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<sst xmlns="http://schemas.openxmlformats.org/spreadsheetml/2006/main" count="14339" uniqueCount="1802">
  <si>
    <t>File opened</t>
  </si>
  <si>
    <t>2022-07-08 09:39:24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</si>
  <si>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</si>
  <si>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</si>
  <si>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</si>
  <si>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</si>
  <si>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</si>
  <si>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</si>
  <si>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</si>
  <si>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</si>
  <si>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</si>
  <si>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</si>
  <si>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</si>
  <si>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"0.921137",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</si>
  <si>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</si>
  <si>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Thu Jul  7 13:07</t>
  </si>
  <si>
    <t>H2O rangematch</t>
  </si>
  <si>
    <t>Thu Jul  7 09:33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</si>
  <si>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</si>
  <si>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</si>
  <si>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</si>
  <si>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</si>
  <si>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</si>
  <si>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</si>
  <si>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</si>
  <si>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</si>
  <si>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</si>
  <si>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09:39:24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</si>
  <si>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</si>
  <si>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</si>
  <si>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</si>
  <si>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</si>
  <si>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</si>
  <si>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</si>
  <si>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</si>
  <si>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</si>
  <si>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</si>
  <si>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</si>
  <si>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</si>
  <si>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</si>
  <si>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</si>
  <si>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</si>
  <si>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</si>
  <si>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</si>
  <si>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</si>
  <si>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</si>
  <si>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</si>
  <si>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</si>
  <si>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</si>
  <si>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</si>
  <si>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</si>
  <si>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</si>
  <si>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</si>
  <si>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</si>
  <si>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</si>
  <si>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</si>
  <si>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</si>
  <si>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</si>
  <si>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</si>
  <si>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</si>
  <si>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</si>
  <si>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</si>
  <si>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</si>
  <si>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</si>
  <si>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</si>
  <si>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</si>
  <si>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</si>
  <si>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</si>
  <si>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</si>
  <si>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</si>
  <si>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</si>
  <si>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</si>
  <si>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</si>
  <si>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</si>
  <si>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</si>
  <si>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</si>
  <si>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</si>
  <si>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</si>
  <si>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</si>
  <si>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</si>
  <si>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-3.71567 70.5781 330.281 563.425 800.977 1003.33 1192.01 1353.52</t>
  </si>
  <si>
    <t>Fs_true</t>
  </si>
  <si>
    <t>0.284961 104.481 401.574 602.855 803.886 1001.37 1202.26 1402.03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</si>
  <si>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</si>
  <si>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</si>
  <si>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</si>
  <si>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</si>
  <si>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</si>
  <si>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</si>
  <si>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</si>
  <si>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</si>
  <si>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</si>
  <si>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</si>
  <si>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</si>
  <si>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</si>
  <si>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</si>
  <si>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</si>
  <si>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</si>
  <si>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</si>
  <si>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</si>
  <si>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</si>
  <si>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</si>
  <si>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</si>
  <si>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</si>
  <si>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</si>
  <si>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</si>
  <si>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</si>
  <si>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</si>
  <si>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</si>
  <si>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</si>
  <si>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</si>
  <si>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</si>
  <si>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</si>
  <si>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</si>
  <si>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</si>
  <si>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</si>
  <si>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</si>
  <si>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</si>
  <si>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</si>
  <si>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</si>
  <si>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</si>
  <si>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</si>
  <si>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</si>
  <si>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</si>
  <si>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</si>
  <si>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</si>
  <si>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</si>
  <si>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</si>
  <si>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</si>
  <si>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</si>
  <si>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</si>
  <si>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</si>
  <si>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</si>
  <si>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</si>
  <si>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</si>
  <si>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</si>
  <si>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</si>
  <si>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</si>
  <si>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</si>
  <si>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</si>
  <si>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</si>
  <si>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</si>
  <si>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</si>
  <si>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</si>
  <si>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</si>
  <si>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</si>
  <si>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</si>
  <si>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</si>
  <si>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</si>
  <si>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</si>
  <si>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</si>
  <si>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</si>
  <si>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</si>
  <si>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</si>
  <si>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</si>
  <si>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</si>
  <si>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</si>
  <si>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</si>
  <si>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</si>
  <si>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</si>
  <si>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</si>
  <si>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</si>
  <si>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</si>
  <si>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</si>
  <si>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</si>
  <si>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</si>
  <si>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</si>
  <si>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</si>
  <si>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</si>
  <si>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</si>
  <si>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</si>
  <si>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</si>
  <si>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</si>
  <si>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</si>
  <si>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</si>
  <si>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</si>
  <si>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</si>
  <si>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</si>
  <si>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</si>
  <si>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</si>
  <si>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</si>
  <si>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</si>
  <si>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</si>
  <si>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</si>
  <si>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</si>
  <si>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</si>
  <si>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</si>
  <si>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</si>
  <si>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</si>
  <si>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</si>
  <si>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</si>
  <si>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</si>
  <si>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</si>
  <si>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</si>
  <si>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</si>
  <si>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</si>
  <si>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</si>
  <si>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</si>
  <si>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</si>
  <si>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</si>
  <si>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</si>
  <si>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</si>
  <si>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</si>
  <si>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</si>
  <si>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</si>
  <si>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</si>
  <si>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</si>
  <si>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</si>
  <si>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</si>
  <si>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</si>
  <si>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</si>
  <si>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</si>
  <si>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</si>
  <si>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</si>
  <si>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</si>
  <si>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</si>
  <si>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</si>
  <si>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</si>
  <si>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</si>
  <si>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</si>
  <si>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</si>
  <si>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</si>
  <si>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</si>
  <si>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</si>
  <si>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</si>
  <si>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</si>
  <si>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</si>
  <si>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</si>
  <si>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</si>
  <si>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</si>
  <si>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</si>
  <si>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</si>
  <si>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</si>
  <si>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</si>
  <si>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</si>
  <si>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</si>
  <si>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</si>
  <si>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</si>
  <si>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</si>
  <si>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</si>
  <si>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</si>
  <si>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</si>
  <si>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</si>
  <si>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</si>
  <si>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</si>
  <si>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</si>
  <si>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</si>
  <si>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</si>
  <si>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</si>
  <si>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</si>
  <si>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</si>
  <si>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</si>
  <si>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</si>
  <si>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</si>
  <si>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</si>
  <si>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</si>
  <si>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</si>
  <si>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</si>
  <si>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</si>
  <si>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</si>
  <si>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</si>
  <si>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</si>
  <si>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</si>
  <si>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</si>
  <si>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</si>
  <si>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</si>
  <si>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</si>
  <si>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</si>
  <si>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</si>
  <si>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</si>
  <si>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</si>
  <si>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</si>
  <si>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</si>
  <si>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</si>
  <si>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</si>
  <si>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</si>
  <si>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</si>
  <si>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</si>
  <si>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</si>
  <si>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</si>
  <si>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</si>
  <si>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</si>
  <si>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</si>
  <si>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</si>
  <si>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</si>
  <si>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</si>
  <si>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</si>
  <si>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</si>
  <si>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</si>
  <si>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</si>
  <si>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</si>
  <si>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</si>
  <si>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</si>
  <si>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</si>
  <si>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</si>
  <si>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</si>
  <si>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</si>
  <si>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</si>
  <si>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</si>
  <si>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</si>
  <si>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</si>
  <si>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</si>
  <si>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</si>
  <si>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</si>
  <si>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</si>
  <si>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</si>
  <si>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</si>
  <si>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</si>
  <si>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</si>
  <si>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</si>
  <si>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</si>
  <si>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</si>
  <si>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</si>
  <si>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</si>
  <si>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</si>
  <si>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</si>
  <si>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</si>
  <si>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</si>
  <si>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</si>
  <si>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</si>
  <si>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</si>
  <si>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</si>
  <si>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</si>
  <si>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</si>
  <si>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</si>
  <si>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</si>
  <si>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</si>
  <si>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</si>
  <si>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</si>
  <si>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</si>
  <si>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</si>
  <si>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</si>
  <si>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</si>
  <si>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</si>
  <si>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</si>
  <si>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</si>
  <si>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</si>
  <si>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</si>
  <si>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</si>
  <si>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</si>
  <si>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</si>
  <si>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</si>
  <si>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</si>
  <si>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</si>
  <si>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</si>
  <si>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</si>
  <si>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</si>
  <si>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</si>
  <si>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</si>
  <si>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</si>
  <si>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</si>
  <si>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20220707 10:15:25</t>
  </si>
  <si>
    <t>10:15:25</t>
  </si>
  <si>
    <t>potfru_cbt_enq_r3</t>
  </si>
  <si>
    <t>stan</t>
  </si>
  <si>
    <t>0: Broadleaf</t>
  </si>
  <si>
    <t>09:38:52</t>
  </si>
  <si>
    <t>1/2</t>
  </si>
  <si>
    <t>00000000</t>
  </si>
  <si>
    <t>iiiiiiii</t>
  </si>
  <si>
    <t>off</t>
  </si>
  <si>
    <t>20220707 10:15:30</t>
  </si>
  <si>
    <t>10:15:30</t>
  </si>
  <si>
    <t>0/2</t>
  </si>
  <si>
    <t>20220707 10:15:35</t>
  </si>
  <si>
    <t>10:15:35</t>
  </si>
  <si>
    <t>20220707 10:15:40</t>
  </si>
  <si>
    <t>10:15:40</t>
  </si>
  <si>
    <t>20220707 10:15:45</t>
  </si>
  <si>
    <t>10:15:45</t>
  </si>
  <si>
    <t>20220707 10:15:50</t>
  </si>
  <si>
    <t>10:15:50</t>
  </si>
  <si>
    <t>20220707 10:15:55</t>
  </si>
  <si>
    <t>10:15:55</t>
  </si>
  <si>
    <t>20220707 10:16:00</t>
  </si>
  <si>
    <t>10:16:00</t>
  </si>
  <si>
    <t>20220707 10:16:05</t>
  </si>
  <si>
    <t>10:16:05</t>
  </si>
  <si>
    <t>20220707 10:16:10</t>
  </si>
  <si>
    <t>10:16:10</t>
  </si>
  <si>
    <t>20220707 10:16:15</t>
  </si>
  <si>
    <t>10:16:15</t>
  </si>
  <si>
    <t>20220707 10:16:20</t>
  </si>
  <si>
    <t>10:16:20</t>
  </si>
  <si>
    <t>20220707 10:16:25</t>
  </si>
  <si>
    <t>10:16:25</t>
  </si>
  <si>
    <t>20220707 10:16:30</t>
  </si>
  <si>
    <t>10:16:30</t>
  </si>
  <si>
    <t>20220707 10:16:35</t>
  </si>
  <si>
    <t>10:16:35</t>
  </si>
  <si>
    <t>20220707 10:16:40</t>
  </si>
  <si>
    <t>10:16:40</t>
  </si>
  <si>
    <t>20220707 10:16:45</t>
  </si>
  <si>
    <t>10:16:45</t>
  </si>
  <si>
    <t>20220707 10:16:50</t>
  </si>
  <si>
    <t>10:16:50</t>
  </si>
  <si>
    <t>20220707 10:16:55</t>
  </si>
  <si>
    <t>10:16:55</t>
  </si>
  <si>
    <t>20220707 10:17:00</t>
  </si>
  <si>
    <t>10:17:00</t>
  </si>
  <si>
    <t>20220707 10:17:05</t>
  </si>
  <si>
    <t>10:17:05</t>
  </si>
  <si>
    <t>20220707 10:17:10</t>
  </si>
  <si>
    <t>10:17:10</t>
  </si>
  <si>
    <t>20220707 10:17:15</t>
  </si>
  <si>
    <t>10:17:15</t>
  </si>
  <si>
    <t>20220707 10:18:52</t>
  </si>
  <si>
    <t>10:18:52</t>
  </si>
  <si>
    <t>2/2</t>
  </si>
  <si>
    <t>20220707 10:18:57</t>
  </si>
  <si>
    <t>10:18:57</t>
  </si>
  <si>
    <t>20220707 10:19:02</t>
  </si>
  <si>
    <t>10:19:02</t>
  </si>
  <si>
    <t>20220707 10:19:07</t>
  </si>
  <si>
    <t>10:19:07</t>
  </si>
  <si>
    <t>20220707 10:19:12</t>
  </si>
  <si>
    <t>10:19:12</t>
  </si>
  <si>
    <t>20220707 10:19:17</t>
  </si>
  <si>
    <t>10:19:17</t>
  </si>
  <si>
    <t>20220707 10:19:22</t>
  </si>
  <si>
    <t>10:19:22</t>
  </si>
  <si>
    <t>20220707 10:19:27</t>
  </si>
  <si>
    <t>10:19:27</t>
  </si>
  <si>
    <t>20220707 10:19:32</t>
  </si>
  <si>
    <t>10:19:32</t>
  </si>
  <si>
    <t>20220707 10:19:37</t>
  </si>
  <si>
    <t>10:19:37</t>
  </si>
  <si>
    <t>20220707 10:19:42</t>
  </si>
  <si>
    <t>10:19:42</t>
  </si>
  <si>
    <t>20220707 10:19:47</t>
  </si>
  <si>
    <t>10:19:47</t>
  </si>
  <si>
    <t>20220707 10:19:52</t>
  </si>
  <si>
    <t>10:19:52</t>
  </si>
  <si>
    <t>20220707 10:19:57</t>
  </si>
  <si>
    <t>10:19:57</t>
  </si>
  <si>
    <t>20220707 10:20:02</t>
  </si>
  <si>
    <t>10:20:02</t>
  </si>
  <si>
    <t>20220707 10:20:07</t>
  </si>
  <si>
    <t>10:20:07</t>
  </si>
  <si>
    <t>20220707 10:20:12</t>
  </si>
  <si>
    <t>10:20:12</t>
  </si>
  <si>
    <t>20220707 10:20:17</t>
  </si>
  <si>
    <t>10:20:17</t>
  </si>
  <si>
    <t>20220707 10:20:22</t>
  </si>
  <si>
    <t>10:20:22</t>
  </si>
  <si>
    <t>20220707 10:20:27</t>
  </si>
  <si>
    <t>10:20:27</t>
  </si>
  <si>
    <t>20220707 10:20:32</t>
  </si>
  <si>
    <t>10:20:32</t>
  </si>
  <si>
    <t>20220707 10:20:37</t>
  </si>
  <si>
    <t>10:20:37</t>
  </si>
  <si>
    <t>20220707 10:20:42</t>
  </si>
  <si>
    <t>10:20:42</t>
  </si>
  <si>
    <t>20220707 10:20:47</t>
  </si>
  <si>
    <t>10:20:47</t>
  </si>
  <si>
    <t>20220707 10:20:52</t>
  </si>
  <si>
    <t>10:20:52</t>
  </si>
  <si>
    <t>20220707 10:20:57</t>
  </si>
  <si>
    <t>10:20:57</t>
  </si>
  <si>
    <t>20220707 10:21:02</t>
  </si>
  <si>
    <t>10:21:02</t>
  </si>
  <si>
    <t>20220707 10:21:07</t>
  </si>
  <si>
    <t>10:21:07</t>
  </si>
  <si>
    <t>20220707 10:21:12</t>
  </si>
  <si>
    <t>10:21:12</t>
  </si>
  <si>
    <t>20220707 10:21:17</t>
  </si>
  <si>
    <t>10:21:17</t>
  </si>
  <si>
    <t>20220707 10:21:22</t>
  </si>
  <si>
    <t>10:21:22</t>
  </si>
  <si>
    <t>20220707 10:21:27</t>
  </si>
  <si>
    <t>10:21:27</t>
  </si>
  <si>
    <t>20220707 10:21:32</t>
  </si>
  <si>
    <t>10:21:32</t>
  </si>
  <si>
    <t>20220707 10:21:37</t>
  </si>
  <si>
    <t>10:21:37</t>
  </si>
  <si>
    <t>20220707 10:21:42</t>
  </si>
  <si>
    <t>10:21:42</t>
  </si>
  <si>
    <t>20220707 10:21:47</t>
  </si>
  <si>
    <t>10:21:47</t>
  </si>
  <si>
    <t>20220707 10:21:52</t>
  </si>
  <si>
    <t>10:21:52</t>
  </si>
  <si>
    <t>20220707 10:21:57</t>
  </si>
  <si>
    <t>10:21:57</t>
  </si>
  <si>
    <t>20220707 10:22:02</t>
  </si>
  <si>
    <t>10:22:02</t>
  </si>
  <si>
    <t>20220707 10:22:07</t>
  </si>
  <si>
    <t>10:22:07</t>
  </si>
  <si>
    <t>20220707 10:22:12</t>
  </si>
  <si>
    <t>10:22:12</t>
  </si>
  <si>
    <t>20220707 10:22:17</t>
  </si>
  <si>
    <t>10:22:17</t>
  </si>
  <si>
    <t>20220707 10:22:22</t>
  </si>
  <si>
    <t>10:22:22</t>
  </si>
  <si>
    <t>20220707 10:22:27</t>
  </si>
  <si>
    <t>10:22:27</t>
  </si>
  <si>
    <t>20220707 10:22:32</t>
  </si>
  <si>
    <t>10:22:32</t>
  </si>
  <si>
    <t>20220707 10:22:37</t>
  </si>
  <si>
    <t>10:22:37</t>
  </si>
  <si>
    <t>20220707 10:22:42</t>
  </si>
  <si>
    <t>10:22:42</t>
  </si>
  <si>
    <t>20220707 10:22:47</t>
  </si>
  <si>
    <t>10:22:47</t>
  </si>
  <si>
    <t>20220707 10:22:52</t>
  </si>
  <si>
    <t>10:22:52</t>
  </si>
  <si>
    <t>20220707 10:22:57</t>
  </si>
  <si>
    <t>10:22:57</t>
  </si>
  <si>
    <t>20220707 10:23:02</t>
  </si>
  <si>
    <t>10:23:02</t>
  </si>
  <si>
    <t>20220707 10:23:07</t>
  </si>
  <si>
    <t>10:23:07</t>
  </si>
  <si>
    <t>20220707 10:23:12</t>
  </si>
  <si>
    <t>10:23:12</t>
  </si>
  <si>
    <t>20220707 10:23:17</t>
  </si>
  <si>
    <t>10:23:17</t>
  </si>
  <si>
    <t>20220707 10:23:22</t>
  </si>
  <si>
    <t>10:23:22</t>
  </si>
  <si>
    <t>20220707 10:23:27</t>
  </si>
  <si>
    <t>10:23:27</t>
  </si>
  <si>
    <t>20220707 10:23:32</t>
  </si>
  <si>
    <t>10:23:32</t>
  </si>
  <si>
    <t>20220707 10:23:37</t>
  </si>
  <si>
    <t>10:23:37</t>
  </si>
  <si>
    <t>20220707 10:23:42</t>
  </si>
  <si>
    <t>10:23:42</t>
  </si>
  <si>
    <t>20220707 10:23:47</t>
  </si>
  <si>
    <t>10:23:47</t>
  </si>
  <si>
    <t>20220707 10:23:52</t>
  </si>
  <si>
    <t>10:23:52</t>
  </si>
  <si>
    <t>20220707 10:23:57</t>
  </si>
  <si>
    <t>10:23:57</t>
  </si>
  <si>
    <t>20220707 10:24:02</t>
  </si>
  <si>
    <t>10:24:02</t>
  </si>
  <si>
    <t>20220707 10:24:07</t>
  </si>
  <si>
    <t>10:24:07</t>
  </si>
  <si>
    <t>20220707 10:24:12</t>
  </si>
  <si>
    <t>10:24:12</t>
  </si>
  <si>
    <t>20220707 10:24:17</t>
  </si>
  <si>
    <t>10:24:17</t>
  </si>
  <si>
    <t>20220707 10:24:22</t>
  </si>
  <si>
    <t>10:24:22</t>
  </si>
  <si>
    <t>20220707 10:24:27</t>
  </si>
  <si>
    <t>10:24:27</t>
  </si>
  <si>
    <t>20220707 10:24:32</t>
  </si>
  <si>
    <t>10:24:32</t>
  </si>
  <si>
    <t>20220707 10:24:37</t>
  </si>
  <si>
    <t>10:24:37</t>
  </si>
  <si>
    <t>20220707 10:24:42</t>
  </si>
  <si>
    <t>10:24:42</t>
  </si>
  <si>
    <t>20220707 10:24:47</t>
  </si>
  <si>
    <t>10:24:47</t>
  </si>
  <si>
    <t>20220707 10:24:51</t>
  </si>
  <si>
    <t>10:24:51</t>
  </si>
  <si>
    <t>20220707 10:24:57</t>
  </si>
  <si>
    <t>10:24:57</t>
  </si>
  <si>
    <t>20220707 10:25:01</t>
  </si>
  <si>
    <t>10:25:01</t>
  </si>
  <si>
    <t>20220707 10:25:07</t>
  </si>
  <si>
    <t>10:25:07</t>
  </si>
  <si>
    <t>20220707 10:25:11</t>
  </si>
  <si>
    <t>10:25:11</t>
  </si>
  <si>
    <t>20220707 10:25:17</t>
  </si>
  <si>
    <t>10:25:17</t>
  </si>
  <si>
    <t>20220707 10:25:21</t>
  </si>
  <si>
    <t>10:25:21</t>
  </si>
  <si>
    <t>20220707 10:25:27</t>
  </si>
  <si>
    <t>10:25:27</t>
  </si>
  <si>
    <t>20220707 10:25:31</t>
  </si>
  <si>
    <t>10:25:31</t>
  </si>
  <si>
    <t>20220707 10:25:37</t>
  </si>
  <si>
    <t>10:25:37</t>
  </si>
  <si>
    <t>20220707 10:25:41</t>
  </si>
  <si>
    <t>10:25:41</t>
  </si>
  <si>
    <t>20220707 10:25:47</t>
  </si>
  <si>
    <t>10:25:47</t>
  </si>
  <si>
    <t>20220707 10:25:52</t>
  </si>
  <si>
    <t>10:25:52</t>
  </si>
  <si>
    <t>20220707 10:25:56</t>
  </si>
  <si>
    <t>10:25:56</t>
  </si>
  <si>
    <t>20220707 10:26:01</t>
  </si>
  <si>
    <t>10:26:01</t>
  </si>
  <si>
    <t>20220707 10:26:06</t>
  </si>
  <si>
    <t>10:26:06</t>
  </si>
  <si>
    <t>20220707 10:26:11</t>
  </si>
  <si>
    <t>10:26:11</t>
  </si>
  <si>
    <t>20220707 10:26:16</t>
  </si>
  <si>
    <t>10:26:16</t>
  </si>
  <si>
    <t>20220707 10:26:21</t>
  </si>
  <si>
    <t>10:26:21</t>
  </si>
  <si>
    <t>20220707 10:26:26</t>
  </si>
  <si>
    <t>10:26:26</t>
  </si>
  <si>
    <t>20220707 10:26:31</t>
  </si>
  <si>
    <t>10:26:31</t>
  </si>
  <si>
    <t>20220707 10:26:36</t>
  </si>
  <si>
    <t>10:26:36</t>
  </si>
  <si>
    <t>20220707 10:26:41</t>
  </si>
  <si>
    <t>10:26:41</t>
  </si>
  <si>
    <t>20220707 10:48:58</t>
  </si>
  <si>
    <t>10:48:58</t>
  </si>
  <si>
    <t>phlpra_cbt_enq_r3</t>
  </si>
  <si>
    <t>20220707 10:49:03</t>
  </si>
  <si>
    <t>10:49:03</t>
  </si>
  <si>
    <t>20220707 10:49:08</t>
  </si>
  <si>
    <t>10:49:08</t>
  </si>
  <si>
    <t>20220707 10:49:13</t>
  </si>
  <si>
    <t>10:49:13</t>
  </si>
  <si>
    <t>20220707 10:49:18</t>
  </si>
  <si>
    <t>10:49:18</t>
  </si>
  <si>
    <t>20220707 10:49:23</t>
  </si>
  <si>
    <t>10:49:23</t>
  </si>
  <si>
    <t>20220707 10:49:28</t>
  </si>
  <si>
    <t>10:49:28</t>
  </si>
  <si>
    <t>20220707 10:49:33</t>
  </si>
  <si>
    <t>10:49:33</t>
  </si>
  <si>
    <t>20220707 10:49:38</t>
  </si>
  <si>
    <t>10:49:38</t>
  </si>
  <si>
    <t>20220707 10:49:43</t>
  </si>
  <si>
    <t>10:49:43</t>
  </si>
  <si>
    <t>20220707 10:49:48</t>
  </si>
  <si>
    <t>10:49:48</t>
  </si>
  <si>
    <t>20220707 10:49:53</t>
  </si>
  <si>
    <t>10:49:53</t>
  </si>
  <si>
    <t>20220707 10:49:58</t>
  </si>
  <si>
    <t>10:49:58</t>
  </si>
  <si>
    <t>20220707 10:50:03</t>
  </si>
  <si>
    <t>10:50:03</t>
  </si>
  <si>
    <t>20220707 10:50:08</t>
  </si>
  <si>
    <t>10:50:08</t>
  </si>
  <si>
    <t>20220707 10:50:13</t>
  </si>
  <si>
    <t>10:50:13</t>
  </si>
  <si>
    <t>20220707 10:50:18</t>
  </si>
  <si>
    <t>10:50:18</t>
  </si>
  <si>
    <t>20220707 10:50:23</t>
  </si>
  <si>
    <t>10:50:23</t>
  </si>
  <si>
    <t>20220707 10:50:28</t>
  </si>
  <si>
    <t>10:50:28</t>
  </si>
  <si>
    <t>20220707 10:50:33</t>
  </si>
  <si>
    <t>10:50:33</t>
  </si>
  <si>
    <t>20220707 10:50:38</t>
  </si>
  <si>
    <t>10:50:38</t>
  </si>
  <si>
    <t>20220707 10:50:43</t>
  </si>
  <si>
    <t>10:50:43</t>
  </si>
  <si>
    <t>20220707 10:50:48</t>
  </si>
  <si>
    <t>10:50:48</t>
  </si>
  <si>
    <t>20220707 10:52:25</t>
  </si>
  <si>
    <t>10:52:25</t>
  </si>
  <si>
    <t>20220707 10:52:30</t>
  </si>
  <si>
    <t>10:52:30</t>
  </si>
  <si>
    <t>20220707 10:52:35</t>
  </si>
  <si>
    <t>10:52:35</t>
  </si>
  <si>
    <t>20220707 10:52:40</t>
  </si>
  <si>
    <t>10:52:40</t>
  </si>
  <si>
    <t>20220707 10:52:45</t>
  </si>
  <si>
    <t>10:52:45</t>
  </si>
  <si>
    <t>20220707 10:52:50</t>
  </si>
  <si>
    <t>10:52:50</t>
  </si>
  <si>
    <t>20220707 10:52:55</t>
  </si>
  <si>
    <t>10:52:55</t>
  </si>
  <si>
    <t>20220707 10:53:00</t>
  </si>
  <si>
    <t>10:53:00</t>
  </si>
  <si>
    <t>20220707 10:53:05</t>
  </si>
  <si>
    <t>10:53:05</t>
  </si>
  <si>
    <t>20220707 10:53:10</t>
  </si>
  <si>
    <t>10:53:10</t>
  </si>
  <si>
    <t>20220707 10:53:15</t>
  </si>
  <si>
    <t>10:53:15</t>
  </si>
  <si>
    <t>20220707 10:53:20</t>
  </si>
  <si>
    <t>10:53:20</t>
  </si>
  <si>
    <t>20220707 10:53:25</t>
  </si>
  <si>
    <t>10:53:25</t>
  </si>
  <si>
    <t>20220707 10:53:30</t>
  </si>
  <si>
    <t>10:53:30</t>
  </si>
  <si>
    <t>20220707 10:53:35</t>
  </si>
  <si>
    <t>10:53:35</t>
  </si>
  <si>
    <t>20220707 10:53:40</t>
  </si>
  <si>
    <t>10:53:40</t>
  </si>
  <si>
    <t>20220707 10:53:45</t>
  </si>
  <si>
    <t>10:53:45</t>
  </si>
  <si>
    <t>20220707 10:53:50</t>
  </si>
  <si>
    <t>10:53:50</t>
  </si>
  <si>
    <t>20220707 10:53:55</t>
  </si>
  <si>
    <t>10:53:55</t>
  </si>
  <si>
    <t>20220707 10:54:00</t>
  </si>
  <si>
    <t>10:54:00</t>
  </si>
  <si>
    <t>20220707 10:54:05</t>
  </si>
  <si>
    <t>10:54:05</t>
  </si>
  <si>
    <t>20220707 10:54:10</t>
  </si>
  <si>
    <t>10:54:10</t>
  </si>
  <si>
    <t>20220707 10:54:15</t>
  </si>
  <si>
    <t>10:54:15</t>
  </si>
  <si>
    <t>20220707 10:54:20</t>
  </si>
  <si>
    <t>10:54:20</t>
  </si>
  <si>
    <t>20220707 10:54:25</t>
  </si>
  <si>
    <t>10:54:25</t>
  </si>
  <si>
    <t>20220707 10:54:30</t>
  </si>
  <si>
    <t>10:54:30</t>
  </si>
  <si>
    <t>20220707 10:54:35</t>
  </si>
  <si>
    <t>10:54:35</t>
  </si>
  <si>
    <t>20220707 10:54:40</t>
  </si>
  <si>
    <t>10:54:40</t>
  </si>
  <si>
    <t>20220707 10:54:45</t>
  </si>
  <si>
    <t>10:54:45</t>
  </si>
  <si>
    <t>20220707 10:54:49</t>
  </si>
  <si>
    <t>10:54:49</t>
  </si>
  <si>
    <t>20220707 10:54:55</t>
  </si>
  <si>
    <t>10:54:55</t>
  </si>
  <si>
    <t>20220707 10:54:59</t>
  </si>
  <si>
    <t>10:54:59</t>
  </si>
  <si>
    <t>20220707 10:55:05</t>
  </si>
  <si>
    <t>10:55:05</t>
  </si>
  <si>
    <t>20220707 10:55:09</t>
  </si>
  <si>
    <t>10:55:09</t>
  </si>
  <si>
    <t>20220707 10:55:15</t>
  </si>
  <si>
    <t>10:55:15</t>
  </si>
  <si>
    <t>20220707 10:55:19</t>
  </si>
  <si>
    <t>10:55:19</t>
  </si>
  <si>
    <t>20220707 10:55:25</t>
  </si>
  <si>
    <t>10:55:25</t>
  </si>
  <si>
    <t>20220707 10:55:29</t>
  </si>
  <si>
    <t>10:55:29</t>
  </si>
  <si>
    <t>20220707 10:55:35</t>
  </si>
  <si>
    <t>10:55:35</t>
  </si>
  <si>
    <t>20220707 10:55:40</t>
  </si>
  <si>
    <t>10:55:40</t>
  </si>
  <si>
    <t>20220707 10:55:45</t>
  </si>
  <si>
    <t>10:55:45</t>
  </si>
  <si>
    <t>20220707 10:55:50</t>
  </si>
  <si>
    <t>10:55:50</t>
  </si>
  <si>
    <t>20220707 10:55:55</t>
  </si>
  <si>
    <t>10:55:55</t>
  </si>
  <si>
    <t>20220707 10:56:00</t>
  </si>
  <si>
    <t>10:56:00</t>
  </si>
  <si>
    <t>20220707 10:56:05</t>
  </si>
  <si>
    <t>10:56:05</t>
  </si>
  <si>
    <t>20220707 10:56:10</t>
  </si>
  <si>
    <t>10:56:10</t>
  </si>
  <si>
    <t>20220707 10:56:15</t>
  </si>
  <si>
    <t>10:56:15</t>
  </si>
  <si>
    <t>20220707 10:56:20</t>
  </si>
  <si>
    <t>10:56:20</t>
  </si>
  <si>
    <t>20220707 10:56:25</t>
  </si>
  <si>
    <t>10:56:25</t>
  </si>
  <si>
    <t>20220707 10:56:30</t>
  </si>
  <si>
    <t>10:56:30</t>
  </si>
  <si>
    <t>20220707 10:56:34</t>
  </si>
  <si>
    <t>10:56:34</t>
  </si>
  <si>
    <t>20220707 10:56:39</t>
  </si>
  <si>
    <t>10:56:39</t>
  </si>
  <si>
    <t>20220707 10:56:44</t>
  </si>
  <si>
    <t>10:56:44</t>
  </si>
  <si>
    <t>20220707 10:56:49</t>
  </si>
  <si>
    <t>10:56:49</t>
  </si>
  <si>
    <t>20220707 10:56:54</t>
  </si>
  <si>
    <t>10:56:54</t>
  </si>
  <si>
    <t>20220707 10:56:59</t>
  </si>
  <si>
    <t>10:56:59</t>
  </si>
  <si>
    <t>20220707 10:57:04</t>
  </si>
  <si>
    <t>10:57:04</t>
  </si>
  <si>
    <t>20220707 10:57:09</t>
  </si>
  <si>
    <t>10:57:09</t>
  </si>
  <si>
    <t>20220707 10:57:14</t>
  </si>
  <si>
    <t>10:57:14</t>
  </si>
  <si>
    <t>20220707 10:57:19</t>
  </si>
  <si>
    <t>10:57:19</t>
  </si>
  <si>
    <t>20220707 10:57:24</t>
  </si>
  <si>
    <t>10:57:24</t>
  </si>
  <si>
    <t>20220707 10:57:29</t>
  </si>
  <si>
    <t>10:57:29</t>
  </si>
  <si>
    <t>20220707 10:57:34</t>
  </si>
  <si>
    <t>10:57:34</t>
  </si>
  <si>
    <t>20220707 10:57:39</t>
  </si>
  <si>
    <t>10:57:39</t>
  </si>
  <si>
    <t>20220707 10:57:44</t>
  </si>
  <si>
    <t>10:57:44</t>
  </si>
  <si>
    <t>20220707 10:57:49</t>
  </si>
  <si>
    <t>10:57:49</t>
  </si>
  <si>
    <t>20220707 10:57:54</t>
  </si>
  <si>
    <t>10:57:54</t>
  </si>
  <si>
    <t>20220707 10:57:59</t>
  </si>
  <si>
    <t>10:57:59</t>
  </si>
  <si>
    <t>20220707 10:58:04</t>
  </si>
  <si>
    <t>10:58:04</t>
  </si>
  <si>
    <t>20220707 10:58:09</t>
  </si>
  <si>
    <t>10:58:09</t>
  </si>
  <si>
    <t>20220707 10:58:14</t>
  </si>
  <si>
    <t>10:58:14</t>
  </si>
  <si>
    <t>20220707 10:58:19</t>
  </si>
  <si>
    <t>10:58:19</t>
  </si>
  <si>
    <t>20220707 10:58:24</t>
  </si>
  <si>
    <t>10:58:24</t>
  </si>
  <si>
    <t>20220707 10:58:29</t>
  </si>
  <si>
    <t>10:58:29</t>
  </si>
  <si>
    <t>20220707 10:58:34</t>
  </si>
  <si>
    <t>10:58:34</t>
  </si>
  <si>
    <t>20220707 10:58:39</t>
  </si>
  <si>
    <t>10:58:39</t>
  </si>
  <si>
    <t>20220707 10:58:44</t>
  </si>
  <si>
    <t>10:58:44</t>
  </si>
  <si>
    <t>20220707 10:58:49</t>
  </si>
  <si>
    <t>10:58:49</t>
  </si>
  <si>
    <t>20220707 10:58:54</t>
  </si>
  <si>
    <t>10:58:54</t>
  </si>
  <si>
    <t>20220707 10:58:59</t>
  </si>
  <si>
    <t>10:58:59</t>
  </si>
  <si>
    <t>20220707 10:59:04</t>
  </si>
  <si>
    <t>10:59:04</t>
  </si>
  <si>
    <t>20220707 10:59:09</t>
  </si>
  <si>
    <t>10:59:09</t>
  </si>
  <si>
    <t>20220707 10:59:14</t>
  </si>
  <si>
    <t>10:59:14</t>
  </si>
  <si>
    <t>20220707 10:59:19</t>
  </si>
  <si>
    <t>10:59:19</t>
  </si>
  <si>
    <t>20220707 10:59:24</t>
  </si>
  <si>
    <t>10:59:24</t>
  </si>
  <si>
    <t>20220707 10:59:29</t>
  </si>
  <si>
    <t>10:59:29</t>
  </si>
  <si>
    <t>20220707 10:59:34</t>
  </si>
  <si>
    <t>10:59:34</t>
  </si>
  <si>
    <t>20220707 10:59:39</t>
  </si>
  <si>
    <t>10:59:39</t>
  </si>
  <si>
    <t>20220707 10:59:44</t>
  </si>
  <si>
    <t>10:59:44</t>
  </si>
  <si>
    <t>20220707 11:13:54</t>
  </si>
  <si>
    <t>11:13:54</t>
  </si>
  <si>
    <t>potpul_cbt_enq_r3</t>
  </si>
  <si>
    <t>20220707 11:13:59</t>
  </si>
  <si>
    <t>11:13:59</t>
  </si>
  <si>
    <t>20220707 11:14:04</t>
  </si>
  <si>
    <t>11:14:04</t>
  </si>
  <si>
    <t>20220707 11:14:09</t>
  </si>
  <si>
    <t>11:14:09</t>
  </si>
  <si>
    <t>20220707 11:14:14</t>
  </si>
  <si>
    <t>11:14:14</t>
  </si>
  <si>
    <t>20220707 11:14:19</t>
  </si>
  <si>
    <t>11:14:19</t>
  </si>
  <si>
    <t>20220707 11:14:24</t>
  </si>
  <si>
    <t>11:14:24</t>
  </si>
  <si>
    <t>20220707 11:14:29</t>
  </si>
  <si>
    <t>11:14:29</t>
  </si>
  <si>
    <t>20220707 11:14:34</t>
  </si>
  <si>
    <t>11:14:34</t>
  </si>
  <si>
    <t>20220707 11:14:39</t>
  </si>
  <si>
    <t>11:14:39</t>
  </si>
  <si>
    <t>20220707 11:14:44</t>
  </si>
  <si>
    <t>11:14:44</t>
  </si>
  <si>
    <t>20220707 11:14:49</t>
  </si>
  <si>
    <t>11:14:49</t>
  </si>
  <si>
    <t>20220707 11:14:54</t>
  </si>
  <si>
    <t>11:14:54</t>
  </si>
  <si>
    <t>20220707 11:14:59</t>
  </si>
  <si>
    <t>11:14:59</t>
  </si>
  <si>
    <t>20220707 11:15:04</t>
  </si>
  <si>
    <t>11:15:04</t>
  </si>
  <si>
    <t>20220707 11:15:09</t>
  </si>
  <si>
    <t>11:15:09</t>
  </si>
  <si>
    <t>20220707 11:15:14</t>
  </si>
  <si>
    <t>11:15:14</t>
  </si>
  <si>
    <t>20220707 11:15:19</t>
  </si>
  <si>
    <t>11:15:19</t>
  </si>
  <si>
    <t>20220707 11:15:24</t>
  </si>
  <si>
    <t>11:15:24</t>
  </si>
  <si>
    <t>20220707 11:15:29</t>
  </si>
  <si>
    <t>11:15:29</t>
  </si>
  <si>
    <t>20220707 11:15:34</t>
  </si>
  <si>
    <t>11:15:34</t>
  </si>
  <si>
    <t>20220707 11:15:39</t>
  </si>
  <si>
    <t>11:15:39</t>
  </si>
  <si>
    <t>20220707 11:15:44</t>
  </si>
  <si>
    <t>11:15:44</t>
  </si>
  <si>
    <t>20220707 11:15:49</t>
  </si>
  <si>
    <t>11:15:49</t>
  </si>
  <si>
    <t>20220707 11:15:54</t>
  </si>
  <si>
    <t>11:15:54</t>
  </si>
  <si>
    <t>20220707 11:15:59</t>
  </si>
  <si>
    <t>11:15:59</t>
  </si>
  <si>
    <t>20220707 11:16:04</t>
  </si>
  <si>
    <t>11:16:04</t>
  </si>
  <si>
    <t>20220707 11:16:09</t>
  </si>
  <si>
    <t>11:16:09</t>
  </si>
  <si>
    <t>20220707 11:16:14</t>
  </si>
  <si>
    <t>11:16:14</t>
  </si>
  <si>
    <t>20220707 11:16:19</t>
  </si>
  <si>
    <t>11:16:19</t>
  </si>
  <si>
    <t>20220707 11:16:24</t>
  </si>
  <si>
    <t>11:16:24</t>
  </si>
  <si>
    <t>20220707 11:16:29</t>
  </si>
  <si>
    <t>11:16:29</t>
  </si>
  <si>
    <t>20220707 11:16:34</t>
  </si>
  <si>
    <t>11:16:34</t>
  </si>
  <si>
    <t>20220707 11:16:39</t>
  </si>
  <si>
    <t>11:16:39</t>
  </si>
  <si>
    <t>20220707 11:16:44</t>
  </si>
  <si>
    <t>11:16:44</t>
  </si>
  <si>
    <t>20220707 11:16:49</t>
  </si>
  <si>
    <t>11:16:49</t>
  </si>
  <si>
    <t>20220707 11:25:25</t>
  </si>
  <si>
    <t>11:25:25</t>
  </si>
  <si>
    <t>potpul_cbt_enq_r3_redo</t>
  </si>
  <si>
    <t>20220707 11:25:30</t>
  </si>
  <si>
    <t>11:25:30</t>
  </si>
  <si>
    <t>20220707 11:25:35</t>
  </si>
  <si>
    <t>11:25:35</t>
  </si>
  <si>
    <t>20220707 11:25:40</t>
  </si>
  <si>
    <t>11:25:40</t>
  </si>
  <si>
    <t>20220707 11:25:45</t>
  </si>
  <si>
    <t>11:25:45</t>
  </si>
  <si>
    <t>20220707 11:25:50</t>
  </si>
  <si>
    <t>11:25:50</t>
  </si>
  <si>
    <t>20220707 11:25:55</t>
  </si>
  <si>
    <t>11:25:55</t>
  </si>
  <si>
    <t>20220707 11:26:00</t>
  </si>
  <si>
    <t>11:26:00</t>
  </si>
  <si>
    <t>20220707 11:26:05</t>
  </si>
  <si>
    <t>11:26:05</t>
  </si>
  <si>
    <t>20220707 11:26:10</t>
  </si>
  <si>
    <t>11:26:10</t>
  </si>
  <si>
    <t>20220707 11:26:15</t>
  </si>
  <si>
    <t>11:26:15</t>
  </si>
  <si>
    <t>20220707 11:26:20</t>
  </si>
  <si>
    <t>11:26:20</t>
  </si>
  <si>
    <t>20220707 11:26:25</t>
  </si>
  <si>
    <t>11:26:25</t>
  </si>
  <si>
    <t>20220707 11:26:30</t>
  </si>
  <si>
    <t>11:26:30</t>
  </si>
  <si>
    <t>20220707 11:26:35</t>
  </si>
  <si>
    <t>11:26:35</t>
  </si>
  <si>
    <t>20220707 11:26:40</t>
  </si>
  <si>
    <t>11:26:40</t>
  </si>
  <si>
    <t>20220707 11:26:45</t>
  </si>
  <si>
    <t>11:26:45</t>
  </si>
  <si>
    <t>20220707 11:26:50</t>
  </si>
  <si>
    <t>11:26:50</t>
  </si>
  <si>
    <t>20220707 11:26:55</t>
  </si>
  <si>
    <t>11:26:55</t>
  </si>
  <si>
    <t>20220707 11:27:00</t>
  </si>
  <si>
    <t>11:27:00</t>
  </si>
  <si>
    <t>20220707 11:27:05</t>
  </si>
  <si>
    <t>11:27:05</t>
  </si>
  <si>
    <t>20220707 11:27:10</t>
  </si>
  <si>
    <t>11:27:10</t>
  </si>
  <si>
    <t>20220707 11:27:15</t>
  </si>
  <si>
    <t>11:27:15</t>
  </si>
  <si>
    <t>20220707 11:28:52</t>
  </si>
  <si>
    <t>11:28:52</t>
  </si>
  <si>
    <t>20220707 11:28:57</t>
  </si>
  <si>
    <t>11:28:57</t>
  </si>
  <si>
    <t>20220707 11:29:02</t>
  </si>
  <si>
    <t>11:29:02</t>
  </si>
  <si>
    <t>20220707 11:29:07</t>
  </si>
  <si>
    <t>11:29:07</t>
  </si>
  <si>
    <t>20220707 11:29:12</t>
  </si>
  <si>
    <t>11:29:12</t>
  </si>
  <si>
    <t>20220707 11:29:17</t>
  </si>
  <si>
    <t>11:29:17</t>
  </si>
  <si>
    <t>20220707 11:29:22</t>
  </si>
  <si>
    <t>11:29:22</t>
  </si>
  <si>
    <t>20220707 11:29:27</t>
  </si>
  <si>
    <t>11:29:27</t>
  </si>
  <si>
    <t>20220707 11:29:32</t>
  </si>
  <si>
    <t>11:29:32</t>
  </si>
  <si>
    <t>20220707 11:29:37</t>
  </si>
  <si>
    <t>11:29:37</t>
  </si>
  <si>
    <t>20220707 11:29:42</t>
  </si>
  <si>
    <t>11:29:42</t>
  </si>
  <si>
    <t>20220707 11:29:47</t>
  </si>
  <si>
    <t>11:29:47</t>
  </si>
  <si>
    <t>20220707 11:29:52</t>
  </si>
  <si>
    <t>11:29:52</t>
  </si>
  <si>
    <t>20220707 11:29:57</t>
  </si>
  <si>
    <t>11:29:57</t>
  </si>
  <si>
    <t>20220707 11:30:02</t>
  </si>
  <si>
    <t>11:30:02</t>
  </si>
  <si>
    <t>20220707 11:30:07</t>
  </si>
  <si>
    <t>11:30:07</t>
  </si>
  <si>
    <t>20220707 11:30:12</t>
  </si>
  <si>
    <t>11:30:12</t>
  </si>
  <si>
    <t>20220707 11:30:17</t>
  </si>
  <si>
    <t>11:30:17</t>
  </si>
  <si>
    <t>20220707 11:30:22</t>
  </si>
  <si>
    <t>11:30:22</t>
  </si>
  <si>
    <t>20220707 11:30:27</t>
  </si>
  <si>
    <t>11:30:27</t>
  </si>
  <si>
    <t>20220707 11:30:32</t>
  </si>
  <si>
    <t>11:30:32</t>
  </si>
  <si>
    <t>20220707 11:30:37</t>
  </si>
  <si>
    <t>11:30:37</t>
  </si>
  <si>
    <t>20220707 11:30:42</t>
  </si>
  <si>
    <t>11:30:42</t>
  </si>
  <si>
    <t>20220707 11:30:47</t>
  </si>
  <si>
    <t>11:30:47</t>
  </si>
  <si>
    <t>20220707 11:30:52</t>
  </si>
  <si>
    <t>11:30:52</t>
  </si>
  <si>
    <t>20220707 11:30:57</t>
  </si>
  <si>
    <t>11:30:57</t>
  </si>
  <si>
    <t>20220707 11:31:02</t>
  </si>
  <si>
    <t>11:31:02</t>
  </si>
  <si>
    <t>20220707 11:31:07</t>
  </si>
  <si>
    <t>11:31:07</t>
  </si>
  <si>
    <t>20220707 11:31:12</t>
  </si>
  <si>
    <t>11:31:12</t>
  </si>
  <si>
    <t>20220707 11:31:17</t>
  </si>
  <si>
    <t>11:31:17</t>
  </si>
  <si>
    <t>20220707 11:31:22</t>
  </si>
  <si>
    <t>11:31:22</t>
  </si>
  <si>
    <t>20220707 11:31:27</t>
  </si>
  <si>
    <t>11:31:27</t>
  </si>
  <si>
    <t>20220707 11:31:32</t>
  </si>
  <si>
    <t>11:31:32</t>
  </si>
  <si>
    <t>20220707 11:31:37</t>
  </si>
  <si>
    <t>11:31:37</t>
  </si>
  <si>
    <t>20220707 11:31:42</t>
  </si>
  <si>
    <t>11:31:42</t>
  </si>
  <si>
    <t>20220707 11:31:47</t>
  </si>
  <si>
    <t>11:31:47</t>
  </si>
  <si>
    <t>20220707 11:31:52</t>
  </si>
  <si>
    <t>11:31:52</t>
  </si>
  <si>
    <t>20220707 11:31:57</t>
  </si>
  <si>
    <t>11:31:57</t>
  </si>
  <si>
    <t>20220707 11:32:02</t>
  </si>
  <si>
    <t>11:32:02</t>
  </si>
  <si>
    <t>20220707 11:32:07</t>
  </si>
  <si>
    <t>11:32:07</t>
  </si>
  <si>
    <t>20220707 11:32:12</t>
  </si>
  <si>
    <t>11:32:12</t>
  </si>
  <si>
    <t>20220707 11:32:17</t>
  </si>
  <si>
    <t>11:32:17</t>
  </si>
  <si>
    <t>20220707 11:32:22</t>
  </si>
  <si>
    <t>11:32:22</t>
  </si>
  <si>
    <t>20220707 11:32:27</t>
  </si>
  <si>
    <t>11:32:27</t>
  </si>
  <si>
    <t>20220707 11:32:32</t>
  </si>
  <si>
    <t>11:32:32</t>
  </si>
  <si>
    <t>20220707 11:32:37</t>
  </si>
  <si>
    <t>11:32:37</t>
  </si>
  <si>
    <t>20220707 11:32:42</t>
  </si>
  <si>
    <t>11:32:42</t>
  </si>
  <si>
    <t>20220707 11:32:47</t>
  </si>
  <si>
    <t>11:32:47</t>
  </si>
  <si>
    <t>20220707 11:32:52</t>
  </si>
  <si>
    <t>11:32:52</t>
  </si>
  <si>
    <t>20220707 11:32:57</t>
  </si>
  <si>
    <t>11:32:57</t>
  </si>
  <si>
    <t>20220707 11:33:02</t>
  </si>
  <si>
    <t>11:33:02</t>
  </si>
  <si>
    <t>20220707 11:33:07</t>
  </si>
  <si>
    <t>11:33:07</t>
  </si>
  <si>
    <t>20220707 11:33:12</t>
  </si>
  <si>
    <t>11:33:12</t>
  </si>
  <si>
    <t>20220707 11:33:17</t>
  </si>
  <si>
    <t>11:33:17</t>
  </si>
  <si>
    <t>20220707 11:33:22</t>
  </si>
  <si>
    <t>11:33:22</t>
  </si>
  <si>
    <t>20220707 11:33:27</t>
  </si>
  <si>
    <t>11:33:27</t>
  </si>
  <si>
    <t>20220707 11:33:32</t>
  </si>
  <si>
    <t>11:33:32</t>
  </si>
  <si>
    <t>20220707 11:33:37</t>
  </si>
  <si>
    <t>11:33:37</t>
  </si>
  <si>
    <t>20220707 11:33:42</t>
  </si>
  <si>
    <t>11:33:42</t>
  </si>
  <si>
    <t>20220707 11:33:47</t>
  </si>
  <si>
    <t>11:33:47</t>
  </si>
  <si>
    <t>20220707 11:33:52</t>
  </si>
  <si>
    <t>11:33:52</t>
  </si>
  <si>
    <t>20220707 11:33:57</t>
  </si>
  <si>
    <t>11:33:57</t>
  </si>
  <si>
    <t>20220707 11:34:02</t>
  </si>
  <si>
    <t>11:34:02</t>
  </si>
  <si>
    <t>20220707 11:34:07</t>
  </si>
  <si>
    <t>11:34:07</t>
  </si>
  <si>
    <t>20220707 11:34:12</t>
  </si>
  <si>
    <t>11:34:12</t>
  </si>
  <si>
    <t>20220707 11:34:17</t>
  </si>
  <si>
    <t>11:34:17</t>
  </si>
  <si>
    <t>20220707 11:34:22</t>
  </si>
  <si>
    <t>11:34:22</t>
  </si>
  <si>
    <t>20220707 11:34:27</t>
  </si>
  <si>
    <t>11:34:27</t>
  </si>
  <si>
    <t>20220707 11:34:31</t>
  </si>
  <si>
    <t>11:34:31</t>
  </si>
  <si>
    <t>20220707 11:34:37</t>
  </si>
  <si>
    <t>11:34:37</t>
  </si>
  <si>
    <t>20220707 11:34:41</t>
  </si>
  <si>
    <t>11:34:41</t>
  </si>
  <si>
    <t>20220707 11:34:47</t>
  </si>
  <si>
    <t>11:34:47</t>
  </si>
  <si>
    <t>20220707 11:34:51</t>
  </si>
  <si>
    <t>11:34:51</t>
  </si>
  <si>
    <t>20220707 11:34:56</t>
  </si>
  <si>
    <t>11:34:56</t>
  </si>
  <si>
    <t>20220707 12:08:51</t>
  </si>
  <si>
    <t>12:08:51</t>
  </si>
  <si>
    <t>taroff_cbt_enq_r3</t>
  </si>
  <si>
    <t>11:57:11</t>
  </si>
  <si>
    <t>20220707 12:08:56</t>
  </si>
  <si>
    <t>12:08:56</t>
  </si>
  <si>
    <t>20220707 12:09:01</t>
  </si>
  <si>
    <t>12:09:01</t>
  </si>
  <si>
    <t>20220707 12:09:06</t>
  </si>
  <si>
    <t>12:09:06</t>
  </si>
  <si>
    <t>20220707 12:09:11</t>
  </si>
  <si>
    <t>12:09:11</t>
  </si>
  <si>
    <t>20220707 12:09:16</t>
  </si>
  <si>
    <t>12:09:16</t>
  </si>
  <si>
    <t>20220707 12:09:21</t>
  </si>
  <si>
    <t>12:09:21</t>
  </si>
  <si>
    <t>20220707 12:09:26</t>
  </si>
  <si>
    <t>12:09:26</t>
  </si>
  <si>
    <t>20220707 12:09:31</t>
  </si>
  <si>
    <t>12:09:31</t>
  </si>
  <si>
    <t>20220707 12:09:36</t>
  </si>
  <si>
    <t>12:09:36</t>
  </si>
  <si>
    <t>20220707 12:09:41</t>
  </si>
  <si>
    <t>12:09:41</t>
  </si>
  <si>
    <t>20220707 12:09:46</t>
  </si>
  <si>
    <t>12:09:46</t>
  </si>
  <si>
    <t>20220707 12:09:51</t>
  </si>
  <si>
    <t>12:09:51</t>
  </si>
  <si>
    <t>20220707 12:09:56</t>
  </si>
  <si>
    <t>12:09:56</t>
  </si>
  <si>
    <t>20220707 12:10:01</t>
  </si>
  <si>
    <t>12:10:01</t>
  </si>
  <si>
    <t>20220707 12:10:06</t>
  </si>
  <si>
    <t>12:10:06</t>
  </si>
  <si>
    <t>20220707 12:10:11</t>
  </si>
  <si>
    <t>12:10:11</t>
  </si>
  <si>
    <t>20220707 12:10:16</t>
  </si>
  <si>
    <t>12:10:16</t>
  </si>
  <si>
    <t>20220707 12:10:21</t>
  </si>
  <si>
    <t>12:10:21</t>
  </si>
  <si>
    <t>20220707 12:10:26</t>
  </si>
  <si>
    <t>12:10:26</t>
  </si>
  <si>
    <t>20220707 12:10:31</t>
  </si>
  <si>
    <t>12:10:31</t>
  </si>
  <si>
    <t>20220707 12:10:36</t>
  </si>
  <si>
    <t>12:10:36</t>
  </si>
  <si>
    <t>20220707 12:10:41</t>
  </si>
  <si>
    <t>12:10:41</t>
  </si>
  <si>
    <t>20220707 12:12:18</t>
  </si>
  <si>
    <t>12:12:18</t>
  </si>
  <si>
    <t>20220707 12:12:23</t>
  </si>
  <si>
    <t>12:12:23</t>
  </si>
  <si>
    <t>20220707 12:12:28</t>
  </si>
  <si>
    <t>12:12:28</t>
  </si>
  <si>
    <t>20220707 12:12:33</t>
  </si>
  <si>
    <t>12:12:33</t>
  </si>
  <si>
    <t>20220707 12:12:38</t>
  </si>
  <si>
    <t>12:12:38</t>
  </si>
  <si>
    <t>20220707 12:12:43</t>
  </si>
  <si>
    <t>12:12:43</t>
  </si>
  <si>
    <t>20220707 12:12:48</t>
  </si>
  <si>
    <t>12:12:48</t>
  </si>
  <si>
    <t>20220707 12:12:53</t>
  </si>
  <si>
    <t>12:12:53</t>
  </si>
  <si>
    <t>20220707 12:12:58</t>
  </si>
  <si>
    <t>12:12:58</t>
  </si>
  <si>
    <t>20220707 12:13:03</t>
  </si>
  <si>
    <t>12:13:03</t>
  </si>
  <si>
    <t>20220707 12:13:08</t>
  </si>
  <si>
    <t>12:13:08</t>
  </si>
  <si>
    <t>20220707 12:13:13</t>
  </si>
  <si>
    <t>12:13:13</t>
  </si>
  <si>
    <t>20220707 12:13:18</t>
  </si>
  <si>
    <t>12:13:18</t>
  </si>
  <si>
    <t>20220707 12:13:23</t>
  </si>
  <si>
    <t>12:13:23</t>
  </si>
  <si>
    <t>20220707 12:13:28</t>
  </si>
  <si>
    <t>12:13:28</t>
  </si>
  <si>
    <t>20220707 12:13:33</t>
  </si>
  <si>
    <t>12:13:33</t>
  </si>
  <si>
    <t>20220707 12:13:38</t>
  </si>
  <si>
    <t>12:13:38</t>
  </si>
  <si>
    <t>20220707 12:13:43</t>
  </si>
  <si>
    <t>12:13:43</t>
  </si>
  <si>
    <t>20220707 12:13:48</t>
  </si>
  <si>
    <t>12:13:48</t>
  </si>
  <si>
    <t>20220707 12:13:53</t>
  </si>
  <si>
    <t>12:13:53</t>
  </si>
  <si>
    <t>20220707 12:13:58</t>
  </si>
  <si>
    <t>12:13:58</t>
  </si>
  <si>
    <t>20220707 12:14:03</t>
  </si>
  <si>
    <t>12:14:03</t>
  </si>
  <si>
    <t>20220707 12:14:08</t>
  </si>
  <si>
    <t>12:14:08</t>
  </si>
  <si>
    <t>20220707 12:14:13</t>
  </si>
  <si>
    <t>12:14:13</t>
  </si>
  <si>
    <t>20220707 12:14:18</t>
  </si>
  <si>
    <t>12:14:18</t>
  </si>
  <si>
    <t>20220707 12:14:23</t>
  </si>
  <si>
    <t>12:14:23</t>
  </si>
  <si>
    <t>20220707 12:14:28</t>
  </si>
  <si>
    <t>12:14:28</t>
  </si>
  <si>
    <t>20220707 12:14:33</t>
  </si>
  <si>
    <t>12:14:33</t>
  </si>
  <si>
    <t>20220707 12:14:38</t>
  </si>
  <si>
    <t>12:14:38</t>
  </si>
  <si>
    <t>20220707 12:14:42</t>
  </si>
  <si>
    <t>12:14:42</t>
  </si>
  <si>
    <t>20220707 12:14:48</t>
  </si>
  <si>
    <t>12:14:48</t>
  </si>
  <si>
    <t>20220707 12:14:52</t>
  </si>
  <si>
    <t>12:14:52</t>
  </si>
  <si>
    <t>20220707 12:14:58</t>
  </si>
  <si>
    <t>12:14:58</t>
  </si>
  <si>
    <t>20220707 12:15:02</t>
  </si>
  <si>
    <t>12:15:02</t>
  </si>
  <si>
    <t>20220707 12:15:08</t>
  </si>
  <si>
    <t>12:15:08</t>
  </si>
  <si>
    <t>20220707 12:15:12</t>
  </si>
  <si>
    <t>12:15:12</t>
  </si>
  <si>
    <t>20220707 12:15:18</t>
  </si>
  <si>
    <t>12:15:18</t>
  </si>
  <si>
    <t>20220707 12:15:22</t>
  </si>
  <si>
    <t>12:15:22</t>
  </si>
  <si>
    <t>20220707 12:15:28</t>
  </si>
  <si>
    <t>12:15:28</t>
  </si>
  <si>
    <t>20220707 12:15:33</t>
  </si>
  <si>
    <t>12:15:33</t>
  </si>
  <si>
    <t>20220707 12:15:38</t>
  </si>
  <si>
    <t>12:15:38</t>
  </si>
  <si>
    <t>20220707 12:15:43</t>
  </si>
  <si>
    <t>12:15:43</t>
  </si>
  <si>
    <t>20220707 12:15:47</t>
  </si>
  <si>
    <t>12:15:47</t>
  </si>
  <si>
    <t>20220707 12:15:52</t>
  </si>
  <si>
    <t>12:15:52</t>
  </si>
  <si>
    <t>20220707 12:15:57</t>
  </si>
  <si>
    <t>12:15:57</t>
  </si>
  <si>
    <t>20220707 12:16:02</t>
  </si>
  <si>
    <t>12:16:02</t>
  </si>
  <si>
    <t>20220707 12:16:07</t>
  </si>
  <si>
    <t>12:16:07</t>
  </si>
  <si>
    <t>20220707 12:16:12</t>
  </si>
  <si>
    <t>12:16:12</t>
  </si>
  <si>
    <t>20220707 12:16:17</t>
  </si>
  <si>
    <t>12:16:17</t>
  </si>
  <si>
    <t>20220707 12:16:22</t>
  </si>
  <si>
    <t>12:16:22</t>
  </si>
  <si>
    <t>20220707 12:16:27</t>
  </si>
  <si>
    <t>12:16:27</t>
  </si>
  <si>
    <t>20220707 12:16:32</t>
  </si>
  <si>
    <t>12:16:32</t>
  </si>
  <si>
    <t>20220707 12:16:37</t>
  </si>
  <si>
    <t>12:16:37</t>
  </si>
  <si>
    <t>20220707 12:16:42</t>
  </si>
  <si>
    <t>12:16:42</t>
  </si>
  <si>
    <t>20220707 12:16:47</t>
  </si>
  <si>
    <t>12:16:47</t>
  </si>
  <si>
    <t>20220707 12:16:52</t>
  </si>
  <si>
    <t>12:16:52</t>
  </si>
  <si>
    <t>20220707 12:16:57</t>
  </si>
  <si>
    <t>12:16:57</t>
  </si>
  <si>
    <t>20220707 12:17:02</t>
  </si>
  <si>
    <t>12:17:02</t>
  </si>
  <si>
    <t>20220707 12:17:07</t>
  </si>
  <si>
    <t>12:17:07</t>
  </si>
  <si>
    <t>20220707 12:17:12</t>
  </si>
  <si>
    <t>12:17:12</t>
  </si>
  <si>
    <t>20220707 12:17:17</t>
  </si>
  <si>
    <t>12:17:17</t>
  </si>
  <si>
    <t>20220707 12:17:22</t>
  </si>
  <si>
    <t>12:17:22</t>
  </si>
  <si>
    <t>20220707 12:17:27</t>
  </si>
  <si>
    <t>12:17:27</t>
  </si>
  <si>
    <t>20220707 12:17:32</t>
  </si>
  <si>
    <t>12:17:32</t>
  </si>
  <si>
    <t>20220707 12:17:37</t>
  </si>
  <si>
    <t>12:17:37</t>
  </si>
  <si>
    <t>20220707 12:17:42</t>
  </si>
  <si>
    <t>12:17:42</t>
  </si>
  <si>
    <t>20220707 12:17:47</t>
  </si>
  <si>
    <t>12:17:47</t>
  </si>
  <si>
    <t>20220707 12:17:52</t>
  </si>
  <si>
    <t>12:17:52</t>
  </si>
  <si>
    <t>20220707 12:17:57</t>
  </si>
  <si>
    <t>12:17:57</t>
  </si>
  <si>
    <t>20220707 12:18:02</t>
  </si>
  <si>
    <t>12:18:02</t>
  </si>
  <si>
    <t>20220707 12:18:07</t>
  </si>
  <si>
    <t>12:18:07</t>
  </si>
  <si>
    <t>20220707 12:18:12</t>
  </si>
  <si>
    <t>12:18:12</t>
  </si>
  <si>
    <t>20220707 12:18:17</t>
  </si>
  <si>
    <t>12:18:17</t>
  </si>
  <si>
    <t>20220707 12:18:22</t>
  </si>
  <si>
    <t>12:18:22</t>
  </si>
  <si>
    <t>20220707 12:18:27</t>
  </si>
  <si>
    <t>12:18:27</t>
  </si>
  <si>
    <t>20220707 12:18:32</t>
  </si>
  <si>
    <t>12:18:32</t>
  </si>
  <si>
    <t>20220707 12:18:37</t>
  </si>
  <si>
    <t>12:18:37</t>
  </si>
  <si>
    <t>20220707 12:18:42</t>
  </si>
  <si>
    <t>12:18:42</t>
  </si>
  <si>
    <t>20220707 12:18:47</t>
  </si>
  <si>
    <t>12:18:47</t>
  </si>
  <si>
    <t>20220707 12:18:52</t>
  </si>
  <si>
    <t>12:18:52</t>
  </si>
  <si>
    <t>20220707 12:18:57</t>
  </si>
  <si>
    <t>12:18:57</t>
  </si>
  <si>
    <t>20220707 12:19:02</t>
  </si>
  <si>
    <t>12:19:02</t>
  </si>
  <si>
    <t>20220707 12:19:07</t>
  </si>
  <si>
    <t>12:19:07</t>
  </si>
  <si>
    <t>20220707 12:19:12</t>
  </si>
  <si>
    <t>12:19:12</t>
  </si>
  <si>
    <t>20220707 12:19:17</t>
  </si>
  <si>
    <t>12:19:17</t>
  </si>
  <si>
    <t>20220707 12:19:22</t>
  </si>
  <si>
    <t>12:19:22</t>
  </si>
  <si>
    <t>20220707 12:19:27</t>
  </si>
  <si>
    <t>12:19:27</t>
  </si>
  <si>
    <t>20220707 12:19:32</t>
  </si>
  <si>
    <t>12:19:32</t>
  </si>
  <si>
    <t>20220707 12:19:37</t>
  </si>
  <si>
    <t>12:19:37</t>
  </si>
  <si>
    <t>20220707 12:19:42</t>
  </si>
  <si>
    <t>12:19:42</t>
  </si>
  <si>
    <t>20220707 12:19:47</t>
  </si>
  <si>
    <t>12:19:47</t>
  </si>
  <si>
    <t>20220707 12:19:52</t>
  </si>
  <si>
    <t>12:19:52</t>
  </si>
  <si>
    <t>20220707 12:19:57</t>
  </si>
  <si>
    <t>12:19:57</t>
  </si>
  <si>
    <t>20220707 12:20:02</t>
  </si>
  <si>
    <t>12:20:02</t>
  </si>
  <si>
    <t>20220707 12:20:07</t>
  </si>
  <si>
    <t>12:20:07</t>
  </si>
  <si>
    <t>20220707 12:40:52</t>
  </si>
  <si>
    <t>12:40:52</t>
  </si>
  <si>
    <t>arrela_cbt_enq_r3</t>
  </si>
  <si>
    <t>20220707 12:40:56</t>
  </si>
  <si>
    <t>12:40:56</t>
  </si>
  <si>
    <t>20220707 12:41:01</t>
  </si>
  <si>
    <t>12:41:01</t>
  </si>
  <si>
    <t>20220707 12:41:06</t>
  </si>
  <si>
    <t>12:41:06</t>
  </si>
  <si>
    <t>20220707 12:41:11</t>
  </si>
  <si>
    <t>12:41:11</t>
  </si>
  <si>
    <t>20220707 12:41:16</t>
  </si>
  <si>
    <t>12:41:16</t>
  </si>
  <si>
    <t>20220707 12:41:21</t>
  </si>
  <si>
    <t>12:41:21</t>
  </si>
  <si>
    <t>20220707 12:41:26</t>
  </si>
  <si>
    <t>12:41:26</t>
  </si>
  <si>
    <t>20220707 12:41:31</t>
  </si>
  <si>
    <t>12:41:31</t>
  </si>
  <si>
    <t>20220707 12:41:36</t>
  </si>
  <si>
    <t>12:41:36</t>
  </si>
  <si>
    <t>20220707 12:41:41</t>
  </si>
  <si>
    <t>12:41:41</t>
  </si>
  <si>
    <t>20220707 12:41:46</t>
  </si>
  <si>
    <t>12:41:46</t>
  </si>
  <si>
    <t>20220707 12:41:51</t>
  </si>
  <si>
    <t>12:41:51</t>
  </si>
  <si>
    <t>20220707 12:41:56</t>
  </si>
  <si>
    <t>12:41:56</t>
  </si>
  <si>
    <t>20220707 12:42:01</t>
  </si>
  <si>
    <t>12:42:01</t>
  </si>
  <si>
    <t>20220707 12:42:06</t>
  </si>
  <si>
    <t>12:42:06</t>
  </si>
  <si>
    <t>20220707 12:42:11</t>
  </si>
  <si>
    <t>12:42:11</t>
  </si>
  <si>
    <t>20220707 12:42:16</t>
  </si>
  <si>
    <t>12:42:16</t>
  </si>
  <si>
    <t>20220707 12:42:21</t>
  </si>
  <si>
    <t>12:42:21</t>
  </si>
  <si>
    <t>20220707 12:42:26</t>
  </si>
  <si>
    <t>12:42:26</t>
  </si>
  <si>
    <t>20220707 12:42:31</t>
  </si>
  <si>
    <t>12:42:31</t>
  </si>
  <si>
    <t>20220707 12:42:36</t>
  </si>
  <si>
    <t>12:42:36</t>
  </si>
  <si>
    <t>20220707 12:42:41</t>
  </si>
  <si>
    <t>12:42:41</t>
  </si>
  <si>
    <t>20220707 12:44:18</t>
  </si>
  <si>
    <t>12:44:18</t>
  </si>
  <si>
    <t>20220707 12:44:23</t>
  </si>
  <si>
    <t>12:44:23</t>
  </si>
  <si>
    <t>20220707 12:44:28</t>
  </si>
  <si>
    <t>12:44:28</t>
  </si>
  <si>
    <t>20220707 12:44:33</t>
  </si>
  <si>
    <t>12:44:33</t>
  </si>
  <si>
    <t>20220707 12:44:38</t>
  </si>
  <si>
    <t>12:44:38</t>
  </si>
  <si>
    <t>20220707 12:44:43</t>
  </si>
  <si>
    <t>12:44:43</t>
  </si>
  <si>
    <t>20220707 12:44:48</t>
  </si>
  <si>
    <t>12:44:48</t>
  </si>
  <si>
    <t>20220707 12:44:53</t>
  </si>
  <si>
    <t>12:44:53</t>
  </si>
  <si>
    <t>20220707 12:44:58</t>
  </si>
  <si>
    <t>12:44:58</t>
  </si>
  <si>
    <t>20220707 12:45:03</t>
  </si>
  <si>
    <t>12:45:03</t>
  </si>
  <si>
    <t>20220707 12:45:08</t>
  </si>
  <si>
    <t>12:45:08</t>
  </si>
  <si>
    <t>20220707 12:45:13</t>
  </si>
  <si>
    <t>12:45:13</t>
  </si>
  <si>
    <t>20220707 12:45:18</t>
  </si>
  <si>
    <t>12:45:18</t>
  </si>
  <si>
    <t>20220707 12:45:23</t>
  </si>
  <si>
    <t>12:45:23</t>
  </si>
  <si>
    <t>20220707 12:45:28</t>
  </si>
  <si>
    <t>12:45:28</t>
  </si>
  <si>
    <t>20220707 12:45:33</t>
  </si>
  <si>
    <t>12:45:33</t>
  </si>
  <si>
    <t>20220707 12:45:38</t>
  </si>
  <si>
    <t>12:45:38</t>
  </si>
  <si>
    <t>20220707 12:45:43</t>
  </si>
  <si>
    <t>12:45:43</t>
  </si>
  <si>
    <t>20220707 12:45:48</t>
  </si>
  <si>
    <t>12:45:48</t>
  </si>
  <si>
    <t>20220707 12:45:53</t>
  </si>
  <si>
    <t>12:45:53</t>
  </si>
  <si>
    <t>20220707 12:45:58</t>
  </si>
  <si>
    <t>12:45:58</t>
  </si>
  <si>
    <t>20220707 12:46:03</t>
  </si>
  <si>
    <t>12:46:03</t>
  </si>
  <si>
    <t>20220707 12:46:08</t>
  </si>
  <si>
    <t>12:46:08</t>
  </si>
  <si>
    <t>20220707 12:46:13</t>
  </si>
  <si>
    <t>12:46:13</t>
  </si>
  <si>
    <t>20220707 12:46:18</t>
  </si>
  <si>
    <t>12:46:18</t>
  </si>
  <si>
    <t>20220707 12:46:23</t>
  </si>
  <si>
    <t>12:46:23</t>
  </si>
  <si>
    <t>20220707 12:46:28</t>
  </si>
  <si>
    <t>12:46:28</t>
  </si>
  <si>
    <t>20220707 12:46:33</t>
  </si>
  <si>
    <t>12:46:33</t>
  </si>
  <si>
    <t>20220707 12:46:38</t>
  </si>
  <si>
    <t>12:46:38</t>
  </si>
  <si>
    <t>20220707 12:46:43</t>
  </si>
  <si>
    <t>12:46:43</t>
  </si>
  <si>
    <t>20220707 12:46:48</t>
  </si>
  <si>
    <t>12:46:48</t>
  </si>
  <si>
    <t>20220707 12:46:53</t>
  </si>
  <si>
    <t>12:46:53</t>
  </si>
  <si>
    <t>20220707 12:46:58</t>
  </si>
  <si>
    <t>12:46:58</t>
  </si>
  <si>
    <t>20220707 12:47:03</t>
  </si>
  <si>
    <t>12:47:03</t>
  </si>
  <si>
    <t>20220707 12:47:08</t>
  </si>
  <si>
    <t>12:47:08</t>
  </si>
  <si>
    <t>20220707 12:47:13</t>
  </si>
  <si>
    <t>12:47:13</t>
  </si>
  <si>
    <t>20220707 12:47:18</t>
  </si>
  <si>
    <t>12:47:18</t>
  </si>
  <si>
    <t>20220707 12:47:23</t>
  </si>
  <si>
    <t>12:47:23</t>
  </si>
  <si>
    <t>20220707 12:47:28</t>
  </si>
  <si>
    <t>12:47:28</t>
  </si>
  <si>
    <t>20220707 12:47:33</t>
  </si>
  <si>
    <t>12:47:33</t>
  </si>
  <si>
    <t>20220707 12:47:38</t>
  </si>
  <si>
    <t>12:47:38</t>
  </si>
  <si>
    <t>20220707 12:47:43</t>
  </si>
  <si>
    <t>12:47:43</t>
  </si>
  <si>
    <t>20220707 12:47:48</t>
  </si>
  <si>
    <t>12:47:48</t>
  </si>
  <si>
    <t>20220707 12:47:53</t>
  </si>
  <si>
    <t>12:47:53</t>
  </si>
  <si>
    <t>20220707 12:47:58</t>
  </si>
  <si>
    <t>12:47:58</t>
  </si>
  <si>
    <t>20220707 12:48:03</t>
  </si>
  <si>
    <t>12:48:03</t>
  </si>
  <si>
    <t>20220707 12:48:08</t>
  </si>
  <si>
    <t>12:48:08</t>
  </si>
  <si>
    <t>20220707 12:48:13</t>
  </si>
  <si>
    <t>12:48:13</t>
  </si>
  <si>
    <t>20220707 12:48:18</t>
  </si>
  <si>
    <t>12:48:18</t>
  </si>
  <si>
    <t>20220707 12:48:23</t>
  </si>
  <si>
    <t>12:48:23</t>
  </si>
  <si>
    <t>20220707 12:48:28</t>
  </si>
  <si>
    <t>12:48:28</t>
  </si>
  <si>
    <t>20220707 12:48:33</t>
  </si>
  <si>
    <t>12:48:33</t>
  </si>
  <si>
    <t>20220707 12:48:38</t>
  </si>
  <si>
    <t>12:48:38</t>
  </si>
  <si>
    <t>20220707 12:48:43</t>
  </si>
  <si>
    <t>12:48:43</t>
  </si>
  <si>
    <t>20220707 12:48:48</t>
  </si>
  <si>
    <t>12:48:48</t>
  </si>
  <si>
    <t>20220707 12:48:53</t>
  </si>
  <si>
    <t>12:48:53</t>
  </si>
  <si>
    <t>20220707 12:48:58</t>
  </si>
  <si>
    <t>12:48:58</t>
  </si>
  <si>
    <t>20220707 12:49:03</t>
  </si>
  <si>
    <t>12:49:03</t>
  </si>
  <si>
    <t>20220707 12:49:08</t>
  </si>
  <si>
    <t>12:49:08</t>
  </si>
  <si>
    <t>20220707 12:49:13</t>
  </si>
  <si>
    <t>12:49:13</t>
  </si>
  <si>
    <t>20220707 12:49:18</t>
  </si>
  <si>
    <t>12:49:18</t>
  </si>
  <si>
    <t>20220707 12:49:23</t>
  </si>
  <si>
    <t>12:49:23</t>
  </si>
  <si>
    <t>20220707 12:49:28</t>
  </si>
  <si>
    <t>12:49:28</t>
  </si>
  <si>
    <t>20220707 12:49:33</t>
  </si>
  <si>
    <t>12:49:33</t>
  </si>
  <si>
    <t>20220707 12:49:38</t>
  </si>
  <si>
    <t>12:49:38</t>
  </si>
  <si>
    <t>20220707 12:49:43</t>
  </si>
  <si>
    <t>12:49:43</t>
  </si>
  <si>
    <t>20220707 12:49:48</t>
  </si>
  <si>
    <t>12:49:48</t>
  </si>
  <si>
    <t>20220707 12:49:53</t>
  </si>
  <si>
    <t>12:49:53</t>
  </si>
  <si>
    <t>20220707 12:49:58</t>
  </si>
  <si>
    <t>12:49:58</t>
  </si>
  <si>
    <t>20220707 12:50:03</t>
  </si>
  <si>
    <t>12:50:03</t>
  </si>
  <si>
    <t>20220707 12:50:08</t>
  </si>
  <si>
    <t>12:50:08</t>
  </si>
  <si>
    <t>20220707 12:50:13</t>
  </si>
  <si>
    <t>12:50:13</t>
  </si>
  <si>
    <t>20220707 12:50:17</t>
  </si>
  <si>
    <t>12:50:17</t>
  </si>
  <si>
    <t>20220707 12:50:23</t>
  </si>
  <si>
    <t>12:50:23</t>
  </si>
  <si>
    <t>20220707 12:50:27</t>
  </si>
  <si>
    <t>12:50:27</t>
  </si>
  <si>
    <t>20220707 12:50:33</t>
  </si>
  <si>
    <t>12:50:33</t>
  </si>
  <si>
    <t>20220707 12:50:37</t>
  </si>
  <si>
    <t>12:50:37</t>
  </si>
  <si>
    <t>20220707 12:50:43</t>
  </si>
  <si>
    <t>12:50:43</t>
  </si>
  <si>
    <t>20220707 12:50:48</t>
  </si>
  <si>
    <t>12:50:48</t>
  </si>
  <si>
    <t>20220707 12:50:53</t>
  </si>
  <si>
    <t>12:50:53</t>
  </si>
  <si>
    <t>20220707 12:50:58</t>
  </si>
  <si>
    <t>12:50:58</t>
  </si>
  <si>
    <t>20220707 12:51:03</t>
  </si>
  <si>
    <t>12:51:03</t>
  </si>
  <si>
    <t>20220707 12:51:08</t>
  </si>
  <si>
    <t>12:51:08</t>
  </si>
  <si>
    <t>20220707 12:51:13</t>
  </si>
  <si>
    <t>12:51:13</t>
  </si>
  <si>
    <t>20220707 12:51:18</t>
  </si>
  <si>
    <t>12:51:18</t>
  </si>
  <si>
    <t>20220707 12:51:23</t>
  </si>
  <si>
    <t>12:51:23</t>
  </si>
  <si>
    <t>20220707 12:51:28</t>
  </si>
  <si>
    <t>12:51:28</t>
  </si>
  <si>
    <t>20220707 12:51:33</t>
  </si>
  <si>
    <t>12:51:33</t>
  </si>
  <si>
    <t>20220707 12:51:38</t>
  </si>
  <si>
    <t>12:51:38</t>
  </si>
  <si>
    <t>20220707 12:51:43</t>
  </si>
  <si>
    <t>12:51:43</t>
  </si>
  <si>
    <t>20220707 12:51:48</t>
  </si>
  <si>
    <t>12:51:48</t>
  </si>
  <si>
    <t>20220707 12:51:53</t>
  </si>
  <si>
    <t>12:51:53</t>
  </si>
  <si>
    <t>20220707 12:51:58</t>
  </si>
  <si>
    <t>12:51:58</t>
  </si>
  <si>
    <t>20220707 12:52:03</t>
  </si>
  <si>
    <t>12:52:03</t>
  </si>
  <si>
    <t>20220707 12:52:08</t>
  </si>
  <si>
    <t>12:52:08</t>
  </si>
  <si>
    <t>20220707 13:07:50</t>
  </si>
  <si>
    <t>13:07:50</t>
  </si>
  <si>
    <t>phlpra_cbt_enq_r4</t>
  </si>
  <si>
    <t>20220707 13:07:55</t>
  </si>
  <si>
    <t>13:07:55</t>
  </si>
  <si>
    <t>20220707 13:08:00</t>
  </si>
  <si>
    <t>13:08:00</t>
  </si>
  <si>
    <t>20220707 13:08:05</t>
  </si>
  <si>
    <t>13:08:05</t>
  </si>
  <si>
    <t>20220707 13:08:10</t>
  </si>
  <si>
    <t>13:08:10</t>
  </si>
  <si>
    <t>20220707 13:08:15</t>
  </si>
  <si>
    <t>13:08:15</t>
  </si>
  <si>
    <t>20220707 13:08:20</t>
  </si>
  <si>
    <t>13:08:20</t>
  </si>
  <si>
    <t>20220707 13:08:25</t>
  </si>
  <si>
    <t>13:08:25</t>
  </si>
  <si>
    <t>20220707 13:08:30</t>
  </si>
  <si>
    <t>13:08:30</t>
  </si>
  <si>
    <t>20220707 13:08:35</t>
  </si>
  <si>
    <t>13:08:35</t>
  </si>
  <si>
    <t>20220707 13:08:40</t>
  </si>
  <si>
    <t>13:08:40</t>
  </si>
  <si>
    <t>20220707 13:08:45</t>
  </si>
  <si>
    <t>13:08:45</t>
  </si>
  <si>
    <t>20220707 13:08:50</t>
  </si>
  <si>
    <t>13:08:50</t>
  </si>
  <si>
    <t>20220707 13:08:55</t>
  </si>
  <si>
    <t>13:08:55</t>
  </si>
  <si>
    <t>20220707 13:09:00</t>
  </si>
  <si>
    <t>13:09:00</t>
  </si>
  <si>
    <t>20220707 13:09:05</t>
  </si>
  <si>
    <t>13:09:05</t>
  </si>
  <si>
    <t>20220707 13:09:10</t>
  </si>
  <si>
    <t>13:09:10</t>
  </si>
  <si>
    <t>20220707 13:09:15</t>
  </si>
  <si>
    <t>13:09:15</t>
  </si>
  <si>
    <t>20220707 13:09:20</t>
  </si>
  <si>
    <t>13:09:20</t>
  </si>
  <si>
    <t>20220707 13:09:25</t>
  </si>
  <si>
    <t>13:09:25</t>
  </si>
  <si>
    <t>20220707 13:09:30</t>
  </si>
  <si>
    <t>13:09:30</t>
  </si>
  <si>
    <t>20220707 13:09:35</t>
  </si>
  <si>
    <t>13:09:35</t>
  </si>
  <si>
    <t>20220707 13:09:40</t>
  </si>
  <si>
    <t>13:09:40</t>
  </si>
  <si>
    <t>20220707 13:11:47</t>
  </si>
  <si>
    <t>13:11:47</t>
  </si>
  <si>
    <t>20220707 13:11:52</t>
  </si>
  <si>
    <t>13:11:52</t>
  </si>
  <si>
    <t>20220707 13:11:57</t>
  </si>
  <si>
    <t>13:11:57</t>
  </si>
  <si>
    <t>20220707 13:12:02</t>
  </si>
  <si>
    <t>13:12:02</t>
  </si>
  <si>
    <t>20220707 13:12:07</t>
  </si>
  <si>
    <t>13:12:07</t>
  </si>
  <si>
    <t>20220707 13:12:12</t>
  </si>
  <si>
    <t>13:12:12</t>
  </si>
  <si>
    <t>20220707 13:12:17</t>
  </si>
  <si>
    <t>13:12:17</t>
  </si>
  <si>
    <t>20220707 13:12:22</t>
  </si>
  <si>
    <t>13:12:22</t>
  </si>
  <si>
    <t>20220707 13:12:27</t>
  </si>
  <si>
    <t>13:12:27</t>
  </si>
  <si>
    <t>20220707 13:12:32</t>
  </si>
  <si>
    <t>13:12:32</t>
  </si>
  <si>
    <t>20220707 13:12:37</t>
  </si>
  <si>
    <t>13:12:37</t>
  </si>
  <si>
    <t>20220707 13:12:42</t>
  </si>
  <si>
    <t>13:12:42</t>
  </si>
  <si>
    <t>20220707 13:12:47</t>
  </si>
  <si>
    <t>13:12:47</t>
  </si>
  <si>
    <t>20220707 13:12:52</t>
  </si>
  <si>
    <t>13:12:52</t>
  </si>
  <si>
    <t>20220707 13:12:57</t>
  </si>
  <si>
    <t>13:12:57</t>
  </si>
  <si>
    <t>20220707 13:13:02</t>
  </si>
  <si>
    <t>13:13:02</t>
  </si>
  <si>
    <t>20220707 13:13:07</t>
  </si>
  <si>
    <t>13:13:07</t>
  </si>
  <si>
    <t>20220707 13:13:12</t>
  </si>
  <si>
    <t>13:13:12</t>
  </si>
  <si>
    <t>20220707 13:13:17</t>
  </si>
  <si>
    <t>13:13:17</t>
  </si>
  <si>
    <t>20220707 13:13:22</t>
  </si>
  <si>
    <t>13:13:22</t>
  </si>
  <si>
    <t>20220707 13:13:27</t>
  </si>
  <si>
    <t>13:13:27</t>
  </si>
  <si>
    <t>20220707 13:13:32</t>
  </si>
  <si>
    <t>13:13:32</t>
  </si>
  <si>
    <t>20220707 13:13:37</t>
  </si>
  <si>
    <t>13:13:37</t>
  </si>
  <si>
    <t>20220707 13:13:42</t>
  </si>
  <si>
    <t>13:13:42</t>
  </si>
  <si>
    <t>20220707 13:13:47</t>
  </si>
  <si>
    <t>13:13:47</t>
  </si>
  <si>
    <t>20220707 13:13:51</t>
  </si>
  <si>
    <t>13:13:51</t>
  </si>
  <si>
    <t>20220707 13:13:56</t>
  </si>
  <si>
    <t>13:13:56</t>
  </si>
  <si>
    <t>20220707 13:14:01</t>
  </si>
  <si>
    <t>13:14:01</t>
  </si>
  <si>
    <t>20220707 13:14:06</t>
  </si>
  <si>
    <t>13:14:06</t>
  </si>
  <si>
    <t>20220707 13:14:11</t>
  </si>
  <si>
    <t>13:14:11</t>
  </si>
  <si>
    <t>20220707 13:14:16</t>
  </si>
  <si>
    <t>13:14:16</t>
  </si>
  <si>
    <t>20220707 13:14:21</t>
  </si>
  <si>
    <t>13:14:21</t>
  </si>
  <si>
    <t>20220707 13:14:26</t>
  </si>
  <si>
    <t>13:14:26</t>
  </si>
  <si>
    <t>20220707 13:14:31</t>
  </si>
  <si>
    <t>13:14:31</t>
  </si>
  <si>
    <t>20220707 13:14:36</t>
  </si>
  <si>
    <t>13:14:36</t>
  </si>
  <si>
    <t>20220707 13:14:41</t>
  </si>
  <si>
    <t>13:14:41</t>
  </si>
  <si>
    <t>20220707 13:14:46</t>
  </si>
  <si>
    <t>13:14:46</t>
  </si>
  <si>
    <t>20220707 13:14:51</t>
  </si>
  <si>
    <t>13:14:51</t>
  </si>
  <si>
    <t>20220707 13:14:56</t>
  </si>
  <si>
    <t>13:14:56</t>
  </si>
  <si>
    <t>20220707 13:15:01</t>
  </si>
  <si>
    <t>13:15:01</t>
  </si>
  <si>
    <t>20220707 13:15:06</t>
  </si>
  <si>
    <t>13:15:06</t>
  </si>
  <si>
    <t>20220707 13:15:11</t>
  </si>
  <si>
    <t>13:15:11</t>
  </si>
  <si>
    <t>20220707 13:15:16</t>
  </si>
  <si>
    <t>13:15:16</t>
  </si>
  <si>
    <t>20220707 13:15:21</t>
  </si>
  <si>
    <t>13:15:21</t>
  </si>
  <si>
    <t>20220707 13:15:26</t>
  </si>
  <si>
    <t>13:15:26</t>
  </si>
  <si>
    <t>20220707 13:15:31</t>
  </si>
  <si>
    <t>13:15:31</t>
  </si>
  <si>
    <t>20220707 13:15:36</t>
  </si>
  <si>
    <t>13:15:36</t>
  </si>
  <si>
    <t>20220707 13:15:41</t>
  </si>
  <si>
    <t>13:15:41</t>
  </si>
  <si>
    <t>20220707 13:15:46</t>
  </si>
  <si>
    <t>13:15:46</t>
  </si>
  <si>
    <t>20220707 13:15:51</t>
  </si>
  <si>
    <t>13:15:51</t>
  </si>
  <si>
    <t>20220707 13:15:56</t>
  </si>
  <si>
    <t>13:15:56</t>
  </si>
  <si>
    <t>20220707 13:16:01</t>
  </si>
  <si>
    <t>13:16:01</t>
  </si>
  <si>
    <t>20220707 13:16:06</t>
  </si>
  <si>
    <t>13:16:06</t>
  </si>
  <si>
    <t>20220707 13:16:11</t>
  </si>
  <si>
    <t>13:16:11</t>
  </si>
  <si>
    <t>20220707 13:16:16</t>
  </si>
  <si>
    <t>13:16:16</t>
  </si>
  <si>
    <t>20220707 13:16:21</t>
  </si>
  <si>
    <t>13:16:21</t>
  </si>
  <si>
    <t>20220707 13:16:26</t>
  </si>
  <si>
    <t>13:16:26</t>
  </si>
  <si>
    <t>20220707 13:16:31</t>
  </si>
  <si>
    <t>13:16:31</t>
  </si>
  <si>
    <t>20220707 13:16:36</t>
  </si>
  <si>
    <t>13:16:36</t>
  </si>
  <si>
    <t>20220707 13:16:41</t>
  </si>
  <si>
    <t>13:16:41</t>
  </si>
  <si>
    <t>20220707 13:16:46</t>
  </si>
  <si>
    <t>13:16:46</t>
  </si>
  <si>
    <t>20220707 13:16:51</t>
  </si>
  <si>
    <t>13:16:51</t>
  </si>
  <si>
    <t>20220707 13:16:56</t>
  </si>
  <si>
    <t>13:16:56</t>
  </si>
  <si>
    <t>20220707 13:17:01</t>
  </si>
  <si>
    <t>13:17:01</t>
  </si>
  <si>
    <t>20220707 13:17:06</t>
  </si>
  <si>
    <t>13:17:06</t>
  </si>
  <si>
    <t>20220707 13:17:11</t>
  </si>
  <si>
    <t>13:17:11</t>
  </si>
  <si>
    <t>20220707 13:17:16</t>
  </si>
  <si>
    <t>13:17:16</t>
  </si>
  <si>
    <t>20220707 13:17:21</t>
  </si>
  <si>
    <t>13:17:21</t>
  </si>
  <si>
    <t>20220707 13:17:26</t>
  </si>
  <si>
    <t>13:17:26</t>
  </si>
  <si>
    <t>20220707 13:17:31</t>
  </si>
  <si>
    <t>13:17:31</t>
  </si>
  <si>
    <t>20220707 13:17:36</t>
  </si>
  <si>
    <t>13:17:36</t>
  </si>
  <si>
    <t>20220707 13:17:41</t>
  </si>
  <si>
    <t>13:17:41</t>
  </si>
  <si>
    <t>20220707 13:17:46</t>
  </si>
  <si>
    <t>13:17:46</t>
  </si>
  <si>
    <t>20220707 13:17:51</t>
  </si>
  <si>
    <t>13:17:51</t>
  </si>
  <si>
    <t>20220707 13:17:56</t>
  </si>
  <si>
    <t>13:17:56</t>
  </si>
  <si>
    <t>20220707 13:18:01</t>
  </si>
  <si>
    <t>13:18:01</t>
  </si>
  <si>
    <t>20220707 13:18:06</t>
  </si>
  <si>
    <t>13:18:06</t>
  </si>
  <si>
    <t>20220707 13:18:11</t>
  </si>
  <si>
    <t>13:18:11</t>
  </si>
  <si>
    <t>20220707 13:18:16</t>
  </si>
  <si>
    <t>13:18:16</t>
  </si>
  <si>
    <t>20220707 13:18:21</t>
  </si>
  <si>
    <t>13:18:21</t>
  </si>
  <si>
    <t>20220707 13:18:26</t>
  </si>
  <si>
    <t>13:18:26</t>
  </si>
  <si>
    <t>20220707 13:18:31</t>
  </si>
  <si>
    <t>13:18:31</t>
  </si>
  <si>
    <t>20220707 13:18:36</t>
  </si>
  <si>
    <t>13:18:36</t>
  </si>
  <si>
    <t>20220707 13:18:41</t>
  </si>
  <si>
    <t>13:18:41</t>
  </si>
  <si>
    <t>20220707 13:18:46</t>
  </si>
  <si>
    <t>13:18:46</t>
  </si>
  <si>
    <t>20220707 13:18:51</t>
  </si>
  <si>
    <t>13:18:51</t>
  </si>
  <si>
    <t>20220707 13:18:56</t>
  </si>
  <si>
    <t>13:18:56</t>
  </si>
  <si>
    <t>20220707 13:19:01</t>
  </si>
  <si>
    <t>13:19:01</t>
  </si>
  <si>
    <t>20220707 13:19:06</t>
  </si>
  <si>
    <t>13:19:06</t>
  </si>
  <si>
    <t>20220707 13:19:11</t>
  </si>
  <si>
    <t>13:19:11</t>
  </si>
  <si>
    <t>20220707 13:19:16</t>
  </si>
  <si>
    <t>13:19:16</t>
  </si>
  <si>
    <t>20220707 13:19:21</t>
  </si>
  <si>
    <t>13:19:21</t>
  </si>
  <si>
    <t>20220707 13:19:26</t>
  </si>
  <si>
    <t>13:19:26</t>
  </si>
  <si>
    <t>20220707 13:19:31</t>
  </si>
  <si>
    <t>13:19:31</t>
  </si>
  <si>
    <t>20220707 13:19:36</t>
  </si>
  <si>
    <t>13:19:36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</si>
</sst>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733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1657206925.6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1657206917.849999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427.5239683114909</v>
      </c>
      <c r="AK17">
        <v>410.6073757575757</v>
      </c>
      <c r="AL17">
        <v>0.02682157863938551</v>
      </c>
      <c r="AM17">
        <v>64.89656223000563</v>
      </c>
      <c r="AN17">
        <f>(AP17 - AO17 + BO17*1E3/(8.314*(BQ17+273.15)) * AR17/BN17 * AQ17) * BN17/(100*BB17) * 1000/(1000 - AP17)</f>
        <v>0</v>
      </c>
      <c r="AO17">
        <v>17.64896416125487</v>
      </c>
      <c r="AP17">
        <v>21.20880181818181</v>
      </c>
      <c r="AQ17">
        <v>-0.0005610998776570337</v>
      </c>
      <c r="AR17">
        <v>78.18517043072931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1657206917.849999</v>
      </c>
      <c r="BH17">
        <v>401.8106000000001</v>
      </c>
      <c r="BI17">
        <v>419.9740666666667</v>
      </c>
      <c r="BJ17">
        <v>21.21426666666667</v>
      </c>
      <c r="BK17">
        <v>17.65784</v>
      </c>
      <c r="BL17">
        <v>405.8396999999999</v>
      </c>
      <c r="BM17">
        <v>21.26054666666667</v>
      </c>
      <c r="BN17">
        <v>500.0016666666667</v>
      </c>
      <c r="BO17">
        <v>74.72612666666666</v>
      </c>
      <c r="BP17">
        <v>0.1000083833333333</v>
      </c>
      <c r="BQ17">
        <v>25.08078</v>
      </c>
      <c r="BR17">
        <v>25.04037666666666</v>
      </c>
      <c r="BS17">
        <v>999.9000000000002</v>
      </c>
      <c r="BT17">
        <v>0</v>
      </c>
      <c r="BU17">
        <v>0</v>
      </c>
      <c r="BV17">
        <v>9999.229333333333</v>
      </c>
      <c r="BW17">
        <v>0</v>
      </c>
      <c r="BX17">
        <v>1435.339666666667</v>
      </c>
      <c r="BY17">
        <v>-18.16355</v>
      </c>
      <c r="BZ17">
        <v>410.5194333333333</v>
      </c>
      <c r="CA17">
        <v>427.5232666666667</v>
      </c>
      <c r="CB17">
        <v>3.556446333333333</v>
      </c>
      <c r="CC17">
        <v>419.9740666666667</v>
      </c>
      <c r="CD17">
        <v>17.65784</v>
      </c>
      <c r="CE17">
        <v>1.585261666666667</v>
      </c>
      <c r="CF17">
        <v>1.319502</v>
      </c>
      <c r="CG17">
        <v>13.81627</v>
      </c>
      <c r="CH17">
        <v>11.02283</v>
      </c>
      <c r="CI17">
        <v>1999.975</v>
      </c>
      <c r="CJ17">
        <v>0.9800045999999999</v>
      </c>
      <c r="CK17">
        <v>0.0199949</v>
      </c>
      <c r="CL17">
        <v>0</v>
      </c>
      <c r="CM17">
        <v>2.24961</v>
      </c>
      <c r="CN17">
        <v>0</v>
      </c>
      <c r="CO17">
        <v>6772.486000000002</v>
      </c>
      <c r="CP17">
        <v>16749.26333333334</v>
      </c>
      <c r="CQ17">
        <v>37.31199999999999</v>
      </c>
      <c r="CR17">
        <v>38.75</v>
      </c>
      <c r="CS17">
        <v>37.43699999999999</v>
      </c>
      <c r="CT17">
        <v>37.875</v>
      </c>
      <c r="CU17">
        <v>36.625</v>
      </c>
      <c r="CV17">
        <v>1959.984666666667</v>
      </c>
      <c r="CW17">
        <v>39.99</v>
      </c>
      <c r="CX17">
        <v>0</v>
      </c>
      <c r="CY17">
        <v>1657206930.7</v>
      </c>
      <c r="CZ17">
        <v>0</v>
      </c>
      <c r="DA17">
        <v>1657204732.5</v>
      </c>
      <c r="DB17" t="s">
        <v>356</v>
      </c>
      <c r="DC17">
        <v>1657204732.5</v>
      </c>
      <c r="DD17">
        <v>1657204727.5</v>
      </c>
      <c r="DE17">
        <v>1</v>
      </c>
      <c r="DF17">
        <v>-2.26</v>
      </c>
      <c r="DG17">
        <v>0.039</v>
      </c>
      <c r="DH17">
        <v>-4.182</v>
      </c>
      <c r="DI17">
        <v>-0.124</v>
      </c>
      <c r="DJ17">
        <v>415</v>
      </c>
      <c r="DK17">
        <v>14</v>
      </c>
      <c r="DL17">
        <v>0.6</v>
      </c>
      <c r="DM17">
        <v>0.11</v>
      </c>
      <c r="DN17">
        <v>-18.1722175</v>
      </c>
      <c r="DO17">
        <v>0.2002120075047262</v>
      </c>
      <c r="DP17">
        <v>0.03401181329700011</v>
      </c>
      <c r="DQ17">
        <v>0</v>
      </c>
      <c r="DR17">
        <v>3.559254</v>
      </c>
      <c r="DS17">
        <v>-0.02534791744840813</v>
      </c>
      <c r="DT17">
        <v>0.01368487336441226</v>
      </c>
      <c r="DU17">
        <v>1</v>
      </c>
      <c r="DV17">
        <v>1</v>
      </c>
      <c r="DW17">
        <v>2</v>
      </c>
      <c r="DX17" t="s">
        <v>357</v>
      </c>
      <c r="DY17">
        <v>2.98608</v>
      </c>
      <c r="DZ17">
        <v>2.72456</v>
      </c>
      <c r="EA17">
        <v>0.0772032</v>
      </c>
      <c r="EB17">
        <v>0.0784769</v>
      </c>
      <c r="EC17">
        <v>0.08274430000000001</v>
      </c>
      <c r="ED17">
        <v>0.07156469999999999</v>
      </c>
      <c r="EE17">
        <v>29448.9</v>
      </c>
      <c r="EF17">
        <v>29502.9</v>
      </c>
      <c r="EG17">
        <v>29638.7</v>
      </c>
      <c r="EH17">
        <v>29593.2</v>
      </c>
      <c r="EI17">
        <v>36034.1</v>
      </c>
      <c r="EJ17">
        <v>36517.8</v>
      </c>
      <c r="EK17">
        <v>41765.4</v>
      </c>
      <c r="EL17">
        <v>42146.5</v>
      </c>
      <c r="EM17">
        <v>2.00968</v>
      </c>
      <c r="EN17">
        <v>2.29258</v>
      </c>
      <c r="EO17">
        <v>0.102304</v>
      </c>
      <c r="EP17">
        <v>0</v>
      </c>
      <c r="EQ17">
        <v>23.3636</v>
      </c>
      <c r="ER17">
        <v>999.9</v>
      </c>
      <c r="ES17">
        <v>53.9</v>
      </c>
      <c r="ET17">
        <v>25.5</v>
      </c>
      <c r="EU17">
        <v>23.6288</v>
      </c>
      <c r="EV17">
        <v>61.9465</v>
      </c>
      <c r="EW17">
        <v>26.234</v>
      </c>
      <c r="EX17">
        <v>2</v>
      </c>
      <c r="EY17">
        <v>-0.3342</v>
      </c>
      <c r="EZ17">
        <v>1.69114</v>
      </c>
      <c r="FA17">
        <v>20.3787</v>
      </c>
      <c r="FB17">
        <v>5.22118</v>
      </c>
      <c r="FC17">
        <v>12.0099</v>
      </c>
      <c r="FD17">
        <v>4.9905</v>
      </c>
      <c r="FE17">
        <v>3.28895</v>
      </c>
      <c r="FF17">
        <v>5535.5</v>
      </c>
      <c r="FG17">
        <v>9999</v>
      </c>
      <c r="FH17">
        <v>9999</v>
      </c>
      <c r="FI17">
        <v>91.59999999999999</v>
      </c>
      <c r="FJ17">
        <v>1.86691</v>
      </c>
      <c r="FK17">
        <v>1.866</v>
      </c>
      <c r="FL17">
        <v>1.86554</v>
      </c>
      <c r="FM17">
        <v>1.86549</v>
      </c>
      <c r="FN17">
        <v>1.86722</v>
      </c>
      <c r="FO17">
        <v>1.86985</v>
      </c>
      <c r="FP17">
        <v>1.86844</v>
      </c>
      <c r="FQ17">
        <v>1.86989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-4.029</v>
      </c>
      <c r="GF17">
        <v>-0.0463</v>
      </c>
      <c r="GG17">
        <v>-2.217346019962944</v>
      </c>
      <c r="GH17">
        <v>-0.004605211746423916</v>
      </c>
      <c r="GI17">
        <v>3.86967260572789E-07</v>
      </c>
      <c r="GJ17">
        <v>-9.667079899884625E-11</v>
      </c>
      <c r="GK17">
        <v>-0.2181938596046251</v>
      </c>
      <c r="GL17">
        <v>-0.004220336955632609</v>
      </c>
      <c r="GM17">
        <v>0.0008720031145969675</v>
      </c>
      <c r="GN17">
        <v>-1.37875698015561E-05</v>
      </c>
      <c r="GO17">
        <v>4</v>
      </c>
      <c r="GP17">
        <v>2427</v>
      </c>
      <c r="GQ17">
        <v>1</v>
      </c>
      <c r="GR17">
        <v>25</v>
      </c>
      <c r="GS17">
        <v>36.6</v>
      </c>
      <c r="GT17">
        <v>36.6</v>
      </c>
      <c r="GU17">
        <v>1.30371</v>
      </c>
      <c r="GV17">
        <v>2.18384</v>
      </c>
      <c r="GW17">
        <v>1.94702</v>
      </c>
      <c r="GX17">
        <v>2.79419</v>
      </c>
      <c r="GY17">
        <v>2.19482</v>
      </c>
      <c r="GZ17">
        <v>2.32178</v>
      </c>
      <c r="HA17">
        <v>30.9985</v>
      </c>
      <c r="HB17">
        <v>15.8745</v>
      </c>
      <c r="HC17">
        <v>18</v>
      </c>
      <c r="HD17">
        <v>481.842</v>
      </c>
      <c r="HE17">
        <v>700.352</v>
      </c>
      <c r="HF17">
        <v>22.6029</v>
      </c>
      <c r="HG17">
        <v>23.2039</v>
      </c>
      <c r="HH17">
        <v>30.0006</v>
      </c>
      <c r="HI17">
        <v>22.8585</v>
      </c>
      <c r="HJ17">
        <v>22.7128</v>
      </c>
      <c r="HK17">
        <v>26.087</v>
      </c>
      <c r="HL17">
        <v>24.9514</v>
      </c>
      <c r="HM17">
        <v>40.3417</v>
      </c>
      <c r="HN17">
        <v>22.6144</v>
      </c>
      <c r="HO17">
        <v>413.303</v>
      </c>
      <c r="HP17">
        <v>17.8186</v>
      </c>
      <c r="HQ17">
        <v>101.379</v>
      </c>
      <c r="HR17">
        <v>101.246</v>
      </c>
    </row>
    <row r="18" spans="1:226">
      <c r="A18">
        <v>2</v>
      </c>
      <c r="B18">
        <v>1657206930.6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1657206922.755172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427.3812728801385</v>
      </c>
      <c r="AK18">
        <v>410.4841515151512</v>
      </c>
      <c r="AL18">
        <v>-0.04575748953571104</v>
      </c>
      <c r="AM18">
        <v>64.89656223000563</v>
      </c>
      <c r="AN18">
        <f>(AP18 - AO18 + BO18*1E3/(8.314*(BQ18+273.15)) * AR18/BN18 * AQ18) * BN18/(100*BB18) * 1000/(1000 - AP18)</f>
        <v>0</v>
      </c>
      <c r="AO18">
        <v>17.72577876678649</v>
      </c>
      <c r="AP18">
        <v>21.23042303030303</v>
      </c>
      <c r="AQ18">
        <v>0.006627518974320124</v>
      </c>
      <c r="AR18">
        <v>78.18517043072931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1657206922.755172</v>
      </c>
      <c r="BH18">
        <v>401.8438965517241</v>
      </c>
      <c r="BI18">
        <v>419.7808965517241</v>
      </c>
      <c r="BJ18">
        <v>21.21697586206897</v>
      </c>
      <c r="BK18">
        <v>17.68396551724138</v>
      </c>
      <c r="BL18">
        <v>405.8732068965517</v>
      </c>
      <c r="BM18">
        <v>21.26320344827586</v>
      </c>
      <c r="BN18">
        <v>499.9828275862068</v>
      </c>
      <c r="BO18">
        <v>74.72568620689654</v>
      </c>
      <c r="BP18">
        <v>0.09995454482758619</v>
      </c>
      <c r="BQ18">
        <v>25.08229655172414</v>
      </c>
      <c r="BR18">
        <v>25.03889310344828</v>
      </c>
      <c r="BS18">
        <v>999.9000000000002</v>
      </c>
      <c r="BT18">
        <v>0</v>
      </c>
      <c r="BU18">
        <v>0</v>
      </c>
      <c r="BV18">
        <v>9999.230344827589</v>
      </c>
      <c r="BW18">
        <v>0</v>
      </c>
      <c r="BX18">
        <v>1435.477931034482</v>
      </c>
      <c r="BY18">
        <v>-17.93701034482759</v>
      </c>
      <c r="BZ18">
        <v>410.5546896551724</v>
      </c>
      <c r="CA18">
        <v>427.3379310344828</v>
      </c>
      <c r="CB18">
        <v>3.533026206896552</v>
      </c>
      <c r="CC18">
        <v>419.7808965517241</v>
      </c>
      <c r="CD18">
        <v>17.68396551724138</v>
      </c>
      <c r="CE18">
        <v>1.585454137931035</v>
      </c>
      <c r="CF18">
        <v>1.321445862068966</v>
      </c>
      <c r="CG18">
        <v>13.81814137931034</v>
      </c>
      <c r="CH18">
        <v>11.04497586206897</v>
      </c>
      <c r="CI18">
        <v>1999.992413793103</v>
      </c>
      <c r="CJ18">
        <v>0.9800046551724138</v>
      </c>
      <c r="CK18">
        <v>0.01999484482758621</v>
      </c>
      <c r="CL18">
        <v>0</v>
      </c>
      <c r="CM18">
        <v>2.242472413793104</v>
      </c>
      <c r="CN18">
        <v>0</v>
      </c>
      <c r="CO18">
        <v>6766.075172413793</v>
      </c>
      <c r="CP18">
        <v>16749.42068965517</v>
      </c>
      <c r="CQ18">
        <v>37.31199999999999</v>
      </c>
      <c r="CR18">
        <v>38.74348275862069</v>
      </c>
      <c r="CS18">
        <v>37.43272413793103</v>
      </c>
      <c r="CT18">
        <v>37.875</v>
      </c>
      <c r="CU18">
        <v>36.625</v>
      </c>
      <c r="CV18">
        <v>1960.002068965517</v>
      </c>
      <c r="CW18">
        <v>39.99034482758621</v>
      </c>
      <c r="CX18">
        <v>0</v>
      </c>
      <c r="CY18">
        <v>1657206935.5</v>
      </c>
      <c r="CZ18">
        <v>0</v>
      </c>
      <c r="DA18">
        <v>1657204732.5</v>
      </c>
      <c r="DB18" t="s">
        <v>356</v>
      </c>
      <c r="DC18">
        <v>1657204732.5</v>
      </c>
      <c r="DD18">
        <v>1657204727.5</v>
      </c>
      <c r="DE18">
        <v>1</v>
      </c>
      <c r="DF18">
        <v>-2.26</v>
      </c>
      <c r="DG18">
        <v>0.039</v>
      </c>
      <c r="DH18">
        <v>-4.182</v>
      </c>
      <c r="DI18">
        <v>-0.124</v>
      </c>
      <c r="DJ18">
        <v>415</v>
      </c>
      <c r="DK18">
        <v>14</v>
      </c>
      <c r="DL18">
        <v>0.6</v>
      </c>
      <c r="DM18">
        <v>0.11</v>
      </c>
      <c r="DN18">
        <v>-18.0063575</v>
      </c>
      <c r="DO18">
        <v>2.728364352720503</v>
      </c>
      <c r="DP18">
        <v>0.4461600715480372</v>
      </c>
      <c r="DQ18">
        <v>0</v>
      </c>
      <c r="DR18">
        <v>3.539585</v>
      </c>
      <c r="DS18">
        <v>-0.3114006754221427</v>
      </c>
      <c r="DT18">
        <v>0.03492427178911538</v>
      </c>
      <c r="DU18">
        <v>0</v>
      </c>
      <c r="DV18">
        <v>0</v>
      </c>
      <c r="DW18">
        <v>2</v>
      </c>
      <c r="DX18" t="s">
        <v>363</v>
      </c>
      <c r="DY18">
        <v>2.98609</v>
      </c>
      <c r="DZ18">
        <v>2.72474</v>
      </c>
      <c r="EA18">
        <v>0.077164</v>
      </c>
      <c r="EB18">
        <v>0.0780486</v>
      </c>
      <c r="EC18">
        <v>0.0827996</v>
      </c>
      <c r="ED18">
        <v>0.07166790000000001</v>
      </c>
      <c r="EE18">
        <v>29449.6</v>
      </c>
      <c r="EF18">
        <v>29515.7</v>
      </c>
      <c r="EG18">
        <v>29638.3</v>
      </c>
      <c r="EH18">
        <v>29592.3</v>
      </c>
      <c r="EI18">
        <v>36031.4</v>
      </c>
      <c r="EJ18">
        <v>36512.7</v>
      </c>
      <c r="EK18">
        <v>41764.8</v>
      </c>
      <c r="EL18">
        <v>42145.3</v>
      </c>
      <c r="EM18">
        <v>2.0095</v>
      </c>
      <c r="EN18">
        <v>2.29255</v>
      </c>
      <c r="EO18">
        <v>0.0981428</v>
      </c>
      <c r="EP18">
        <v>0</v>
      </c>
      <c r="EQ18">
        <v>23.3857</v>
      </c>
      <c r="ER18">
        <v>999.9</v>
      </c>
      <c r="ES18">
        <v>53.8</v>
      </c>
      <c r="ET18">
        <v>25.5</v>
      </c>
      <c r="EU18">
        <v>23.582</v>
      </c>
      <c r="EV18">
        <v>62.1365</v>
      </c>
      <c r="EW18">
        <v>26.3341</v>
      </c>
      <c r="EX18">
        <v>2</v>
      </c>
      <c r="EY18">
        <v>-0.335714</v>
      </c>
      <c r="EZ18">
        <v>1.13028</v>
      </c>
      <c r="FA18">
        <v>20.3838</v>
      </c>
      <c r="FB18">
        <v>5.21909</v>
      </c>
      <c r="FC18">
        <v>12.0099</v>
      </c>
      <c r="FD18">
        <v>4.9897</v>
      </c>
      <c r="FE18">
        <v>3.28848</v>
      </c>
      <c r="FF18">
        <v>5535.5</v>
      </c>
      <c r="FG18">
        <v>9999</v>
      </c>
      <c r="FH18">
        <v>9999</v>
      </c>
      <c r="FI18">
        <v>91.59999999999999</v>
      </c>
      <c r="FJ18">
        <v>1.86691</v>
      </c>
      <c r="FK18">
        <v>1.866</v>
      </c>
      <c r="FL18">
        <v>1.86554</v>
      </c>
      <c r="FM18">
        <v>1.86549</v>
      </c>
      <c r="FN18">
        <v>1.86722</v>
      </c>
      <c r="FO18">
        <v>1.86986</v>
      </c>
      <c r="FP18">
        <v>1.86844</v>
      </c>
      <c r="FQ18">
        <v>1.86994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-4.028</v>
      </c>
      <c r="GF18">
        <v>-0.046</v>
      </c>
      <c r="GG18">
        <v>-2.217346019962944</v>
      </c>
      <c r="GH18">
        <v>-0.004605211746423916</v>
      </c>
      <c r="GI18">
        <v>3.86967260572789E-07</v>
      </c>
      <c r="GJ18">
        <v>-9.667079899884625E-11</v>
      </c>
      <c r="GK18">
        <v>-0.2181938596046251</v>
      </c>
      <c r="GL18">
        <v>-0.004220336955632609</v>
      </c>
      <c r="GM18">
        <v>0.0008720031145969675</v>
      </c>
      <c r="GN18">
        <v>-1.37875698015561E-05</v>
      </c>
      <c r="GO18">
        <v>4</v>
      </c>
      <c r="GP18">
        <v>2427</v>
      </c>
      <c r="GQ18">
        <v>1</v>
      </c>
      <c r="GR18">
        <v>25</v>
      </c>
      <c r="GS18">
        <v>36.6</v>
      </c>
      <c r="GT18">
        <v>36.7</v>
      </c>
      <c r="GU18">
        <v>1.28052</v>
      </c>
      <c r="GV18">
        <v>2.18506</v>
      </c>
      <c r="GW18">
        <v>1.94702</v>
      </c>
      <c r="GX18">
        <v>2.79541</v>
      </c>
      <c r="GY18">
        <v>2.19482</v>
      </c>
      <c r="GZ18">
        <v>2.31567</v>
      </c>
      <c r="HA18">
        <v>31.0202</v>
      </c>
      <c r="HB18">
        <v>15.8569</v>
      </c>
      <c r="HC18">
        <v>18</v>
      </c>
      <c r="HD18">
        <v>481.821</v>
      </c>
      <c r="HE18">
        <v>700.463</v>
      </c>
      <c r="HF18">
        <v>22.5207</v>
      </c>
      <c r="HG18">
        <v>23.2114</v>
      </c>
      <c r="HH18">
        <v>29.9995</v>
      </c>
      <c r="HI18">
        <v>22.868</v>
      </c>
      <c r="HJ18">
        <v>22.7224</v>
      </c>
      <c r="HK18">
        <v>25.5757</v>
      </c>
      <c r="HL18">
        <v>24.6718</v>
      </c>
      <c r="HM18">
        <v>40.3417</v>
      </c>
      <c r="HN18">
        <v>22.5871</v>
      </c>
      <c r="HO18">
        <v>399.929</v>
      </c>
      <c r="HP18">
        <v>17.8383</v>
      </c>
      <c r="HQ18">
        <v>101.377</v>
      </c>
      <c r="HR18">
        <v>101.243</v>
      </c>
    </row>
    <row r="19" spans="1:226">
      <c r="A19">
        <v>3</v>
      </c>
      <c r="B19">
        <v>1657206935.6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1657206927.832142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420.2203905525619</v>
      </c>
      <c r="AK19">
        <v>406.8920545454546</v>
      </c>
      <c r="AL19">
        <v>-0.9209723956400809</v>
      </c>
      <c r="AM19">
        <v>64.89656223000563</v>
      </c>
      <c r="AN19">
        <f>(AP19 - AO19 + BO19*1E3/(8.314*(BQ19+273.15)) * AR19/BN19 * AQ19) * BN19/(100*BB19) * 1000/(1000 - AP19)</f>
        <v>0</v>
      </c>
      <c r="AO19">
        <v>17.76646632004367</v>
      </c>
      <c r="AP19">
        <v>21.2513309090909</v>
      </c>
      <c r="AQ19">
        <v>0.005097434338201486</v>
      </c>
      <c r="AR19">
        <v>78.18517043072931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1657206927.832142</v>
      </c>
      <c r="BH19">
        <v>401.2952857142857</v>
      </c>
      <c r="BI19">
        <v>417.1926071428571</v>
      </c>
      <c r="BJ19">
        <v>21.22459642857143</v>
      </c>
      <c r="BK19">
        <v>17.72742857142857</v>
      </c>
      <c r="BL19">
        <v>405.3221428571429</v>
      </c>
      <c r="BM19">
        <v>21.27071785714285</v>
      </c>
      <c r="BN19">
        <v>499.9841071428573</v>
      </c>
      <c r="BO19">
        <v>74.72559285714286</v>
      </c>
      <c r="BP19">
        <v>0.09999224285714285</v>
      </c>
      <c r="BQ19">
        <v>25.0711</v>
      </c>
      <c r="BR19">
        <v>25.01729285714286</v>
      </c>
      <c r="BS19">
        <v>999.9000000000002</v>
      </c>
      <c r="BT19">
        <v>0</v>
      </c>
      <c r="BU19">
        <v>0</v>
      </c>
      <c r="BV19">
        <v>9997.326071428572</v>
      </c>
      <c r="BW19">
        <v>0</v>
      </c>
      <c r="BX19">
        <v>1437.573571428571</v>
      </c>
      <c r="BY19">
        <v>-15.89733857142857</v>
      </c>
      <c r="BZ19">
        <v>409.9972500000001</v>
      </c>
      <c r="CA19">
        <v>424.7216785714285</v>
      </c>
      <c r="CB19">
        <v>3.497173214285714</v>
      </c>
      <c r="CC19">
        <v>417.1926071428571</v>
      </c>
      <c r="CD19">
        <v>17.72742857142857</v>
      </c>
      <c r="CE19">
        <v>1.586021428571429</v>
      </c>
      <c r="CF19">
        <v>1.324693214285714</v>
      </c>
      <c r="CG19">
        <v>13.82364642857143</v>
      </c>
      <c r="CH19">
        <v>11.08193214285714</v>
      </c>
      <c r="CI19">
        <v>1999.982142857143</v>
      </c>
      <c r="CJ19">
        <v>0.9800042857142858</v>
      </c>
      <c r="CK19">
        <v>0.01999521428571429</v>
      </c>
      <c r="CL19">
        <v>0</v>
      </c>
      <c r="CM19">
        <v>2.184964285714285</v>
      </c>
      <c r="CN19">
        <v>0</v>
      </c>
      <c r="CO19">
        <v>6774.841785714285</v>
      </c>
      <c r="CP19">
        <v>16749.34285714286</v>
      </c>
      <c r="CQ19">
        <v>37.312</v>
      </c>
      <c r="CR19">
        <v>38.73200000000001</v>
      </c>
      <c r="CS19">
        <v>37.4215</v>
      </c>
      <c r="CT19">
        <v>37.875</v>
      </c>
      <c r="CU19">
        <v>36.625</v>
      </c>
      <c r="CV19">
        <v>1959.991071428571</v>
      </c>
      <c r="CW19">
        <v>39.99107142857143</v>
      </c>
      <c r="CX19">
        <v>0</v>
      </c>
      <c r="CY19">
        <v>1657206940.3</v>
      </c>
      <c r="CZ19">
        <v>0</v>
      </c>
      <c r="DA19">
        <v>1657204732.5</v>
      </c>
      <c r="DB19" t="s">
        <v>356</v>
      </c>
      <c r="DC19">
        <v>1657204732.5</v>
      </c>
      <c r="DD19">
        <v>1657204727.5</v>
      </c>
      <c r="DE19">
        <v>1</v>
      </c>
      <c r="DF19">
        <v>-2.26</v>
      </c>
      <c r="DG19">
        <v>0.039</v>
      </c>
      <c r="DH19">
        <v>-4.182</v>
      </c>
      <c r="DI19">
        <v>-0.124</v>
      </c>
      <c r="DJ19">
        <v>415</v>
      </c>
      <c r="DK19">
        <v>14</v>
      </c>
      <c r="DL19">
        <v>0.6</v>
      </c>
      <c r="DM19">
        <v>0.11</v>
      </c>
      <c r="DN19">
        <v>-16.5051095</v>
      </c>
      <c r="DO19">
        <v>22.57725973733588</v>
      </c>
      <c r="DP19">
        <v>2.724054064027502</v>
      </c>
      <c r="DQ19">
        <v>0</v>
      </c>
      <c r="DR19">
        <v>3.51525175</v>
      </c>
      <c r="DS19">
        <v>-0.4284908442776874</v>
      </c>
      <c r="DT19">
        <v>0.04283214860869697</v>
      </c>
      <c r="DU19">
        <v>0</v>
      </c>
      <c r="DV19">
        <v>0</v>
      </c>
      <c r="DW19">
        <v>2</v>
      </c>
      <c r="DX19" t="s">
        <v>363</v>
      </c>
      <c r="DY19">
        <v>2.98615</v>
      </c>
      <c r="DZ19">
        <v>2.72469</v>
      </c>
      <c r="EA19">
        <v>0.0765671</v>
      </c>
      <c r="EB19">
        <v>0.0764645</v>
      </c>
      <c r="EC19">
        <v>0.08285439999999999</v>
      </c>
      <c r="ED19">
        <v>0.07175040000000001</v>
      </c>
      <c r="EE19">
        <v>29468.4</v>
      </c>
      <c r="EF19">
        <v>29566.6</v>
      </c>
      <c r="EG19">
        <v>29638.1</v>
      </c>
      <c r="EH19">
        <v>29592.5</v>
      </c>
      <c r="EI19">
        <v>36029</v>
      </c>
      <c r="EJ19">
        <v>36509.6</v>
      </c>
      <c r="EK19">
        <v>41764.6</v>
      </c>
      <c r="EL19">
        <v>42145.6</v>
      </c>
      <c r="EM19">
        <v>2.00935</v>
      </c>
      <c r="EN19">
        <v>2.2923</v>
      </c>
      <c r="EO19">
        <v>0.09577720000000001</v>
      </c>
      <c r="EP19">
        <v>0</v>
      </c>
      <c r="EQ19">
        <v>23.407</v>
      </c>
      <c r="ER19">
        <v>999.9</v>
      </c>
      <c r="ES19">
        <v>53.7</v>
      </c>
      <c r="ET19">
        <v>25.5</v>
      </c>
      <c r="EU19">
        <v>23.5412</v>
      </c>
      <c r="EV19">
        <v>62.2665</v>
      </c>
      <c r="EW19">
        <v>26.254</v>
      </c>
      <c r="EX19">
        <v>2</v>
      </c>
      <c r="EY19">
        <v>-0.33609</v>
      </c>
      <c r="EZ19">
        <v>0.842418</v>
      </c>
      <c r="FA19">
        <v>20.3862</v>
      </c>
      <c r="FB19">
        <v>5.21984</v>
      </c>
      <c r="FC19">
        <v>12.0099</v>
      </c>
      <c r="FD19">
        <v>4.99005</v>
      </c>
      <c r="FE19">
        <v>3.28865</v>
      </c>
      <c r="FF19">
        <v>5535.8</v>
      </c>
      <c r="FG19">
        <v>9999</v>
      </c>
      <c r="FH19">
        <v>9999</v>
      </c>
      <c r="FI19">
        <v>91.59999999999999</v>
      </c>
      <c r="FJ19">
        <v>1.86691</v>
      </c>
      <c r="FK19">
        <v>1.86599</v>
      </c>
      <c r="FL19">
        <v>1.86554</v>
      </c>
      <c r="FM19">
        <v>1.86549</v>
      </c>
      <c r="FN19">
        <v>1.86722</v>
      </c>
      <c r="FO19">
        <v>1.86985</v>
      </c>
      <c r="FP19">
        <v>1.86844</v>
      </c>
      <c r="FQ19">
        <v>1.86992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-4.01</v>
      </c>
      <c r="GF19">
        <v>-0.0457</v>
      </c>
      <c r="GG19">
        <v>-2.217346019962944</v>
      </c>
      <c r="GH19">
        <v>-0.004605211746423916</v>
      </c>
      <c r="GI19">
        <v>3.86967260572789E-07</v>
      </c>
      <c r="GJ19">
        <v>-9.667079899884625E-11</v>
      </c>
      <c r="GK19">
        <v>-0.2181938596046251</v>
      </c>
      <c r="GL19">
        <v>-0.004220336955632609</v>
      </c>
      <c r="GM19">
        <v>0.0008720031145969675</v>
      </c>
      <c r="GN19">
        <v>-1.37875698015561E-05</v>
      </c>
      <c r="GO19">
        <v>4</v>
      </c>
      <c r="GP19">
        <v>2427</v>
      </c>
      <c r="GQ19">
        <v>1</v>
      </c>
      <c r="GR19">
        <v>25</v>
      </c>
      <c r="GS19">
        <v>36.7</v>
      </c>
      <c r="GT19">
        <v>36.8</v>
      </c>
      <c r="GU19">
        <v>1.24512</v>
      </c>
      <c r="GV19">
        <v>2.18628</v>
      </c>
      <c r="GW19">
        <v>1.94702</v>
      </c>
      <c r="GX19">
        <v>2.79297</v>
      </c>
      <c r="GY19">
        <v>2.19482</v>
      </c>
      <c r="GZ19">
        <v>2.29248</v>
      </c>
      <c r="HA19">
        <v>31.0419</v>
      </c>
      <c r="HB19">
        <v>15.8569</v>
      </c>
      <c r="HC19">
        <v>18</v>
      </c>
      <c r="HD19">
        <v>481.799</v>
      </c>
      <c r="HE19">
        <v>700.366</v>
      </c>
      <c r="HF19">
        <v>22.5165</v>
      </c>
      <c r="HG19">
        <v>23.2186</v>
      </c>
      <c r="HH19">
        <v>29.9997</v>
      </c>
      <c r="HI19">
        <v>22.8758</v>
      </c>
      <c r="HJ19">
        <v>22.7311</v>
      </c>
      <c r="HK19">
        <v>24.935</v>
      </c>
      <c r="HL19">
        <v>24.6718</v>
      </c>
      <c r="HM19">
        <v>40.3417</v>
      </c>
      <c r="HN19">
        <v>22.6101</v>
      </c>
      <c r="HO19">
        <v>379.893</v>
      </c>
      <c r="HP19">
        <v>17.8528</v>
      </c>
      <c r="HQ19">
        <v>101.377</v>
      </c>
      <c r="HR19">
        <v>101.243</v>
      </c>
    </row>
    <row r="20" spans="1:226">
      <c r="A20">
        <v>4</v>
      </c>
      <c r="B20">
        <v>1657206940.6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1657206933.1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407.1210070569042</v>
      </c>
      <c r="AK20">
        <v>398.0344484848484</v>
      </c>
      <c r="AL20">
        <v>-1.949767114060053</v>
      </c>
      <c r="AM20">
        <v>64.89656223000563</v>
      </c>
      <c r="AN20">
        <f>(AP20 - AO20 + BO20*1E3/(8.314*(BQ20+273.15)) * AR20/BN20 * AQ20) * BN20/(100*BB20) * 1000/(1000 - AP20)</f>
        <v>0</v>
      </c>
      <c r="AO20">
        <v>17.78632369263618</v>
      </c>
      <c r="AP20">
        <v>21.26525515151514</v>
      </c>
      <c r="AQ20">
        <v>0.001063098480123127</v>
      </c>
      <c r="AR20">
        <v>78.18517043072931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1657206933.1</v>
      </c>
      <c r="BH20">
        <v>398.4734444444445</v>
      </c>
      <c r="BI20">
        <v>410.0916666666667</v>
      </c>
      <c r="BJ20">
        <v>21.24233703703704</v>
      </c>
      <c r="BK20">
        <v>17.76775925925926</v>
      </c>
      <c r="BL20">
        <v>402.4880740740741</v>
      </c>
      <c r="BM20">
        <v>21.2882</v>
      </c>
      <c r="BN20">
        <v>499.9903703703704</v>
      </c>
      <c r="BO20">
        <v>74.72530740740741</v>
      </c>
      <c r="BP20">
        <v>0.09996468888888889</v>
      </c>
      <c r="BQ20">
        <v>25.05581111111112</v>
      </c>
      <c r="BR20">
        <v>24.99364074074074</v>
      </c>
      <c r="BS20">
        <v>999.9000000000001</v>
      </c>
      <c r="BT20">
        <v>0</v>
      </c>
      <c r="BU20">
        <v>0</v>
      </c>
      <c r="BV20">
        <v>10002.96666666667</v>
      </c>
      <c r="BW20">
        <v>0</v>
      </c>
      <c r="BX20">
        <v>1438.257407407408</v>
      </c>
      <c r="BY20">
        <v>-11.61820185185185</v>
      </c>
      <c r="BZ20">
        <v>407.1216296296297</v>
      </c>
      <c r="CA20">
        <v>417.5097037037037</v>
      </c>
      <c r="CB20">
        <v>3.474575555555555</v>
      </c>
      <c r="CC20">
        <v>410.0916666666667</v>
      </c>
      <c r="CD20">
        <v>17.76775925925926</v>
      </c>
      <c r="CE20">
        <v>1.587339629629629</v>
      </c>
      <c r="CF20">
        <v>1.327702592592593</v>
      </c>
      <c r="CG20">
        <v>13.83645185185185</v>
      </c>
      <c r="CH20">
        <v>11.11614074074074</v>
      </c>
      <c r="CI20">
        <v>2000.007037037037</v>
      </c>
      <c r="CJ20">
        <v>0.9800043333333334</v>
      </c>
      <c r="CK20">
        <v>0.01999516666666666</v>
      </c>
      <c r="CL20">
        <v>0</v>
      </c>
      <c r="CM20">
        <v>2.208759259259259</v>
      </c>
      <c r="CN20">
        <v>0</v>
      </c>
      <c r="CO20">
        <v>6773.505925925927</v>
      </c>
      <c r="CP20">
        <v>16749.55185185185</v>
      </c>
      <c r="CQ20">
        <v>37.3097037037037</v>
      </c>
      <c r="CR20">
        <v>38.71266666666666</v>
      </c>
      <c r="CS20">
        <v>37.40025925925926</v>
      </c>
      <c r="CT20">
        <v>37.875</v>
      </c>
      <c r="CU20">
        <v>36.625</v>
      </c>
      <c r="CV20">
        <v>1960.015185185185</v>
      </c>
      <c r="CW20">
        <v>39.99111111111111</v>
      </c>
      <c r="CX20">
        <v>0</v>
      </c>
      <c r="CY20">
        <v>1657206945.1</v>
      </c>
      <c r="CZ20">
        <v>0</v>
      </c>
      <c r="DA20">
        <v>1657204732.5</v>
      </c>
      <c r="DB20" t="s">
        <v>356</v>
      </c>
      <c r="DC20">
        <v>1657204732.5</v>
      </c>
      <c r="DD20">
        <v>1657204727.5</v>
      </c>
      <c r="DE20">
        <v>1</v>
      </c>
      <c r="DF20">
        <v>-2.26</v>
      </c>
      <c r="DG20">
        <v>0.039</v>
      </c>
      <c r="DH20">
        <v>-4.182</v>
      </c>
      <c r="DI20">
        <v>-0.124</v>
      </c>
      <c r="DJ20">
        <v>415</v>
      </c>
      <c r="DK20">
        <v>14</v>
      </c>
      <c r="DL20">
        <v>0.6</v>
      </c>
      <c r="DM20">
        <v>0.11</v>
      </c>
      <c r="DN20">
        <v>-13.421933</v>
      </c>
      <c r="DO20">
        <v>50.31251954971859</v>
      </c>
      <c r="DP20">
        <v>5.131440392525378</v>
      </c>
      <c r="DQ20">
        <v>0</v>
      </c>
      <c r="DR20">
        <v>3.489562</v>
      </c>
      <c r="DS20">
        <v>-0.2597846904315347</v>
      </c>
      <c r="DT20">
        <v>0.02974334498673611</v>
      </c>
      <c r="DU20">
        <v>0</v>
      </c>
      <c r="DV20">
        <v>0</v>
      </c>
      <c r="DW20">
        <v>2</v>
      </c>
      <c r="DX20" t="s">
        <v>363</v>
      </c>
      <c r="DY20">
        <v>2.98629</v>
      </c>
      <c r="DZ20">
        <v>2.72475</v>
      </c>
      <c r="EA20">
        <v>0.0752227</v>
      </c>
      <c r="EB20">
        <v>0.07436570000000001</v>
      </c>
      <c r="EC20">
        <v>0.08288860000000001</v>
      </c>
      <c r="ED20">
        <v>0.0717545</v>
      </c>
      <c r="EE20">
        <v>29511.5</v>
      </c>
      <c r="EF20">
        <v>29633.5</v>
      </c>
      <c r="EG20">
        <v>29638.4</v>
      </c>
      <c r="EH20">
        <v>29592.3</v>
      </c>
      <c r="EI20">
        <v>36028</v>
      </c>
      <c r="EJ20">
        <v>36509.3</v>
      </c>
      <c r="EK20">
        <v>41765</v>
      </c>
      <c r="EL20">
        <v>42145.6</v>
      </c>
      <c r="EM20">
        <v>2.00947</v>
      </c>
      <c r="EN20">
        <v>2.29215</v>
      </c>
      <c r="EO20">
        <v>0.0939704</v>
      </c>
      <c r="EP20">
        <v>0</v>
      </c>
      <c r="EQ20">
        <v>23.4289</v>
      </c>
      <c r="ER20">
        <v>999.9</v>
      </c>
      <c r="ES20">
        <v>53.7</v>
      </c>
      <c r="ET20">
        <v>25.5</v>
      </c>
      <c r="EU20">
        <v>23.5424</v>
      </c>
      <c r="EV20">
        <v>61.9165</v>
      </c>
      <c r="EW20">
        <v>26.246</v>
      </c>
      <c r="EX20">
        <v>2</v>
      </c>
      <c r="EY20">
        <v>-0.336255</v>
      </c>
      <c r="EZ20">
        <v>0.607029</v>
      </c>
      <c r="FA20">
        <v>20.3878</v>
      </c>
      <c r="FB20">
        <v>5.21969</v>
      </c>
      <c r="FC20">
        <v>12.0099</v>
      </c>
      <c r="FD20">
        <v>4.98995</v>
      </c>
      <c r="FE20">
        <v>3.28865</v>
      </c>
      <c r="FF20">
        <v>5535.8</v>
      </c>
      <c r="FG20">
        <v>9999</v>
      </c>
      <c r="FH20">
        <v>9999</v>
      </c>
      <c r="FI20">
        <v>91.59999999999999</v>
      </c>
      <c r="FJ20">
        <v>1.86691</v>
      </c>
      <c r="FK20">
        <v>1.866</v>
      </c>
      <c r="FL20">
        <v>1.86554</v>
      </c>
      <c r="FM20">
        <v>1.86551</v>
      </c>
      <c r="FN20">
        <v>1.86723</v>
      </c>
      <c r="FO20">
        <v>1.86984</v>
      </c>
      <c r="FP20">
        <v>1.86844</v>
      </c>
      <c r="FQ20">
        <v>1.86991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-3.971</v>
      </c>
      <c r="GF20">
        <v>-0.0456</v>
      </c>
      <c r="GG20">
        <v>-2.217346019962944</v>
      </c>
      <c r="GH20">
        <v>-0.004605211746423916</v>
      </c>
      <c r="GI20">
        <v>3.86967260572789E-07</v>
      </c>
      <c r="GJ20">
        <v>-9.667079899884625E-11</v>
      </c>
      <c r="GK20">
        <v>-0.2181938596046251</v>
      </c>
      <c r="GL20">
        <v>-0.004220336955632609</v>
      </c>
      <c r="GM20">
        <v>0.0008720031145969675</v>
      </c>
      <c r="GN20">
        <v>-1.37875698015561E-05</v>
      </c>
      <c r="GO20">
        <v>4</v>
      </c>
      <c r="GP20">
        <v>2427</v>
      </c>
      <c r="GQ20">
        <v>1</v>
      </c>
      <c r="GR20">
        <v>25</v>
      </c>
      <c r="GS20">
        <v>36.8</v>
      </c>
      <c r="GT20">
        <v>36.9</v>
      </c>
      <c r="GU20">
        <v>1.2085</v>
      </c>
      <c r="GV20">
        <v>2.18628</v>
      </c>
      <c r="GW20">
        <v>1.94702</v>
      </c>
      <c r="GX20">
        <v>2.79419</v>
      </c>
      <c r="GY20">
        <v>2.19482</v>
      </c>
      <c r="GZ20">
        <v>2.32056</v>
      </c>
      <c r="HA20">
        <v>31.0419</v>
      </c>
      <c r="HB20">
        <v>15.8657</v>
      </c>
      <c r="HC20">
        <v>18</v>
      </c>
      <c r="HD20">
        <v>481.961</v>
      </c>
      <c r="HE20">
        <v>700.349</v>
      </c>
      <c r="HF20">
        <v>22.5598</v>
      </c>
      <c r="HG20">
        <v>23.226</v>
      </c>
      <c r="HH20">
        <v>29.9998</v>
      </c>
      <c r="HI20">
        <v>22.8855</v>
      </c>
      <c r="HJ20">
        <v>22.7395</v>
      </c>
      <c r="HK20">
        <v>24.13</v>
      </c>
      <c r="HL20">
        <v>24.6718</v>
      </c>
      <c r="HM20">
        <v>39.9667</v>
      </c>
      <c r="HN20">
        <v>22.6297</v>
      </c>
      <c r="HO20">
        <v>366.537</v>
      </c>
      <c r="HP20">
        <v>17.8671</v>
      </c>
      <c r="HQ20">
        <v>101.378</v>
      </c>
      <c r="HR20">
        <v>101.243</v>
      </c>
    </row>
    <row r="21" spans="1:226">
      <c r="A21">
        <v>5</v>
      </c>
      <c r="B21">
        <v>1657206945.6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1657206937.814285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391.7051957014641</v>
      </c>
      <c r="AK21">
        <v>385.6856727272727</v>
      </c>
      <c r="AL21">
        <v>-2.572700252875485</v>
      </c>
      <c r="AM21">
        <v>64.89656223000563</v>
      </c>
      <c r="AN21">
        <f>(AP21 - AO21 + BO21*1E3/(8.314*(BQ21+273.15)) * AR21/BN21 * AQ21) * BN21/(100*BB21) * 1000/(1000 - AP21)</f>
        <v>0</v>
      </c>
      <c r="AO21">
        <v>17.78075014377459</v>
      </c>
      <c r="AP21">
        <v>21.26337090909091</v>
      </c>
      <c r="AQ21">
        <v>2.231947552757011E-05</v>
      </c>
      <c r="AR21">
        <v>78.18517043072931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1657206937.814285</v>
      </c>
      <c r="BH21">
        <v>392.3778928571429</v>
      </c>
      <c r="BI21">
        <v>398.9448571428571</v>
      </c>
      <c r="BJ21">
        <v>21.25553928571429</v>
      </c>
      <c r="BK21">
        <v>17.78071785714285</v>
      </c>
      <c r="BL21">
        <v>396.3657857142858</v>
      </c>
      <c r="BM21">
        <v>21.30121785714286</v>
      </c>
      <c r="BN21">
        <v>499.996857142857</v>
      </c>
      <c r="BO21">
        <v>74.72491785714286</v>
      </c>
      <c r="BP21">
        <v>0.09999901785714284</v>
      </c>
      <c r="BQ21">
        <v>25.04475714285714</v>
      </c>
      <c r="BR21">
        <v>24.97930714285714</v>
      </c>
      <c r="BS21">
        <v>999.9000000000002</v>
      </c>
      <c r="BT21">
        <v>0</v>
      </c>
      <c r="BU21">
        <v>0</v>
      </c>
      <c r="BV21">
        <v>9997.613571428574</v>
      </c>
      <c r="BW21">
        <v>0</v>
      </c>
      <c r="BX21">
        <v>1438.603928571429</v>
      </c>
      <c r="BY21">
        <v>-6.567039614285714</v>
      </c>
      <c r="BZ21">
        <v>400.8992142857143</v>
      </c>
      <c r="CA21">
        <v>406.1668571428571</v>
      </c>
      <c r="CB21">
        <v>3.474820714285714</v>
      </c>
      <c r="CC21">
        <v>398.9448571428571</v>
      </c>
      <c r="CD21">
        <v>17.78071785714285</v>
      </c>
      <c r="CE21">
        <v>1.588318214285714</v>
      </c>
      <c r="CF21">
        <v>1.328663928571429</v>
      </c>
      <c r="CG21">
        <v>13.84593928571429</v>
      </c>
      <c r="CH21">
        <v>11.12705357142857</v>
      </c>
      <c r="CI21">
        <v>2000.014285714286</v>
      </c>
      <c r="CJ21">
        <v>0.9800046071428571</v>
      </c>
      <c r="CK21">
        <v>0.01999489285714286</v>
      </c>
      <c r="CL21">
        <v>0</v>
      </c>
      <c r="CM21">
        <v>2.218171428571428</v>
      </c>
      <c r="CN21">
        <v>0</v>
      </c>
      <c r="CO21">
        <v>6764.97107142857</v>
      </c>
      <c r="CP21">
        <v>16749.60714285715</v>
      </c>
      <c r="CQ21">
        <v>37.30978571428572</v>
      </c>
      <c r="CR21">
        <v>38.69824999999999</v>
      </c>
      <c r="CS21">
        <v>37.38607142857143</v>
      </c>
      <c r="CT21">
        <v>37.875</v>
      </c>
      <c r="CU21">
        <v>36.625</v>
      </c>
      <c r="CV21">
        <v>1960.022857142857</v>
      </c>
      <c r="CW21">
        <v>39.99071428571428</v>
      </c>
      <c r="CX21">
        <v>0</v>
      </c>
      <c r="CY21">
        <v>1657206950.5</v>
      </c>
      <c r="CZ21">
        <v>0</v>
      </c>
      <c r="DA21">
        <v>1657204732.5</v>
      </c>
      <c r="DB21" t="s">
        <v>356</v>
      </c>
      <c r="DC21">
        <v>1657204732.5</v>
      </c>
      <c r="DD21">
        <v>1657204727.5</v>
      </c>
      <c r="DE21">
        <v>1</v>
      </c>
      <c r="DF21">
        <v>-2.26</v>
      </c>
      <c r="DG21">
        <v>0.039</v>
      </c>
      <c r="DH21">
        <v>-4.182</v>
      </c>
      <c r="DI21">
        <v>-0.124</v>
      </c>
      <c r="DJ21">
        <v>415</v>
      </c>
      <c r="DK21">
        <v>14</v>
      </c>
      <c r="DL21">
        <v>0.6</v>
      </c>
      <c r="DM21">
        <v>0.11</v>
      </c>
      <c r="DN21">
        <v>-9.907786463414634</v>
      </c>
      <c r="DO21">
        <v>63.39196381881535</v>
      </c>
      <c r="DP21">
        <v>6.310736495341803</v>
      </c>
      <c r="DQ21">
        <v>0</v>
      </c>
      <c r="DR21">
        <v>3.479251951219512</v>
      </c>
      <c r="DS21">
        <v>-0.01635972125436002</v>
      </c>
      <c r="DT21">
        <v>0.01216981275674388</v>
      </c>
      <c r="DU21">
        <v>1</v>
      </c>
      <c r="DV21">
        <v>1</v>
      </c>
      <c r="DW21">
        <v>2</v>
      </c>
      <c r="DX21" t="s">
        <v>357</v>
      </c>
      <c r="DY21">
        <v>2.98611</v>
      </c>
      <c r="DZ21">
        <v>2.72458</v>
      </c>
      <c r="EA21">
        <v>0.07336670000000001</v>
      </c>
      <c r="EB21">
        <v>0.0720394</v>
      </c>
      <c r="EC21">
        <v>0.0828781</v>
      </c>
      <c r="ED21">
        <v>0.0717865</v>
      </c>
      <c r="EE21">
        <v>29570.8</v>
      </c>
      <c r="EF21">
        <v>29708</v>
      </c>
      <c r="EG21">
        <v>29638.5</v>
      </c>
      <c r="EH21">
        <v>29592.4</v>
      </c>
      <c r="EI21">
        <v>36028.7</v>
      </c>
      <c r="EJ21">
        <v>36507.9</v>
      </c>
      <c r="EK21">
        <v>41765.4</v>
      </c>
      <c r="EL21">
        <v>42145.4</v>
      </c>
      <c r="EM21">
        <v>2.0092</v>
      </c>
      <c r="EN21">
        <v>2.2922</v>
      </c>
      <c r="EO21">
        <v>0.0936612</v>
      </c>
      <c r="EP21">
        <v>0</v>
      </c>
      <c r="EQ21">
        <v>23.4483</v>
      </c>
      <c r="ER21">
        <v>999.9</v>
      </c>
      <c r="ES21">
        <v>53.6</v>
      </c>
      <c r="ET21">
        <v>25.6</v>
      </c>
      <c r="EU21">
        <v>23.6343</v>
      </c>
      <c r="EV21">
        <v>62.1965</v>
      </c>
      <c r="EW21">
        <v>26.238</v>
      </c>
      <c r="EX21">
        <v>2</v>
      </c>
      <c r="EY21">
        <v>-0.335877</v>
      </c>
      <c r="EZ21">
        <v>0.5620039999999999</v>
      </c>
      <c r="FA21">
        <v>20.388</v>
      </c>
      <c r="FB21">
        <v>5.21939</v>
      </c>
      <c r="FC21">
        <v>12.0099</v>
      </c>
      <c r="FD21">
        <v>4.98975</v>
      </c>
      <c r="FE21">
        <v>3.28865</v>
      </c>
      <c r="FF21">
        <v>5536.1</v>
      </c>
      <c r="FG21">
        <v>9999</v>
      </c>
      <c r="FH21">
        <v>9999</v>
      </c>
      <c r="FI21">
        <v>91.59999999999999</v>
      </c>
      <c r="FJ21">
        <v>1.86691</v>
      </c>
      <c r="FK21">
        <v>1.866</v>
      </c>
      <c r="FL21">
        <v>1.86554</v>
      </c>
      <c r="FM21">
        <v>1.86551</v>
      </c>
      <c r="FN21">
        <v>1.86723</v>
      </c>
      <c r="FO21">
        <v>1.86983</v>
      </c>
      <c r="FP21">
        <v>1.86845</v>
      </c>
      <c r="FQ21">
        <v>1.86992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-3.917</v>
      </c>
      <c r="GF21">
        <v>-0.0456</v>
      </c>
      <c r="GG21">
        <v>-2.217346019962944</v>
      </c>
      <c r="GH21">
        <v>-0.004605211746423916</v>
      </c>
      <c r="GI21">
        <v>3.86967260572789E-07</v>
      </c>
      <c r="GJ21">
        <v>-9.667079899884625E-11</v>
      </c>
      <c r="GK21">
        <v>-0.2181938596046251</v>
      </c>
      <c r="GL21">
        <v>-0.004220336955632609</v>
      </c>
      <c r="GM21">
        <v>0.0008720031145969675</v>
      </c>
      <c r="GN21">
        <v>-1.37875698015561E-05</v>
      </c>
      <c r="GO21">
        <v>4</v>
      </c>
      <c r="GP21">
        <v>2427</v>
      </c>
      <c r="GQ21">
        <v>1</v>
      </c>
      <c r="GR21">
        <v>25</v>
      </c>
      <c r="GS21">
        <v>36.9</v>
      </c>
      <c r="GT21">
        <v>37</v>
      </c>
      <c r="GU21">
        <v>1.16699</v>
      </c>
      <c r="GV21">
        <v>2.18506</v>
      </c>
      <c r="GW21">
        <v>1.94702</v>
      </c>
      <c r="GX21">
        <v>2.79419</v>
      </c>
      <c r="GY21">
        <v>2.19482</v>
      </c>
      <c r="GZ21">
        <v>2.32056</v>
      </c>
      <c r="HA21">
        <v>31.0636</v>
      </c>
      <c r="HB21">
        <v>15.8657</v>
      </c>
      <c r="HC21">
        <v>18</v>
      </c>
      <c r="HD21">
        <v>481.861</v>
      </c>
      <c r="HE21">
        <v>700.519</v>
      </c>
      <c r="HF21">
        <v>22.6078</v>
      </c>
      <c r="HG21">
        <v>23.2337</v>
      </c>
      <c r="HH21">
        <v>30.0003</v>
      </c>
      <c r="HI21">
        <v>22.893</v>
      </c>
      <c r="HJ21">
        <v>22.7488</v>
      </c>
      <c r="HK21">
        <v>23.3648</v>
      </c>
      <c r="HL21">
        <v>24.3557</v>
      </c>
      <c r="HM21">
        <v>39.9667</v>
      </c>
      <c r="HN21">
        <v>22.6443</v>
      </c>
      <c r="HO21">
        <v>346.5</v>
      </c>
      <c r="HP21">
        <v>17.8944</v>
      </c>
      <c r="HQ21">
        <v>101.378</v>
      </c>
      <c r="HR21">
        <v>101.243</v>
      </c>
    </row>
    <row r="22" spans="1:226">
      <c r="A22">
        <v>6</v>
      </c>
      <c r="B22">
        <v>1657206950.6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1657206943.1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375.4825546936687</v>
      </c>
      <c r="AK22">
        <v>371.3800727272726</v>
      </c>
      <c r="AL22">
        <v>-2.904262751670666</v>
      </c>
      <c r="AM22">
        <v>64.89656223000563</v>
      </c>
      <c r="AN22">
        <f>(AP22 - AO22 + BO22*1E3/(8.314*(BQ22+273.15)) * AR22/BN22 * AQ22) * BN22/(100*BB22) * 1000/(1000 - AP22)</f>
        <v>0</v>
      </c>
      <c r="AO22">
        <v>17.81444390852702</v>
      </c>
      <c r="AP22">
        <v>21.28392848484848</v>
      </c>
      <c r="AQ22">
        <v>0.0003731542803684914</v>
      </c>
      <c r="AR22">
        <v>78.18517043072931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1657206943.1</v>
      </c>
      <c r="BH22">
        <v>381.7191851851852</v>
      </c>
      <c r="BI22">
        <v>383.550037037037</v>
      </c>
      <c r="BJ22">
        <v>21.26624814814814</v>
      </c>
      <c r="BK22">
        <v>17.80025185185185</v>
      </c>
      <c r="BL22">
        <v>385.6605185185185</v>
      </c>
      <c r="BM22">
        <v>21.31178518518518</v>
      </c>
      <c r="BN22">
        <v>499.9911851851852</v>
      </c>
      <c r="BO22">
        <v>74.72385555555556</v>
      </c>
      <c r="BP22">
        <v>0.09996063333333331</v>
      </c>
      <c r="BQ22">
        <v>25.04072592592593</v>
      </c>
      <c r="BR22">
        <v>24.97955925925926</v>
      </c>
      <c r="BS22">
        <v>999.9000000000001</v>
      </c>
      <c r="BT22">
        <v>0</v>
      </c>
      <c r="BU22">
        <v>0</v>
      </c>
      <c r="BV22">
        <v>10002.31962962963</v>
      </c>
      <c r="BW22">
        <v>0</v>
      </c>
      <c r="BX22">
        <v>1438.78925925926</v>
      </c>
      <c r="BY22">
        <v>-1.830912155555555</v>
      </c>
      <c r="BZ22">
        <v>390.0133333333334</v>
      </c>
      <c r="CA22">
        <v>390.5008888888889</v>
      </c>
      <c r="CB22">
        <v>3.466001111111111</v>
      </c>
      <c r="CC22">
        <v>383.550037037037</v>
      </c>
      <c r="CD22">
        <v>17.80025185185185</v>
      </c>
      <c r="CE22">
        <v>1.589095185185185</v>
      </c>
      <c r="CF22">
        <v>1.330103333333333</v>
      </c>
      <c r="CG22">
        <v>13.85347037037037</v>
      </c>
      <c r="CH22">
        <v>11.14337407407407</v>
      </c>
      <c r="CI22">
        <v>2000.016296296296</v>
      </c>
      <c r="CJ22">
        <v>0.9800048888888888</v>
      </c>
      <c r="CK22">
        <v>0.01999461111111111</v>
      </c>
      <c r="CL22">
        <v>0</v>
      </c>
      <c r="CM22">
        <v>2.293370370370371</v>
      </c>
      <c r="CN22">
        <v>0</v>
      </c>
      <c r="CO22">
        <v>6747.828888888889</v>
      </c>
      <c r="CP22">
        <v>16749.61481481481</v>
      </c>
      <c r="CQ22">
        <v>37.3074074074074</v>
      </c>
      <c r="CR22">
        <v>38.68933333333333</v>
      </c>
      <c r="CS22">
        <v>37.375</v>
      </c>
      <c r="CT22">
        <v>37.875</v>
      </c>
      <c r="CU22">
        <v>36.625</v>
      </c>
      <c r="CV22">
        <v>1960.025555555555</v>
      </c>
      <c r="CW22">
        <v>39.99</v>
      </c>
      <c r="CX22">
        <v>0</v>
      </c>
      <c r="CY22">
        <v>1657206955.3</v>
      </c>
      <c r="CZ22">
        <v>0</v>
      </c>
      <c r="DA22">
        <v>1657204732.5</v>
      </c>
      <c r="DB22" t="s">
        <v>356</v>
      </c>
      <c r="DC22">
        <v>1657204732.5</v>
      </c>
      <c r="DD22">
        <v>1657204727.5</v>
      </c>
      <c r="DE22">
        <v>1</v>
      </c>
      <c r="DF22">
        <v>-2.26</v>
      </c>
      <c r="DG22">
        <v>0.039</v>
      </c>
      <c r="DH22">
        <v>-4.182</v>
      </c>
      <c r="DI22">
        <v>-0.124</v>
      </c>
      <c r="DJ22">
        <v>415</v>
      </c>
      <c r="DK22">
        <v>14</v>
      </c>
      <c r="DL22">
        <v>0.6</v>
      </c>
      <c r="DM22">
        <v>0.11</v>
      </c>
      <c r="DN22">
        <v>-5.298039395121951</v>
      </c>
      <c r="DO22">
        <v>56.37611614912891</v>
      </c>
      <c r="DP22">
        <v>5.668739523095265</v>
      </c>
      <c r="DQ22">
        <v>0</v>
      </c>
      <c r="DR22">
        <v>3.467730975609757</v>
      </c>
      <c r="DS22">
        <v>-0.06335770034843519</v>
      </c>
      <c r="DT22">
        <v>0.01726992985211483</v>
      </c>
      <c r="DU22">
        <v>1</v>
      </c>
      <c r="DV22">
        <v>1</v>
      </c>
      <c r="DW22">
        <v>2</v>
      </c>
      <c r="DX22" t="s">
        <v>357</v>
      </c>
      <c r="DY22">
        <v>2.98617</v>
      </c>
      <c r="DZ22">
        <v>2.72479</v>
      </c>
      <c r="EA22">
        <v>0.0712154</v>
      </c>
      <c r="EB22">
        <v>0.0696128</v>
      </c>
      <c r="EC22">
        <v>0.0829348</v>
      </c>
      <c r="ED22">
        <v>0.0719162</v>
      </c>
      <c r="EE22">
        <v>29639.5</v>
      </c>
      <c r="EF22">
        <v>29785.3</v>
      </c>
      <c r="EG22">
        <v>29638.6</v>
      </c>
      <c r="EH22">
        <v>29592.1</v>
      </c>
      <c r="EI22">
        <v>36026.4</v>
      </c>
      <c r="EJ22">
        <v>36502.3</v>
      </c>
      <c r="EK22">
        <v>41765.3</v>
      </c>
      <c r="EL22">
        <v>42144.9</v>
      </c>
      <c r="EM22">
        <v>2.00923</v>
      </c>
      <c r="EN22">
        <v>2.2918</v>
      </c>
      <c r="EO22">
        <v>0.0929087</v>
      </c>
      <c r="EP22">
        <v>0</v>
      </c>
      <c r="EQ22">
        <v>23.4684</v>
      </c>
      <c r="ER22">
        <v>999.9</v>
      </c>
      <c r="ES22">
        <v>53.6</v>
      </c>
      <c r="ET22">
        <v>25.6</v>
      </c>
      <c r="EU22">
        <v>23.6361</v>
      </c>
      <c r="EV22">
        <v>62.0565</v>
      </c>
      <c r="EW22">
        <v>26.3421</v>
      </c>
      <c r="EX22">
        <v>2</v>
      </c>
      <c r="EY22">
        <v>-0.335216</v>
      </c>
      <c r="EZ22">
        <v>0.589649</v>
      </c>
      <c r="FA22">
        <v>20.3877</v>
      </c>
      <c r="FB22">
        <v>5.21969</v>
      </c>
      <c r="FC22">
        <v>12.0099</v>
      </c>
      <c r="FD22">
        <v>4.9899</v>
      </c>
      <c r="FE22">
        <v>3.28865</v>
      </c>
      <c r="FF22">
        <v>5536.1</v>
      </c>
      <c r="FG22">
        <v>9999</v>
      </c>
      <c r="FH22">
        <v>9999</v>
      </c>
      <c r="FI22">
        <v>91.59999999999999</v>
      </c>
      <c r="FJ22">
        <v>1.86691</v>
      </c>
      <c r="FK22">
        <v>1.866</v>
      </c>
      <c r="FL22">
        <v>1.86554</v>
      </c>
      <c r="FM22">
        <v>1.86549</v>
      </c>
      <c r="FN22">
        <v>1.86722</v>
      </c>
      <c r="FO22">
        <v>1.86983</v>
      </c>
      <c r="FP22">
        <v>1.86845</v>
      </c>
      <c r="FQ22">
        <v>1.86992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-3.855</v>
      </c>
      <c r="GF22">
        <v>-0.0453</v>
      </c>
      <c r="GG22">
        <v>-2.217346019962944</v>
      </c>
      <c r="GH22">
        <v>-0.004605211746423916</v>
      </c>
      <c r="GI22">
        <v>3.86967260572789E-07</v>
      </c>
      <c r="GJ22">
        <v>-9.667079899884625E-11</v>
      </c>
      <c r="GK22">
        <v>-0.2181938596046251</v>
      </c>
      <c r="GL22">
        <v>-0.004220336955632609</v>
      </c>
      <c r="GM22">
        <v>0.0008720031145969675</v>
      </c>
      <c r="GN22">
        <v>-1.37875698015561E-05</v>
      </c>
      <c r="GO22">
        <v>4</v>
      </c>
      <c r="GP22">
        <v>2427</v>
      </c>
      <c r="GQ22">
        <v>1</v>
      </c>
      <c r="GR22">
        <v>25</v>
      </c>
      <c r="GS22">
        <v>37</v>
      </c>
      <c r="GT22">
        <v>37.1</v>
      </c>
      <c r="GU22">
        <v>1.12671</v>
      </c>
      <c r="GV22">
        <v>2.19727</v>
      </c>
      <c r="GW22">
        <v>1.94702</v>
      </c>
      <c r="GX22">
        <v>2.79297</v>
      </c>
      <c r="GY22">
        <v>2.19482</v>
      </c>
      <c r="GZ22">
        <v>2.2998</v>
      </c>
      <c r="HA22">
        <v>31.0853</v>
      </c>
      <c r="HB22">
        <v>15.8569</v>
      </c>
      <c r="HC22">
        <v>18</v>
      </c>
      <c r="HD22">
        <v>481.963</v>
      </c>
      <c r="HE22">
        <v>700.304</v>
      </c>
      <c r="HF22">
        <v>22.6418</v>
      </c>
      <c r="HG22">
        <v>23.2421</v>
      </c>
      <c r="HH22">
        <v>30.0006</v>
      </c>
      <c r="HI22">
        <v>22.9028</v>
      </c>
      <c r="HJ22">
        <v>22.7584</v>
      </c>
      <c r="HK22">
        <v>22.4991</v>
      </c>
      <c r="HL22">
        <v>24.3557</v>
      </c>
      <c r="HM22">
        <v>39.9667</v>
      </c>
      <c r="HN22">
        <v>22.653</v>
      </c>
      <c r="HO22">
        <v>333.14</v>
      </c>
      <c r="HP22">
        <v>17.89</v>
      </c>
      <c r="HQ22">
        <v>101.379</v>
      </c>
      <c r="HR22">
        <v>101.242</v>
      </c>
    </row>
    <row r="23" spans="1:226">
      <c r="A23">
        <v>7</v>
      </c>
      <c r="B23">
        <v>1657206955.6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1657206947.814285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359.0427008193085</v>
      </c>
      <c r="AK23">
        <v>356.162018181818</v>
      </c>
      <c r="AL23">
        <v>-3.066901969649852</v>
      </c>
      <c r="AM23">
        <v>64.89656223000563</v>
      </c>
      <c r="AN23">
        <f>(AP23 - AO23 + BO23*1E3/(8.314*(BQ23+273.15)) * AR23/BN23 * AQ23) * BN23/(100*BB23) * 1000/(1000 - AP23)</f>
        <v>0</v>
      </c>
      <c r="AO23">
        <v>17.84649376712153</v>
      </c>
      <c r="AP23">
        <v>21.2968515151515</v>
      </c>
      <c r="AQ23">
        <v>0.00207256133113064</v>
      </c>
      <c r="AR23">
        <v>78.18517043072931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1657206947.814285</v>
      </c>
      <c r="BH23">
        <v>369.51175</v>
      </c>
      <c r="BI23">
        <v>368.6864285714286</v>
      </c>
      <c r="BJ23">
        <v>21.27687142857143</v>
      </c>
      <c r="BK23">
        <v>17.81884642857143</v>
      </c>
      <c r="BL23">
        <v>373.3996785714286</v>
      </c>
      <c r="BM23">
        <v>21.32226071428571</v>
      </c>
      <c r="BN23">
        <v>499.9916428571428</v>
      </c>
      <c r="BO23">
        <v>74.72331785714286</v>
      </c>
      <c r="BP23">
        <v>0.09996565357142857</v>
      </c>
      <c r="BQ23">
        <v>25.04250714285714</v>
      </c>
      <c r="BR23">
        <v>24.98589642857143</v>
      </c>
      <c r="BS23">
        <v>999.9000000000002</v>
      </c>
      <c r="BT23">
        <v>0</v>
      </c>
      <c r="BU23">
        <v>0</v>
      </c>
      <c r="BV23">
        <v>10002.77178571429</v>
      </c>
      <c r="BW23">
        <v>0</v>
      </c>
      <c r="BX23">
        <v>1439.066785714286</v>
      </c>
      <c r="BY23">
        <v>0.8252879214285713</v>
      </c>
      <c r="BZ23">
        <v>377.5446071428572</v>
      </c>
      <c r="CA23">
        <v>375.3747857142858</v>
      </c>
      <c r="CB23">
        <v>3.458023214285715</v>
      </c>
      <c r="CC23">
        <v>368.6864285714286</v>
      </c>
      <c r="CD23">
        <v>17.81884642857143</v>
      </c>
      <c r="CE23">
        <v>1.589878214285714</v>
      </c>
      <c r="CF23">
        <v>1.331482857142857</v>
      </c>
      <c r="CG23">
        <v>13.86104285714286</v>
      </c>
      <c r="CH23">
        <v>11.159</v>
      </c>
      <c r="CI23">
        <v>2000.000714285714</v>
      </c>
      <c r="CJ23">
        <v>0.9800050357142857</v>
      </c>
      <c r="CK23">
        <v>0.01999446428571429</v>
      </c>
      <c r="CL23">
        <v>0</v>
      </c>
      <c r="CM23">
        <v>2.236632142857143</v>
      </c>
      <c r="CN23">
        <v>0</v>
      </c>
      <c r="CO23">
        <v>6724.766428571428</v>
      </c>
      <c r="CP23">
        <v>16749.49642857143</v>
      </c>
      <c r="CQ23">
        <v>37.30757142857143</v>
      </c>
      <c r="CR23">
        <v>38.68924999999999</v>
      </c>
      <c r="CS23">
        <v>37.375</v>
      </c>
      <c r="CT23">
        <v>37.875</v>
      </c>
      <c r="CU23">
        <v>36.625</v>
      </c>
      <c r="CV23">
        <v>1960.010714285714</v>
      </c>
      <c r="CW23">
        <v>39.99</v>
      </c>
      <c r="CX23">
        <v>0</v>
      </c>
      <c r="CY23">
        <v>1657206960.7</v>
      </c>
      <c r="CZ23">
        <v>0</v>
      </c>
      <c r="DA23">
        <v>1657204732.5</v>
      </c>
      <c r="DB23" t="s">
        <v>356</v>
      </c>
      <c r="DC23">
        <v>1657204732.5</v>
      </c>
      <c r="DD23">
        <v>1657204727.5</v>
      </c>
      <c r="DE23">
        <v>1</v>
      </c>
      <c r="DF23">
        <v>-2.26</v>
      </c>
      <c r="DG23">
        <v>0.039</v>
      </c>
      <c r="DH23">
        <v>-4.182</v>
      </c>
      <c r="DI23">
        <v>-0.124</v>
      </c>
      <c r="DJ23">
        <v>415</v>
      </c>
      <c r="DK23">
        <v>14</v>
      </c>
      <c r="DL23">
        <v>0.6</v>
      </c>
      <c r="DM23">
        <v>0.11</v>
      </c>
      <c r="DN23">
        <v>-0.80505213</v>
      </c>
      <c r="DO23">
        <v>34.51725243377112</v>
      </c>
      <c r="DP23">
        <v>3.421513181506923</v>
      </c>
      <c r="DQ23">
        <v>0</v>
      </c>
      <c r="DR23">
        <v>3.460639</v>
      </c>
      <c r="DS23">
        <v>-0.1430253658536616</v>
      </c>
      <c r="DT23">
        <v>0.02024232617561531</v>
      </c>
      <c r="DU23">
        <v>0</v>
      </c>
      <c r="DV23">
        <v>0</v>
      </c>
      <c r="DW23">
        <v>2</v>
      </c>
      <c r="DX23" t="s">
        <v>363</v>
      </c>
      <c r="DY23">
        <v>2.98622</v>
      </c>
      <c r="DZ23">
        <v>2.72491</v>
      </c>
      <c r="EA23">
        <v>0.06889629999999999</v>
      </c>
      <c r="EB23">
        <v>0.067092</v>
      </c>
      <c r="EC23">
        <v>0.0829646</v>
      </c>
      <c r="ED23">
        <v>0.07193670000000001</v>
      </c>
      <c r="EE23">
        <v>29713</v>
      </c>
      <c r="EF23">
        <v>29865.4</v>
      </c>
      <c r="EG23">
        <v>29638.2</v>
      </c>
      <c r="EH23">
        <v>29591.5</v>
      </c>
      <c r="EI23">
        <v>36024.4</v>
      </c>
      <c r="EJ23">
        <v>36500.9</v>
      </c>
      <c r="EK23">
        <v>41764.4</v>
      </c>
      <c r="EL23">
        <v>42144.3</v>
      </c>
      <c r="EM23">
        <v>2.00915</v>
      </c>
      <c r="EN23">
        <v>2.29137</v>
      </c>
      <c r="EO23">
        <v>0.0922009</v>
      </c>
      <c r="EP23">
        <v>0</v>
      </c>
      <c r="EQ23">
        <v>23.4846</v>
      </c>
      <c r="ER23">
        <v>999.9</v>
      </c>
      <c r="ES23">
        <v>53.5</v>
      </c>
      <c r="ET23">
        <v>25.6</v>
      </c>
      <c r="EU23">
        <v>23.5916</v>
      </c>
      <c r="EV23">
        <v>62.1265</v>
      </c>
      <c r="EW23">
        <v>26.262</v>
      </c>
      <c r="EX23">
        <v>2</v>
      </c>
      <c r="EY23">
        <v>-0.334766</v>
      </c>
      <c r="EZ23">
        <v>0.626454</v>
      </c>
      <c r="FA23">
        <v>20.3875</v>
      </c>
      <c r="FB23">
        <v>5.21894</v>
      </c>
      <c r="FC23">
        <v>12.0099</v>
      </c>
      <c r="FD23">
        <v>4.98965</v>
      </c>
      <c r="FE23">
        <v>3.28853</v>
      </c>
      <c r="FF23">
        <v>5536.4</v>
      </c>
      <c r="FG23">
        <v>9999</v>
      </c>
      <c r="FH23">
        <v>9999</v>
      </c>
      <c r="FI23">
        <v>91.59999999999999</v>
      </c>
      <c r="FJ23">
        <v>1.86691</v>
      </c>
      <c r="FK23">
        <v>1.866</v>
      </c>
      <c r="FL23">
        <v>1.86554</v>
      </c>
      <c r="FM23">
        <v>1.86548</v>
      </c>
      <c r="FN23">
        <v>1.86722</v>
      </c>
      <c r="FO23">
        <v>1.86984</v>
      </c>
      <c r="FP23">
        <v>1.86844</v>
      </c>
      <c r="FQ23">
        <v>1.86994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-3.79</v>
      </c>
      <c r="GF23">
        <v>-0.0451</v>
      </c>
      <c r="GG23">
        <v>-2.217346019962944</v>
      </c>
      <c r="GH23">
        <v>-0.004605211746423916</v>
      </c>
      <c r="GI23">
        <v>3.86967260572789E-07</v>
      </c>
      <c r="GJ23">
        <v>-9.667079899884625E-11</v>
      </c>
      <c r="GK23">
        <v>-0.2181938596046251</v>
      </c>
      <c r="GL23">
        <v>-0.004220336955632609</v>
      </c>
      <c r="GM23">
        <v>0.0008720031145969675</v>
      </c>
      <c r="GN23">
        <v>-1.37875698015561E-05</v>
      </c>
      <c r="GO23">
        <v>4</v>
      </c>
      <c r="GP23">
        <v>2427</v>
      </c>
      <c r="GQ23">
        <v>1</v>
      </c>
      <c r="GR23">
        <v>25</v>
      </c>
      <c r="GS23">
        <v>37.1</v>
      </c>
      <c r="GT23">
        <v>37.1</v>
      </c>
      <c r="GU23">
        <v>1.08398</v>
      </c>
      <c r="GV23">
        <v>2.19116</v>
      </c>
      <c r="GW23">
        <v>1.94702</v>
      </c>
      <c r="GX23">
        <v>2.79419</v>
      </c>
      <c r="GY23">
        <v>2.19482</v>
      </c>
      <c r="GZ23">
        <v>2.31689</v>
      </c>
      <c r="HA23">
        <v>31.107</v>
      </c>
      <c r="HB23">
        <v>15.8657</v>
      </c>
      <c r="HC23">
        <v>18</v>
      </c>
      <c r="HD23">
        <v>481.995</v>
      </c>
      <c r="HE23">
        <v>700.042</v>
      </c>
      <c r="HF23">
        <v>22.6577</v>
      </c>
      <c r="HG23">
        <v>23.2498</v>
      </c>
      <c r="HH23">
        <v>30.0005</v>
      </c>
      <c r="HI23">
        <v>22.9115</v>
      </c>
      <c r="HJ23">
        <v>22.7662</v>
      </c>
      <c r="HK23">
        <v>21.6954</v>
      </c>
      <c r="HL23">
        <v>24.3557</v>
      </c>
      <c r="HM23">
        <v>39.9667</v>
      </c>
      <c r="HN23">
        <v>22.6585</v>
      </c>
      <c r="HO23">
        <v>313.105</v>
      </c>
      <c r="HP23">
        <v>17.8942</v>
      </c>
      <c r="HQ23">
        <v>101.377</v>
      </c>
      <c r="HR23">
        <v>101.24</v>
      </c>
    </row>
    <row r="24" spans="1:226">
      <c r="A24">
        <v>8</v>
      </c>
      <c r="B24">
        <v>1657206960.6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1657206953.1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342.2736023193578</v>
      </c>
      <c r="AK24">
        <v>340.5445757575758</v>
      </c>
      <c r="AL24">
        <v>-3.13266819861779</v>
      </c>
      <c r="AM24">
        <v>64.89656223000563</v>
      </c>
      <c r="AN24">
        <f>(AP24 - AO24 + BO24*1E3/(8.314*(BQ24+273.15)) * AR24/BN24 * AQ24) * BN24/(100*BB24) * 1000/(1000 - AP24)</f>
        <v>0</v>
      </c>
      <c r="AO24">
        <v>17.85477808922641</v>
      </c>
      <c r="AP24">
        <v>21.30287939393939</v>
      </c>
      <c r="AQ24">
        <v>0.0003873580182467481</v>
      </c>
      <c r="AR24">
        <v>78.18517043072931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1657206953.1</v>
      </c>
      <c r="BH24">
        <v>354.3948888888889</v>
      </c>
      <c r="BI24">
        <v>351.5822592592593</v>
      </c>
      <c r="BJ24">
        <v>21.28886666666667</v>
      </c>
      <c r="BK24">
        <v>17.84647407407407</v>
      </c>
      <c r="BL24">
        <v>358.2166296296296</v>
      </c>
      <c r="BM24">
        <v>21.33408888888889</v>
      </c>
      <c r="BN24">
        <v>500.007074074074</v>
      </c>
      <c r="BO24">
        <v>74.72288888888887</v>
      </c>
      <c r="BP24">
        <v>0.1000099259259259</v>
      </c>
      <c r="BQ24">
        <v>25.04839259259259</v>
      </c>
      <c r="BR24">
        <v>24.9961037037037</v>
      </c>
      <c r="BS24">
        <v>999.9000000000001</v>
      </c>
      <c r="BT24">
        <v>0</v>
      </c>
      <c r="BU24">
        <v>0</v>
      </c>
      <c r="BV24">
        <v>10005.42444444444</v>
      </c>
      <c r="BW24">
        <v>0</v>
      </c>
      <c r="BX24">
        <v>1439.114814814815</v>
      </c>
      <c r="BY24">
        <v>2.812568925925926</v>
      </c>
      <c r="BZ24">
        <v>362.1035555555555</v>
      </c>
      <c r="CA24">
        <v>357.9707037037037</v>
      </c>
      <c r="CB24">
        <v>3.442387037037037</v>
      </c>
      <c r="CC24">
        <v>351.5822592592593</v>
      </c>
      <c r="CD24">
        <v>17.84647407407407</v>
      </c>
      <c r="CE24">
        <v>1.590766296296296</v>
      </c>
      <c r="CF24">
        <v>1.33353962962963</v>
      </c>
      <c r="CG24">
        <v>13.86962962962963</v>
      </c>
      <c r="CH24">
        <v>11.18229259259259</v>
      </c>
      <c r="CI24">
        <v>2000.005185185185</v>
      </c>
      <c r="CJ24">
        <v>0.9800047777777777</v>
      </c>
      <c r="CK24">
        <v>0.01999472222222222</v>
      </c>
      <c r="CL24">
        <v>0</v>
      </c>
      <c r="CM24">
        <v>2.255896296296296</v>
      </c>
      <c r="CN24">
        <v>0</v>
      </c>
      <c r="CO24">
        <v>6696.717777777777</v>
      </c>
      <c r="CP24">
        <v>16749.52962962963</v>
      </c>
      <c r="CQ24">
        <v>37.30511111111111</v>
      </c>
      <c r="CR24">
        <v>38.687</v>
      </c>
      <c r="CS24">
        <v>37.375</v>
      </c>
      <c r="CT24">
        <v>37.875</v>
      </c>
      <c r="CU24">
        <v>36.625</v>
      </c>
      <c r="CV24">
        <v>1960.014074074074</v>
      </c>
      <c r="CW24">
        <v>39.99074074074074</v>
      </c>
      <c r="CX24">
        <v>0</v>
      </c>
      <c r="CY24">
        <v>1657206965.5</v>
      </c>
      <c r="CZ24">
        <v>0</v>
      </c>
      <c r="DA24">
        <v>1657204732.5</v>
      </c>
      <c r="DB24" t="s">
        <v>356</v>
      </c>
      <c r="DC24">
        <v>1657204732.5</v>
      </c>
      <c r="DD24">
        <v>1657204727.5</v>
      </c>
      <c r="DE24">
        <v>1</v>
      </c>
      <c r="DF24">
        <v>-2.26</v>
      </c>
      <c r="DG24">
        <v>0.039</v>
      </c>
      <c r="DH24">
        <v>-4.182</v>
      </c>
      <c r="DI24">
        <v>-0.124</v>
      </c>
      <c r="DJ24">
        <v>415</v>
      </c>
      <c r="DK24">
        <v>14</v>
      </c>
      <c r="DL24">
        <v>0.6</v>
      </c>
      <c r="DM24">
        <v>0.11</v>
      </c>
      <c r="DN24">
        <v>1.27101687</v>
      </c>
      <c r="DO24">
        <v>24.09464931782364</v>
      </c>
      <c r="DP24">
        <v>2.371699227021329</v>
      </c>
      <c r="DQ24">
        <v>0</v>
      </c>
      <c r="DR24">
        <v>3.4557535</v>
      </c>
      <c r="DS24">
        <v>-0.1579488180112649</v>
      </c>
      <c r="DT24">
        <v>0.02072308791541456</v>
      </c>
      <c r="DU24">
        <v>0</v>
      </c>
      <c r="DV24">
        <v>0</v>
      </c>
      <c r="DW24">
        <v>2</v>
      </c>
      <c r="DX24" t="s">
        <v>363</v>
      </c>
      <c r="DY24">
        <v>2.98622</v>
      </c>
      <c r="DZ24">
        <v>2.72467</v>
      </c>
      <c r="EA24">
        <v>0.0664734</v>
      </c>
      <c r="EB24">
        <v>0.0645003</v>
      </c>
      <c r="EC24">
        <v>0.08297880000000001</v>
      </c>
      <c r="ED24">
        <v>0.0719524</v>
      </c>
      <c r="EE24">
        <v>29789.3</v>
      </c>
      <c r="EF24">
        <v>29948</v>
      </c>
      <c r="EG24">
        <v>29637.3</v>
      </c>
      <c r="EH24">
        <v>29591.2</v>
      </c>
      <c r="EI24">
        <v>36022.8</v>
      </c>
      <c r="EJ24">
        <v>36499.7</v>
      </c>
      <c r="EK24">
        <v>41763.3</v>
      </c>
      <c r="EL24">
        <v>42143.7</v>
      </c>
      <c r="EM24">
        <v>2.0091</v>
      </c>
      <c r="EN24">
        <v>2.29128</v>
      </c>
      <c r="EO24">
        <v>0.0905618</v>
      </c>
      <c r="EP24">
        <v>0</v>
      </c>
      <c r="EQ24">
        <v>23.4981</v>
      </c>
      <c r="ER24">
        <v>999.9</v>
      </c>
      <c r="ES24">
        <v>53.4</v>
      </c>
      <c r="ET24">
        <v>25.6</v>
      </c>
      <c r="EU24">
        <v>23.5499</v>
      </c>
      <c r="EV24">
        <v>62.1665</v>
      </c>
      <c r="EW24">
        <v>26.3301</v>
      </c>
      <c r="EX24">
        <v>2</v>
      </c>
      <c r="EY24">
        <v>-0.334169</v>
      </c>
      <c r="EZ24">
        <v>0.672786</v>
      </c>
      <c r="FA24">
        <v>20.3873</v>
      </c>
      <c r="FB24">
        <v>5.21894</v>
      </c>
      <c r="FC24">
        <v>12.0099</v>
      </c>
      <c r="FD24">
        <v>4.98965</v>
      </c>
      <c r="FE24">
        <v>3.2885</v>
      </c>
      <c r="FF24">
        <v>5536.4</v>
      </c>
      <c r="FG24">
        <v>9999</v>
      </c>
      <c r="FH24">
        <v>9999</v>
      </c>
      <c r="FI24">
        <v>91.59999999999999</v>
      </c>
      <c r="FJ24">
        <v>1.86691</v>
      </c>
      <c r="FK24">
        <v>1.866</v>
      </c>
      <c r="FL24">
        <v>1.86554</v>
      </c>
      <c r="FM24">
        <v>1.86549</v>
      </c>
      <c r="FN24">
        <v>1.86723</v>
      </c>
      <c r="FO24">
        <v>1.86981</v>
      </c>
      <c r="FP24">
        <v>1.86844</v>
      </c>
      <c r="FQ24">
        <v>1.86991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-3.723</v>
      </c>
      <c r="GF24">
        <v>-0.045</v>
      </c>
      <c r="GG24">
        <v>-2.217346019962944</v>
      </c>
      <c r="GH24">
        <v>-0.004605211746423916</v>
      </c>
      <c r="GI24">
        <v>3.86967260572789E-07</v>
      </c>
      <c r="GJ24">
        <v>-9.667079899884625E-11</v>
      </c>
      <c r="GK24">
        <v>-0.2181938596046251</v>
      </c>
      <c r="GL24">
        <v>-0.004220336955632609</v>
      </c>
      <c r="GM24">
        <v>0.0008720031145969675</v>
      </c>
      <c r="GN24">
        <v>-1.37875698015561E-05</v>
      </c>
      <c r="GO24">
        <v>4</v>
      </c>
      <c r="GP24">
        <v>2427</v>
      </c>
      <c r="GQ24">
        <v>1</v>
      </c>
      <c r="GR24">
        <v>25</v>
      </c>
      <c r="GS24">
        <v>37.1</v>
      </c>
      <c r="GT24">
        <v>37.2</v>
      </c>
      <c r="GU24">
        <v>1.04248</v>
      </c>
      <c r="GV24">
        <v>2.1936</v>
      </c>
      <c r="GW24">
        <v>1.94702</v>
      </c>
      <c r="GX24">
        <v>2.79541</v>
      </c>
      <c r="GY24">
        <v>2.19482</v>
      </c>
      <c r="GZ24">
        <v>2.30835</v>
      </c>
      <c r="HA24">
        <v>31.1287</v>
      </c>
      <c r="HB24">
        <v>15.8745</v>
      </c>
      <c r="HC24">
        <v>18</v>
      </c>
      <c r="HD24">
        <v>482.041</v>
      </c>
      <c r="HE24">
        <v>700.082</v>
      </c>
      <c r="HF24">
        <v>22.6646</v>
      </c>
      <c r="HG24">
        <v>23.2587</v>
      </c>
      <c r="HH24">
        <v>30.0007</v>
      </c>
      <c r="HI24">
        <v>22.92</v>
      </c>
      <c r="HJ24">
        <v>22.7755</v>
      </c>
      <c r="HK24">
        <v>20.8101</v>
      </c>
      <c r="HL24">
        <v>24.3557</v>
      </c>
      <c r="HM24">
        <v>39.9667</v>
      </c>
      <c r="HN24">
        <v>22.6372</v>
      </c>
      <c r="HO24">
        <v>299.745</v>
      </c>
      <c r="HP24">
        <v>17.8979</v>
      </c>
      <c r="HQ24">
        <v>101.374</v>
      </c>
      <c r="HR24">
        <v>101.239</v>
      </c>
    </row>
    <row r="25" spans="1:226">
      <c r="A25">
        <v>9</v>
      </c>
      <c r="B25">
        <v>1657206965.6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1657206957.814285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325.5004258589462</v>
      </c>
      <c r="AK25">
        <v>324.6188484848482</v>
      </c>
      <c r="AL25">
        <v>-3.183693415040765</v>
      </c>
      <c r="AM25">
        <v>64.89656223000563</v>
      </c>
      <c r="AN25">
        <f>(AP25 - AO25 + BO25*1E3/(8.314*(BQ25+273.15)) * AR25/BN25 * AQ25) * BN25/(100*BB25) * 1000/(1000 - AP25)</f>
        <v>0</v>
      </c>
      <c r="AO25">
        <v>17.8603023838339</v>
      </c>
      <c r="AP25">
        <v>21.29966424242424</v>
      </c>
      <c r="AQ25">
        <v>-0.0001407402447066995</v>
      </c>
      <c r="AR25">
        <v>78.18517043072931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1657206957.814285</v>
      </c>
      <c r="BH25">
        <v>340.1765</v>
      </c>
      <c r="BI25">
        <v>336.145</v>
      </c>
      <c r="BJ25">
        <v>21.29789642857143</v>
      </c>
      <c r="BK25">
        <v>17.85528214285714</v>
      </c>
      <c r="BL25">
        <v>343.9358571428572</v>
      </c>
      <c r="BM25">
        <v>21.34298214285714</v>
      </c>
      <c r="BN25">
        <v>500.0038928571429</v>
      </c>
      <c r="BO25">
        <v>74.722925</v>
      </c>
      <c r="BP25">
        <v>0.09999841428571428</v>
      </c>
      <c r="BQ25">
        <v>25.046625</v>
      </c>
      <c r="BR25">
        <v>24.98849642857143</v>
      </c>
      <c r="BS25">
        <v>999.9000000000002</v>
      </c>
      <c r="BT25">
        <v>0</v>
      </c>
      <c r="BU25">
        <v>0</v>
      </c>
      <c r="BV25">
        <v>10002.63964285714</v>
      </c>
      <c r="BW25">
        <v>0</v>
      </c>
      <c r="BX25">
        <v>1439.16</v>
      </c>
      <c r="BY25">
        <v>4.031391428571428</v>
      </c>
      <c r="BZ25">
        <v>347.5791785714285</v>
      </c>
      <c r="CA25">
        <v>342.2561428571429</v>
      </c>
      <c r="CB25">
        <v>3.442608928571429</v>
      </c>
      <c r="CC25">
        <v>336.145</v>
      </c>
      <c r="CD25">
        <v>17.85528214285714</v>
      </c>
      <c r="CE25">
        <v>1.591441785714286</v>
      </c>
      <c r="CF25">
        <v>1.334198571428571</v>
      </c>
      <c r="CG25">
        <v>13.876175</v>
      </c>
      <c r="CH25">
        <v>11.18973214285714</v>
      </c>
      <c r="CI25">
        <v>2000.003571428572</v>
      </c>
      <c r="CJ25">
        <v>0.9800046071428571</v>
      </c>
      <c r="CK25">
        <v>0.01999489285714285</v>
      </c>
      <c r="CL25">
        <v>0</v>
      </c>
      <c r="CM25">
        <v>2.203296428571428</v>
      </c>
      <c r="CN25">
        <v>0</v>
      </c>
      <c r="CO25">
        <v>6669.193214285714</v>
      </c>
      <c r="CP25">
        <v>16749.525</v>
      </c>
      <c r="CQ25">
        <v>37.29871428571429</v>
      </c>
      <c r="CR25">
        <v>38.687</v>
      </c>
      <c r="CS25">
        <v>37.375</v>
      </c>
      <c r="CT25">
        <v>37.875</v>
      </c>
      <c r="CU25">
        <v>36.625</v>
      </c>
      <c r="CV25">
        <v>1960.012142857142</v>
      </c>
      <c r="CW25">
        <v>39.99107142857143</v>
      </c>
      <c r="CX25">
        <v>0</v>
      </c>
      <c r="CY25">
        <v>1657206970.3</v>
      </c>
      <c r="CZ25">
        <v>0</v>
      </c>
      <c r="DA25">
        <v>1657204732.5</v>
      </c>
      <c r="DB25" t="s">
        <v>356</v>
      </c>
      <c r="DC25">
        <v>1657204732.5</v>
      </c>
      <c r="DD25">
        <v>1657204727.5</v>
      </c>
      <c r="DE25">
        <v>1</v>
      </c>
      <c r="DF25">
        <v>-2.26</v>
      </c>
      <c r="DG25">
        <v>0.039</v>
      </c>
      <c r="DH25">
        <v>-4.182</v>
      </c>
      <c r="DI25">
        <v>-0.124</v>
      </c>
      <c r="DJ25">
        <v>415</v>
      </c>
      <c r="DK25">
        <v>14</v>
      </c>
      <c r="DL25">
        <v>0.6</v>
      </c>
      <c r="DM25">
        <v>0.11</v>
      </c>
      <c r="DN25">
        <v>3.055629295</v>
      </c>
      <c r="DO25">
        <v>16.70297317148217</v>
      </c>
      <c r="DP25">
        <v>1.622769233688464</v>
      </c>
      <c r="DQ25">
        <v>0</v>
      </c>
      <c r="DR25">
        <v>3.44434275</v>
      </c>
      <c r="DS25">
        <v>-0.03393692307692783</v>
      </c>
      <c r="DT25">
        <v>0.009081809012388474</v>
      </c>
      <c r="DU25">
        <v>1</v>
      </c>
      <c r="DV25">
        <v>1</v>
      </c>
      <c r="DW25">
        <v>2</v>
      </c>
      <c r="DX25" t="s">
        <v>357</v>
      </c>
      <c r="DY25">
        <v>2.98617</v>
      </c>
      <c r="DZ25">
        <v>2.72475</v>
      </c>
      <c r="EA25">
        <v>0.0639623</v>
      </c>
      <c r="EB25">
        <v>0.061853</v>
      </c>
      <c r="EC25">
        <v>0.08296630000000001</v>
      </c>
      <c r="ED25">
        <v>0.0719433</v>
      </c>
      <c r="EE25">
        <v>29868.7</v>
      </c>
      <c r="EF25">
        <v>30032.1</v>
      </c>
      <c r="EG25">
        <v>29636.6</v>
      </c>
      <c r="EH25">
        <v>29590.6</v>
      </c>
      <c r="EI25">
        <v>36022.6</v>
      </c>
      <c r="EJ25">
        <v>36499.1</v>
      </c>
      <c r="EK25">
        <v>41762.6</v>
      </c>
      <c r="EL25">
        <v>42142.8</v>
      </c>
      <c r="EM25">
        <v>2.00892</v>
      </c>
      <c r="EN25">
        <v>2.291</v>
      </c>
      <c r="EO25">
        <v>0.08786099999999999</v>
      </c>
      <c r="EP25">
        <v>0</v>
      </c>
      <c r="EQ25">
        <v>23.5082</v>
      </c>
      <c r="ER25">
        <v>999.9</v>
      </c>
      <c r="ES25">
        <v>53.4</v>
      </c>
      <c r="ET25">
        <v>25.6</v>
      </c>
      <c r="EU25">
        <v>23.5494</v>
      </c>
      <c r="EV25">
        <v>61.9065</v>
      </c>
      <c r="EW25">
        <v>26.1739</v>
      </c>
      <c r="EX25">
        <v>2</v>
      </c>
      <c r="EY25">
        <v>-0.332863</v>
      </c>
      <c r="EZ25">
        <v>0.758807</v>
      </c>
      <c r="FA25">
        <v>20.3871</v>
      </c>
      <c r="FB25">
        <v>5.21924</v>
      </c>
      <c r="FC25">
        <v>12.0099</v>
      </c>
      <c r="FD25">
        <v>4.9898</v>
      </c>
      <c r="FE25">
        <v>3.2885</v>
      </c>
      <c r="FF25">
        <v>5536.6</v>
      </c>
      <c r="FG25">
        <v>9999</v>
      </c>
      <c r="FH25">
        <v>9999</v>
      </c>
      <c r="FI25">
        <v>91.59999999999999</v>
      </c>
      <c r="FJ25">
        <v>1.86691</v>
      </c>
      <c r="FK25">
        <v>1.866</v>
      </c>
      <c r="FL25">
        <v>1.86554</v>
      </c>
      <c r="FM25">
        <v>1.86548</v>
      </c>
      <c r="FN25">
        <v>1.86723</v>
      </c>
      <c r="FO25">
        <v>1.86982</v>
      </c>
      <c r="FP25">
        <v>1.86844</v>
      </c>
      <c r="FQ25">
        <v>1.86993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-3.654</v>
      </c>
      <c r="GF25">
        <v>-0.0451</v>
      </c>
      <c r="GG25">
        <v>-2.217346019962944</v>
      </c>
      <c r="GH25">
        <v>-0.004605211746423916</v>
      </c>
      <c r="GI25">
        <v>3.86967260572789E-07</v>
      </c>
      <c r="GJ25">
        <v>-9.667079899884625E-11</v>
      </c>
      <c r="GK25">
        <v>-0.2181938596046251</v>
      </c>
      <c r="GL25">
        <v>-0.004220336955632609</v>
      </c>
      <c r="GM25">
        <v>0.0008720031145969675</v>
      </c>
      <c r="GN25">
        <v>-1.37875698015561E-05</v>
      </c>
      <c r="GO25">
        <v>4</v>
      </c>
      <c r="GP25">
        <v>2427</v>
      </c>
      <c r="GQ25">
        <v>1</v>
      </c>
      <c r="GR25">
        <v>25</v>
      </c>
      <c r="GS25">
        <v>37.2</v>
      </c>
      <c r="GT25">
        <v>37.3</v>
      </c>
      <c r="GU25">
        <v>0.998535</v>
      </c>
      <c r="GV25">
        <v>2.19482</v>
      </c>
      <c r="GW25">
        <v>1.94702</v>
      </c>
      <c r="GX25">
        <v>2.79419</v>
      </c>
      <c r="GY25">
        <v>2.19482</v>
      </c>
      <c r="GZ25">
        <v>2.30835</v>
      </c>
      <c r="HA25">
        <v>31.1287</v>
      </c>
      <c r="HB25">
        <v>15.8569</v>
      </c>
      <c r="HC25">
        <v>18</v>
      </c>
      <c r="HD25">
        <v>482.01</v>
      </c>
      <c r="HE25">
        <v>699.971</v>
      </c>
      <c r="HF25">
        <v>22.6493</v>
      </c>
      <c r="HG25">
        <v>23.2668</v>
      </c>
      <c r="HH25">
        <v>30.0011</v>
      </c>
      <c r="HI25">
        <v>22.9284</v>
      </c>
      <c r="HJ25">
        <v>22.7848</v>
      </c>
      <c r="HK25">
        <v>19.9881</v>
      </c>
      <c r="HL25">
        <v>24.3557</v>
      </c>
      <c r="HM25">
        <v>39.592</v>
      </c>
      <c r="HN25">
        <v>22.6443</v>
      </c>
      <c r="HO25">
        <v>279.711</v>
      </c>
      <c r="HP25">
        <v>17.9151</v>
      </c>
      <c r="HQ25">
        <v>101.372</v>
      </c>
      <c r="HR25">
        <v>101.237</v>
      </c>
    </row>
    <row r="26" spans="1:226">
      <c r="A26">
        <v>10</v>
      </c>
      <c r="B26">
        <v>1657206970.6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1657206963.1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308.7444189036273</v>
      </c>
      <c r="AK26">
        <v>308.7192787878787</v>
      </c>
      <c r="AL26">
        <v>-3.184798224879244</v>
      </c>
      <c r="AM26">
        <v>64.89656223000563</v>
      </c>
      <c r="AN26">
        <f>(AP26 - AO26 + BO26*1E3/(8.314*(BQ26+273.15)) * AR26/BN26 * AQ26) * BN26/(100*BB26) * 1000/(1000 - AP26)</f>
        <v>0</v>
      </c>
      <c r="AO26">
        <v>17.85375358209145</v>
      </c>
      <c r="AP26">
        <v>21.29122909090909</v>
      </c>
      <c r="AQ26">
        <v>-0.0002140424710465345</v>
      </c>
      <c r="AR26">
        <v>78.18517043072931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1657206963.1</v>
      </c>
      <c r="BH26">
        <v>323.9120740740741</v>
      </c>
      <c r="BI26">
        <v>318.7466666666667</v>
      </c>
      <c r="BJ26">
        <v>21.29902592592592</v>
      </c>
      <c r="BK26">
        <v>17.85372592592593</v>
      </c>
      <c r="BL26">
        <v>327.599962962963</v>
      </c>
      <c r="BM26">
        <v>21.3441</v>
      </c>
      <c r="BN26">
        <v>500.0085555555556</v>
      </c>
      <c r="BO26">
        <v>74.72261111111111</v>
      </c>
      <c r="BP26">
        <v>0.100030662962963</v>
      </c>
      <c r="BQ26">
        <v>25.04587777777777</v>
      </c>
      <c r="BR26">
        <v>24.98442222222222</v>
      </c>
      <c r="BS26">
        <v>999.9000000000001</v>
      </c>
      <c r="BT26">
        <v>0</v>
      </c>
      <c r="BU26">
        <v>0</v>
      </c>
      <c r="BV26">
        <v>9998.015925925925</v>
      </c>
      <c r="BW26">
        <v>0</v>
      </c>
      <c r="BX26">
        <v>1439.178148148148</v>
      </c>
      <c r="BY26">
        <v>5.165347407407408</v>
      </c>
      <c r="BZ26">
        <v>330.9614074074074</v>
      </c>
      <c r="CA26">
        <v>324.5411111111111</v>
      </c>
      <c r="CB26">
        <v>3.445302222222222</v>
      </c>
      <c r="CC26">
        <v>318.7466666666667</v>
      </c>
      <c r="CD26">
        <v>17.85372592592593</v>
      </c>
      <c r="CE26">
        <v>1.591518888888889</v>
      </c>
      <c r="CF26">
        <v>1.334077037037037</v>
      </c>
      <c r="CG26">
        <v>13.87692962962963</v>
      </c>
      <c r="CH26">
        <v>11.18834814814815</v>
      </c>
      <c r="CI26">
        <v>2000.021111111111</v>
      </c>
      <c r="CJ26">
        <v>0.9800046666666666</v>
      </c>
      <c r="CK26">
        <v>0.01999483333333333</v>
      </c>
      <c r="CL26">
        <v>0</v>
      </c>
      <c r="CM26">
        <v>2.236177777777778</v>
      </c>
      <c r="CN26">
        <v>0</v>
      </c>
      <c r="CO26">
        <v>6638.481851851851</v>
      </c>
      <c r="CP26">
        <v>16749.66296296297</v>
      </c>
      <c r="CQ26">
        <v>37.28444444444444</v>
      </c>
      <c r="CR26">
        <v>38.687</v>
      </c>
      <c r="CS26">
        <v>37.368</v>
      </c>
      <c r="CT26">
        <v>37.87033333333333</v>
      </c>
      <c r="CU26">
        <v>36.625</v>
      </c>
      <c r="CV26">
        <v>1960.02962962963</v>
      </c>
      <c r="CW26">
        <v>39.99111111111111</v>
      </c>
      <c r="CX26">
        <v>0</v>
      </c>
      <c r="CY26">
        <v>1657206975.1</v>
      </c>
      <c r="CZ26">
        <v>0</v>
      </c>
      <c r="DA26">
        <v>1657204732.5</v>
      </c>
      <c r="DB26" t="s">
        <v>356</v>
      </c>
      <c r="DC26">
        <v>1657204732.5</v>
      </c>
      <c r="DD26">
        <v>1657204727.5</v>
      </c>
      <c r="DE26">
        <v>1</v>
      </c>
      <c r="DF26">
        <v>-2.26</v>
      </c>
      <c r="DG26">
        <v>0.039</v>
      </c>
      <c r="DH26">
        <v>-4.182</v>
      </c>
      <c r="DI26">
        <v>-0.124</v>
      </c>
      <c r="DJ26">
        <v>415</v>
      </c>
      <c r="DK26">
        <v>14</v>
      </c>
      <c r="DL26">
        <v>0.6</v>
      </c>
      <c r="DM26">
        <v>0.11</v>
      </c>
      <c r="DN26">
        <v>4.376556585365854</v>
      </c>
      <c r="DO26">
        <v>13.11357993031359</v>
      </c>
      <c r="DP26">
        <v>1.300231639369543</v>
      </c>
      <c r="DQ26">
        <v>0</v>
      </c>
      <c r="DR26">
        <v>3.444086585365854</v>
      </c>
      <c r="DS26">
        <v>0.02284118466899844</v>
      </c>
      <c r="DT26">
        <v>0.00447736453936045</v>
      </c>
      <c r="DU26">
        <v>1</v>
      </c>
      <c r="DV26">
        <v>1</v>
      </c>
      <c r="DW26">
        <v>2</v>
      </c>
      <c r="DX26" t="s">
        <v>357</v>
      </c>
      <c r="DY26">
        <v>2.98618</v>
      </c>
      <c r="DZ26">
        <v>2.72473</v>
      </c>
      <c r="EA26">
        <v>0.0614049</v>
      </c>
      <c r="EB26">
        <v>0.0591602</v>
      </c>
      <c r="EC26">
        <v>0.0829418</v>
      </c>
      <c r="ED26">
        <v>0.071883</v>
      </c>
      <c r="EE26">
        <v>29949.3</v>
      </c>
      <c r="EF26">
        <v>30118.2</v>
      </c>
      <c r="EG26">
        <v>29635.6</v>
      </c>
      <c r="EH26">
        <v>29590.5</v>
      </c>
      <c r="EI26">
        <v>36022</v>
      </c>
      <c r="EJ26">
        <v>36501.5</v>
      </c>
      <c r="EK26">
        <v>41760.7</v>
      </c>
      <c r="EL26">
        <v>42142.8</v>
      </c>
      <c r="EM26">
        <v>2.00905</v>
      </c>
      <c r="EN26">
        <v>2.29082</v>
      </c>
      <c r="EO26">
        <v>0.0908785</v>
      </c>
      <c r="EP26">
        <v>0</v>
      </c>
      <c r="EQ26">
        <v>23.514</v>
      </c>
      <c r="ER26">
        <v>999.9</v>
      </c>
      <c r="ES26">
        <v>53.3</v>
      </c>
      <c r="ET26">
        <v>25.6</v>
      </c>
      <c r="EU26">
        <v>23.5047</v>
      </c>
      <c r="EV26">
        <v>61.8865</v>
      </c>
      <c r="EW26">
        <v>26.3301</v>
      </c>
      <c r="EX26">
        <v>2</v>
      </c>
      <c r="EY26">
        <v>-0.332779</v>
      </c>
      <c r="EZ26">
        <v>0.7032080000000001</v>
      </c>
      <c r="FA26">
        <v>20.3872</v>
      </c>
      <c r="FB26">
        <v>5.21879</v>
      </c>
      <c r="FC26">
        <v>12.0099</v>
      </c>
      <c r="FD26">
        <v>4.98955</v>
      </c>
      <c r="FE26">
        <v>3.28848</v>
      </c>
      <c r="FF26">
        <v>5536.6</v>
      </c>
      <c r="FG26">
        <v>9999</v>
      </c>
      <c r="FH26">
        <v>9999</v>
      </c>
      <c r="FI26">
        <v>91.59999999999999</v>
      </c>
      <c r="FJ26">
        <v>1.86691</v>
      </c>
      <c r="FK26">
        <v>1.86599</v>
      </c>
      <c r="FL26">
        <v>1.86554</v>
      </c>
      <c r="FM26">
        <v>1.86547</v>
      </c>
      <c r="FN26">
        <v>1.86722</v>
      </c>
      <c r="FO26">
        <v>1.86982</v>
      </c>
      <c r="FP26">
        <v>1.86844</v>
      </c>
      <c r="FQ26">
        <v>1.86992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-3.585</v>
      </c>
      <c r="GF26">
        <v>-0.0452</v>
      </c>
      <c r="GG26">
        <v>-2.217346019962944</v>
      </c>
      <c r="GH26">
        <v>-0.004605211746423916</v>
      </c>
      <c r="GI26">
        <v>3.86967260572789E-07</v>
      </c>
      <c r="GJ26">
        <v>-9.667079899884625E-11</v>
      </c>
      <c r="GK26">
        <v>-0.2181938596046251</v>
      </c>
      <c r="GL26">
        <v>-0.004220336955632609</v>
      </c>
      <c r="GM26">
        <v>0.0008720031145969675</v>
      </c>
      <c r="GN26">
        <v>-1.37875698015561E-05</v>
      </c>
      <c r="GO26">
        <v>4</v>
      </c>
      <c r="GP26">
        <v>2427</v>
      </c>
      <c r="GQ26">
        <v>1</v>
      </c>
      <c r="GR26">
        <v>25</v>
      </c>
      <c r="GS26">
        <v>37.3</v>
      </c>
      <c r="GT26">
        <v>37.4</v>
      </c>
      <c r="GU26">
        <v>0.957031</v>
      </c>
      <c r="GV26">
        <v>2.19727</v>
      </c>
      <c r="GW26">
        <v>1.94702</v>
      </c>
      <c r="GX26">
        <v>2.79663</v>
      </c>
      <c r="GY26">
        <v>2.19482</v>
      </c>
      <c r="GZ26">
        <v>2.31079</v>
      </c>
      <c r="HA26">
        <v>31.1504</v>
      </c>
      <c r="HB26">
        <v>15.8569</v>
      </c>
      <c r="HC26">
        <v>18</v>
      </c>
      <c r="HD26">
        <v>482.164</v>
      </c>
      <c r="HE26">
        <v>699.925</v>
      </c>
      <c r="HF26">
        <v>22.6436</v>
      </c>
      <c r="HG26">
        <v>23.2749</v>
      </c>
      <c r="HH26">
        <v>30.0005</v>
      </c>
      <c r="HI26">
        <v>22.9373</v>
      </c>
      <c r="HJ26">
        <v>22.7926</v>
      </c>
      <c r="HK26">
        <v>19.0802</v>
      </c>
      <c r="HL26">
        <v>24.0754</v>
      </c>
      <c r="HM26">
        <v>39.592</v>
      </c>
      <c r="HN26">
        <v>22.6603</v>
      </c>
      <c r="HO26">
        <v>266.3</v>
      </c>
      <c r="HP26">
        <v>17.9337</v>
      </c>
      <c r="HQ26">
        <v>101.368</v>
      </c>
      <c r="HR26">
        <v>101.237</v>
      </c>
    </row>
    <row r="27" spans="1:226">
      <c r="A27">
        <v>11</v>
      </c>
      <c r="B27">
        <v>1657206975.6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1657206967.814285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291.9483443331046</v>
      </c>
      <c r="AK27">
        <v>292.6514727272727</v>
      </c>
      <c r="AL27">
        <v>-3.218922103880122</v>
      </c>
      <c r="AM27">
        <v>64.89656223000563</v>
      </c>
      <c r="AN27">
        <f>(AP27 - AO27 + BO27*1E3/(8.314*(BQ27+273.15)) * AR27/BN27 * AQ27) * BN27/(100*BB27) * 1000/(1000 - AP27)</f>
        <v>0</v>
      </c>
      <c r="AO27">
        <v>17.8364268919646</v>
      </c>
      <c r="AP27">
        <v>21.28166303030303</v>
      </c>
      <c r="AQ27">
        <v>-0.0001576101665294824</v>
      </c>
      <c r="AR27">
        <v>78.18517043072931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1657206967.814285</v>
      </c>
      <c r="BH27">
        <v>309.2362142857143</v>
      </c>
      <c r="BI27">
        <v>303.2180357142857</v>
      </c>
      <c r="BJ27">
        <v>21.29446428571429</v>
      </c>
      <c r="BK27">
        <v>17.85066428571428</v>
      </c>
      <c r="BL27">
        <v>312.8594642857142</v>
      </c>
      <c r="BM27">
        <v>21.33960357142857</v>
      </c>
      <c r="BN27">
        <v>499.9958571428571</v>
      </c>
      <c r="BO27">
        <v>74.72277142857142</v>
      </c>
      <c r="BP27">
        <v>0.09999527499999998</v>
      </c>
      <c r="BQ27">
        <v>25.04166785714286</v>
      </c>
      <c r="BR27">
        <v>24.97871428571429</v>
      </c>
      <c r="BS27">
        <v>999.9000000000002</v>
      </c>
      <c r="BT27">
        <v>0</v>
      </c>
      <c r="BU27">
        <v>0</v>
      </c>
      <c r="BV27">
        <v>9996.299999999999</v>
      </c>
      <c r="BW27">
        <v>0</v>
      </c>
      <c r="BX27">
        <v>1439.227142857143</v>
      </c>
      <c r="BY27">
        <v>6.018176428571429</v>
      </c>
      <c r="BZ27">
        <v>315.9646785714285</v>
      </c>
      <c r="CA27">
        <v>308.72925</v>
      </c>
      <c r="CB27">
        <v>3.4438025</v>
      </c>
      <c r="CC27">
        <v>303.2180357142857</v>
      </c>
      <c r="CD27">
        <v>17.85066428571428</v>
      </c>
      <c r="CE27">
        <v>1.591180714285715</v>
      </c>
      <c r="CF27">
        <v>1.333851071428571</v>
      </c>
      <c r="CG27">
        <v>13.87366428571428</v>
      </c>
      <c r="CH27">
        <v>11.18579642857143</v>
      </c>
      <c r="CI27">
        <v>1999.993571428571</v>
      </c>
      <c r="CJ27">
        <v>0.9800047142857142</v>
      </c>
      <c r="CK27">
        <v>0.01999478571428571</v>
      </c>
      <c r="CL27">
        <v>0</v>
      </c>
      <c r="CM27">
        <v>2.199667857142857</v>
      </c>
      <c r="CN27">
        <v>0</v>
      </c>
      <c r="CO27">
        <v>6611.124285714286</v>
      </c>
      <c r="CP27">
        <v>16749.43214285715</v>
      </c>
      <c r="CQ27">
        <v>37.26992857142857</v>
      </c>
      <c r="CR27">
        <v>38.687</v>
      </c>
      <c r="CS27">
        <v>37.36825</v>
      </c>
      <c r="CT27">
        <v>37.86375</v>
      </c>
      <c r="CU27">
        <v>36.625</v>
      </c>
      <c r="CV27">
        <v>1960.003214285714</v>
      </c>
      <c r="CW27">
        <v>39.99035714285714</v>
      </c>
      <c r="CX27">
        <v>0</v>
      </c>
      <c r="CY27">
        <v>1657206980.5</v>
      </c>
      <c r="CZ27">
        <v>0</v>
      </c>
      <c r="DA27">
        <v>1657204732.5</v>
      </c>
      <c r="DB27" t="s">
        <v>356</v>
      </c>
      <c r="DC27">
        <v>1657204732.5</v>
      </c>
      <c r="DD27">
        <v>1657204727.5</v>
      </c>
      <c r="DE27">
        <v>1</v>
      </c>
      <c r="DF27">
        <v>-2.26</v>
      </c>
      <c r="DG27">
        <v>0.039</v>
      </c>
      <c r="DH27">
        <v>-4.182</v>
      </c>
      <c r="DI27">
        <v>-0.124</v>
      </c>
      <c r="DJ27">
        <v>415</v>
      </c>
      <c r="DK27">
        <v>14</v>
      </c>
      <c r="DL27">
        <v>0.6</v>
      </c>
      <c r="DM27">
        <v>0.11</v>
      </c>
      <c r="DN27">
        <v>5.557247250000001</v>
      </c>
      <c r="DO27">
        <v>10.8932808630394</v>
      </c>
      <c r="DP27">
        <v>1.049735972340158</v>
      </c>
      <c r="DQ27">
        <v>0</v>
      </c>
      <c r="DR27">
        <v>3.4440395</v>
      </c>
      <c r="DS27">
        <v>-0.004455084427764765</v>
      </c>
      <c r="DT27">
        <v>0.007804674544784058</v>
      </c>
      <c r="DU27">
        <v>1</v>
      </c>
      <c r="DV27">
        <v>1</v>
      </c>
      <c r="DW27">
        <v>2</v>
      </c>
      <c r="DX27" t="s">
        <v>357</v>
      </c>
      <c r="DY27">
        <v>2.98617</v>
      </c>
      <c r="DZ27">
        <v>2.72467</v>
      </c>
      <c r="EA27">
        <v>0.0587613</v>
      </c>
      <c r="EB27">
        <v>0.0563941</v>
      </c>
      <c r="EC27">
        <v>0.0829202</v>
      </c>
      <c r="ED27">
        <v>0.0719755</v>
      </c>
      <c r="EE27">
        <v>30033.3</v>
      </c>
      <c r="EF27">
        <v>30206.3</v>
      </c>
      <c r="EG27">
        <v>29635.3</v>
      </c>
      <c r="EH27">
        <v>29590.2</v>
      </c>
      <c r="EI27">
        <v>36022.7</v>
      </c>
      <c r="EJ27">
        <v>36496.9</v>
      </c>
      <c r="EK27">
        <v>41760.6</v>
      </c>
      <c r="EL27">
        <v>42141.8</v>
      </c>
      <c r="EM27">
        <v>2.00903</v>
      </c>
      <c r="EN27">
        <v>2.29045</v>
      </c>
      <c r="EO27">
        <v>0.08791690000000001</v>
      </c>
      <c r="EP27">
        <v>0</v>
      </c>
      <c r="EQ27">
        <v>23.5201</v>
      </c>
      <c r="ER27">
        <v>999.9</v>
      </c>
      <c r="ES27">
        <v>53.2</v>
      </c>
      <c r="ET27">
        <v>25.7</v>
      </c>
      <c r="EU27">
        <v>23.6008</v>
      </c>
      <c r="EV27">
        <v>62.0165</v>
      </c>
      <c r="EW27">
        <v>26.1899</v>
      </c>
      <c r="EX27">
        <v>2</v>
      </c>
      <c r="EY27">
        <v>-0.332266</v>
      </c>
      <c r="EZ27">
        <v>0.649031</v>
      </c>
      <c r="FA27">
        <v>20.3873</v>
      </c>
      <c r="FB27">
        <v>5.21849</v>
      </c>
      <c r="FC27">
        <v>12.0099</v>
      </c>
      <c r="FD27">
        <v>4.9897</v>
      </c>
      <c r="FE27">
        <v>3.28848</v>
      </c>
      <c r="FF27">
        <v>5536.9</v>
      </c>
      <c r="FG27">
        <v>9999</v>
      </c>
      <c r="FH27">
        <v>9999</v>
      </c>
      <c r="FI27">
        <v>91.59999999999999</v>
      </c>
      <c r="FJ27">
        <v>1.86691</v>
      </c>
      <c r="FK27">
        <v>1.866</v>
      </c>
      <c r="FL27">
        <v>1.86554</v>
      </c>
      <c r="FM27">
        <v>1.86551</v>
      </c>
      <c r="FN27">
        <v>1.86723</v>
      </c>
      <c r="FO27">
        <v>1.86982</v>
      </c>
      <c r="FP27">
        <v>1.86846</v>
      </c>
      <c r="FQ27">
        <v>1.86993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-3.515</v>
      </c>
      <c r="GF27">
        <v>-0.0453</v>
      </c>
      <c r="GG27">
        <v>-2.217346019962944</v>
      </c>
      <c r="GH27">
        <v>-0.004605211746423916</v>
      </c>
      <c r="GI27">
        <v>3.86967260572789E-07</v>
      </c>
      <c r="GJ27">
        <v>-9.667079899884625E-11</v>
      </c>
      <c r="GK27">
        <v>-0.2181938596046251</v>
      </c>
      <c r="GL27">
        <v>-0.004220336955632609</v>
      </c>
      <c r="GM27">
        <v>0.0008720031145969675</v>
      </c>
      <c r="GN27">
        <v>-1.37875698015561E-05</v>
      </c>
      <c r="GO27">
        <v>4</v>
      </c>
      <c r="GP27">
        <v>2427</v>
      </c>
      <c r="GQ27">
        <v>1</v>
      </c>
      <c r="GR27">
        <v>25</v>
      </c>
      <c r="GS27">
        <v>37.4</v>
      </c>
      <c r="GT27">
        <v>37.5</v>
      </c>
      <c r="GU27">
        <v>0.910645</v>
      </c>
      <c r="GV27">
        <v>2.19971</v>
      </c>
      <c r="GW27">
        <v>1.94702</v>
      </c>
      <c r="GX27">
        <v>2.79541</v>
      </c>
      <c r="GY27">
        <v>2.19482</v>
      </c>
      <c r="GZ27">
        <v>2.2876</v>
      </c>
      <c r="HA27">
        <v>31.1722</v>
      </c>
      <c r="HB27">
        <v>15.8569</v>
      </c>
      <c r="HC27">
        <v>18</v>
      </c>
      <c r="HD27">
        <v>482.228</v>
      </c>
      <c r="HE27">
        <v>699.729</v>
      </c>
      <c r="HF27">
        <v>22.6547</v>
      </c>
      <c r="HG27">
        <v>23.2837</v>
      </c>
      <c r="HH27">
        <v>30.0005</v>
      </c>
      <c r="HI27">
        <v>22.9462</v>
      </c>
      <c r="HJ27">
        <v>22.8021</v>
      </c>
      <c r="HK27">
        <v>18.2382</v>
      </c>
      <c r="HL27">
        <v>24.0754</v>
      </c>
      <c r="HM27">
        <v>39.592</v>
      </c>
      <c r="HN27">
        <v>22.666</v>
      </c>
      <c r="HO27">
        <v>246.257</v>
      </c>
      <c r="HP27">
        <v>17.9478</v>
      </c>
      <c r="HQ27">
        <v>101.367</v>
      </c>
      <c r="HR27">
        <v>101.235</v>
      </c>
    </row>
    <row r="28" spans="1:226">
      <c r="A28">
        <v>12</v>
      </c>
      <c r="B28">
        <v>1657206980.6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1657206973.1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275.2475416550326</v>
      </c>
      <c r="AK28">
        <v>276.5969151515152</v>
      </c>
      <c r="AL28">
        <v>-3.203185516974034</v>
      </c>
      <c r="AM28">
        <v>64.89656223000563</v>
      </c>
      <c r="AN28">
        <f>(AP28 - AO28 + BO28*1E3/(8.314*(BQ28+273.15)) * AR28/BN28 * AQ28) * BN28/(100*BB28) * 1000/(1000 - AP28)</f>
        <v>0</v>
      </c>
      <c r="AO28">
        <v>17.87551491190568</v>
      </c>
      <c r="AP28">
        <v>21.29140424242425</v>
      </c>
      <c r="AQ28">
        <v>0.0001674726921527577</v>
      </c>
      <c r="AR28">
        <v>78.18517043072931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1657206973.1</v>
      </c>
      <c r="BH28">
        <v>292.6943333333333</v>
      </c>
      <c r="BI28">
        <v>285.825037037037</v>
      </c>
      <c r="BJ28">
        <v>21.28934444444444</v>
      </c>
      <c r="BK28">
        <v>17.85707777777777</v>
      </c>
      <c r="BL28">
        <v>296.2445555555555</v>
      </c>
      <c r="BM28">
        <v>21.33456666666666</v>
      </c>
      <c r="BN28">
        <v>500.0118888888889</v>
      </c>
      <c r="BO28">
        <v>74.72271481481482</v>
      </c>
      <c r="BP28">
        <v>0.1000213296296296</v>
      </c>
      <c r="BQ28">
        <v>25.03854814814815</v>
      </c>
      <c r="BR28">
        <v>24.97790370370371</v>
      </c>
      <c r="BS28">
        <v>999.9000000000001</v>
      </c>
      <c r="BT28">
        <v>0</v>
      </c>
      <c r="BU28">
        <v>0</v>
      </c>
      <c r="BV28">
        <v>9993.382222222222</v>
      </c>
      <c r="BW28">
        <v>0</v>
      </c>
      <c r="BX28">
        <v>1439.274444444444</v>
      </c>
      <c r="BY28">
        <v>6.869335185185186</v>
      </c>
      <c r="BZ28">
        <v>299.0612222222222</v>
      </c>
      <c r="CA28">
        <v>291.0217037037037</v>
      </c>
      <c r="CB28">
        <v>3.432276296296296</v>
      </c>
      <c r="CC28">
        <v>285.825037037037</v>
      </c>
      <c r="CD28">
        <v>17.85707777777777</v>
      </c>
      <c r="CE28">
        <v>1.590797407407407</v>
      </c>
      <c r="CF28">
        <v>1.334328888888889</v>
      </c>
      <c r="CG28">
        <v>13.86995185185185</v>
      </c>
      <c r="CH28">
        <v>11.1911962962963</v>
      </c>
      <c r="CI28">
        <v>1999.99962962963</v>
      </c>
      <c r="CJ28">
        <v>0.9800049999999999</v>
      </c>
      <c r="CK28">
        <v>0.0199945</v>
      </c>
      <c r="CL28">
        <v>0</v>
      </c>
      <c r="CM28">
        <v>2.242759259259259</v>
      </c>
      <c r="CN28">
        <v>0</v>
      </c>
      <c r="CO28">
        <v>6582.345925925926</v>
      </c>
      <c r="CP28">
        <v>16749.48148148148</v>
      </c>
      <c r="CQ28">
        <v>37.25918518518519</v>
      </c>
      <c r="CR28">
        <v>38.68011111111111</v>
      </c>
      <c r="CS28">
        <v>37.361</v>
      </c>
      <c r="CT28">
        <v>37.86333333333333</v>
      </c>
      <c r="CU28">
        <v>36.62033333333333</v>
      </c>
      <c r="CV28">
        <v>1960.009629629629</v>
      </c>
      <c r="CW28">
        <v>39.99</v>
      </c>
      <c r="CX28">
        <v>0</v>
      </c>
      <c r="CY28">
        <v>1657206985.3</v>
      </c>
      <c r="CZ28">
        <v>0</v>
      </c>
      <c r="DA28">
        <v>1657204732.5</v>
      </c>
      <c r="DB28" t="s">
        <v>356</v>
      </c>
      <c r="DC28">
        <v>1657204732.5</v>
      </c>
      <c r="DD28">
        <v>1657204727.5</v>
      </c>
      <c r="DE28">
        <v>1</v>
      </c>
      <c r="DF28">
        <v>-2.26</v>
      </c>
      <c r="DG28">
        <v>0.039</v>
      </c>
      <c r="DH28">
        <v>-4.182</v>
      </c>
      <c r="DI28">
        <v>-0.124</v>
      </c>
      <c r="DJ28">
        <v>415</v>
      </c>
      <c r="DK28">
        <v>14</v>
      </c>
      <c r="DL28">
        <v>0.6</v>
      </c>
      <c r="DM28">
        <v>0.11</v>
      </c>
      <c r="DN28">
        <v>6.410298250000001</v>
      </c>
      <c r="DO28">
        <v>9.676505403377103</v>
      </c>
      <c r="DP28">
        <v>0.9326170632496692</v>
      </c>
      <c r="DQ28">
        <v>0</v>
      </c>
      <c r="DR28">
        <v>3.43469625</v>
      </c>
      <c r="DS28">
        <v>-0.1327845028142627</v>
      </c>
      <c r="DT28">
        <v>0.01806672558704263</v>
      </c>
      <c r="DU28">
        <v>0</v>
      </c>
      <c r="DV28">
        <v>0</v>
      </c>
      <c r="DW28">
        <v>2</v>
      </c>
      <c r="DX28" t="s">
        <v>363</v>
      </c>
      <c r="DY28">
        <v>2.98616</v>
      </c>
      <c r="DZ28">
        <v>2.72469</v>
      </c>
      <c r="EA28">
        <v>0.0560675</v>
      </c>
      <c r="EB28">
        <v>0.0535701</v>
      </c>
      <c r="EC28">
        <v>0.0829408</v>
      </c>
      <c r="ED28">
        <v>0.07202169999999999</v>
      </c>
      <c r="EE28">
        <v>30118.8</v>
      </c>
      <c r="EF28">
        <v>30295.9</v>
      </c>
      <c r="EG28">
        <v>29635</v>
      </c>
      <c r="EH28">
        <v>29589.4</v>
      </c>
      <c r="EI28">
        <v>36021.3</v>
      </c>
      <c r="EJ28">
        <v>36494.3</v>
      </c>
      <c r="EK28">
        <v>41760</v>
      </c>
      <c r="EL28">
        <v>42141</v>
      </c>
      <c r="EM28">
        <v>2.00892</v>
      </c>
      <c r="EN28">
        <v>2.29025</v>
      </c>
      <c r="EO28">
        <v>0.0873394</v>
      </c>
      <c r="EP28">
        <v>0</v>
      </c>
      <c r="EQ28">
        <v>23.528</v>
      </c>
      <c r="ER28">
        <v>999.9</v>
      </c>
      <c r="ES28">
        <v>53.2</v>
      </c>
      <c r="ET28">
        <v>25.7</v>
      </c>
      <c r="EU28">
        <v>23.6002</v>
      </c>
      <c r="EV28">
        <v>61.9665</v>
      </c>
      <c r="EW28">
        <v>26.262</v>
      </c>
      <c r="EX28">
        <v>2</v>
      </c>
      <c r="EY28">
        <v>-0.331659</v>
      </c>
      <c r="EZ28">
        <v>0.6498969999999999</v>
      </c>
      <c r="FA28">
        <v>20.3875</v>
      </c>
      <c r="FB28">
        <v>5.21984</v>
      </c>
      <c r="FC28">
        <v>12.0099</v>
      </c>
      <c r="FD28">
        <v>4.99025</v>
      </c>
      <c r="FE28">
        <v>3.28858</v>
      </c>
      <c r="FF28">
        <v>5536.9</v>
      </c>
      <c r="FG28">
        <v>9999</v>
      </c>
      <c r="FH28">
        <v>9999</v>
      </c>
      <c r="FI28">
        <v>91.59999999999999</v>
      </c>
      <c r="FJ28">
        <v>1.86691</v>
      </c>
      <c r="FK28">
        <v>1.866</v>
      </c>
      <c r="FL28">
        <v>1.86554</v>
      </c>
      <c r="FM28">
        <v>1.86552</v>
      </c>
      <c r="FN28">
        <v>1.86722</v>
      </c>
      <c r="FO28">
        <v>1.86983</v>
      </c>
      <c r="FP28">
        <v>1.86846</v>
      </c>
      <c r="FQ28">
        <v>1.86996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-3.446</v>
      </c>
      <c r="GF28">
        <v>-0.0452</v>
      </c>
      <c r="GG28">
        <v>-2.217346019962944</v>
      </c>
      <c r="GH28">
        <v>-0.004605211746423916</v>
      </c>
      <c r="GI28">
        <v>3.86967260572789E-07</v>
      </c>
      <c r="GJ28">
        <v>-9.667079899884625E-11</v>
      </c>
      <c r="GK28">
        <v>-0.2181938596046251</v>
      </c>
      <c r="GL28">
        <v>-0.004220336955632609</v>
      </c>
      <c r="GM28">
        <v>0.0008720031145969675</v>
      </c>
      <c r="GN28">
        <v>-1.37875698015561E-05</v>
      </c>
      <c r="GO28">
        <v>4</v>
      </c>
      <c r="GP28">
        <v>2427</v>
      </c>
      <c r="GQ28">
        <v>1</v>
      </c>
      <c r="GR28">
        <v>25</v>
      </c>
      <c r="GS28">
        <v>37.5</v>
      </c>
      <c r="GT28">
        <v>37.6</v>
      </c>
      <c r="GU28">
        <v>0.86792</v>
      </c>
      <c r="GV28">
        <v>2.20093</v>
      </c>
      <c r="GW28">
        <v>1.94702</v>
      </c>
      <c r="GX28">
        <v>2.79419</v>
      </c>
      <c r="GY28">
        <v>2.19482</v>
      </c>
      <c r="GZ28">
        <v>2.2998</v>
      </c>
      <c r="HA28">
        <v>31.1939</v>
      </c>
      <c r="HB28">
        <v>15.8569</v>
      </c>
      <c r="HC28">
        <v>18</v>
      </c>
      <c r="HD28">
        <v>482.242</v>
      </c>
      <c r="HE28">
        <v>699.6849999999999</v>
      </c>
      <c r="HF28">
        <v>22.6661</v>
      </c>
      <c r="HG28">
        <v>23.2922</v>
      </c>
      <c r="HH28">
        <v>30.0006</v>
      </c>
      <c r="HI28">
        <v>22.9546</v>
      </c>
      <c r="HJ28">
        <v>22.8116</v>
      </c>
      <c r="HK28">
        <v>17.3102</v>
      </c>
      <c r="HL28">
        <v>24.0754</v>
      </c>
      <c r="HM28">
        <v>39.592</v>
      </c>
      <c r="HN28">
        <v>22.6915</v>
      </c>
      <c r="HO28">
        <v>232.87</v>
      </c>
      <c r="HP28">
        <v>17.9568</v>
      </c>
      <c r="HQ28">
        <v>101.366</v>
      </c>
      <c r="HR28">
        <v>101.233</v>
      </c>
    </row>
    <row r="29" spans="1:226">
      <c r="A29">
        <v>13</v>
      </c>
      <c r="B29">
        <v>1657206985.6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1657206977.814285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258.4894725240659</v>
      </c>
      <c r="AK29">
        <v>260.6447030303029</v>
      </c>
      <c r="AL29">
        <v>-3.181640214961515</v>
      </c>
      <c r="AM29">
        <v>64.89656223000563</v>
      </c>
      <c r="AN29">
        <f>(AP29 - AO29 + BO29*1E3/(8.314*(BQ29+273.15)) * AR29/BN29 * AQ29) * BN29/(100*BB29) * 1000/(1000 - AP29)</f>
        <v>0</v>
      </c>
      <c r="AO29">
        <v>17.88623231140973</v>
      </c>
      <c r="AP29">
        <v>21.29793393939393</v>
      </c>
      <c r="AQ29">
        <v>0.000164296153198395</v>
      </c>
      <c r="AR29">
        <v>78.18517043072931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1657206977.814285</v>
      </c>
      <c r="BH29">
        <v>277.9050714285714</v>
      </c>
      <c r="BI29">
        <v>270.3095714285714</v>
      </c>
      <c r="BJ29">
        <v>21.28976428571429</v>
      </c>
      <c r="BK29">
        <v>17.87048928571429</v>
      </c>
      <c r="BL29">
        <v>281.38975</v>
      </c>
      <c r="BM29">
        <v>21.33497857142857</v>
      </c>
      <c r="BN29">
        <v>499.9981785714285</v>
      </c>
      <c r="BO29">
        <v>74.72271785714285</v>
      </c>
      <c r="BP29">
        <v>0.1000124857142857</v>
      </c>
      <c r="BQ29">
        <v>25.03364642857143</v>
      </c>
      <c r="BR29">
        <v>24.97298571428572</v>
      </c>
      <c r="BS29">
        <v>999.9000000000002</v>
      </c>
      <c r="BT29">
        <v>0</v>
      </c>
      <c r="BU29">
        <v>0</v>
      </c>
      <c r="BV29">
        <v>9992.0375</v>
      </c>
      <c r="BW29">
        <v>0</v>
      </c>
      <c r="BX29">
        <v>1439.301785714286</v>
      </c>
      <c r="BY29">
        <v>7.595462857142857</v>
      </c>
      <c r="BZ29">
        <v>283.9501785714286</v>
      </c>
      <c r="CA29">
        <v>275.2278571428571</v>
      </c>
      <c r="CB29">
        <v>3.419284642857143</v>
      </c>
      <c r="CC29">
        <v>270.3095714285714</v>
      </c>
      <c r="CD29">
        <v>17.87048928571429</v>
      </c>
      <c r="CE29">
        <v>1.590828928571429</v>
      </c>
      <c r="CF29">
        <v>1.335330357142857</v>
      </c>
      <c r="CG29">
        <v>13.87025714285714</v>
      </c>
      <c r="CH29">
        <v>11.20251785714286</v>
      </c>
      <c r="CI29">
        <v>1999.998214285715</v>
      </c>
      <c r="CJ29">
        <v>0.9800048214285714</v>
      </c>
      <c r="CK29">
        <v>0.01999467857142857</v>
      </c>
      <c r="CL29">
        <v>0</v>
      </c>
      <c r="CM29">
        <v>2.29385</v>
      </c>
      <c r="CN29">
        <v>0</v>
      </c>
      <c r="CO29">
        <v>6557.578928571428</v>
      </c>
      <c r="CP29">
        <v>16749.48214285714</v>
      </c>
      <c r="CQ29">
        <v>37.25442857142857</v>
      </c>
      <c r="CR29">
        <v>38.66485714285714</v>
      </c>
      <c r="CS29">
        <v>37.34575</v>
      </c>
      <c r="CT29">
        <v>37.848</v>
      </c>
      <c r="CU29">
        <v>36.61825</v>
      </c>
      <c r="CV29">
        <v>1960.008214285714</v>
      </c>
      <c r="CW29">
        <v>39.99</v>
      </c>
      <c r="CX29">
        <v>0</v>
      </c>
      <c r="CY29">
        <v>1657206990.1</v>
      </c>
      <c r="CZ29">
        <v>0</v>
      </c>
      <c r="DA29">
        <v>1657204732.5</v>
      </c>
      <c r="DB29" t="s">
        <v>356</v>
      </c>
      <c r="DC29">
        <v>1657204732.5</v>
      </c>
      <c r="DD29">
        <v>1657204727.5</v>
      </c>
      <c r="DE29">
        <v>1</v>
      </c>
      <c r="DF29">
        <v>-2.26</v>
      </c>
      <c r="DG29">
        <v>0.039</v>
      </c>
      <c r="DH29">
        <v>-4.182</v>
      </c>
      <c r="DI29">
        <v>-0.124</v>
      </c>
      <c r="DJ29">
        <v>415</v>
      </c>
      <c r="DK29">
        <v>14</v>
      </c>
      <c r="DL29">
        <v>0.6</v>
      </c>
      <c r="DM29">
        <v>0.11</v>
      </c>
      <c r="DN29">
        <v>7.091576585365855</v>
      </c>
      <c r="DO29">
        <v>9.217028153310116</v>
      </c>
      <c r="DP29">
        <v>0.9097388311678697</v>
      </c>
      <c r="DQ29">
        <v>0</v>
      </c>
      <c r="DR29">
        <v>3.427678780487806</v>
      </c>
      <c r="DS29">
        <v>-0.1748889198606254</v>
      </c>
      <c r="DT29">
        <v>0.02031718462769182</v>
      </c>
      <c r="DU29">
        <v>0</v>
      </c>
      <c r="DV29">
        <v>0</v>
      </c>
      <c r="DW29">
        <v>2</v>
      </c>
      <c r="DX29" t="s">
        <v>363</v>
      </c>
      <c r="DY29">
        <v>2.98613</v>
      </c>
      <c r="DZ29">
        <v>2.72467</v>
      </c>
      <c r="EA29">
        <v>0.0533293</v>
      </c>
      <c r="EB29">
        <v>0.0506736</v>
      </c>
      <c r="EC29">
        <v>0.0829546</v>
      </c>
      <c r="ED29">
        <v>0.0720317</v>
      </c>
      <c r="EE29">
        <v>30205.8</v>
      </c>
      <c r="EF29">
        <v>30388.1</v>
      </c>
      <c r="EG29">
        <v>29634.7</v>
      </c>
      <c r="EH29">
        <v>29588.9</v>
      </c>
      <c r="EI29">
        <v>36020.6</v>
      </c>
      <c r="EJ29">
        <v>36493.2</v>
      </c>
      <c r="EK29">
        <v>41759.9</v>
      </c>
      <c r="EL29">
        <v>42140.2</v>
      </c>
      <c r="EM29">
        <v>2.00882</v>
      </c>
      <c r="EN29">
        <v>2.2899</v>
      </c>
      <c r="EO29">
        <v>0.08720899999999999</v>
      </c>
      <c r="EP29">
        <v>0</v>
      </c>
      <c r="EQ29">
        <v>23.5349</v>
      </c>
      <c r="ER29">
        <v>999.9</v>
      </c>
      <c r="ES29">
        <v>53.2</v>
      </c>
      <c r="ET29">
        <v>25.7</v>
      </c>
      <c r="EU29">
        <v>23.5992</v>
      </c>
      <c r="EV29">
        <v>62.1265</v>
      </c>
      <c r="EW29">
        <v>26.1899</v>
      </c>
      <c r="EX29">
        <v>2</v>
      </c>
      <c r="EY29">
        <v>-0.330844</v>
      </c>
      <c r="EZ29">
        <v>0.586541</v>
      </c>
      <c r="FA29">
        <v>20.3876</v>
      </c>
      <c r="FB29">
        <v>5.21924</v>
      </c>
      <c r="FC29">
        <v>12.0099</v>
      </c>
      <c r="FD29">
        <v>4.99015</v>
      </c>
      <c r="FE29">
        <v>3.2885</v>
      </c>
      <c r="FF29">
        <v>5537.2</v>
      </c>
      <c r="FG29">
        <v>9999</v>
      </c>
      <c r="FH29">
        <v>9999</v>
      </c>
      <c r="FI29">
        <v>91.59999999999999</v>
      </c>
      <c r="FJ29">
        <v>1.86691</v>
      </c>
      <c r="FK29">
        <v>1.866</v>
      </c>
      <c r="FL29">
        <v>1.86554</v>
      </c>
      <c r="FM29">
        <v>1.86552</v>
      </c>
      <c r="FN29">
        <v>1.86723</v>
      </c>
      <c r="FO29">
        <v>1.86984</v>
      </c>
      <c r="FP29">
        <v>1.86845</v>
      </c>
      <c r="FQ29">
        <v>1.86995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-3.377</v>
      </c>
      <c r="GF29">
        <v>-0.0451</v>
      </c>
      <c r="GG29">
        <v>-2.217346019962944</v>
      </c>
      <c r="GH29">
        <v>-0.004605211746423916</v>
      </c>
      <c r="GI29">
        <v>3.86967260572789E-07</v>
      </c>
      <c r="GJ29">
        <v>-9.667079899884625E-11</v>
      </c>
      <c r="GK29">
        <v>-0.2181938596046251</v>
      </c>
      <c r="GL29">
        <v>-0.004220336955632609</v>
      </c>
      <c r="GM29">
        <v>0.0008720031145969675</v>
      </c>
      <c r="GN29">
        <v>-1.37875698015561E-05</v>
      </c>
      <c r="GO29">
        <v>4</v>
      </c>
      <c r="GP29">
        <v>2427</v>
      </c>
      <c r="GQ29">
        <v>1</v>
      </c>
      <c r="GR29">
        <v>25</v>
      </c>
      <c r="GS29">
        <v>37.6</v>
      </c>
      <c r="GT29">
        <v>37.6</v>
      </c>
      <c r="GU29">
        <v>0.823975</v>
      </c>
      <c r="GV29">
        <v>2.20337</v>
      </c>
      <c r="GW29">
        <v>1.94702</v>
      </c>
      <c r="GX29">
        <v>2.79541</v>
      </c>
      <c r="GY29">
        <v>2.19482</v>
      </c>
      <c r="GZ29">
        <v>2.30591</v>
      </c>
      <c r="HA29">
        <v>31.1939</v>
      </c>
      <c r="HB29">
        <v>15.8657</v>
      </c>
      <c r="HC29">
        <v>18</v>
      </c>
      <c r="HD29">
        <v>482.266</v>
      </c>
      <c r="HE29">
        <v>699.497</v>
      </c>
      <c r="HF29">
        <v>22.6873</v>
      </c>
      <c r="HG29">
        <v>23.3003</v>
      </c>
      <c r="HH29">
        <v>30.0008</v>
      </c>
      <c r="HI29">
        <v>22.9642</v>
      </c>
      <c r="HJ29">
        <v>22.82</v>
      </c>
      <c r="HK29">
        <v>16.4465</v>
      </c>
      <c r="HL29">
        <v>24.0754</v>
      </c>
      <c r="HM29">
        <v>39.592</v>
      </c>
      <c r="HN29">
        <v>22.7181</v>
      </c>
      <c r="HO29">
        <v>219.514</v>
      </c>
      <c r="HP29">
        <v>17.9655</v>
      </c>
      <c r="HQ29">
        <v>101.365</v>
      </c>
      <c r="HR29">
        <v>101.231</v>
      </c>
    </row>
    <row r="30" spans="1:226">
      <c r="A30">
        <v>14</v>
      </c>
      <c r="B30">
        <v>1657206990.6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1657206983.1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241.6751377332064</v>
      </c>
      <c r="AK30">
        <v>244.6043272727272</v>
      </c>
      <c r="AL30">
        <v>-3.207206614143764</v>
      </c>
      <c r="AM30">
        <v>64.89656223000563</v>
      </c>
      <c r="AN30">
        <f>(AP30 - AO30 + BO30*1E3/(8.314*(BQ30+273.15)) * AR30/BN30 * AQ30) * BN30/(100*BB30) * 1000/(1000 - AP30)</f>
        <v>0</v>
      </c>
      <c r="AO30">
        <v>17.89128756862231</v>
      </c>
      <c r="AP30">
        <v>21.30321999999999</v>
      </c>
      <c r="AQ30">
        <v>1.572361044423257E-05</v>
      </c>
      <c r="AR30">
        <v>78.18517043072931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1657206983.1</v>
      </c>
      <c r="BH30">
        <v>261.3225185185185</v>
      </c>
      <c r="BI30">
        <v>252.902074074074</v>
      </c>
      <c r="BJ30">
        <v>21.29435925925926</v>
      </c>
      <c r="BK30">
        <v>17.88869259259259</v>
      </c>
      <c r="BL30">
        <v>264.7336666666666</v>
      </c>
      <c r="BM30">
        <v>21.33951481481481</v>
      </c>
      <c r="BN30">
        <v>500.0031481481482</v>
      </c>
      <c r="BO30">
        <v>74.72239259259258</v>
      </c>
      <c r="BP30">
        <v>0.0999822925925926</v>
      </c>
      <c r="BQ30">
        <v>25.03047777777778</v>
      </c>
      <c r="BR30">
        <v>24.96744444444444</v>
      </c>
      <c r="BS30">
        <v>999.9000000000001</v>
      </c>
      <c r="BT30">
        <v>0</v>
      </c>
      <c r="BU30">
        <v>0</v>
      </c>
      <c r="BV30">
        <v>9994.057777777778</v>
      </c>
      <c r="BW30">
        <v>0</v>
      </c>
      <c r="BX30">
        <v>1439.311481481482</v>
      </c>
      <c r="BY30">
        <v>8.420494814814814</v>
      </c>
      <c r="BZ30">
        <v>267.0081111111111</v>
      </c>
      <c r="CA30">
        <v>257.5084444444445</v>
      </c>
      <c r="CB30">
        <v>3.405677407407408</v>
      </c>
      <c r="CC30">
        <v>252.902074074074</v>
      </c>
      <c r="CD30">
        <v>17.88869259259259</v>
      </c>
      <c r="CE30">
        <v>1.591166296296296</v>
      </c>
      <c r="CF30">
        <v>1.336684814814815</v>
      </c>
      <c r="CG30">
        <v>13.87351481481481</v>
      </c>
      <c r="CH30">
        <v>11.21781481481482</v>
      </c>
      <c r="CI30">
        <v>2000.008888888889</v>
      </c>
      <c r="CJ30">
        <v>0.9800044444444445</v>
      </c>
      <c r="CK30">
        <v>0.01999505555555555</v>
      </c>
      <c r="CL30">
        <v>0</v>
      </c>
      <c r="CM30">
        <v>2.305803703703704</v>
      </c>
      <c r="CN30">
        <v>0</v>
      </c>
      <c r="CO30">
        <v>6529.454074074076</v>
      </c>
      <c r="CP30">
        <v>16749.57777777778</v>
      </c>
      <c r="CQ30">
        <v>37.25459259259259</v>
      </c>
      <c r="CR30">
        <v>38.64796296296296</v>
      </c>
      <c r="CS30">
        <v>37.326</v>
      </c>
      <c r="CT30">
        <v>37.833</v>
      </c>
      <c r="CU30">
        <v>36.60633333333333</v>
      </c>
      <c r="CV30">
        <v>1960.018888888889</v>
      </c>
      <c r="CW30">
        <v>39.99</v>
      </c>
      <c r="CX30">
        <v>0</v>
      </c>
      <c r="CY30">
        <v>1657206995.5</v>
      </c>
      <c r="CZ30">
        <v>0</v>
      </c>
      <c r="DA30">
        <v>1657204732.5</v>
      </c>
      <c r="DB30" t="s">
        <v>356</v>
      </c>
      <c r="DC30">
        <v>1657204732.5</v>
      </c>
      <c r="DD30">
        <v>1657204727.5</v>
      </c>
      <c r="DE30">
        <v>1</v>
      </c>
      <c r="DF30">
        <v>-2.26</v>
      </c>
      <c r="DG30">
        <v>0.039</v>
      </c>
      <c r="DH30">
        <v>-4.182</v>
      </c>
      <c r="DI30">
        <v>-0.124</v>
      </c>
      <c r="DJ30">
        <v>415</v>
      </c>
      <c r="DK30">
        <v>14</v>
      </c>
      <c r="DL30">
        <v>0.6</v>
      </c>
      <c r="DM30">
        <v>0.11</v>
      </c>
      <c r="DN30">
        <v>8.0063865</v>
      </c>
      <c r="DO30">
        <v>9.404177786116316</v>
      </c>
      <c r="DP30">
        <v>0.9060356698263872</v>
      </c>
      <c r="DQ30">
        <v>0</v>
      </c>
      <c r="DR30">
        <v>3.41475975</v>
      </c>
      <c r="DS30">
        <v>-0.1364511444652934</v>
      </c>
      <c r="DT30">
        <v>0.01665287670156417</v>
      </c>
      <c r="DU30">
        <v>0</v>
      </c>
      <c r="DV30">
        <v>0</v>
      </c>
      <c r="DW30">
        <v>2</v>
      </c>
      <c r="DX30" t="s">
        <v>363</v>
      </c>
      <c r="DY30">
        <v>2.98594</v>
      </c>
      <c r="DZ30">
        <v>2.72473</v>
      </c>
      <c r="EA30">
        <v>0.0505159</v>
      </c>
      <c r="EB30">
        <v>0.0477091</v>
      </c>
      <c r="EC30">
        <v>0.0829723</v>
      </c>
      <c r="ED30">
        <v>0.0720927</v>
      </c>
      <c r="EE30">
        <v>30295.6</v>
      </c>
      <c r="EF30">
        <v>30482.4</v>
      </c>
      <c r="EG30">
        <v>29634.8</v>
      </c>
      <c r="EH30">
        <v>29588.4</v>
      </c>
      <c r="EI30">
        <v>36020.2</v>
      </c>
      <c r="EJ30">
        <v>36490.3</v>
      </c>
      <c r="EK30">
        <v>41760.3</v>
      </c>
      <c r="EL30">
        <v>42139.8</v>
      </c>
      <c r="EM30">
        <v>2.00855</v>
      </c>
      <c r="EN30">
        <v>2.28985</v>
      </c>
      <c r="EO30">
        <v>0.0876561</v>
      </c>
      <c r="EP30">
        <v>0</v>
      </c>
      <c r="EQ30">
        <v>23.544</v>
      </c>
      <c r="ER30">
        <v>999.9</v>
      </c>
      <c r="ES30">
        <v>53.1</v>
      </c>
      <c r="ET30">
        <v>25.7</v>
      </c>
      <c r="EU30">
        <v>23.5548</v>
      </c>
      <c r="EV30">
        <v>62.1665</v>
      </c>
      <c r="EW30">
        <v>26.3301</v>
      </c>
      <c r="EX30">
        <v>2</v>
      </c>
      <c r="EY30">
        <v>-0.32998</v>
      </c>
      <c r="EZ30">
        <v>0.545422</v>
      </c>
      <c r="FA30">
        <v>20.3879</v>
      </c>
      <c r="FB30">
        <v>5.21894</v>
      </c>
      <c r="FC30">
        <v>12.0099</v>
      </c>
      <c r="FD30">
        <v>4.98985</v>
      </c>
      <c r="FE30">
        <v>3.2885</v>
      </c>
      <c r="FF30">
        <v>5537.2</v>
      </c>
      <c r="FG30">
        <v>9999</v>
      </c>
      <c r="FH30">
        <v>9999</v>
      </c>
      <c r="FI30">
        <v>91.59999999999999</v>
      </c>
      <c r="FJ30">
        <v>1.86692</v>
      </c>
      <c r="FK30">
        <v>1.866</v>
      </c>
      <c r="FL30">
        <v>1.86554</v>
      </c>
      <c r="FM30">
        <v>1.86551</v>
      </c>
      <c r="FN30">
        <v>1.86727</v>
      </c>
      <c r="FO30">
        <v>1.86985</v>
      </c>
      <c r="FP30">
        <v>1.86845</v>
      </c>
      <c r="FQ30">
        <v>1.86996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-3.306</v>
      </c>
      <c r="GF30">
        <v>-0.045</v>
      </c>
      <c r="GG30">
        <v>-2.217346019962944</v>
      </c>
      <c r="GH30">
        <v>-0.004605211746423916</v>
      </c>
      <c r="GI30">
        <v>3.86967260572789E-07</v>
      </c>
      <c r="GJ30">
        <v>-9.667079899884625E-11</v>
      </c>
      <c r="GK30">
        <v>-0.2181938596046251</v>
      </c>
      <c r="GL30">
        <v>-0.004220336955632609</v>
      </c>
      <c r="GM30">
        <v>0.0008720031145969675</v>
      </c>
      <c r="GN30">
        <v>-1.37875698015561E-05</v>
      </c>
      <c r="GO30">
        <v>4</v>
      </c>
      <c r="GP30">
        <v>2427</v>
      </c>
      <c r="GQ30">
        <v>1</v>
      </c>
      <c r="GR30">
        <v>25</v>
      </c>
      <c r="GS30">
        <v>37.6</v>
      </c>
      <c r="GT30">
        <v>37.7</v>
      </c>
      <c r="GU30">
        <v>0.7775879999999999</v>
      </c>
      <c r="GV30">
        <v>2.20825</v>
      </c>
      <c r="GW30">
        <v>1.94702</v>
      </c>
      <c r="GX30">
        <v>2.79541</v>
      </c>
      <c r="GY30">
        <v>2.19482</v>
      </c>
      <c r="GZ30">
        <v>2.31934</v>
      </c>
      <c r="HA30">
        <v>31.2156</v>
      </c>
      <c r="HB30">
        <v>15.8657</v>
      </c>
      <c r="HC30">
        <v>18</v>
      </c>
      <c r="HD30">
        <v>482.175</v>
      </c>
      <c r="HE30">
        <v>699.572</v>
      </c>
      <c r="HF30">
        <v>22.7145</v>
      </c>
      <c r="HG30">
        <v>23.3091</v>
      </c>
      <c r="HH30">
        <v>30.0008</v>
      </c>
      <c r="HI30">
        <v>22.9726</v>
      </c>
      <c r="HJ30">
        <v>22.8287</v>
      </c>
      <c r="HK30">
        <v>15.5037</v>
      </c>
      <c r="HL30">
        <v>23.8026</v>
      </c>
      <c r="HM30">
        <v>39.2152</v>
      </c>
      <c r="HN30">
        <v>22.7349</v>
      </c>
      <c r="HO30">
        <v>199.481</v>
      </c>
      <c r="HP30">
        <v>17.9656</v>
      </c>
      <c r="HQ30">
        <v>101.366</v>
      </c>
      <c r="HR30">
        <v>101.23</v>
      </c>
    </row>
    <row r="31" spans="1:226">
      <c r="A31">
        <v>15</v>
      </c>
      <c r="B31">
        <v>1657206995.6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1657206987.814285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224.895409038421</v>
      </c>
      <c r="AK31">
        <v>228.5600545454545</v>
      </c>
      <c r="AL31">
        <v>-3.213990390039847</v>
      </c>
      <c r="AM31">
        <v>64.89656223000563</v>
      </c>
      <c r="AN31">
        <f>(AP31 - AO31 + BO31*1E3/(8.314*(BQ31+273.15)) * AR31/BN31 * AQ31) * BN31/(100*BB31) * 1000/(1000 - AP31)</f>
        <v>0</v>
      </c>
      <c r="AO31">
        <v>17.91543233764839</v>
      </c>
      <c r="AP31">
        <v>21.3128206060606</v>
      </c>
      <c r="AQ31">
        <v>0.0001674312226672656</v>
      </c>
      <c r="AR31">
        <v>78.18517043072931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1657206987.814285</v>
      </c>
      <c r="BH31">
        <v>246.5513928571428</v>
      </c>
      <c r="BI31">
        <v>237.3610714285714</v>
      </c>
      <c r="BJ31">
        <v>21.30158928571429</v>
      </c>
      <c r="BK31">
        <v>17.89697857142857</v>
      </c>
      <c r="BL31">
        <v>249.8968571428572</v>
      </c>
      <c r="BM31">
        <v>21.34664285714286</v>
      </c>
      <c r="BN31">
        <v>499.9843928571428</v>
      </c>
      <c r="BO31">
        <v>74.72242142857142</v>
      </c>
      <c r="BP31">
        <v>0.09996527857142858</v>
      </c>
      <c r="BQ31">
        <v>25.03326428571429</v>
      </c>
      <c r="BR31">
        <v>24.97433571428572</v>
      </c>
      <c r="BS31">
        <v>999.9000000000002</v>
      </c>
      <c r="BT31">
        <v>0</v>
      </c>
      <c r="BU31">
        <v>0</v>
      </c>
      <c r="BV31">
        <v>9999.668214285715</v>
      </c>
      <c r="BW31">
        <v>0</v>
      </c>
      <c r="BX31">
        <v>1439.536071428571</v>
      </c>
      <c r="BY31">
        <v>9.190314642857143</v>
      </c>
      <c r="BZ31">
        <v>251.9174642857142</v>
      </c>
      <c r="CA31">
        <v>241.6863928571428</v>
      </c>
      <c r="CB31">
        <v>3.404622857142857</v>
      </c>
      <c r="CC31">
        <v>237.3610714285714</v>
      </c>
      <c r="CD31">
        <v>17.89697857142857</v>
      </c>
      <c r="CE31">
        <v>1.591707142857143</v>
      </c>
      <c r="CF31">
        <v>1.337304642857143</v>
      </c>
      <c r="CG31">
        <v>13.87875</v>
      </c>
      <c r="CH31">
        <v>11.22480714285714</v>
      </c>
      <c r="CI31">
        <v>2000.018571428571</v>
      </c>
      <c r="CJ31">
        <v>0.9800038571428571</v>
      </c>
      <c r="CK31">
        <v>0.01999564285714285</v>
      </c>
      <c r="CL31">
        <v>0</v>
      </c>
      <c r="CM31">
        <v>2.239842857142857</v>
      </c>
      <c r="CN31">
        <v>0</v>
      </c>
      <c r="CO31">
        <v>6505.811785714285</v>
      </c>
      <c r="CP31">
        <v>16749.65</v>
      </c>
      <c r="CQ31">
        <v>37.23875</v>
      </c>
      <c r="CR31">
        <v>38.63385714285715</v>
      </c>
      <c r="CS31">
        <v>37.312</v>
      </c>
      <c r="CT31">
        <v>37.80317857142857</v>
      </c>
      <c r="CU31">
        <v>36.59125</v>
      </c>
      <c r="CV31">
        <v>1960.028571428571</v>
      </c>
      <c r="CW31">
        <v>39.99</v>
      </c>
      <c r="CX31">
        <v>0</v>
      </c>
      <c r="CY31">
        <v>1657207000.3</v>
      </c>
      <c r="CZ31">
        <v>0</v>
      </c>
      <c r="DA31">
        <v>1657204732.5</v>
      </c>
      <c r="DB31" t="s">
        <v>356</v>
      </c>
      <c r="DC31">
        <v>1657204732.5</v>
      </c>
      <c r="DD31">
        <v>1657204727.5</v>
      </c>
      <c r="DE31">
        <v>1</v>
      </c>
      <c r="DF31">
        <v>-2.26</v>
      </c>
      <c r="DG31">
        <v>0.039</v>
      </c>
      <c r="DH31">
        <v>-4.182</v>
      </c>
      <c r="DI31">
        <v>-0.124</v>
      </c>
      <c r="DJ31">
        <v>415</v>
      </c>
      <c r="DK31">
        <v>14</v>
      </c>
      <c r="DL31">
        <v>0.6</v>
      </c>
      <c r="DM31">
        <v>0.11</v>
      </c>
      <c r="DN31">
        <v>8.67290024390244</v>
      </c>
      <c r="DO31">
        <v>9.752594634146355</v>
      </c>
      <c r="DP31">
        <v>0.9622769537429536</v>
      </c>
      <c r="DQ31">
        <v>0</v>
      </c>
      <c r="DR31">
        <v>3.405387804878049</v>
      </c>
      <c r="DS31">
        <v>-0.03741094076654679</v>
      </c>
      <c r="DT31">
        <v>0.006762902577961649</v>
      </c>
      <c r="DU31">
        <v>1</v>
      </c>
      <c r="DV31">
        <v>1</v>
      </c>
      <c r="DW31">
        <v>2</v>
      </c>
      <c r="DX31" t="s">
        <v>357</v>
      </c>
      <c r="DY31">
        <v>2.98605</v>
      </c>
      <c r="DZ31">
        <v>2.72482</v>
      </c>
      <c r="EA31">
        <v>0.0476347</v>
      </c>
      <c r="EB31">
        <v>0.044677</v>
      </c>
      <c r="EC31">
        <v>0.0829902</v>
      </c>
      <c r="ED31">
        <v>0.0720396</v>
      </c>
      <c r="EE31">
        <v>30387</v>
      </c>
      <c r="EF31">
        <v>30579.4</v>
      </c>
      <c r="EG31">
        <v>29634.2</v>
      </c>
      <c r="EH31">
        <v>29588.4</v>
      </c>
      <c r="EI31">
        <v>36018.7</v>
      </c>
      <c r="EJ31">
        <v>36492.3</v>
      </c>
      <c r="EK31">
        <v>41759.4</v>
      </c>
      <c r="EL31">
        <v>42139.7</v>
      </c>
      <c r="EM31">
        <v>2.0084</v>
      </c>
      <c r="EN31">
        <v>2.28955</v>
      </c>
      <c r="EO31">
        <v>0.0873022</v>
      </c>
      <c r="EP31">
        <v>0</v>
      </c>
      <c r="EQ31">
        <v>23.5552</v>
      </c>
      <c r="ER31">
        <v>999.9</v>
      </c>
      <c r="ES31">
        <v>53.1</v>
      </c>
      <c r="ET31">
        <v>25.7</v>
      </c>
      <c r="EU31">
        <v>23.5518</v>
      </c>
      <c r="EV31">
        <v>62.2065</v>
      </c>
      <c r="EW31">
        <v>26.254</v>
      </c>
      <c r="EX31">
        <v>2</v>
      </c>
      <c r="EY31">
        <v>-0.329253</v>
      </c>
      <c r="EZ31">
        <v>0.547448</v>
      </c>
      <c r="FA31">
        <v>20.388</v>
      </c>
      <c r="FB31">
        <v>5.21894</v>
      </c>
      <c r="FC31">
        <v>12.0099</v>
      </c>
      <c r="FD31">
        <v>4.9902</v>
      </c>
      <c r="FE31">
        <v>3.2885</v>
      </c>
      <c r="FF31">
        <v>5537.5</v>
      </c>
      <c r="FG31">
        <v>9999</v>
      </c>
      <c r="FH31">
        <v>9999</v>
      </c>
      <c r="FI31">
        <v>91.59999999999999</v>
      </c>
      <c r="FJ31">
        <v>1.86692</v>
      </c>
      <c r="FK31">
        <v>1.866</v>
      </c>
      <c r="FL31">
        <v>1.86554</v>
      </c>
      <c r="FM31">
        <v>1.86551</v>
      </c>
      <c r="FN31">
        <v>1.86725</v>
      </c>
      <c r="FO31">
        <v>1.86986</v>
      </c>
      <c r="FP31">
        <v>1.86845</v>
      </c>
      <c r="FQ31">
        <v>1.86995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-3.237</v>
      </c>
      <c r="GF31">
        <v>-0.0449</v>
      </c>
      <c r="GG31">
        <v>-2.217346019962944</v>
      </c>
      <c r="GH31">
        <v>-0.004605211746423916</v>
      </c>
      <c r="GI31">
        <v>3.86967260572789E-07</v>
      </c>
      <c r="GJ31">
        <v>-9.667079899884625E-11</v>
      </c>
      <c r="GK31">
        <v>-0.2181938596046251</v>
      </c>
      <c r="GL31">
        <v>-0.004220336955632609</v>
      </c>
      <c r="GM31">
        <v>0.0008720031145969675</v>
      </c>
      <c r="GN31">
        <v>-1.37875698015561E-05</v>
      </c>
      <c r="GO31">
        <v>4</v>
      </c>
      <c r="GP31">
        <v>2427</v>
      </c>
      <c r="GQ31">
        <v>1</v>
      </c>
      <c r="GR31">
        <v>25</v>
      </c>
      <c r="GS31">
        <v>37.7</v>
      </c>
      <c r="GT31">
        <v>37.8</v>
      </c>
      <c r="GU31">
        <v>0.733643</v>
      </c>
      <c r="GV31">
        <v>2.20947</v>
      </c>
      <c r="GW31">
        <v>1.94702</v>
      </c>
      <c r="GX31">
        <v>2.79419</v>
      </c>
      <c r="GY31">
        <v>2.19482</v>
      </c>
      <c r="GZ31">
        <v>2.33643</v>
      </c>
      <c r="HA31">
        <v>31.2374</v>
      </c>
      <c r="HB31">
        <v>15.8657</v>
      </c>
      <c r="HC31">
        <v>18</v>
      </c>
      <c r="HD31">
        <v>482.163</v>
      </c>
      <c r="HE31">
        <v>699.441</v>
      </c>
      <c r="HF31">
        <v>22.7352</v>
      </c>
      <c r="HG31">
        <v>23.317</v>
      </c>
      <c r="HH31">
        <v>30.0009</v>
      </c>
      <c r="HI31">
        <v>22.9815</v>
      </c>
      <c r="HJ31">
        <v>22.8382</v>
      </c>
      <c r="HK31">
        <v>14.6228</v>
      </c>
      <c r="HL31">
        <v>23.8026</v>
      </c>
      <c r="HM31">
        <v>39.2152</v>
      </c>
      <c r="HN31">
        <v>22.7452</v>
      </c>
      <c r="HO31">
        <v>186.123</v>
      </c>
      <c r="HP31">
        <v>17.9688</v>
      </c>
      <c r="HQ31">
        <v>101.364</v>
      </c>
      <c r="HR31">
        <v>101.229</v>
      </c>
    </row>
    <row r="32" spans="1:226">
      <c r="A32">
        <v>16</v>
      </c>
      <c r="B32">
        <v>1657207000.6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1657206993.1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208.1495005391468</v>
      </c>
      <c r="AK32">
        <v>212.5553939393939</v>
      </c>
      <c r="AL32">
        <v>-3.194898477777077</v>
      </c>
      <c r="AM32">
        <v>64.89656223000563</v>
      </c>
      <c r="AN32">
        <f>(AP32 - AO32 + BO32*1E3/(8.314*(BQ32+273.15)) * AR32/BN32 * AQ32) * BN32/(100*BB32) * 1000/(1000 - AP32)</f>
        <v>0</v>
      </c>
      <c r="AO32">
        <v>17.89249141337955</v>
      </c>
      <c r="AP32">
        <v>21.30747757575758</v>
      </c>
      <c r="AQ32">
        <v>-4.239700693774062E-05</v>
      </c>
      <c r="AR32">
        <v>78.18517043072931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1657206993.1</v>
      </c>
      <c r="BH32">
        <v>229.9757037037037</v>
      </c>
      <c r="BI32">
        <v>219.9413333333333</v>
      </c>
      <c r="BJ32">
        <v>21.30631481481482</v>
      </c>
      <c r="BK32">
        <v>17.8996</v>
      </c>
      <c r="BL32">
        <v>233.2472962962964</v>
      </c>
      <c r="BM32">
        <v>21.35131111111112</v>
      </c>
      <c r="BN32">
        <v>500.0003333333333</v>
      </c>
      <c r="BO32">
        <v>74.72295925925926</v>
      </c>
      <c r="BP32">
        <v>0.09996956666666666</v>
      </c>
      <c r="BQ32">
        <v>25.0404</v>
      </c>
      <c r="BR32">
        <v>24.98640740740741</v>
      </c>
      <c r="BS32">
        <v>999.9000000000001</v>
      </c>
      <c r="BT32">
        <v>0</v>
      </c>
      <c r="BU32">
        <v>0</v>
      </c>
      <c r="BV32">
        <v>10004.29777777778</v>
      </c>
      <c r="BW32">
        <v>0</v>
      </c>
      <c r="BX32">
        <v>1439.723333333333</v>
      </c>
      <c r="BY32">
        <v>10.03434925925926</v>
      </c>
      <c r="BZ32">
        <v>234.9822592592593</v>
      </c>
      <c r="CA32">
        <v>223.9499629629629</v>
      </c>
      <c r="CB32">
        <v>3.406731481481481</v>
      </c>
      <c r="CC32">
        <v>219.9413333333333</v>
      </c>
      <c r="CD32">
        <v>17.8996</v>
      </c>
      <c r="CE32">
        <v>1.592072592592593</v>
      </c>
      <c r="CF32">
        <v>1.337510740740741</v>
      </c>
      <c r="CG32">
        <v>13.88228518518519</v>
      </c>
      <c r="CH32">
        <v>11.22712222222222</v>
      </c>
      <c r="CI32">
        <v>2000.005555555555</v>
      </c>
      <c r="CJ32">
        <v>0.9800030740740741</v>
      </c>
      <c r="CK32">
        <v>0.01999649259259259</v>
      </c>
      <c r="CL32">
        <v>0</v>
      </c>
      <c r="CM32">
        <v>2.206211111111111</v>
      </c>
      <c r="CN32">
        <v>0</v>
      </c>
      <c r="CO32">
        <v>6480.53111111111</v>
      </c>
      <c r="CP32">
        <v>16749.52592592593</v>
      </c>
      <c r="CQ32">
        <v>37.21733333333333</v>
      </c>
      <c r="CR32">
        <v>38.62959259259259</v>
      </c>
      <c r="CS32">
        <v>37.312</v>
      </c>
      <c r="CT32">
        <v>37.77985185185185</v>
      </c>
      <c r="CU32">
        <v>36.57133333333334</v>
      </c>
      <c r="CV32">
        <v>1960.013703703704</v>
      </c>
      <c r="CW32">
        <v>39.99</v>
      </c>
      <c r="CX32">
        <v>0</v>
      </c>
      <c r="CY32">
        <v>1657207005.1</v>
      </c>
      <c r="CZ32">
        <v>0</v>
      </c>
      <c r="DA32">
        <v>1657204732.5</v>
      </c>
      <c r="DB32" t="s">
        <v>356</v>
      </c>
      <c r="DC32">
        <v>1657204732.5</v>
      </c>
      <c r="DD32">
        <v>1657204727.5</v>
      </c>
      <c r="DE32">
        <v>1</v>
      </c>
      <c r="DF32">
        <v>-2.26</v>
      </c>
      <c r="DG32">
        <v>0.039</v>
      </c>
      <c r="DH32">
        <v>-4.182</v>
      </c>
      <c r="DI32">
        <v>-0.124</v>
      </c>
      <c r="DJ32">
        <v>415</v>
      </c>
      <c r="DK32">
        <v>14</v>
      </c>
      <c r="DL32">
        <v>0.6</v>
      </c>
      <c r="DM32">
        <v>0.11</v>
      </c>
      <c r="DN32">
        <v>9.465792195121951</v>
      </c>
      <c r="DO32">
        <v>9.59520919860627</v>
      </c>
      <c r="DP32">
        <v>0.9468689541454244</v>
      </c>
      <c r="DQ32">
        <v>0</v>
      </c>
      <c r="DR32">
        <v>3.406929512195122</v>
      </c>
      <c r="DS32">
        <v>0.02213707317072405</v>
      </c>
      <c r="DT32">
        <v>0.007558866849914026</v>
      </c>
      <c r="DU32">
        <v>1</v>
      </c>
      <c r="DV32">
        <v>1</v>
      </c>
      <c r="DW32">
        <v>2</v>
      </c>
      <c r="DX32" t="s">
        <v>357</v>
      </c>
      <c r="DY32">
        <v>2.98605</v>
      </c>
      <c r="DZ32">
        <v>2.72482</v>
      </c>
      <c r="EA32">
        <v>0.0446973</v>
      </c>
      <c r="EB32">
        <v>0.0415788</v>
      </c>
      <c r="EC32">
        <v>0.0829763</v>
      </c>
      <c r="ED32">
        <v>0.07204770000000001</v>
      </c>
      <c r="EE32">
        <v>30480.2</v>
      </c>
      <c r="EF32">
        <v>30678.3</v>
      </c>
      <c r="EG32">
        <v>29633.8</v>
      </c>
      <c r="EH32">
        <v>29588.2</v>
      </c>
      <c r="EI32">
        <v>36019</v>
      </c>
      <c r="EJ32">
        <v>36491.7</v>
      </c>
      <c r="EK32">
        <v>41759.1</v>
      </c>
      <c r="EL32">
        <v>42139.4</v>
      </c>
      <c r="EM32">
        <v>2.00842</v>
      </c>
      <c r="EN32">
        <v>2.2892</v>
      </c>
      <c r="EO32">
        <v>0.08689239999999999</v>
      </c>
      <c r="EP32">
        <v>0</v>
      </c>
      <c r="EQ32">
        <v>23.569</v>
      </c>
      <c r="ER32">
        <v>999.9</v>
      </c>
      <c r="ES32">
        <v>53</v>
      </c>
      <c r="ET32">
        <v>25.7</v>
      </c>
      <c r="EU32">
        <v>23.5106</v>
      </c>
      <c r="EV32">
        <v>61.9465</v>
      </c>
      <c r="EW32">
        <v>26.3542</v>
      </c>
      <c r="EX32">
        <v>2</v>
      </c>
      <c r="EY32">
        <v>-0.32857</v>
      </c>
      <c r="EZ32">
        <v>0.558483</v>
      </c>
      <c r="FA32">
        <v>20.388</v>
      </c>
      <c r="FB32">
        <v>5.21984</v>
      </c>
      <c r="FC32">
        <v>12.0099</v>
      </c>
      <c r="FD32">
        <v>4.9907</v>
      </c>
      <c r="FE32">
        <v>3.28865</v>
      </c>
      <c r="FF32">
        <v>5537.5</v>
      </c>
      <c r="FG32">
        <v>9999</v>
      </c>
      <c r="FH32">
        <v>9999</v>
      </c>
      <c r="FI32">
        <v>91.59999999999999</v>
      </c>
      <c r="FJ32">
        <v>1.86692</v>
      </c>
      <c r="FK32">
        <v>1.866</v>
      </c>
      <c r="FL32">
        <v>1.86554</v>
      </c>
      <c r="FM32">
        <v>1.86551</v>
      </c>
      <c r="FN32">
        <v>1.86723</v>
      </c>
      <c r="FO32">
        <v>1.86985</v>
      </c>
      <c r="FP32">
        <v>1.86846</v>
      </c>
      <c r="FQ32">
        <v>1.86996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-3.167</v>
      </c>
      <c r="GF32">
        <v>-0.0449</v>
      </c>
      <c r="GG32">
        <v>-2.217346019962944</v>
      </c>
      <c r="GH32">
        <v>-0.004605211746423916</v>
      </c>
      <c r="GI32">
        <v>3.86967260572789E-07</v>
      </c>
      <c r="GJ32">
        <v>-9.667079899884625E-11</v>
      </c>
      <c r="GK32">
        <v>-0.2181938596046251</v>
      </c>
      <c r="GL32">
        <v>-0.004220336955632609</v>
      </c>
      <c r="GM32">
        <v>0.0008720031145969675</v>
      </c>
      <c r="GN32">
        <v>-1.37875698015561E-05</v>
      </c>
      <c r="GO32">
        <v>4</v>
      </c>
      <c r="GP32">
        <v>2427</v>
      </c>
      <c r="GQ32">
        <v>1</v>
      </c>
      <c r="GR32">
        <v>25</v>
      </c>
      <c r="GS32">
        <v>37.8</v>
      </c>
      <c r="GT32">
        <v>37.9</v>
      </c>
      <c r="GU32">
        <v>0.686035</v>
      </c>
      <c r="GV32">
        <v>2.21191</v>
      </c>
      <c r="GW32">
        <v>1.94702</v>
      </c>
      <c r="GX32">
        <v>2.79541</v>
      </c>
      <c r="GY32">
        <v>2.19482</v>
      </c>
      <c r="GZ32">
        <v>2.31812</v>
      </c>
      <c r="HA32">
        <v>31.2374</v>
      </c>
      <c r="HB32">
        <v>15.8657</v>
      </c>
      <c r="HC32">
        <v>18</v>
      </c>
      <c r="HD32">
        <v>482.263</v>
      </c>
      <c r="HE32">
        <v>699.266</v>
      </c>
      <c r="HF32">
        <v>22.7474</v>
      </c>
      <c r="HG32">
        <v>23.3248</v>
      </c>
      <c r="HH32">
        <v>30.0007</v>
      </c>
      <c r="HI32">
        <v>22.9911</v>
      </c>
      <c r="HJ32">
        <v>22.8476</v>
      </c>
      <c r="HK32">
        <v>13.658</v>
      </c>
      <c r="HL32">
        <v>23.8026</v>
      </c>
      <c r="HM32">
        <v>39.2152</v>
      </c>
      <c r="HN32">
        <v>22.7479</v>
      </c>
      <c r="HO32">
        <v>166.068</v>
      </c>
      <c r="HP32">
        <v>17.9782</v>
      </c>
      <c r="HQ32">
        <v>101.363</v>
      </c>
      <c r="HR32">
        <v>101.229</v>
      </c>
    </row>
    <row r="33" spans="1:226">
      <c r="A33">
        <v>17</v>
      </c>
      <c r="B33">
        <v>1657207005.6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1657206997.814285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191.4657864916882</v>
      </c>
      <c r="AK33">
        <v>196.5911151515151</v>
      </c>
      <c r="AL33">
        <v>-3.18809132866453</v>
      </c>
      <c r="AM33">
        <v>64.89656223000563</v>
      </c>
      <c r="AN33">
        <f>(AP33 - AO33 + BO33*1E3/(8.314*(BQ33+273.15)) * AR33/BN33 * AQ33) * BN33/(100*BB33) * 1000/(1000 - AP33)</f>
        <v>0</v>
      </c>
      <c r="AO33">
        <v>17.89837717040509</v>
      </c>
      <c r="AP33">
        <v>21.30954484848484</v>
      </c>
      <c r="AQ33">
        <v>2.299246912498861E-05</v>
      </c>
      <c r="AR33">
        <v>78.18517043072931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1657206997.814285</v>
      </c>
      <c r="BH33">
        <v>215.1958928571428</v>
      </c>
      <c r="BI33">
        <v>204.4378571428571</v>
      </c>
      <c r="BJ33">
        <v>21.30883214285714</v>
      </c>
      <c r="BK33">
        <v>17.90208571428571</v>
      </c>
      <c r="BL33">
        <v>218.4015714285715</v>
      </c>
      <c r="BM33">
        <v>21.35379642857143</v>
      </c>
      <c r="BN33">
        <v>499.9924642857142</v>
      </c>
      <c r="BO33">
        <v>74.72292857142857</v>
      </c>
      <c r="BP33">
        <v>0.09997882142857141</v>
      </c>
      <c r="BQ33">
        <v>25.04756428571428</v>
      </c>
      <c r="BR33">
        <v>24.99537142857142</v>
      </c>
      <c r="BS33">
        <v>999.9000000000002</v>
      </c>
      <c r="BT33">
        <v>0</v>
      </c>
      <c r="BU33">
        <v>0</v>
      </c>
      <c r="BV33">
        <v>10011.97785714286</v>
      </c>
      <c r="BW33">
        <v>0</v>
      </c>
      <c r="BX33">
        <v>1439.988214285714</v>
      </c>
      <c r="BY33">
        <v>10.75800892857143</v>
      </c>
      <c r="BZ33">
        <v>219.8813928571428</v>
      </c>
      <c r="CA33">
        <v>208.1645</v>
      </c>
      <c r="CB33">
        <v>3.406767857142857</v>
      </c>
      <c r="CC33">
        <v>204.4378571428571</v>
      </c>
      <c r="CD33">
        <v>17.90208571428571</v>
      </c>
      <c r="CE33">
        <v>1.592259285714286</v>
      </c>
      <c r="CF33">
        <v>1.337696071428571</v>
      </c>
      <c r="CG33">
        <v>13.88409642857143</v>
      </c>
      <c r="CH33">
        <v>11.22920357142857</v>
      </c>
      <c r="CI33">
        <v>2000.001071428571</v>
      </c>
      <c r="CJ33">
        <v>0.98000275</v>
      </c>
      <c r="CK33">
        <v>0.01999691071428571</v>
      </c>
      <c r="CL33">
        <v>0</v>
      </c>
      <c r="CM33">
        <v>2.228667857142857</v>
      </c>
      <c r="CN33">
        <v>0</v>
      </c>
      <c r="CO33">
        <v>6459.858214285715</v>
      </c>
      <c r="CP33">
        <v>16749.475</v>
      </c>
      <c r="CQ33">
        <v>37.19824999999999</v>
      </c>
      <c r="CR33">
        <v>38.625</v>
      </c>
      <c r="CS33">
        <v>37.312</v>
      </c>
      <c r="CT33">
        <v>37.76107142857143</v>
      </c>
      <c r="CU33">
        <v>36.562</v>
      </c>
      <c r="CV33">
        <v>1960.008571428571</v>
      </c>
      <c r="CW33">
        <v>39.99035714285714</v>
      </c>
      <c r="CX33">
        <v>0</v>
      </c>
      <c r="CY33">
        <v>1657207010.5</v>
      </c>
      <c r="CZ33">
        <v>0</v>
      </c>
      <c r="DA33">
        <v>1657204732.5</v>
      </c>
      <c r="DB33" t="s">
        <v>356</v>
      </c>
      <c r="DC33">
        <v>1657204732.5</v>
      </c>
      <c r="DD33">
        <v>1657204727.5</v>
      </c>
      <c r="DE33">
        <v>1</v>
      </c>
      <c r="DF33">
        <v>-2.26</v>
      </c>
      <c r="DG33">
        <v>0.039</v>
      </c>
      <c r="DH33">
        <v>-4.182</v>
      </c>
      <c r="DI33">
        <v>-0.124</v>
      </c>
      <c r="DJ33">
        <v>415</v>
      </c>
      <c r="DK33">
        <v>14</v>
      </c>
      <c r="DL33">
        <v>0.6</v>
      </c>
      <c r="DM33">
        <v>0.11</v>
      </c>
      <c r="DN33">
        <v>10.25902146341464</v>
      </c>
      <c r="DO33">
        <v>9.178738327526132</v>
      </c>
      <c r="DP33">
        <v>0.9052254922435704</v>
      </c>
      <c r="DQ33">
        <v>0</v>
      </c>
      <c r="DR33">
        <v>3.406680731707317</v>
      </c>
      <c r="DS33">
        <v>0.02254055749129028</v>
      </c>
      <c r="DT33">
        <v>0.007787947971766747</v>
      </c>
      <c r="DU33">
        <v>1</v>
      </c>
      <c r="DV33">
        <v>1</v>
      </c>
      <c r="DW33">
        <v>2</v>
      </c>
      <c r="DX33" t="s">
        <v>357</v>
      </c>
      <c r="DY33">
        <v>2.98598</v>
      </c>
      <c r="DZ33">
        <v>2.72472</v>
      </c>
      <c r="EA33">
        <v>0.0417076</v>
      </c>
      <c r="EB33">
        <v>0.0383923</v>
      </c>
      <c r="EC33">
        <v>0.0829826</v>
      </c>
      <c r="ED33">
        <v>0.0721258</v>
      </c>
      <c r="EE33">
        <v>30575.2</v>
      </c>
      <c r="EF33">
        <v>30780</v>
      </c>
      <c r="EG33">
        <v>29633.4</v>
      </c>
      <c r="EH33">
        <v>29587.9</v>
      </c>
      <c r="EI33">
        <v>36018.1</v>
      </c>
      <c r="EJ33">
        <v>36488.2</v>
      </c>
      <c r="EK33">
        <v>41758.4</v>
      </c>
      <c r="EL33">
        <v>42139.1</v>
      </c>
      <c r="EM33">
        <v>2.00855</v>
      </c>
      <c r="EN33">
        <v>2.2889</v>
      </c>
      <c r="EO33">
        <v>0.08706</v>
      </c>
      <c r="EP33">
        <v>0</v>
      </c>
      <c r="EQ33">
        <v>23.5849</v>
      </c>
      <c r="ER33">
        <v>999.9</v>
      </c>
      <c r="ES33">
        <v>52.9</v>
      </c>
      <c r="ET33">
        <v>25.8</v>
      </c>
      <c r="EU33">
        <v>23.606</v>
      </c>
      <c r="EV33">
        <v>62.1065</v>
      </c>
      <c r="EW33">
        <v>26.2861</v>
      </c>
      <c r="EX33">
        <v>2</v>
      </c>
      <c r="EY33">
        <v>-0.328006</v>
      </c>
      <c r="EZ33">
        <v>0.608663</v>
      </c>
      <c r="FA33">
        <v>20.3879</v>
      </c>
      <c r="FB33">
        <v>5.21909</v>
      </c>
      <c r="FC33">
        <v>12.0099</v>
      </c>
      <c r="FD33">
        <v>4.99015</v>
      </c>
      <c r="FE33">
        <v>3.2885</v>
      </c>
      <c r="FF33">
        <v>5537.5</v>
      </c>
      <c r="FG33">
        <v>9999</v>
      </c>
      <c r="FH33">
        <v>9999</v>
      </c>
      <c r="FI33">
        <v>91.59999999999999</v>
      </c>
      <c r="FJ33">
        <v>1.86691</v>
      </c>
      <c r="FK33">
        <v>1.866</v>
      </c>
      <c r="FL33">
        <v>1.86554</v>
      </c>
      <c r="FM33">
        <v>1.8655</v>
      </c>
      <c r="FN33">
        <v>1.86723</v>
      </c>
      <c r="FO33">
        <v>1.86985</v>
      </c>
      <c r="FP33">
        <v>1.86846</v>
      </c>
      <c r="FQ33">
        <v>1.86996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-3.096</v>
      </c>
      <c r="GF33">
        <v>-0.0449</v>
      </c>
      <c r="GG33">
        <v>-2.217346019962944</v>
      </c>
      <c r="GH33">
        <v>-0.004605211746423916</v>
      </c>
      <c r="GI33">
        <v>3.86967260572789E-07</v>
      </c>
      <c r="GJ33">
        <v>-9.667079899884625E-11</v>
      </c>
      <c r="GK33">
        <v>-0.2181938596046251</v>
      </c>
      <c r="GL33">
        <v>-0.004220336955632609</v>
      </c>
      <c r="GM33">
        <v>0.0008720031145969675</v>
      </c>
      <c r="GN33">
        <v>-1.37875698015561E-05</v>
      </c>
      <c r="GO33">
        <v>4</v>
      </c>
      <c r="GP33">
        <v>2427</v>
      </c>
      <c r="GQ33">
        <v>1</v>
      </c>
      <c r="GR33">
        <v>25</v>
      </c>
      <c r="GS33">
        <v>37.9</v>
      </c>
      <c r="GT33">
        <v>38</v>
      </c>
      <c r="GU33">
        <v>0.639648</v>
      </c>
      <c r="GV33">
        <v>2.21924</v>
      </c>
      <c r="GW33">
        <v>1.94702</v>
      </c>
      <c r="GX33">
        <v>2.79297</v>
      </c>
      <c r="GY33">
        <v>2.19482</v>
      </c>
      <c r="GZ33">
        <v>2.30713</v>
      </c>
      <c r="HA33">
        <v>31.2591</v>
      </c>
      <c r="HB33">
        <v>15.8569</v>
      </c>
      <c r="HC33">
        <v>18</v>
      </c>
      <c r="HD33">
        <v>482.409</v>
      </c>
      <c r="HE33">
        <v>699.111</v>
      </c>
      <c r="HF33">
        <v>22.7513</v>
      </c>
      <c r="HG33">
        <v>23.3321</v>
      </c>
      <c r="HH33">
        <v>30.0007</v>
      </c>
      <c r="HI33">
        <v>22.9991</v>
      </c>
      <c r="HJ33">
        <v>22.8554</v>
      </c>
      <c r="HK33">
        <v>12.7455</v>
      </c>
      <c r="HL33">
        <v>23.5278</v>
      </c>
      <c r="HM33">
        <v>39.2152</v>
      </c>
      <c r="HN33">
        <v>22.6977</v>
      </c>
      <c r="HO33">
        <v>152.377</v>
      </c>
      <c r="HP33">
        <v>17.9799</v>
      </c>
      <c r="HQ33">
        <v>101.361</v>
      </c>
      <c r="HR33">
        <v>101.228</v>
      </c>
    </row>
    <row r="34" spans="1:226">
      <c r="A34">
        <v>18</v>
      </c>
      <c r="B34">
        <v>1657207010.6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1657207003.1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174.6257611945504</v>
      </c>
      <c r="AK34">
        <v>180.5231878787878</v>
      </c>
      <c r="AL34">
        <v>-3.213824681454138</v>
      </c>
      <c r="AM34">
        <v>64.89656223000563</v>
      </c>
      <c r="AN34">
        <f>(AP34 - AO34 + BO34*1E3/(8.314*(BQ34+273.15)) * AR34/BN34 * AQ34) * BN34/(100*BB34) * 1000/(1000 - AP34)</f>
        <v>0</v>
      </c>
      <c r="AO34">
        <v>17.93423533603766</v>
      </c>
      <c r="AP34">
        <v>21.33271151515151</v>
      </c>
      <c r="AQ34">
        <v>0.0001202355578166269</v>
      </c>
      <c r="AR34">
        <v>78.18517043072931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1657207003.1</v>
      </c>
      <c r="BH34">
        <v>198.6263703703704</v>
      </c>
      <c r="BI34">
        <v>187.05</v>
      </c>
      <c r="BJ34">
        <v>21.31265555555555</v>
      </c>
      <c r="BK34">
        <v>17.91523333333333</v>
      </c>
      <c r="BL34">
        <v>201.7579259259259</v>
      </c>
      <c r="BM34">
        <v>21.35756666666667</v>
      </c>
      <c r="BN34">
        <v>500.0054444444444</v>
      </c>
      <c r="BO34">
        <v>74.72321481481481</v>
      </c>
      <c r="BP34">
        <v>0.1000142851851852</v>
      </c>
      <c r="BQ34">
        <v>25.05693703703704</v>
      </c>
      <c r="BR34">
        <v>25.01150370370371</v>
      </c>
      <c r="BS34">
        <v>999.9000000000001</v>
      </c>
      <c r="BT34">
        <v>0</v>
      </c>
      <c r="BU34">
        <v>0</v>
      </c>
      <c r="BV34">
        <v>10005.73444444444</v>
      </c>
      <c r="BW34">
        <v>0</v>
      </c>
      <c r="BX34">
        <v>1440.296296296296</v>
      </c>
      <c r="BY34">
        <v>11.57641481481481</v>
      </c>
      <c r="BZ34">
        <v>202.9518518518518</v>
      </c>
      <c r="CA34">
        <v>190.4618888888889</v>
      </c>
      <c r="CB34">
        <v>3.397444814814815</v>
      </c>
      <c r="CC34">
        <v>187.05</v>
      </c>
      <c r="CD34">
        <v>17.91523333333333</v>
      </c>
      <c r="CE34">
        <v>1.592550740740741</v>
      </c>
      <c r="CF34">
        <v>1.338683703703704</v>
      </c>
      <c r="CG34">
        <v>13.88691851851852</v>
      </c>
      <c r="CH34">
        <v>11.24031851851852</v>
      </c>
      <c r="CI34">
        <v>1999.999259259259</v>
      </c>
      <c r="CJ34">
        <v>0.9800026296296296</v>
      </c>
      <c r="CK34">
        <v>0.01999703703703704</v>
      </c>
      <c r="CL34">
        <v>0</v>
      </c>
      <c r="CM34">
        <v>2.280681481481482</v>
      </c>
      <c r="CN34">
        <v>0</v>
      </c>
      <c r="CO34">
        <v>6437.924814814814</v>
      </c>
      <c r="CP34">
        <v>16749.46666666667</v>
      </c>
      <c r="CQ34">
        <v>37.18240740740741</v>
      </c>
      <c r="CR34">
        <v>38.625</v>
      </c>
      <c r="CS34">
        <v>37.312</v>
      </c>
      <c r="CT34">
        <v>37.75</v>
      </c>
      <c r="CU34">
        <v>36.55740740740741</v>
      </c>
      <c r="CV34">
        <v>1960.006666666666</v>
      </c>
      <c r="CW34">
        <v>39.99037037037037</v>
      </c>
      <c r="CX34">
        <v>0</v>
      </c>
      <c r="CY34">
        <v>1657207015.3</v>
      </c>
      <c r="CZ34">
        <v>0</v>
      </c>
      <c r="DA34">
        <v>1657204732.5</v>
      </c>
      <c r="DB34" t="s">
        <v>356</v>
      </c>
      <c r="DC34">
        <v>1657204732.5</v>
      </c>
      <c r="DD34">
        <v>1657204727.5</v>
      </c>
      <c r="DE34">
        <v>1</v>
      </c>
      <c r="DF34">
        <v>-2.26</v>
      </c>
      <c r="DG34">
        <v>0.039</v>
      </c>
      <c r="DH34">
        <v>-4.182</v>
      </c>
      <c r="DI34">
        <v>-0.124</v>
      </c>
      <c r="DJ34">
        <v>415</v>
      </c>
      <c r="DK34">
        <v>14</v>
      </c>
      <c r="DL34">
        <v>0.6</v>
      </c>
      <c r="DM34">
        <v>0.11</v>
      </c>
      <c r="DN34">
        <v>11.04481268292683</v>
      </c>
      <c r="DO34">
        <v>9.325408850174219</v>
      </c>
      <c r="DP34">
        <v>0.9212718647900725</v>
      </c>
      <c r="DQ34">
        <v>0</v>
      </c>
      <c r="DR34">
        <v>3.399398048780488</v>
      </c>
      <c r="DS34">
        <v>-0.08472250871079449</v>
      </c>
      <c r="DT34">
        <v>0.01581783914500119</v>
      </c>
      <c r="DU34">
        <v>1</v>
      </c>
      <c r="DV34">
        <v>1</v>
      </c>
      <c r="DW34">
        <v>2</v>
      </c>
      <c r="DX34" t="s">
        <v>357</v>
      </c>
      <c r="DY34">
        <v>2.986</v>
      </c>
      <c r="DZ34">
        <v>2.72464</v>
      </c>
      <c r="EA34">
        <v>0.0386225</v>
      </c>
      <c r="EB34">
        <v>0.0351755</v>
      </c>
      <c r="EC34">
        <v>0.0830478</v>
      </c>
      <c r="ED34">
        <v>0.0722153</v>
      </c>
      <c r="EE34">
        <v>30673.2</v>
      </c>
      <c r="EF34">
        <v>30882.3</v>
      </c>
      <c r="EG34">
        <v>29633.1</v>
      </c>
      <c r="EH34">
        <v>29587.2</v>
      </c>
      <c r="EI34">
        <v>36015.4</v>
      </c>
      <c r="EJ34">
        <v>36483.7</v>
      </c>
      <c r="EK34">
        <v>41758.3</v>
      </c>
      <c r="EL34">
        <v>42138.1</v>
      </c>
      <c r="EM34">
        <v>2.00863</v>
      </c>
      <c r="EN34">
        <v>2.28857</v>
      </c>
      <c r="EO34">
        <v>0.08817759999999999</v>
      </c>
      <c r="EP34">
        <v>0</v>
      </c>
      <c r="EQ34">
        <v>23.6011</v>
      </c>
      <c r="ER34">
        <v>999.9</v>
      </c>
      <c r="ES34">
        <v>52.8</v>
      </c>
      <c r="ET34">
        <v>25.8</v>
      </c>
      <c r="EU34">
        <v>23.5622</v>
      </c>
      <c r="EV34">
        <v>62.1165</v>
      </c>
      <c r="EW34">
        <v>26.266</v>
      </c>
      <c r="EX34">
        <v>2</v>
      </c>
      <c r="EY34">
        <v>-0.326662</v>
      </c>
      <c r="EZ34">
        <v>0.780308</v>
      </c>
      <c r="FA34">
        <v>20.387</v>
      </c>
      <c r="FB34">
        <v>5.21864</v>
      </c>
      <c r="FC34">
        <v>12.0099</v>
      </c>
      <c r="FD34">
        <v>4.9903</v>
      </c>
      <c r="FE34">
        <v>3.28842</v>
      </c>
      <c r="FF34">
        <v>5537.8</v>
      </c>
      <c r="FG34">
        <v>9999</v>
      </c>
      <c r="FH34">
        <v>9999</v>
      </c>
      <c r="FI34">
        <v>91.59999999999999</v>
      </c>
      <c r="FJ34">
        <v>1.86691</v>
      </c>
      <c r="FK34">
        <v>1.866</v>
      </c>
      <c r="FL34">
        <v>1.86554</v>
      </c>
      <c r="FM34">
        <v>1.86553</v>
      </c>
      <c r="FN34">
        <v>1.86723</v>
      </c>
      <c r="FO34">
        <v>1.86987</v>
      </c>
      <c r="FP34">
        <v>1.86849</v>
      </c>
      <c r="FQ34">
        <v>1.86995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-3.026</v>
      </c>
      <c r="GF34">
        <v>-0.0446</v>
      </c>
      <c r="GG34">
        <v>-2.217346019962944</v>
      </c>
      <c r="GH34">
        <v>-0.004605211746423916</v>
      </c>
      <c r="GI34">
        <v>3.86967260572789E-07</v>
      </c>
      <c r="GJ34">
        <v>-9.667079899884625E-11</v>
      </c>
      <c r="GK34">
        <v>-0.2181938596046251</v>
      </c>
      <c r="GL34">
        <v>-0.004220336955632609</v>
      </c>
      <c r="GM34">
        <v>0.0008720031145969675</v>
      </c>
      <c r="GN34">
        <v>-1.37875698015561E-05</v>
      </c>
      <c r="GO34">
        <v>4</v>
      </c>
      <c r="GP34">
        <v>2427</v>
      </c>
      <c r="GQ34">
        <v>1</v>
      </c>
      <c r="GR34">
        <v>25</v>
      </c>
      <c r="GS34">
        <v>38</v>
      </c>
      <c r="GT34">
        <v>38.1</v>
      </c>
      <c r="GU34">
        <v>0.592041</v>
      </c>
      <c r="GV34">
        <v>2.22168</v>
      </c>
      <c r="GW34">
        <v>1.94702</v>
      </c>
      <c r="GX34">
        <v>2.79419</v>
      </c>
      <c r="GY34">
        <v>2.19482</v>
      </c>
      <c r="GZ34">
        <v>2.30347</v>
      </c>
      <c r="HA34">
        <v>31.2809</v>
      </c>
      <c r="HB34">
        <v>15.8482</v>
      </c>
      <c r="HC34">
        <v>18</v>
      </c>
      <c r="HD34">
        <v>482.531</v>
      </c>
      <c r="HE34">
        <v>698.9450000000001</v>
      </c>
      <c r="HF34">
        <v>22.7143</v>
      </c>
      <c r="HG34">
        <v>23.3395</v>
      </c>
      <c r="HH34">
        <v>30.001</v>
      </c>
      <c r="HI34">
        <v>23.0077</v>
      </c>
      <c r="HJ34">
        <v>22.8638</v>
      </c>
      <c r="HK34">
        <v>11.7712</v>
      </c>
      <c r="HL34">
        <v>23.5278</v>
      </c>
      <c r="HM34">
        <v>39.2152</v>
      </c>
      <c r="HN34">
        <v>22.6669</v>
      </c>
      <c r="HO34">
        <v>132.339</v>
      </c>
      <c r="HP34">
        <v>17.9715</v>
      </c>
      <c r="HQ34">
        <v>101.361</v>
      </c>
      <c r="HR34">
        <v>101.226</v>
      </c>
    </row>
    <row r="35" spans="1:226">
      <c r="A35">
        <v>19</v>
      </c>
      <c r="B35">
        <v>1657207015.6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1657207007.814285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157.8607430564544</v>
      </c>
      <c r="AK35">
        <v>164.528503030303</v>
      </c>
      <c r="AL35">
        <v>-3.219445204742458</v>
      </c>
      <c r="AM35">
        <v>64.89656223000563</v>
      </c>
      <c r="AN35">
        <f>(AP35 - AO35 + BO35*1E3/(8.314*(BQ35+273.15)) * AR35/BN35 * AQ35) * BN35/(100*BB35) * 1000/(1000 - AP35)</f>
        <v>0</v>
      </c>
      <c r="AO35">
        <v>17.95783489137936</v>
      </c>
      <c r="AP35">
        <v>21.34498303030303</v>
      </c>
      <c r="AQ35">
        <v>0.001922144451852829</v>
      </c>
      <c r="AR35">
        <v>78.18517043072931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1657207007.814285</v>
      </c>
      <c r="BH35">
        <v>183.8706071428572</v>
      </c>
      <c r="BI35">
        <v>171.52225</v>
      </c>
      <c r="BJ35">
        <v>21.32292142857143</v>
      </c>
      <c r="BK35">
        <v>17.93545357142857</v>
      </c>
      <c r="BL35">
        <v>186.9360714285715</v>
      </c>
      <c r="BM35">
        <v>21.36767857142857</v>
      </c>
      <c r="BN35">
        <v>500.0002142857143</v>
      </c>
      <c r="BO35">
        <v>74.72315</v>
      </c>
      <c r="BP35">
        <v>0.09998823928571428</v>
      </c>
      <c r="BQ35">
        <v>25.06609285714285</v>
      </c>
      <c r="BR35">
        <v>25.02600714285715</v>
      </c>
      <c r="BS35">
        <v>999.9000000000002</v>
      </c>
      <c r="BT35">
        <v>0</v>
      </c>
      <c r="BU35">
        <v>0</v>
      </c>
      <c r="BV35">
        <v>10004.41678571429</v>
      </c>
      <c r="BW35">
        <v>0</v>
      </c>
      <c r="BX35">
        <v>1440.633214285714</v>
      </c>
      <c r="BY35">
        <v>12.34841785714286</v>
      </c>
      <c r="BZ35">
        <v>187.8766071428572</v>
      </c>
      <c r="CA35">
        <v>174.6545357142857</v>
      </c>
      <c r="CB35">
        <v>3.387480714285715</v>
      </c>
      <c r="CC35">
        <v>171.52225</v>
      </c>
      <c r="CD35">
        <v>17.93545357142857</v>
      </c>
      <c r="CE35">
        <v>1.593316071428571</v>
      </c>
      <c r="CF35">
        <v>1.340193214285714</v>
      </c>
      <c r="CG35">
        <v>13.89431428571429</v>
      </c>
      <c r="CH35">
        <v>11.25732142857143</v>
      </c>
      <c r="CI35">
        <v>1999.975</v>
      </c>
      <c r="CJ35">
        <v>0.9800026428571428</v>
      </c>
      <c r="CK35">
        <v>0.01999701785714286</v>
      </c>
      <c r="CL35">
        <v>0</v>
      </c>
      <c r="CM35">
        <v>2.255689285714285</v>
      </c>
      <c r="CN35">
        <v>0</v>
      </c>
      <c r="CO35">
        <v>6420.201428571428</v>
      </c>
      <c r="CP35">
        <v>16749.26071428571</v>
      </c>
      <c r="CQ35">
        <v>37.17814285714286</v>
      </c>
      <c r="CR35">
        <v>38.625</v>
      </c>
      <c r="CS35">
        <v>37.312</v>
      </c>
      <c r="CT35">
        <v>37.75</v>
      </c>
      <c r="CU35">
        <v>36.53764285714286</v>
      </c>
      <c r="CV35">
        <v>1959.983928571429</v>
      </c>
      <c r="CW35">
        <v>39.99035714285714</v>
      </c>
      <c r="CX35">
        <v>0</v>
      </c>
      <c r="CY35">
        <v>1657207020.1</v>
      </c>
      <c r="CZ35">
        <v>0</v>
      </c>
      <c r="DA35">
        <v>1657204732.5</v>
      </c>
      <c r="DB35" t="s">
        <v>356</v>
      </c>
      <c r="DC35">
        <v>1657204732.5</v>
      </c>
      <c r="DD35">
        <v>1657204727.5</v>
      </c>
      <c r="DE35">
        <v>1</v>
      </c>
      <c r="DF35">
        <v>-2.26</v>
      </c>
      <c r="DG35">
        <v>0.039</v>
      </c>
      <c r="DH35">
        <v>-4.182</v>
      </c>
      <c r="DI35">
        <v>-0.124</v>
      </c>
      <c r="DJ35">
        <v>415</v>
      </c>
      <c r="DK35">
        <v>14</v>
      </c>
      <c r="DL35">
        <v>0.6</v>
      </c>
      <c r="DM35">
        <v>0.11</v>
      </c>
      <c r="DN35">
        <v>11.95135</v>
      </c>
      <c r="DO35">
        <v>9.716327954971828</v>
      </c>
      <c r="DP35">
        <v>0.9382995052220799</v>
      </c>
      <c r="DQ35">
        <v>0</v>
      </c>
      <c r="DR35">
        <v>3.39416075</v>
      </c>
      <c r="DS35">
        <v>-0.1515299437148253</v>
      </c>
      <c r="DT35">
        <v>0.01711321278829605</v>
      </c>
      <c r="DU35">
        <v>0</v>
      </c>
      <c r="DV35">
        <v>0</v>
      </c>
      <c r="DW35">
        <v>2</v>
      </c>
      <c r="DX35" t="s">
        <v>363</v>
      </c>
      <c r="DY35">
        <v>2.986</v>
      </c>
      <c r="DZ35">
        <v>2.72465</v>
      </c>
      <c r="EA35">
        <v>0.0354791</v>
      </c>
      <c r="EB35">
        <v>0.0317822</v>
      </c>
      <c r="EC35">
        <v>0.08307730000000001</v>
      </c>
      <c r="ED35">
        <v>0.07222820000000001</v>
      </c>
      <c r="EE35">
        <v>30772.5</v>
      </c>
      <c r="EF35">
        <v>30990.5</v>
      </c>
      <c r="EG35">
        <v>29632.2</v>
      </c>
      <c r="EH35">
        <v>29586.9</v>
      </c>
      <c r="EI35">
        <v>36012.8</v>
      </c>
      <c r="EJ35">
        <v>36482.8</v>
      </c>
      <c r="EK35">
        <v>41756.7</v>
      </c>
      <c r="EL35">
        <v>42137.7</v>
      </c>
      <c r="EM35">
        <v>2.00825</v>
      </c>
      <c r="EN35">
        <v>2.2886</v>
      </c>
      <c r="EO35">
        <v>0.0865944</v>
      </c>
      <c r="EP35">
        <v>0</v>
      </c>
      <c r="EQ35">
        <v>23.6193</v>
      </c>
      <c r="ER35">
        <v>999.9</v>
      </c>
      <c r="ES35">
        <v>52.8</v>
      </c>
      <c r="ET35">
        <v>25.8</v>
      </c>
      <c r="EU35">
        <v>23.5626</v>
      </c>
      <c r="EV35">
        <v>62.0665</v>
      </c>
      <c r="EW35">
        <v>26.242</v>
      </c>
      <c r="EX35">
        <v>2</v>
      </c>
      <c r="EY35">
        <v>-0.325986</v>
      </c>
      <c r="EZ35">
        <v>0.815711</v>
      </c>
      <c r="FA35">
        <v>20.3863</v>
      </c>
      <c r="FB35">
        <v>5.21894</v>
      </c>
      <c r="FC35">
        <v>12.0099</v>
      </c>
      <c r="FD35">
        <v>4.98995</v>
      </c>
      <c r="FE35">
        <v>3.28845</v>
      </c>
      <c r="FF35">
        <v>5537.8</v>
      </c>
      <c r="FG35">
        <v>9999</v>
      </c>
      <c r="FH35">
        <v>9999</v>
      </c>
      <c r="FI35">
        <v>91.59999999999999</v>
      </c>
      <c r="FJ35">
        <v>1.86691</v>
      </c>
      <c r="FK35">
        <v>1.866</v>
      </c>
      <c r="FL35">
        <v>1.86554</v>
      </c>
      <c r="FM35">
        <v>1.86552</v>
      </c>
      <c r="FN35">
        <v>1.86722</v>
      </c>
      <c r="FO35">
        <v>1.86987</v>
      </c>
      <c r="FP35">
        <v>1.86847</v>
      </c>
      <c r="FQ35">
        <v>1.86996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-2.955</v>
      </c>
      <c r="GF35">
        <v>-0.0445</v>
      </c>
      <c r="GG35">
        <v>-2.217346019962944</v>
      </c>
      <c r="GH35">
        <v>-0.004605211746423916</v>
      </c>
      <c r="GI35">
        <v>3.86967260572789E-07</v>
      </c>
      <c r="GJ35">
        <v>-9.667079899884625E-11</v>
      </c>
      <c r="GK35">
        <v>-0.2181938596046251</v>
      </c>
      <c r="GL35">
        <v>-0.004220336955632609</v>
      </c>
      <c r="GM35">
        <v>0.0008720031145969675</v>
      </c>
      <c r="GN35">
        <v>-1.37875698015561E-05</v>
      </c>
      <c r="GO35">
        <v>4</v>
      </c>
      <c r="GP35">
        <v>2427</v>
      </c>
      <c r="GQ35">
        <v>1</v>
      </c>
      <c r="GR35">
        <v>25</v>
      </c>
      <c r="GS35">
        <v>38.1</v>
      </c>
      <c r="GT35">
        <v>38.1</v>
      </c>
      <c r="GU35">
        <v>0.545654</v>
      </c>
      <c r="GV35">
        <v>2.22534</v>
      </c>
      <c r="GW35">
        <v>1.94702</v>
      </c>
      <c r="GX35">
        <v>2.79419</v>
      </c>
      <c r="GY35">
        <v>2.19482</v>
      </c>
      <c r="GZ35">
        <v>2.31934</v>
      </c>
      <c r="HA35">
        <v>31.3026</v>
      </c>
      <c r="HB35">
        <v>15.8569</v>
      </c>
      <c r="HC35">
        <v>18</v>
      </c>
      <c r="HD35">
        <v>482.379</v>
      </c>
      <c r="HE35">
        <v>699.083</v>
      </c>
      <c r="HF35">
        <v>22.6725</v>
      </c>
      <c r="HG35">
        <v>23.3473</v>
      </c>
      <c r="HH35">
        <v>30.0009</v>
      </c>
      <c r="HI35">
        <v>23.0162</v>
      </c>
      <c r="HJ35">
        <v>22.8724</v>
      </c>
      <c r="HK35">
        <v>10.8444</v>
      </c>
      <c r="HL35">
        <v>23.5278</v>
      </c>
      <c r="HM35">
        <v>38.8405</v>
      </c>
      <c r="HN35">
        <v>22.6228</v>
      </c>
      <c r="HO35">
        <v>118.958</v>
      </c>
      <c r="HP35">
        <v>17.9715</v>
      </c>
      <c r="HQ35">
        <v>101.357</v>
      </c>
      <c r="HR35">
        <v>101.224</v>
      </c>
    </row>
    <row r="36" spans="1:226">
      <c r="A36">
        <v>20</v>
      </c>
      <c r="B36">
        <v>1657207020.6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1657207013.1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140.9183148779256</v>
      </c>
      <c r="AK36">
        <v>148.4393515151515</v>
      </c>
      <c r="AL36">
        <v>-3.202060125478326</v>
      </c>
      <c r="AM36">
        <v>64.89656223000563</v>
      </c>
      <c r="AN36">
        <f>(AP36 - AO36 + BO36*1E3/(8.314*(BQ36+273.15)) * AR36/BN36 * AQ36) * BN36/(100*BB36) * 1000/(1000 - AP36)</f>
        <v>0</v>
      </c>
      <c r="AO36">
        <v>17.9626839124759</v>
      </c>
      <c r="AP36">
        <v>21.34838484848484</v>
      </c>
      <c r="AQ36">
        <v>0.0004678437501710048</v>
      </c>
      <c r="AR36">
        <v>78.18517043072931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1657207013.1</v>
      </c>
      <c r="BH36">
        <v>167.2725185185185</v>
      </c>
      <c r="BI36">
        <v>154.0539259259259</v>
      </c>
      <c r="BJ36">
        <v>21.3369962962963</v>
      </c>
      <c r="BK36">
        <v>17.95395555555555</v>
      </c>
      <c r="BL36">
        <v>170.2631111111111</v>
      </c>
      <c r="BM36">
        <v>21.38154444444444</v>
      </c>
      <c r="BN36">
        <v>499.9979259259259</v>
      </c>
      <c r="BO36">
        <v>74.72323703703704</v>
      </c>
      <c r="BP36">
        <v>0.1000256</v>
      </c>
      <c r="BQ36">
        <v>25.07555925925926</v>
      </c>
      <c r="BR36">
        <v>25.04280740740741</v>
      </c>
      <c r="BS36">
        <v>999.9000000000001</v>
      </c>
      <c r="BT36">
        <v>0</v>
      </c>
      <c r="BU36">
        <v>0</v>
      </c>
      <c r="BV36">
        <v>9991.135185185187</v>
      </c>
      <c r="BW36">
        <v>0</v>
      </c>
      <c r="BX36">
        <v>1441.01962962963</v>
      </c>
      <c r="BY36">
        <v>13.21853703703704</v>
      </c>
      <c r="BZ36">
        <v>170.9191851851852</v>
      </c>
      <c r="CA36">
        <v>156.8703333333333</v>
      </c>
      <c r="CB36">
        <v>3.383038518518518</v>
      </c>
      <c r="CC36">
        <v>154.0539259259259</v>
      </c>
      <c r="CD36">
        <v>17.95395555555555</v>
      </c>
      <c r="CE36">
        <v>1.594369259259259</v>
      </c>
      <c r="CF36">
        <v>1.341577037037037</v>
      </c>
      <c r="CG36">
        <v>13.90449259259259</v>
      </c>
      <c r="CH36">
        <v>11.2729074074074</v>
      </c>
      <c r="CI36">
        <v>1999.974444444445</v>
      </c>
      <c r="CJ36">
        <v>0.9800030740740739</v>
      </c>
      <c r="CK36">
        <v>0.01999649259259259</v>
      </c>
      <c r="CL36">
        <v>0</v>
      </c>
      <c r="CM36">
        <v>2.256696296296296</v>
      </c>
      <c r="CN36">
        <v>0</v>
      </c>
      <c r="CO36">
        <v>6402.814814814815</v>
      </c>
      <c r="CP36">
        <v>16749.26296296296</v>
      </c>
      <c r="CQ36">
        <v>37.17781481481482</v>
      </c>
      <c r="CR36">
        <v>38.625</v>
      </c>
      <c r="CS36">
        <v>37.312</v>
      </c>
      <c r="CT36">
        <v>37.75</v>
      </c>
      <c r="CU36">
        <v>36.51607407407408</v>
      </c>
      <c r="CV36">
        <v>1959.984444444445</v>
      </c>
      <c r="CW36">
        <v>39.99</v>
      </c>
      <c r="CX36">
        <v>0</v>
      </c>
      <c r="CY36">
        <v>1657207025.5</v>
      </c>
      <c r="CZ36">
        <v>0</v>
      </c>
      <c r="DA36">
        <v>1657204732.5</v>
      </c>
      <c r="DB36" t="s">
        <v>356</v>
      </c>
      <c r="DC36">
        <v>1657204732.5</v>
      </c>
      <c r="DD36">
        <v>1657204727.5</v>
      </c>
      <c r="DE36">
        <v>1</v>
      </c>
      <c r="DF36">
        <v>-2.26</v>
      </c>
      <c r="DG36">
        <v>0.039</v>
      </c>
      <c r="DH36">
        <v>-4.182</v>
      </c>
      <c r="DI36">
        <v>-0.124</v>
      </c>
      <c r="DJ36">
        <v>415</v>
      </c>
      <c r="DK36">
        <v>14</v>
      </c>
      <c r="DL36">
        <v>0.6</v>
      </c>
      <c r="DM36">
        <v>0.11</v>
      </c>
      <c r="DN36">
        <v>12.765815</v>
      </c>
      <c r="DO36">
        <v>9.859393621013121</v>
      </c>
      <c r="DP36">
        <v>0.9535040950488886</v>
      </c>
      <c r="DQ36">
        <v>0</v>
      </c>
      <c r="DR36">
        <v>3.3884435</v>
      </c>
      <c r="DS36">
        <v>-0.03149808630394924</v>
      </c>
      <c r="DT36">
        <v>0.01261167347143112</v>
      </c>
      <c r="DU36">
        <v>1</v>
      </c>
      <c r="DV36">
        <v>1</v>
      </c>
      <c r="DW36">
        <v>2</v>
      </c>
      <c r="DX36" t="s">
        <v>357</v>
      </c>
      <c r="DY36">
        <v>2.98609</v>
      </c>
      <c r="DZ36">
        <v>2.72461</v>
      </c>
      <c r="EA36">
        <v>0.0322531</v>
      </c>
      <c r="EB36">
        <v>0.0284233</v>
      </c>
      <c r="EC36">
        <v>0.08307879999999999</v>
      </c>
      <c r="ED36">
        <v>0.0721643</v>
      </c>
      <c r="EE36">
        <v>30875.2</v>
      </c>
      <c r="EF36">
        <v>31097.7</v>
      </c>
      <c r="EG36">
        <v>29631.9</v>
      </c>
      <c r="EH36">
        <v>29586.6</v>
      </c>
      <c r="EI36">
        <v>36012.2</v>
      </c>
      <c r="EJ36">
        <v>36484.8</v>
      </c>
      <c r="EK36">
        <v>41756.2</v>
      </c>
      <c r="EL36">
        <v>42137.2</v>
      </c>
      <c r="EM36">
        <v>2.00825</v>
      </c>
      <c r="EN36">
        <v>2.2879</v>
      </c>
      <c r="EO36">
        <v>0.0868738</v>
      </c>
      <c r="EP36">
        <v>0</v>
      </c>
      <c r="EQ36">
        <v>23.6389</v>
      </c>
      <c r="ER36">
        <v>999.9</v>
      </c>
      <c r="ES36">
        <v>52.7</v>
      </c>
      <c r="ET36">
        <v>25.8</v>
      </c>
      <c r="EU36">
        <v>23.5172</v>
      </c>
      <c r="EV36">
        <v>62.2265</v>
      </c>
      <c r="EW36">
        <v>26.3181</v>
      </c>
      <c r="EX36">
        <v>2</v>
      </c>
      <c r="EY36">
        <v>-0.325371</v>
      </c>
      <c r="EZ36">
        <v>0.887835</v>
      </c>
      <c r="FA36">
        <v>20.386</v>
      </c>
      <c r="FB36">
        <v>5.21969</v>
      </c>
      <c r="FC36">
        <v>12.0099</v>
      </c>
      <c r="FD36">
        <v>4.9908</v>
      </c>
      <c r="FE36">
        <v>3.28858</v>
      </c>
      <c r="FF36">
        <v>5538</v>
      </c>
      <c r="FG36">
        <v>9999</v>
      </c>
      <c r="FH36">
        <v>9999</v>
      </c>
      <c r="FI36">
        <v>91.59999999999999</v>
      </c>
      <c r="FJ36">
        <v>1.86692</v>
      </c>
      <c r="FK36">
        <v>1.866</v>
      </c>
      <c r="FL36">
        <v>1.86554</v>
      </c>
      <c r="FM36">
        <v>1.86551</v>
      </c>
      <c r="FN36">
        <v>1.86724</v>
      </c>
      <c r="FO36">
        <v>1.86984</v>
      </c>
      <c r="FP36">
        <v>1.86845</v>
      </c>
      <c r="FQ36">
        <v>1.86996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-2.885</v>
      </c>
      <c r="GF36">
        <v>-0.0444</v>
      </c>
      <c r="GG36">
        <v>-2.217346019962944</v>
      </c>
      <c r="GH36">
        <v>-0.004605211746423916</v>
      </c>
      <c r="GI36">
        <v>3.86967260572789E-07</v>
      </c>
      <c r="GJ36">
        <v>-9.667079899884625E-11</v>
      </c>
      <c r="GK36">
        <v>-0.2181938596046251</v>
      </c>
      <c r="GL36">
        <v>-0.004220336955632609</v>
      </c>
      <c r="GM36">
        <v>0.0008720031145969675</v>
      </c>
      <c r="GN36">
        <v>-1.37875698015561E-05</v>
      </c>
      <c r="GO36">
        <v>4</v>
      </c>
      <c r="GP36">
        <v>2427</v>
      </c>
      <c r="GQ36">
        <v>1</v>
      </c>
      <c r="GR36">
        <v>25</v>
      </c>
      <c r="GS36">
        <v>38.1</v>
      </c>
      <c r="GT36">
        <v>38.2</v>
      </c>
      <c r="GU36">
        <v>0.496826</v>
      </c>
      <c r="GV36">
        <v>2.23022</v>
      </c>
      <c r="GW36">
        <v>1.94702</v>
      </c>
      <c r="GX36">
        <v>2.79419</v>
      </c>
      <c r="GY36">
        <v>2.19482</v>
      </c>
      <c r="GZ36">
        <v>2.31812</v>
      </c>
      <c r="HA36">
        <v>31.3026</v>
      </c>
      <c r="HB36">
        <v>15.8569</v>
      </c>
      <c r="HC36">
        <v>18</v>
      </c>
      <c r="HD36">
        <v>482.45</v>
      </c>
      <c r="HE36">
        <v>698.582</v>
      </c>
      <c r="HF36">
        <v>22.6272</v>
      </c>
      <c r="HG36">
        <v>23.3547</v>
      </c>
      <c r="HH36">
        <v>30.0008</v>
      </c>
      <c r="HI36">
        <v>23.0241</v>
      </c>
      <c r="HJ36">
        <v>22.8801</v>
      </c>
      <c r="HK36">
        <v>9.854710000000001</v>
      </c>
      <c r="HL36">
        <v>23.5278</v>
      </c>
      <c r="HM36">
        <v>38.8405</v>
      </c>
      <c r="HN36">
        <v>22.5715</v>
      </c>
      <c r="HO36">
        <v>98.88930000000001</v>
      </c>
      <c r="HP36">
        <v>17.9715</v>
      </c>
      <c r="HQ36">
        <v>101.356</v>
      </c>
      <c r="HR36">
        <v>101.223</v>
      </c>
    </row>
    <row r="37" spans="1:226">
      <c r="A37">
        <v>21</v>
      </c>
      <c r="B37">
        <v>1657207025.6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1657207017.814285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124.1233604760164</v>
      </c>
      <c r="AK37">
        <v>132.384703030303</v>
      </c>
      <c r="AL37">
        <v>-3.218684179551984</v>
      </c>
      <c r="AM37">
        <v>64.89656223000563</v>
      </c>
      <c r="AN37">
        <f>(AP37 - AO37 + BO37*1E3/(8.314*(BQ37+273.15)) * AR37/BN37 * AQ37) * BN37/(100*BB37) * 1000/(1000 - AP37)</f>
        <v>0</v>
      </c>
      <c r="AO37">
        <v>17.93744974857131</v>
      </c>
      <c r="AP37">
        <v>21.33227575757576</v>
      </c>
      <c r="AQ37">
        <v>-0.0005609499559230294</v>
      </c>
      <c r="AR37">
        <v>78.18517043072931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1657207017.814285</v>
      </c>
      <c r="BH37">
        <v>152.4697142857143</v>
      </c>
      <c r="BI37">
        <v>138.4588928571429</v>
      </c>
      <c r="BJ37">
        <v>21.34274642857143</v>
      </c>
      <c r="BK37">
        <v>17.94940714285714</v>
      </c>
      <c r="BL37">
        <v>155.3936071428572</v>
      </c>
      <c r="BM37">
        <v>21.38720714285714</v>
      </c>
      <c r="BN37">
        <v>499.9940714285714</v>
      </c>
      <c r="BO37">
        <v>74.72279285714285</v>
      </c>
      <c r="BP37">
        <v>0.09998663928571427</v>
      </c>
      <c r="BQ37">
        <v>25.079725</v>
      </c>
      <c r="BR37">
        <v>25.05072142857143</v>
      </c>
      <c r="BS37">
        <v>999.9000000000002</v>
      </c>
      <c r="BT37">
        <v>0</v>
      </c>
      <c r="BU37">
        <v>0</v>
      </c>
      <c r="BV37">
        <v>9993.081428571428</v>
      </c>
      <c r="BW37">
        <v>0</v>
      </c>
      <c r="BX37">
        <v>1441.373214285715</v>
      </c>
      <c r="BY37">
        <v>14.01080714285714</v>
      </c>
      <c r="BZ37">
        <v>155.7948214285714</v>
      </c>
      <c r="CA37">
        <v>140.98975</v>
      </c>
      <c r="CB37">
        <v>3.3933275</v>
      </c>
      <c r="CC37">
        <v>138.4588928571429</v>
      </c>
      <c r="CD37">
        <v>17.94940714285714</v>
      </c>
      <c r="CE37">
        <v>1.594788928571429</v>
      </c>
      <c r="CF37">
        <v>1.341229285714286</v>
      </c>
      <c r="CG37">
        <v>13.90854642857143</v>
      </c>
      <c r="CH37">
        <v>11.269</v>
      </c>
      <c r="CI37">
        <v>1999.958214285714</v>
      </c>
      <c r="CJ37">
        <v>0.9800031785714285</v>
      </c>
      <c r="CK37">
        <v>0.01999638571428571</v>
      </c>
      <c r="CL37">
        <v>0</v>
      </c>
      <c r="CM37">
        <v>2.268017857142857</v>
      </c>
      <c r="CN37">
        <v>0</v>
      </c>
      <c r="CO37">
        <v>6389.204642857143</v>
      </c>
      <c r="CP37">
        <v>16749.11785714285</v>
      </c>
      <c r="CQ37">
        <v>37.18257142857143</v>
      </c>
      <c r="CR37">
        <v>38.625</v>
      </c>
      <c r="CS37">
        <v>37.312</v>
      </c>
      <c r="CT37">
        <v>37.75</v>
      </c>
      <c r="CU37">
        <v>36.50221428571429</v>
      </c>
      <c r="CV37">
        <v>1959.968214285714</v>
      </c>
      <c r="CW37">
        <v>39.99</v>
      </c>
      <c r="CX37">
        <v>0</v>
      </c>
      <c r="CY37">
        <v>1657207030.3</v>
      </c>
      <c r="CZ37">
        <v>0</v>
      </c>
      <c r="DA37">
        <v>1657204732.5</v>
      </c>
      <c r="DB37" t="s">
        <v>356</v>
      </c>
      <c r="DC37">
        <v>1657204732.5</v>
      </c>
      <c r="DD37">
        <v>1657204727.5</v>
      </c>
      <c r="DE37">
        <v>1</v>
      </c>
      <c r="DF37">
        <v>-2.26</v>
      </c>
      <c r="DG37">
        <v>0.039</v>
      </c>
      <c r="DH37">
        <v>-4.182</v>
      </c>
      <c r="DI37">
        <v>-0.124</v>
      </c>
      <c r="DJ37">
        <v>415</v>
      </c>
      <c r="DK37">
        <v>14</v>
      </c>
      <c r="DL37">
        <v>0.6</v>
      </c>
      <c r="DM37">
        <v>0.11</v>
      </c>
      <c r="DN37">
        <v>13.423685</v>
      </c>
      <c r="DO37">
        <v>9.817085178236375</v>
      </c>
      <c r="DP37">
        <v>0.9514051848581653</v>
      </c>
      <c r="DQ37">
        <v>0</v>
      </c>
      <c r="DR37">
        <v>3.38835875</v>
      </c>
      <c r="DS37">
        <v>0.1049359474671665</v>
      </c>
      <c r="DT37">
        <v>0.01246543163863572</v>
      </c>
      <c r="DU37">
        <v>0</v>
      </c>
      <c r="DV37">
        <v>0</v>
      </c>
      <c r="DW37">
        <v>2</v>
      </c>
      <c r="DX37" t="s">
        <v>363</v>
      </c>
      <c r="DY37">
        <v>2.98611</v>
      </c>
      <c r="DZ37">
        <v>2.72458</v>
      </c>
      <c r="EA37">
        <v>0.028964</v>
      </c>
      <c r="EB37">
        <v>0.0248542</v>
      </c>
      <c r="EC37">
        <v>0.08303729999999999</v>
      </c>
      <c r="ED37">
        <v>0.07213890000000001</v>
      </c>
      <c r="EE37">
        <v>30980.7</v>
      </c>
      <c r="EF37">
        <v>31211.4</v>
      </c>
      <c r="EG37">
        <v>29632.5</v>
      </c>
      <c r="EH37">
        <v>29586.1</v>
      </c>
      <c r="EI37">
        <v>36014.5</v>
      </c>
      <c r="EJ37">
        <v>36484.9</v>
      </c>
      <c r="EK37">
        <v>41757</v>
      </c>
      <c r="EL37">
        <v>42136.3</v>
      </c>
      <c r="EM37">
        <v>2.00852</v>
      </c>
      <c r="EN37">
        <v>2.28768</v>
      </c>
      <c r="EO37">
        <v>0.08441510000000001</v>
      </c>
      <c r="EP37">
        <v>0</v>
      </c>
      <c r="EQ37">
        <v>23.6555</v>
      </c>
      <c r="ER37">
        <v>999.9</v>
      </c>
      <c r="ES37">
        <v>52.7</v>
      </c>
      <c r="ET37">
        <v>25.8</v>
      </c>
      <c r="EU37">
        <v>23.5185</v>
      </c>
      <c r="EV37">
        <v>61.9665</v>
      </c>
      <c r="EW37">
        <v>26.254</v>
      </c>
      <c r="EX37">
        <v>2</v>
      </c>
      <c r="EY37">
        <v>-0.324845</v>
      </c>
      <c r="EZ37">
        <v>0.957489</v>
      </c>
      <c r="FA37">
        <v>20.3857</v>
      </c>
      <c r="FB37">
        <v>5.21984</v>
      </c>
      <c r="FC37">
        <v>12.0099</v>
      </c>
      <c r="FD37">
        <v>4.9909</v>
      </c>
      <c r="FE37">
        <v>3.28865</v>
      </c>
      <c r="FF37">
        <v>5538</v>
      </c>
      <c r="FG37">
        <v>9999</v>
      </c>
      <c r="FH37">
        <v>9999</v>
      </c>
      <c r="FI37">
        <v>91.59999999999999</v>
      </c>
      <c r="FJ37">
        <v>1.86691</v>
      </c>
      <c r="FK37">
        <v>1.866</v>
      </c>
      <c r="FL37">
        <v>1.86554</v>
      </c>
      <c r="FM37">
        <v>1.8655</v>
      </c>
      <c r="FN37">
        <v>1.86724</v>
      </c>
      <c r="FO37">
        <v>1.86985</v>
      </c>
      <c r="FP37">
        <v>1.86844</v>
      </c>
      <c r="FQ37">
        <v>1.86996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-2.813</v>
      </c>
      <c r="GF37">
        <v>-0.0446</v>
      </c>
      <c r="GG37">
        <v>-2.217346019962944</v>
      </c>
      <c r="GH37">
        <v>-0.004605211746423916</v>
      </c>
      <c r="GI37">
        <v>3.86967260572789E-07</v>
      </c>
      <c r="GJ37">
        <v>-9.667079899884625E-11</v>
      </c>
      <c r="GK37">
        <v>-0.2181938596046251</v>
      </c>
      <c r="GL37">
        <v>-0.004220336955632609</v>
      </c>
      <c r="GM37">
        <v>0.0008720031145969675</v>
      </c>
      <c r="GN37">
        <v>-1.37875698015561E-05</v>
      </c>
      <c r="GO37">
        <v>4</v>
      </c>
      <c r="GP37">
        <v>2427</v>
      </c>
      <c r="GQ37">
        <v>1</v>
      </c>
      <c r="GR37">
        <v>25</v>
      </c>
      <c r="GS37">
        <v>38.2</v>
      </c>
      <c r="GT37">
        <v>38.3</v>
      </c>
      <c r="GU37">
        <v>0.449219</v>
      </c>
      <c r="GV37">
        <v>2.23267</v>
      </c>
      <c r="GW37">
        <v>1.94702</v>
      </c>
      <c r="GX37">
        <v>2.79297</v>
      </c>
      <c r="GY37">
        <v>2.19482</v>
      </c>
      <c r="GZ37">
        <v>2.31812</v>
      </c>
      <c r="HA37">
        <v>31.3244</v>
      </c>
      <c r="HB37">
        <v>15.8569</v>
      </c>
      <c r="HC37">
        <v>18</v>
      </c>
      <c r="HD37">
        <v>482.689</v>
      </c>
      <c r="HE37">
        <v>698.509</v>
      </c>
      <c r="HF37">
        <v>22.5741</v>
      </c>
      <c r="HG37">
        <v>23.3625</v>
      </c>
      <c r="HH37">
        <v>30.0007</v>
      </c>
      <c r="HI37">
        <v>23.0323</v>
      </c>
      <c r="HJ37">
        <v>22.889</v>
      </c>
      <c r="HK37">
        <v>8.917770000000001</v>
      </c>
      <c r="HL37">
        <v>23.5278</v>
      </c>
      <c r="HM37">
        <v>38.8405</v>
      </c>
      <c r="HN37">
        <v>22.5141</v>
      </c>
      <c r="HO37">
        <v>85.5151</v>
      </c>
      <c r="HP37">
        <v>17.9716</v>
      </c>
      <c r="HQ37">
        <v>101.358</v>
      </c>
      <c r="HR37">
        <v>101.221</v>
      </c>
    </row>
    <row r="38" spans="1:226">
      <c r="A38">
        <v>22</v>
      </c>
      <c r="B38">
        <v>1657207030.6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1657207023.1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107.1981384566159</v>
      </c>
      <c r="AK38">
        <v>116.2692</v>
      </c>
      <c r="AL38">
        <v>-3.207342223523795</v>
      </c>
      <c r="AM38">
        <v>64.89656223000563</v>
      </c>
      <c r="AN38">
        <f>(AP38 - AO38 + BO38*1E3/(8.314*(BQ38+273.15)) * AR38/BN38 * AQ38) * BN38/(100*BB38) * 1000/(1000 - AP38)</f>
        <v>0</v>
      </c>
      <c r="AO38">
        <v>17.9346299923693</v>
      </c>
      <c r="AP38">
        <v>21.33462242424242</v>
      </c>
      <c r="AQ38">
        <v>0.0001012573164033373</v>
      </c>
      <c r="AR38">
        <v>78.18517043072931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1657207023.1</v>
      </c>
      <c r="BH38">
        <v>135.8184814814815</v>
      </c>
      <c r="BI38">
        <v>120.9295851851852</v>
      </c>
      <c r="BJ38">
        <v>21.34026296296296</v>
      </c>
      <c r="BK38">
        <v>17.94266666666667</v>
      </c>
      <c r="BL38">
        <v>138.6670740740741</v>
      </c>
      <c r="BM38">
        <v>21.38475925925925</v>
      </c>
      <c r="BN38">
        <v>499.9886296296296</v>
      </c>
      <c r="BO38">
        <v>74.72222222222221</v>
      </c>
      <c r="BP38">
        <v>0.1000006851851852</v>
      </c>
      <c r="BQ38">
        <v>25.08550740740741</v>
      </c>
      <c r="BR38">
        <v>25.05981851851852</v>
      </c>
      <c r="BS38">
        <v>999.9000000000001</v>
      </c>
      <c r="BT38">
        <v>0</v>
      </c>
      <c r="BU38">
        <v>0</v>
      </c>
      <c r="BV38">
        <v>9987.431111111111</v>
      </c>
      <c r="BW38">
        <v>0</v>
      </c>
      <c r="BX38">
        <v>1441.643333333333</v>
      </c>
      <c r="BY38">
        <v>14.88878148148149</v>
      </c>
      <c r="BZ38">
        <v>138.7801111111111</v>
      </c>
      <c r="CA38">
        <v>123.1391074074074</v>
      </c>
      <c r="CB38">
        <v>3.397588888888889</v>
      </c>
      <c r="CC38">
        <v>120.9295851851852</v>
      </c>
      <c r="CD38">
        <v>17.94266666666667</v>
      </c>
      <c r="CE38">
        <v>1.594590370370371</v>
      </c>
      <c r="CF38">
        <v>1.340715185185185</v>
      </c>
      <c r="CG38">
        <v>13.90662962962963</v>
      </c>
      <c r="CH38">
        <v>11.26322222222222</v>
      </c>
      <c r="CI38">
        <v>1999.988888888889</v>
      </c>
      <c r="CJ38">
        <v>0.9800033333333332</v>
      </c>
      <c r="CK38">
        <v>0.01999616666666666</v>
      </c>
      <c r="CL38">
        <v>0</v>
      </c>
      <c r="CM38">
        <v>2.254825925925926</v>
      </c>
      <c r="CN38">
        <v>0</v>
      </c>
      <c r="CO38">
        <v>6374.44111111111</v>
      </c>
      <c r="CP38">
        <v>16749.38148148148</v>
      </c>
      <c r="CQ38">
        <v>37.17092592592593</v>
      </c>
      <c r="CR38">
        <v>38.61566666666667</v>
      </c>
      <c r="CS38">
        <v>37.312</v>
      </c>
      <c r="CT38">
        <v>37.72900000000001</v>
      </c>
      <c r="CU38">
        <v>36.5</v>
      </c>
      <c r="CV38">
        <v>1959.998888888889</v>
      </c>
      <c r="CW38">
        <v>39.99</v>
      </c>
      <c r="CX38">
        <v>0</v>
      </c>
      <c r="CY38">
        <v>1657207035.1</v>
      </c>
      <c r="CZ38">
        <v>0</v>
      </c>
      <c r="DA38">
        <v>1657204732.5</v>
      </c>
      <c r="DB38" t="s">
        <v>356</v>
      </c>
      <c r="DC38">
        <v>1657204732.5</v>
      </c>
      <c r="DD38">
        <v>1657204727.5</v>
      </c>
      <c r="DE38">
        <v>1</v>
      </c>
      <c r="DF38">
        <v>-2.26</v>
      </c>
      <c r="DG38">
        <v>0.039</v>
      </c>
      <c r="DH38">
        <v>-4.182</v>
      </c>
      <c r="DI38">
        <v>-0.124</v>
      </c>
      <c r="DJ38">
        <v>415</v>
      </c>
      <c r="DK38">
        <v>14</v>
      </c>
      <c r="DL38">
        <v>0.6</v>
      </c>
      <c r="DM38">
        <v>0.11</v>
      </c>
      <c r="DN38">
        <v>14.3017756097561</v>
      </c>
      <c r="DO38">
        <v>10.23495888501745</v>
      </c>
      <c r="DP38">
        <v>1.016170947492137</v>
      </c>
      <c r="DQ38">
        <v>0</v>
      </c>
      <c r="DR38">
        <v>3.392913658536585</v>
      </c>
      <c r="DS38">
        <v>0.07087170731707586</v>
      </c>
      <c r="DT38">
        <v>0.01022182522866413</v>
      </c>
      <c r="DU38">
        <v>1</v>
      </c>
      <c r="DV38">
        <v>1</v>
      </c>
      <c r="DW38">
        <v>2</v>
      </c>
      <c r="DX38" t="s">
        <v>357</v>
      </c>
      <c r="DY38">
        <v>2.98604</v>
      </c>
      <c r="DZ38">
        <v>2.72465</v>
      </c>
      <c r="EA38">
        <v>0.0256059</v>
      </c>
      <c r="EB38">
        <v>0.0213586</v>
      </c>
      <c r="EC38">
        <v>0.083041</v>
      </c>
      <c r="ED38">
        <v>0.0721714</v>
      </c>
      <c r="EE38">
        <v>31087.9</v>
      </c>
      <c r="EF38">
        <v>31323.5</v>
      </c>
      <c r="EG38">
        <v>29632.6</v>
      </c>
      <c r="EH38">
        <v>29586.3</v>
      </c>
      <c r="EI38">
        <v>36014.2</v>
      </c>
      <c r="EJ38">
        <v>36483.8</v>
      </c>
      <c r="EK38">
        <v>41756.9</v>
      </c>
      <c r="EL38">
        <v>42136.5</v>
      </c>
      <c r="EM38">
        <v>2.00837</v>
      </c>
      <c r="EN38">
        <v>2.28755</v>
      </c>
      <c r="EO38">
        <v>0.0866875</v>
      </c>
      <c r="EP38">
        <v>0</v>
      </c>
      <c r="EQ38">
        <v>23.6704</v>
      </c>
      <c r="ER38">
        <v>999.9</v>
      </c>
      <c r="ES38">
        <v>52.6</v>
      </c>
      <c r="ET38">
        <v>25.9</v>
      </c>
      <c r="EU38">
        <v>23.6118</v>
      </c>
      <c r="EV38">
        <v>62.0965</v>
      </c>
      <c r="EW38">
        <v>26.3221</v>
      </c>
      <c r="EX38">
        <v>2</v>
      </c>
      <c r="EY38">
        <v>-0.324159</v>
      </c>
      <c r="EZ38">
        <v>1.02244</v>
      </c>
      <c r="FA38">
        <v>20.3855</v>
      </c>
      <c r="FB38">
        <v>5.21984</v>
      </c>
      <c r="FC38">
        <v>12.0099</v>
      </c>
      <c r="FD38">
        <v>4.99065</v>
      </c>
      <c r="FE38">
        <v>3.28858</v>
      </c>
      <c r="FF38">
        <v>5538.3</v>
      </c>
      <c r="FG38">
        <v>9999</v>
      </c>
      <c r="FH38">
        <v>9999</v>
      </c>
      <c r="FI38">
        <v>91.59999999999999</v>
      </c>
      <c r="FJ38">
        <v>1.86691</v>
      </c>
      <c r="FK38">
        <v>1.866</v>
      </c>
      <c r="FL38">
        <v>1.86554</v>
      </c>
      <c r="FM38">
        <v>1.86552</v>
      </c>
      <c r="FN38">
        <v>1.86723</v>
      </c>
      <c r="FO38">
        <v>1.86988</v>
      </c>
      <c r="FP38">
        <v>1.86845</v>
      </c>
      <c r="FQ38">
        <v>1.86994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-2.741</v>
      </c>
      <c r="GF38">
        <v>-0.0446</v>
      </c>
      <c r="GG38">
        <v>-2.217346019962944</v>
      </c>
      <c r="GH38">
        <v>-0.004605211746423916</v>
      </c>
      <c r="GI38">
        <v>3.86967260572789E-07</v>
      </c>
      <c r="GJ38">
        <v>-9.667079899884625E-11</v>
      </c>
      <c r="GK38">
        <v>-0.2181938596046251</v>
      </c>
      <c r="GL38">
        <v>-0.004220336955632609</v>
      </c>
      <c r="GM38">
        <v>0.0008720031145969675</v>
      </c>
      <c r="GN38">
        <v>-1.37875698015561E-05</v>
      </c>
      <c r="GO38">
        <v>4</v>
      </c>
      <c r="GP38">
        <v>2427</v>
      </c>
      <c r="GQ38">
        <v>1</v>
      </c>
      <c r="GR38">
        <v>25</v>
      </c>
      <c r="GS38">
        <v>38.3</v>
      </c>
      <c r="GT38">
        <v>38.4</v>
      </c>
      <c r="GU38">
        <v>0.400391</v>
      </c>
      <c r="GV38">
        <v>2.24487</v>
      </c>
      <c r="GW38">
        <v>1.94702</v>
      </c>
      <c r="GX38">
        <v>2.79419</v>
      </c>
      <c r="GY38">
        <v>2.19482</v>
      </c>
      <c r="GZ38">
        <v>2.28638</v>
      </c>
      <c r="HA38">
        <v>31.3462</v>
      </c>
      <c r="HB38">
        <v>15.8482</v>
      </c>
      <c r="HC38">
        <v>18</v>
      </c>
      <c r="HD38">
        <v>482.677</v>
      </c>
      <c r="HE38">
        <v>698.5119999999999</v>
      </c>
      <c r="HF38">
        <v>22.5141</v>
      </c>
      <c r="HG38">
        <v>23.3704</v>
      </c>
      <c r="HH38">
        <v>30.0007</v>
      </c>
      <c r="HI38">
        <v>23.0412</v>
      </c>
      <c r="HJ38">
        <v>22.8973</v>
      </c>
      <c r="HK38">
        <v>7.92223</v>
      </c>
      <c r="HL38">
        <v>23.5278</v>
      </c>
      <c r="HM38">
        <v>38.8405</v>
      </c>
      <c r="HN38">
        <v>22.4463</v>
      </c>
      <c r="HO38">
        <v>65.4803</v>
      </c>
      <c r="HP38">
        <v>17.9716</v>
      </c>
      <c r="HQ38">
        <v>101.358</v>
      </c>
      <c r="HR38">
        <v>101.222</v>
      </c>
    </row>
    <row r="39" spans="1:226">
      <c r="A39">
        <v>23</v>
      </c>
      <c r="B39">
        <v>1657207035.6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1657207027.814285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90.30576666688196</v>
      </c>
      <c r="AK39">
        <v>100.1418424242424</v>
      </c>
      <c r="AL39">
        <v>-3.236939616765414</v>
      </c>
      <c r="AM39">
        <v>64.89656223000563</v>
      </c>
      <c r="AN39">
        <f>(AP39 - AO39 + BO39*1E3/(8.314*(BQ39+273.15)) * AR39/BN39 * AQ39) * BN39/(100*BB39) * 1000/(1000 - AP39)</f>
        <v>0</v>
      </c>
      <c r="AO39">
        <v>17.9442501847912</v>
      </c>
      <c r="AP39">
        <v>21.33161272727273</v>
      </c>
      <c r="AQ39">
        <v>7.67972140948717E-06</v>
      </c>
      <c r="AR39">
        <v>78.18517043072931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1657207027.814285</v>
      </c>
      <c r="BH39">
        <v>120.9891857142857</v>
      </c>
      <c r="BI39">
        <v>105.2971</v>
      </c>
      <c r="BJ39">
        <v>21.33593571428572</v>
      </c>
      <c r="BK39">
        <v>17.93917857142857</v>
      </c>
      <c r="BL39">
        <v>123.7706785714286</v>
      </c>
      <c r="BM39">
        <v>21.38049285714286</v>
      </c>
      <c r="BN39">
        <v>499.988</v>
      </c>
      <c r="BO39">
        <v>74.72213214285715</v>
      </c>
      <c r="BP39">
        <v>0.09996239285714284</v>
      </c>
      <c r="BQ39">
        <v>25.08951071428572</v>
      </c>
      <c r="BR39">
        <v>25.06970357142857</v>
      </c>
      <c r="BS39">
        <v>999.9000000000002</v>
      </c>
      <c r="BT39">
        <v>0</v>
      </c>
      <c r="BU39">
        <v>0</v>
      </c>
      <c r="BV39">
        <v>9994.811785714288</v>
      </c>
      <c r="BW39">
        <v>0</v>
      </c>
      <c r="BX39">
        <v>1441.892857142857</v>
      </c>
      <c r="BY39">
        <v>15.691975</v>
      </c>
      <c r="BZ39">
        <v>123.6268928571428</v>
      </c>
      <c r="CA39">
        <v>107.2205214285714</v>
      </c>
      <c r="CB39">
        <v>3.396754285714286</v>
      </c>
      <c r="CC39">
        <v>105.2971</v>
      </c>
      <c r="CD39">
        <v>17.93917857142857</v>
      </c>
      <c r="CE39">
        <v>1.594265357142857</v>
      </c>
      <c r="CF39">
        <v>1.340453214285714</v>
      </c>
      <c r="CG39">
        <v>13.90348928571429</v>
      </c>
      <c r="CH39">
        <v>11.26026785714286</v>
      </c>
      <c r="CI39">
        <v>2000.024642857143</v>
      </c>
      <c r="CJ39">
        <v>0.9800032142857142</v>
      </c>
      <c r="CK39">
        <v>0.01999628571428571</v>
      </c>
      <c r="CL39">
        <v>0</v>
      </c>
      <c r="CM39">
        <v>2.318978571428571</v>
      </c>
      <c r="CN39">
        <v>0</v>
      </c>
      <c r="CO39">
        <v>6364.110714285714</v>
      </c>
      <c r="CP39">
        <v>16749.68571428571</v>
      </c>
      <c r="CQ39">
        <v>37.15157142857142</v>
      </c>
      <c r="CR39">
        <v>38.60474999999999</v>
      </c>
      <c r="CS39">
        <v>37.312</v>
      </c>
      <c r="CT39">
        <v>37.7095</v>
      </c>
      <c r="CU39">
        <v>36.5</v>
      </c>
      <c r="CV39">
        <v>1960.0325</v>
      </c>
      <c r="CW39">
        <v>39.99035714285714</v>
      </c>
      <c r="CX39">
        <v>0</v>
      </c>
      <c r="CY39">
        <v>1657207040.5</v>
      </c>
      <c r="CZ39">
        <v>0</v>
      </c>
      <c r="DA39">
        <v>1657204732.5</v>
      </c>
      <c r="DB39" t="s">
        <v>356</v>
      </c>
      <c r="DC39">
        <v>1657204732.5</v>
      </c>
      <c r="DD39">
        <v>1657204727.5</v>
      </c>
      <c r="DE39">
        <v>1</v>
      </c>
      <c r="DF39">
        <v>-2.26</v>
      </c>
      <c r="DG39">
        <v>0.039</v>
      </c>
      <c r="DH39">
        <v>-4.182</v>
      </c>
      <c r="DI39">
        <v>-0.124</v>
      </c>
      <c r="DJ39">
        <v>415</v>
      </c>
      <c r="DK39">
        <v>14</v>
      </c>
      <c r="DL39">
        <v>0.6</v>
      </c>
      <c r="DM39">
        <v>0.11</v>
      </c>
      <c r="DN39">
        <v>15.2754975</v>
      </c>
      <c r="DO39">
        <v>10.17318686679173</v>
      </c>
      <c r="DP39">
        <v>0.9857593822752843</v>
      </c>
      <c r="DQ39">
        <v>0</v>
      </c>
      <c r="DR39">
        <v>3.3957645</v>
      </c>
      <c r="DS39">
        <v>-0.02075257035647526</v>
      </c>
      <c r="DT39">
        <v>0.007435722207694447</v>
      </c>
      <c r="DU39">
        <v>1</v>
      </c>
      <c r="DV39">
        <v>1</v>
      </c>
      <c r="DW39">
        <v>2</v>
      </c>
      <c r="DX39" t="s">
        <v>357</v>
      </c>
      <c r="DY39">
        <v>2.98592</v>
      </c>
      <c r="DZ39">
        <v>2.7248</v>
      </c>
      <c r="EA39">
        <v>0.0221815</v>
      </c>
      <c r="EB39">
        <v>0.0176706</v>
      </c>
      <c r="EC39">
        <v>0.0830277</v>
      </c>
      <c r="ED39">
        <v>0.0721712</v>
      </c>
      <c r="EE39">
        <v>31195.9</v>
      </c>
      <c r="EF39">
        <v>31441.3</v>
      </c>
      <c r="EG39">
        <v>29631.5</v>
      </c>
      <c r="EH39">
        <v>29586</v>
      </c>
      <c r="EI39">
        <v>36013.6</v>
      </c>
      <c r="EJ39">
        <v>36483.3</v>
      </c>
      <c r="EK39">
        <v>41755.6</v>
      </c>
      <c r="EL39">
        <v>42136</v>
      </c>
      <c r="EM39">
        <v>2.00812</v>
      </c>
      <c r="EN39">
        <v>2.28723</v>
      </c>
      <c r="EO39">
        <v>0.08413569999999999</v>
      </c>
      <c r="EP39">
        <v>0</v>
      </c>
      <c r="EQ39">
        <v>23.6854</v>
      </c>
      <c r="ER39">
        <v>999.9</v>
      </c>
      <c r="ES39">
        <v>52.5</v>
      </c>
      <c r="ET39">
        <v>25.9</v>
      </c>
      <c r="EU39">
        <v>23.5678</v>
      </c>
      <c r="EV39">
        <v>62.1365</v>
      </c>
      <c r="EW39">
        <v>26.2861</v>
      </c>
      <c r="EX39">
        <v>2</v>
      </c>
      <c r="EY39">
        <v>-0.323557</v>
      </c>
      <c r="EZ39">
        <v>1.10315</v>
      </c>
      <c r="FA39">
        <v>20.3849</v>
      </c>
      <c r="FB39">
        <v>5.21909</v>
      </c>
      <c r="FC39">
        <v>12.0099</v>
      </c>
      <c r="FD39">
        <v>4.9907</v>
      </c>
      <c r="FE39">
        <v>3.2885</v>
      </c>
      <c r="FF39">
        <v>5538.3</v>
      </c>
      <c r="FG39">
        <v>9999</v>
      </c>
      <c r="FH39">
        <v>9999</v>
      </c>
      <c r="FI39">
        <v>91.59999999999999</v>
      </c>
      <c r="FJ39">
        <v>1.86693</v>
      </c>
      <c r="FK39">
        <v>1.866</v>
      </c>
      <c r="FL39">
        <v>1.86554</v>
      </c>
      <c r="FM39">
        <v>1.86553</v>
      </c>
      <c r="FN39">
        <v>1.86723</v>
      </c>
      <c r="FO39">
        <v>1.86986</v>
      </c>
      <c r="FP39">
        <v>1.86844</v>
      </c>
      <c r="FQ39">
        <v>1.86995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-2.67</v>
      </c>
      <c r="GF39">
        <v>-0.0446</v>
      </c>
      <c r="GG39">
        <v>-2.217346019962944</v>
      </c>
      <c r="GH39">
        <v>-0.004605211746423916</v>
      </c>
      <c r="GI39">
        <v>3.86967260572789E-07</v>
      </c>
      <c r="GJ39">
        <v>-9.667079899884625E-11</v>
      </c>
      <c r="GK39">
        <v>-0.2181938596046251</v>
      </c>
      <c r="GL39">
        <v>-0.004220336955632609</v>
      </c>
      <c r="GM39">
        <v>0.0008720031145969675</v>
      </c>
      <c r="GN39">
        <v>-1.37875698015561E-05</v>
      </c>
      <c r="GO39">
        <v>4</v>
      </c>
      <c r="GP39">
        <v>2427</v>
      </c>
      <c r="GQ39">
        <v>1</v>
      </c>
      <c r="GR39">
        <v>25</v>
      </c>
      <c r="GS39">
        <v>38.4</v>
      </c>
      <c r="GT39">
        <v>38.5</v>
      </c>
      <c r="GU39">
        <v>0.352783</v>
      </c>
      <c r="GV39">
        <v>2.24854</v>
      </c>
      <c r="GW39">
        <v>1.94702</v>
      </c>
      <c r="GX39">
        <v>2.79419</v>
      </c>
      <c r="GY39">
        <v>2.19482</v>
      </c>
      <c r="GZ39">
        <v>2.31689</v>
      </c>
      <c r="HA39">
        <v>31.3462</v>
      </c>
      <c r="HB39">
        <v>15.8569</v>
      </c>
      <c r="HC39">
        <v>18</v>
      </c>
      <c r="HD39">
        <v>482.594</v>
      </c>
      <c r="HE39">
        <v>698.353</v>
      </c>
      <c r="HF39">
        <v>22.4457</v>
      </c>
      <c r="HG39">
        <v>23.3783</v>
      </c>
      <c r="HH39">
        <v>30.0007</v>
      </c>
      <c r="HI39">
        <v>23.049</v>
      </c>
      <c r="HJ39">
        <v>22.9062</v>
      </c>
      <c r="HK39">
        <v>6.978</v>
      </c>
      <c r="HL39">
        <v>23.5278</v>
      </c>
      <c r="HM39">
        <v>38.8405</v>
      </c>
      <c r="HN39">
        <v>22.3624</v>
      </c>
      <c r="HO39">
        <v>52.1044</v>
      </c>
      <c r="HP39">
        <v>17.9718</v>
      </c>
      <c r="HQ39">
        <v>101.355</v>
      </c>
      <c r="HR39">
        <v>101.221</v>
      </c>
    </row>
    <row r="40" spans="1:226">
      <c r="A40">
        <v>24</v>
      </c>
      <c r="B40">
        <v>1657207132.6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1657207124.599999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427.6535272061591</v>
      </c>
      <c r="AK40">
        <v>411.1169515151514</v>
      </c>
      <c r="AL40">
        <v>0.000307625717361599</v>
      </c>
      <c r="AM40">
        <v>64.89656223000563</v>
      </c>
      <c r="AN40">
        <f>(AP40 - AO40 + BO40*1E3/(8.314*(BQ40+273.15)) * AR40/BN40 * AQ40) * BN40/(100*BB40) * 1000/(1000 - AP40)</f>
        <v>0</v>
      </c>
      <c r="AO40">
        <v>18.04066082684368</v>
      </c>
      <c r="AP40">
        <v>21.33246242424242</v>
      </c>
      <c r="AQ40">
        <v>-2.596364189570795E-06</v>
      </c>
      <c r="AR40">
        <v>78.18517043072931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1657207124.599999</v>
      </c>
      <c r="BH40">
        <v>402.3263225806452</v>
      </c>
      <c r="BI40">
        <v>419.9727741935483</v>
      </c>
      <c r="BJ40">
        <v>21.33935806451613</v>
      </c>
      <c r="BK40">
        <v>18.03495483870968</v>
      </c>
      <c r="BL40">
        <v>406.3576451612903</v>
      </c>
      <c r="BM40">
        <v>21.38387419354839</v>
      </c>
      <c r="BN40">
        <v>499.9921935483871</v>
      </c>
      <c r="BO40">
        <v>74.72149677419355</v>
      </c>
      <c r="BP40">
        <v>0.0999655516129032</v>
      </c>
      <c r="BQ40">
        <v>25.0410064516129</v>
      </c>
      <c r="BR40">
        <v>25.04139677419355</v>
      </c>
      <c r="BS40">
        <v>999.9000000000003</v>
      </c>
      <c r="BT40">
        <v>0</v>
      </c>
      <c r="BU40">
        <v>0</v>
      </c>
      <c r="BV40">
        <v>10005.1035483871</v>
      </c>
      <c r="BW40">
        <v>0</v>
      </c>
      <c r="BX40">
        <v>1442.521935483871</v>
      </c>
      <c r="BY40">
        <v>-17.64643870967742</v>
      </c>
      <c r="BZ40">
        <v>411.0990322580645</v>
      </c>
      <c r="CA40">
        <v>427.6861612903226</v>
      </c>
      <c r="CB40">
        <v>3.304393225806451</v>
      </c>
      <c r="CC40">
        <v>419.9727741935483</v>
      </c>
      <c r="CD40">
        <v>18.03495483870968</v>
      </c>
      <c r="CE40">
        <v>1.594507419354839</v>
      </c>
      <c r="CF40">
        <v>1.347599032258065</v>
      </c>
      <c r="CG40">
        <v>13.90582258064516</v>
      </c>
      <c r="CH40">
        <v>11.34049032258065</v>
      </c>
      <c r="CI40">
        <v>1999.970322580645</v>
      </c>
      <c r="CJ40">
        <v>0.9800022258064517</v>
      </c>
      <c r="CK40">
        <v>0.01999762258064516</v>
      </c>
      <c r="CL40">
        <v>0</v>
      </c>
      <c r="CM40">
        <v>2.261029032258064</v>
      </c>
      <c r="CN40">
        <v>0</v>
      </c>
      <c r="CO40">
        <v>6605.480967741935</v>
      </c>
      <c r="CP40">
        <v>16749.22580645161</v>
      </c>
      <c r="CQ40">
        <v>37.06199999999998</v>
      </c>
      <c r="CR40">
        <v>38.56199999999998</v>
      </c>
      <c r="CS40">
        <v>37.25</v>
      </c>
      <c r="CT40">
        <v>37.61687096774194</v>
      </c>
      <c r="CU40">
        <v>36.375</v>
      </c>
      <c r="CV40">
        <v>1959.977096774194</v>
      </c>
      <c r="CW40">
        <v>39.99387096774194</v>
      </c>
      <c r="CX40">
        <v>0</v>
      </c>
      <c r="CY40">
        <v>1657207137.1</v>
      </c>
      <c r="CZ40">
        <v>0</v>
      </c>
      <c r="DA40">
        <v>1657204732.5</v>
      </c>
      <c r="DB40" t="s">
        <v>356</v>
      </c>
      <c r="DC40">
        <v>1657204732.5</v>
      </c>
      <c r="DD40">
        <v>1657204727.5</v>
      </c>
      <c r="DE40">
        <v>1</v>
      </c>
      <c r="DF40">
        <v>-2.26</v>
      </c>
      <c r="DG40">
        <v>0.039</v>
      </c>
      <c r="DH40">
        <v>-4.182</v>
      </c>
      <c r="DI40">
        <v>-0.124</v>
      </c>
      <c r="DJ40">
        <v>415</v>
      </c>
      <c r="DK40">
        <v>14</v>
      </c>
      <c r="DL40">
        <v>0.6</v>
      </c>
      <c r="DM40">
        <v>0.11</v>
      </c>
      <c r="DN40">
        <v>-17.644665</v>
      </c>
      <c r="DO40">
        <v>0.02136360225141792</v>
      </c>
      <c r="DP40">
        <v>0.02547412952389142</v>
      </c>
      <c r="DQ40">
        <v>1</v>
      </c>
      <c r="DR40">
        <v>3.30702125</v>
      </c>
      <c r="DS40">
        <v>-0.03869189493433781</v>
      </c>
      <c r="DT40">
        <v>0.007035387049587241</v>
      </c>
      <c r="DU40">
        <v>1</v>
      </c>
      <c r="DV40">
        <v>2</v>
      </c>
      <c r="DW40">
        <v>2</v>
      </c>
      <c r="DX40" t="s">
        <v>408</v>
      </c>
      <c r="DY40">
        <v>2.98557</v>
      </c>
      <c r="DZ40">
        <v>2.72452</v>
      </c>
      <c r="EA40">
        <v>0.07719860000000001</v>
      </c>
      <c r="EB40">
        <v>0.0784034</v>
      </c>
      <c r="EC40">
        <v>0.0829979</v>
      </c>
      <c r="ED40">
        <v>0.0723477</v>
      </c>
      <c r="EE40">
        <v>29434.8</v>
      </c>
      <c r="EF40">
        <v>29489.3</v>
      </c>
      <c r="EG40">
        <v>29626.5</v>
      </c>
      <c r="EH40">
        <v>29578.5</v>
      </c>
      <c r="EI40">
        <v>36010.1</v>
      </c>
      <c r="EJ40">
        <v>36468.7</v>
      </c>
      <c r="EK40">
        <v>41748.9</v>
      </c>
      <c r="EL40">
        <v>42126.2</v>
      </c>
      <c r="EM40">
        <v>2.00592</v>
      </c>
      <c r="EN40">
        <v>2.2842</v>
      </c>
      <c r="EO40">
        <v>0.0688434</v>
      </c>
      <c r="EP40">
        <v>0</v>
      </c>
      <c r="EQ40">
        <v>23.8892</v>
      </c>
      <c r="ER40">
        <v>999.9</v>
      </c>
      <c r="ES40">
        <v>51.4</v>
      </c>
      <c r="ET40">
        <v>26.2</v>
      </c>
      <c r="EU40">
        <v>23.4872</v>
      </c>
      <c r="EV40">
        <v>62.0365</v>
      </c>
      <c r="EW40">
        <v>26.3061</v>
      </c>
      <c r="EX40">
        <v>2</v>
      </c>
      <c r="EY40">
        <v>-0.311161</v>
      </c>
      <c r="EZ40">
        <v>1.64514</v>
      </c>
      <c r="FA40">
        <v>20.3804</v>
      </c>
      <c r="FB40">
        <v>5.22328</v>
      </c>
      <c r="FC40">
        <v>12.0099</v>
      </c>
      <c r="FD40">
        <v>4.9921</v>
      </c>
      <c r="FE40">
        <v>3.28918</v>
      </c>
      <c r="FF40">
        <v>5541.1</v>
      </c>
      <c r="FG40">
        <v>9999</v>
      </c>
      <c r="FH40">
        <v>9999</v>
      </c>
      <c r="FI40">
        <v>91.59999999999999</v>
      </c>
      <c r="FJ40">
        <v>1.86696</v>
      </c>
      <c r="FK40">
        <v>1.866</v>
      </c>
      <c r="FL40">
        <v>1.86554</v>
      </c>
      <c r="FM40">
        <v>1.86553</v>
      </c>
      <c r="FN40">
        <v>1.86731</v>
      </c>
      <c r="FO40">
        <v>1.86993</v>
      </c>
      <c r="FP40">
        <v>1.86854</v>
      </c>
      <c r="FQ40">
        <v>1.86996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-4.032</v>
      </c>
      <c r="GF40">
        <v>-0.0446</v>
      </c>
      <c r="GG40">
        <v>-2.217346019962944</v>
      </c>
      <c r="GH40">
        <v>-0.004605211746423916</v>
      </c>
      <c r="GI40">
        <v>3.86967260572789E-07</v>
      </c>
      <c r="GJ40">
        <v>-9.667079899884625E-11</v>
      </c>
      <c r="GK40">
        <v>-0.2181938596046251</v>
      </c>
      <c r="GL40">
        <v>-0.004220336955632609</v>
      </c>
      <c r="GM40">
        <v>0.0008720031145969675</v>
      </c>
      <c r="GN40">
        <v>-1.37875698015561E-05</v>
      </c>
      <c r="GO40">
        <v>4</v>
      </c>
      <c r="GP40">
        <v>2427</v>
      </c>
      <c r="GQ40">
        <v>1</v>
      </c>
      <c r="GR40">
        <v>25</v>
      </c>
      <c r="GS40">
        <v>40</v>
      </c>
      <c r="GT40">
        <v>40.1</v>
      </c>
      <c r="GU40">
        <v>1.30493</v>
      </c>
      <c r="GV40">
        <v>2.20337</v>
      </c>
      <c r="GW40">
        <v>1.94702</v>
      </c>
      <c r="GX40">
        <v>2.79419</v>
      </c>
      <c r="GY40">
        <v>2.19482</v>
      </c>
      <c r="GZ40">
        <v>2.32788</v>
      </c>
      <c r="HA40">
        <v>31.6517</v>
      </c>
      <c r="HB40">
        <v>15.8394</v>
      </c>
      <c r="HC40">
        <v>18</v>
      </c>
      <c r="HD40">
        <v>482.652</v>
      </c>
      <c r="HE40">
        <v>697.947</v>
      </c>
      <c r="HF40">
        <v>21.4741</v>
      </c>
      <c r="HG40">
        <v>23.5184</v>
      </c>
      <c r="HH40">
        <v>30.0006</v>
      </c>
      <c r="HI40">
        <v>23.2059</v>
      </c>
      <c r="HJ40">
        <v>23.0696</v>
      </c>
      <c r="HK40">
        <v>26.2125</v>
      </c>
      <c r="HL40">
        <v>22.9548</v>
      </c>
      <c r="HM40">
        <v>37.3437</v>
      </c>
      <c r="HN40">
        <v>21.4567</v>
      </c>
      <c r="HO40">
        <v>426.677</v>
      </c>
      <c r="HP40">
        <v>18.0402</v>
      </c>
      <c r="HQ40">
        <v>101.338</v>
      </c>
      <c r="HR40">
        <v>101.196</v>
      </c>
    </row>
    <row r="41" spans="1:226">
      <c r="A41">
        <v>25</v>
      </c>
      <c r="B41">
        <v>1657207137.6</v>
      </c>
      <c r="C41">
        <v>212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1657207129.755172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428.0544843934957</v>
      </c>
      <c r="AK41">
        <v>411.3073575757573</v>
      </c>
      <c r="AL41">
        <v>0.07404593909866838</v>
      </c>
      <c r="AM41">
        <v>64.89656223000563</v>
      </c>
      <c r="AN41">
        <f>(AP41 - AO41 + BO41*1E3/(8.314*(BQ41+273.15)) * AR41/BN41 * AQ41) * BN41/(100*BB41) * 1000/(1000 - AP41)</f>
        <v>0</v>
      </c>
      <c r="AO41">
        <v>18.01417216446945</v>
      </c>
      <c r="AP41">
        <v>21.31781575757575</v>
      </c>
      <c r="AQ41">
        <v>-0.0001414322385190389</v>
      </c>
      <c r="AR41">
        <v>78.18517043072931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1657207129.755172</v>
      </c>
      <c r="BH41">
        <v>402.3440689655172</v>
      </c>
      <c r="BI41">
        <v>420.2501034482758</v>
      </c>
      <c r="BJ41">
        <v>21.33386896551724</v>
      </c>
      <c r="BK41">
        <v>18.02879310344828</v>
      </c>
      <c r="BL41">
        <v>406.3754137931035</v>
      </c>
      <c r="BM41">
        <v>21.3784551724138</v>
      </c>
      <c r="BN41">
        <v>499.9747586206897</v>
      </c>
      <c r="BO41">
        <v>74.72174482758621</v>
      </c>
      <c r="BP41">
        <v>0.09994984482758619</v>
      </c>
      <c r="BQ41">
        <v>25.03190344827586</v>
      </c>
      <c r="BR41">
        <v>25.0291448275862</v>
      </c>
      <c r="BS41">
        <v>999.9000000000002</v>
      </c>
      <c r="BT41">
        <v>0</v>
      </c>
      <c r="BU41">
        <v>0</v>
      </c>
      <c r="BV41">
        <v>10004.21965517241</v>
      </c>
      <c r="BW41">
        <v>0</v>
      </c>
      <c r="BX41">
        <v>1441.846551724138</v>
      </c>
      <c r="BY41">
        <v>-17.90603793103448</v>
      </c>
      <c r="BZ41">
        <v>411.114724137931</v>
      </c>
      <c r="CA41">
        <v>427.9657931034482</v>
      </c>
      <c r="CB41">
        <v>3.305065862068966</v>
      </c>
      <c r="CC41">
        <v>420.2501034482758</v>
      </c>
      <c r="CD41">
        <v>18.02879310344828</v>
      </c>
      <c r="CE41">
        <v>1.594102068965517</v>
      </c>
      <c r="CF41">
        <v>1.347143448275862</v>
      </c>
      <c r="CG41">
        <v>13.90190344827586</v>
      </c>
      <c r="CH41">
        <v>11.33537586206896</v>
      </c>
      <c r="CI41">
        <v>1999.97724137931</v>
      </c>
      <c r="CJ41">
        <v>0.9800025172413794</v>
      </c>
      <c r="CK41">
        <v>0.0199972</v>
      </c>
      <c r="CL41">
        <v>0</v>
      </c>
      <c r="CM41">
        <v>2.226741379310345</v>
      </c>
      <c r="CN41">
        <v>0</v>
      </c>
      <c r="CO41">
        <v>6612.629655172414</v>
      </c>
      <c r="CP41">
        <v>16749.29655172414</v>
      </c>
      <c r="CQ41">
        <v>37.07286206896552</v>
      </c>
      <c r="CR41">
        <v>38.56199999999999</v>
      </c>
      <c r="CS41">
        <v>37.25</v>
      </c>
      <c r="CT41">
        <v>37.625</v>
      </c>
      <c r="CU41">
        <v>36.375</v>
      </c>
      <c r="CV41">
        <v>1959.985517241379</v>
      </c>
      <c r="CW41">
        <v>39.99034482758621</v>
      </c>
      <c r="CX41">
        <v>0</v>
      </c>
      <c r="CY41">
        <v>1657207142.5</v>
      </c>
      <c r="CZ41">
        <v>0</v>
      </c>
      <c r="DA41">
        <v>1657204732.5</v>
      </c>
      <c r="DB41" t="s">
        <v>356</v>
      </c>
      <c r="DC41">
        <v>1657204732.5</v>
      </c>
      <c r="DD41">
        <v>1657204727.5</v>
      </c>
      <c r="DE41">
        <v>1</v>
      </c>
      <c r="DF41">
        <v>-2.26</v>
      </c>
      <c r="DG41">
        <v>0.039</v>
      </c>
      <c r="DH41">
        <v>-4.182</v>
      </c>
      <c r="DI41">
        <v>-0.124</v>
      </c>
      <c r="DJ41">
        <v>415</v>
      </c>
      <c r="DK41">
        <v>14</v>
      </c>
      <c r="DL41">
        <v>0.6</v>
      </c>
      <c r="DM41">
        <v>0.11</v>
      </c>
      <c r="DN41">
        <v>-17.76934390243902</v>
      </c>
      <c r="DO41">
        <v>-1.94527735191634</v>
      </c>
      <c r="DP41">
        <v>0.3754820135010726</v>
      </c>
      <c r="DQ41">
        <v>0</v>
      </c>
      <c r="DR41">
        <v>3.305952195121951</v>
      </c>
      <c r="DS41">
        <v>0.01415811846689363</v>
      </c>
      <c r="DT41">
        <v>0.005817253359176829</v>
      </c>
      <c r="DU41">
        <v>1</v>
      </c>
      <c r="DV41">
        <v>1</v>
      </c>
      <c r="DW41">
        <v>2</v>
      </c>
      <c r="DX41" t="s">
        <v>357</v>
      </c>
      <c r="DY41">
        <v>2.98588</v>
      </c>
      <c r="DZ41">
        <v>2.72475</v>
      </c>
      <c r="EA41">
        <v>0.07724780000000001</v>
      </c>
      <c r="EB41">
        <v>0.07891049999999999</v>
      </c>
      <c r="EC41">
        <v>0.08295619999999999</v>
      </c>
      <c r="ED41">
        <v>0.07234790000000001</v>
      </c>
      <c r="EE41">
        <v>29433.3</v>
      </c>
      <c r="EF41">
        <v>29472.8</v>
      </c>
      <c r="EG41">
        <v>29626.5</v>
      </c>
      <c r="EH41">
        <v>29578.2</v>
      </c>
      <c r="EI41">
        <v>36011.8</v>
      </c>
      <c r="EJ41">
        <v>36468.1</v>
      </c>
      <c r="EK41">
        <v>41748.9</v>
      </c>
      <c r="EL41">
        <v>42125.6</v>
      </c>
      <c r="EM41">
        <v>2.00612</v>
      </c>
      <c r="EN41">
        <v>2.28398</v>
      </c>
      <c r="EO41">
        <v>0.0667572</v>
      </c>
      <c r="EP41">
        <v>0</v>
      </c>
      <c r="EQ41">
        <v>23.8991</v>
      </c>
      <c r="ER41">
        <v>999.9</v>
      </c>
      <c r="ES41">
        <v>51.4</v>
      </c>
      <c r="ET41">
        <v>26.2</v>
      </c>
      <c r="EU41">
        <v>23.4875</v>
      </c>
      <c r="EV41">
        <v>62.1365</v>
      </c>
      <c r="EW41">
        <v>26.2941</v>
      </c>
      <c r="EX41">
        <v>2</v>
      </c>
      <c r="EY41">
        <v>-0.310615</v>
      </c>
      <c r="EZ41">
        <v>1.59857</v>
      </c>
      <c r="FA41">
        <v>20.3803</v>
      </c>
      <c r="FB41">
        <v>5.21954</v>
      </c>
      <c r="FC41">
        <v>12.0099</v>
      </c>
      <c r="FD41">
        <v>4.9912</v>
      </c>
      <c r="FE41">
        <v>3.28865</v>
      </c>
      <c r="FF41">
        <v>5541.1</v>
      </c>
      <c r="FG41">
        <v>9999</v>
      </c>
      <c r="FH41">
        <v>9999</v>
      </c>
      <c r="FI41">
        <v>91.59999999999999</v>
      </c>
      <c r="FJ41">
        <v>1.86695</v>
      </c>
      <c r="FK41">
        <v>1.866</v>
      </c>
      <c r="FL41">
        <v>1.86554</v>
      </c>
      <c r="FM41">
        <v>1.86554</v>
      </c>
      <c r="FN41">
        <v>1.86729</v>
      </c>
      <c r="FO41">
        <v>1.86992</v>
      </c>
      <c r="FP41">
        <v>1.86853</v>
      </c>
      <c r="FQ41">
        <v>1.86996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-4.033</v>
      </c>
      <c r="GF41">
        <v>-0.0449</v>
      </c>
      <c r="GG41">
        <v>-2.217346019962944</v>
      </c>
      <c r="GH41">
        <v>-0.004605211746423916</v>
      </c>
      <c r="GI41">
        <v>3.86967260572789E-07</v>
      </c>
      <c r="GJ41">
        <v>-9.667079899884625E-11</v>
      </c>
      <c r="GK41">
        <v>-0.2181938596046251</v>
      </c>
      <c r="GL41">
        <v>-0.004220336955632609</v>
      </c>
      <c r="GM41">
        <v>0.0008720031145969675</v>
      </c>
      <c r="GN41">
        <v>-1.37875698015561E-05</v>
      </c>
      <c r="GO41">
        <v>4</v>
      </c>
      <c r="GP41">
        <v>2427</v>
      </c>
      <c r="GQ41">
        <v>1</v>
      </c>
      <c r="GR41">
        <v>25</v>
      </c>
      <c r="GS41">
        <v>40.1</v>
      </c>
      <c r="GT41">
        <v>40.2</v>
      </c>
      <c r="GU41">
        <v>1.33179</v>
      </c>
      <c r="GV41">
        <v>2.20459</v>
      </c>
      <c r="GW41">
        <v>1.94702</v>
      </c>
      <c r="GX41">
        <v>2.79419</v>
      </c>
      <c r="GY41">
        <v>2.19482</v>
      </c>
      <c r="GZ41">
        <v>2.31323</v>
      </c>
      <c r="HA41">
        <v>31.6736</v>
      </c>
      <c r="HB41">
        <v>15.8394</v>
      </c>
      <c r="HC41">
        <v>18</v>
      </c>
      <c r="HD41">
        <v>482.856</v>
      </c>
      <c r="HE41">
        <v>697.8819999999999</v>
      </c>
      <c r="HF41">
        <v>21.4391</v>
      </c>
      <c r="HG41">
        <v>23.528</v>
      </c>
      <c r="HH41">
        <v>30.0006</v>
      </c>
      <c r="HI41">
        <v>23.2154</v>
      </c>
      <c r="HJ41">
        <v>23.0792</v>
      </c>
      <c r="HK41">
        <v>26.6988</v>
      </c>
      <c r="HL41">
        <v>22.9548</v>
      </c>
      <c r="HM41">
        <v>37.3437</v>
      </c>
      <c r="HN41">
        <v>21.4378</v>
      </c>
      <c r="HO41">
        <v>440.067</v>
      </c>
      <c r="HP41">
        <v>18.0543</v>
      </c>
      <c r="HQ41">
        <v>101.338</v>
      </c>
      <c r="HR41">
        <v>101.195</v>
      </c>
    </row>
    <row r="42" spans="1:226">
      <c r="A42">
        <v>26</v>
      </c>
      <c r="B42">
        <v>1657207142.6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1657207134.832142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436.0781397339726</v>
      </c>
      <c r="AK42">
        <v>415.4406242424241</v>
      </c>
      <c r="AL42">
        <v>1.047638785094181</v>
      </c>
      <c r="AM42">
        <v>64.89656223000563</v>
      </c>
      <c r="AN42">
        <f>(AP42 - AO42 + BO42*1E3/(8.314*(BQ42+273.15)) * AR42/BN42 * AQ42) * BN42/(100*BB42) * 1000/(1000 - AP42)</f>
        <v>0</v>
      </c>
      <c r="AO42">
        <v>18.01630949324455</v>
      </c>
      <c r="AP42">
        <v>21.31031757575758</v>
      </c>
      <c r="AQ42">
        <v>-0.0001014445526414892</v>
      </c>
      <c r="AR42">
        <v>78.18517043072931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1657207134.832142</v>
      </c>
      <c r="BH42">
        <v>403.0368928571428</v>
      </c>
      <c r="BI42">
        <v>423.1644642857142</v>
      </c>
      <c r="BJ42">
        <v>21.32464642857143</v>
      </c>
      <c r="BK42">
        <v>18.02148928571429</v>
      </c>
      <c r="BL42">
        <v>407.0711785714285</v>
      </c>
      <c r="BM42">
        <v>21.36935714285714</v>
      </c>
      <c r="BN42">
        <v>499.9716428571428</v>
      </c>
      <c r="BO42">
        <v>74.72214999999998</v>
      </c>
      <c r="BP42">
        <v>0.09994903214285714</v>
      </c>
      <c r="BQ42">
        <v>25.02183928571429</v>
      </c>
      <c r="BR42">
        <v>25.01098928571429</v>
      </c>
      <c r="BS42">
        <v>999.9000000000002</v>
      </c>
      <c r="BT42">
        <v>0</v>
      </c>
      <c r="BU42">
        <v>0</v>
      </c>
      <c r="BV42">
        <v>10001.00214285714</v>
      </c>
      <c r="BW42">
        <v>0</v>
      </c>
      <c r="BX42">
        <v>1442.059642857143</v>
      </c>
      <c r="BY42">
        <v>-20.12769285714285</v>
      </c>
      <c r="BZ42">
        <v>411.81875</v>
      </c>
      <c r="CA42">
        <v>430.9304999999999</v>
      </c>
      <c r="CB42">
        <v>3.303152857142857</v>
      </c>
      <c r="CC42">
        <v>423.1644642857142</v>
      </c>
      <c r="CD42">
        <v>18.02148928571429</v>
      </c>
      <c r="CE42">
        <v>1.5934225</v>
      </c>
      <c r="CF42">
        <v>1.346605714285714</v>
      </c>
      <c r="CG42">
        <v>13.89533214285714</v>
      </c>
      <c r="CH42">
        <v>11.32933928571428</v>
      </c>
      <c r="CI42">
        <v>2000.007857142857</v>
      </c>
      <c r="CJ42">
        <v>0.9800029285714285</v>
      </c>
      <c r="CK42">
        <v>0.01999660357142857</v>
      </c>
      <c r="CL42">
        <v>0</v>
      </c>
      <c r="CM42">
        <v>2.3045</v>
      </c>
      <c r="CN42">
        <v>0</v>
      </c>
      <c r="CO42">
        <v>6618.619285714284</v>
      </c>
      <c r="CP42">
        <v>16749.55357142857</v>
      </c>
      <c r="CQ42">
        <v>37.0935</v>
      </c>
      <c r="CR42">
        <v>38.562</v>
      </c>
      <c r="CS42">
        <v>37.25</v>
      </c>
      <c r="CT42">
        <v>37.63385714285715</v>
      </c>
      <c r="CU42">
        <v>36.38164285714286</v>
      </c>
      <c r="CV42">
        <v>1960.017857142857</v>
      </c>
      <c r="CW42">
        <v>39.99</v>
      </c>
      <c r="CX42">
        <v>0</v>
      </c>
      <c r="CY42">
        <v>1657207147.3</v>
      </c>
      <c r="CZ42">
        <v>0</v>
      </c>
      <c r="DA42">
        <v>1657204732.5</v>
      </c>
      <c r="DB42" t="s">
        <v>356</v>
      </c>
      <c r="DC42">
        <v>1657204732.5</v>
      </c>
      <c r="DD42">
        <v>1657204727.5</v>
      </c>
      <c r="DE42">
        <v>1</v>
      </c>
      <c r="DF42">
        <v>-2.26</v>
      </c>
      <c r="DG42">
        <v>0.039</v>
      </c>
      <c r="DH42">
        <v>-4.182</v>
      </c>
      <c r="DI42">
        <v>-0.124</v>
      </c>
      <c r="DJ42">
        <v>415</v>
      </c>
      <c r="DK42">
        <v>14</v>
      </c>
      <c r="DL42">
        <v>0.6</v>
      </c>
      <c r="DM42">
        <v>0.11</v>
      </c>
      <c r="DN42">
        <v>-19.4685975</v>
      </c>
      <c r="DO42">
        <v>-24.72680938086297</v>
      </c>
      <c r="DP42">
        <v>2.956785656205696</v>
      </c>
      <c r="DQ42">
        <v>0</v>
      </c>
      <c r="DR42">
        <v>3.30269575</v>
      </c>
      <c r="DS42">
        <v>-0.01728168855536377</v>
      </c>
      <c r="DT42">
        <v>0.007653110115338744</v>
      </c>
      <c r="DU42">
        <v>1</v>
      </c>
      <c r="DV42">
        <v>1</v>
      </c>
      <c r="DW42">
        <v>2</v>
      </c>
      <c r="DX42" t="s">
        <v>357</v>
      </c>
      <c r="DY42">
        <v>2.98576</v>
      </c>
      <c r="DZ42">
        <v>2.7246</v>
      </c>
      <c r="EA42">
        <v>0.0779141</v>
      </c>
      <c r="EB42">
        <v>0.0805448</v>
      </c>
      <c r="EC42">
        <v>0.0829336</v>
      </c>
      <c r="ED42">
        <v>0.0723636</v>
      </c>
      <c r="EE42">
        <v>29411.5</v>
      </c>
      <c r="EF42">
        <v>29420.1</v>
      </c>
      <c r="EG42">
        <v>29626</v>
      </c>
      <c r="EH42">
        <v>29577.9</v>
      </c>
      <c r="EI42">
        <v>36012.2</v>
      </c>
      <c r="EJ42">
        <v>36467.2</v>
      </c>
      <c r="EK42">
        <v>41748.2</v>
      </c>
      <c r="EL42">
        <v>42125.2</v>
      </c>
      <c r="EM42">
        <v>2.00598</v>
      </c>
      <c r="EN42">
        <v>2.28395</v>
      </c>
      <c r="EO42">
        <v>0.0662133</v>
      </c>
      <c r="EP42">
        <v>0</v>
      </c>
      <c r="EQ42">
        <v>23.9017</v>
      </c>
      <c r="ER42">
        <v>999.9</v>
      </c>
      <c r="ES42">
        <v>51.3</v>
      </c>
      <c r="ET42">
        <v>26.2</v>
      </c>
      <c r="EU42">
        <v>23.4434</v>
      </c>
      <c r="EV42">
        <v>61.8765</v>
      </c>
      <c r="EW42">
        <v>26.254</v>
      </c>
      <c r="EX42">
        <v>2</v>
      </c>
      <c r="EY42">
        <v>-0.310564</v>
      </c>
      <c r="EZ42">
        <v>-0.308053</v>
      </c>
      <c r="FA42">
        <v>20.3788</v>
      </c>
      <c r="FB42">
        <v>5.21804</v>
      </c>
      <c r="FC42">
        <v>12.0099</v>
      </c>
      <c r="FD42">
        <v>4.99085</v>
      </c>
      <c r="FE42">
        <v>3.28833</v>
      </c>
      <c r="FF42">
        <v>5541.4</v>
      </c>
      <c r="FG42">
        <v>9999</v>
      </c>
      <c r="FH42">
        <v>9999</v>
      </c>
      <c r="FI42">
        <v>91.59999999999999</v>
      </c>
      <c r="FJ42">
        <v>1.86695</v>
      </c>
      <c r="FK42">
        <v>1.866</v>
      </c>
      <c r="FL42">
        <v>1.86554</v>
      </c>
      <c r="FM42">
        <v>1.86554</v>
      </c>
      <c r="FN42">
        <v>1.86729</v>
      </c>
      <c r="FO42">
        <v>1.8699</v>
      </c>
      <c r="FP42">
        <v>1.86852</v>
      </c>
      <c r="FQ42">
        <v>1.86996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-4.053</v>
      </c>
      <c r="GF42">
        <v>-0.045</v>
      </c>
      <c r="GG42">
        <v>-2.217346019962944</v>
      </c>
      <c r="GH42">
        <v>-0.004605211746423916</v>
      </c>
      <c r="GI42">
        <v>3.86967260572789E-07</v>
      </c>
      <c r="GJ42">
        <v>-9.667079899884625E-11</v>
      </c>
      <c r="GK42">
        <v>-0.2181938596046251</v>
      </c>
      <c r="GL42">
        <v>-0.004220336955632609</v>
      </c>
      <c r="GM42">
        <v>0.0008720031145969675</v>
      </c>
      <c r="GN42">
        <v>-1.37875698015561E-05</v>
      </c>
      <c r="GO42">
        <v>4</v>
      </c>
      <c r="GP42">
        <v>2427</v>
      </c>
      <c r="GQ42">
        <v>1</v>
      </c>
      <c r="GR42">
        <v>25</v>
      </c>
      <c r="GS42">
        <v>40.2</v>
      </c>
      <c r="GT42">
        <v>40.3</v>
      </c>
      <c r="GU42">
        <v>1.36597</v>
      </c>
      <c r="GV42">
        <v>2.20825</v>
      </c>
      <c r="GW42">
        <v>1.94702</v>
      </c>
      <c r="GX42">
        <v>2.79419</v>
      </c>
      <c r="GY42">
        <v>2.19482</v>
      </c>
      <c r="GZ42">
        <v>2.31445</v>
      </c>
      <c r="HA42">
        <v>31.6955</v>
      </c>
      <c r="HB42">
        <v>15.8394</v>
      </c>
      <c r="HC42">
        <v>18</v>
      </c>
      <c r="HD42">
        <v>482.832</v>
      </c>
      <c r="HE42">
        <v>697.975</v>
      </c>
      <c r="HF42">
        <v>21.4979</v>
      </c>
      <c r="HG42">
        <v>23.536</v>
      </c>
      <c r="HH42">
        <v>30.0002</v>
      </c>
      <c r="HI42">
        <v>23.223</v>
      </c>
      <c r="HJ42">
        <v>23.0876</v>
      </c>
      <c r="HK42">
        <v>27.3442</v>
      </c>
      <c r="HL42">
        <v>22.9548</v>
      </c>
      <c r="HM42">
        <v>37.3437</v>
      </c>
      <c r="HN42">
        <v>22.0632</v>
      </c>
      <c r="HO42">
        <v>460.194</v>
      </c>
      <c r="HP42">
        <v>18.0237</v>
      </c>
      <c r="HQ42">
        <v>101.336</v>
      </c>
      <c r="HR42">
        <v>101.194</v>
      </c>
    </row>
    <row r="43" spans="1:226">
      <c r="A43">
        <v>27</v>
      </c>
      <c r="B43">
        <v>1657207147.6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1657207140.1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449.5909458635155</v>
      </c>
      <c r="AK43">
        <v>424.7778363636363</v>
      </c>
      <c r="AL43">
        <v>2.050651502738678</v>
      </c>
      <c r="AM43">
        <v>64.89656223000563</v>
      </c>
      <c r="AN43">
        <f>(AP43 - AO43 + BO43*1E3/(8.314*(BQ43+273.15)) * AR43/BN43 * AQ43) * BN43/(100*BB43) * 1000/(1000 - AP43)</f>
        <v>0</v>
      </c>
      <c r="AO43">
        <v>18.02203789414881</v>
      </c>
      <c r="AP43">
        <v>21.31839757575757</v>
      </c>
      <c r="AQ43">
        <v>-1.823687904842039E-05</v>
      </c>
      <c r="AR43">
        <v>78.18517043072931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1657207140.1</v>
      </c>
      <c r="BH43">
        <v>406.1706666666666</v>
      </c>
      <c r="BI43">
        <v>430.7437037037038</v>
      </c>
      <c r="BJ43">
        <v>21.31638518518518</v>
      </c>
      <c r="BK43">
        <v>18.01937777777778</v>
      </c>
      <c r="BL43">
        <v>410.2186666666668</v>
      </c>
      <c r="BM43">
        <v>21.36121481481481</v>
      </c>
      <c r="BN43">
        <v>499.9798888888889</v>
      </c>
      <c r="BO43">
        <v>74.72237777777778</v>
      </c>
      <c r="BP43">
        <v>0.09996656296296297</v>
      </c>
      <c r="BQ43">
        <v>25.01016666666667</v>
      </c>
      <c r="BR43">
        <v>24.99587407407407</v>
      </c>
      <c r="BS43">
        <v>999.9000000000001</v>
      </c>
      <c r="BT43">
        <v>0</v>
      </c>
      <c r="BU43">
        <v>0</v>
      </c>
      <c r="BV43">
        <v>10002.59037037037</v>
      </c>
      <c r="BW43">
        <v>0</v>
      </c>
      <c r="BX43">
        <v>1441.472222222222</v>
      </c>
      <c r="BY43">
        <v>-24.5732</v>
      </c>
      <c r="BZ43">
        <v>415.0173333333333</v>
      </c>
      <c r="CA43">
        <v>438.648037037037</v>
      </c>
      <c r="CB43">
        <v>3.297005925925925</v>
      </c>
      <c r="CC43">
        <v>430.7437037037038</v>
      </c>
      <c r="CD43">
        <v>18.01937777777778</v>
      </c>
      <c r="CE43">
        <v>1.592810740740741</v>
      </c>
      <c r="CF43">
        <v>1.346451111111111</v>
      </c>
      <c r="CG43">
        <v>13.88942592592593</v>
      </c>
      <c r="CH43">
        <v>11.32761851851852</v>
      </c>
      <c r="CI43">
        <v>1999.998148148148</v>
      </c>
      <c r="CJ43">
        <v>0.9800029259259259</v>
      </c>
      <c r="CK43">
        <v>0.01999660740740741</v>
      </c>
      <c r="CL43">
        <v>0</v>
      </c>
      <c r="CM43">
        <v>2.268933333333333</v>
      </c>
      <c r="CN43">
        <v>0</v>
      </c>
      <c r="CO43">
        <v>6626.138888888889</v>
      </c>
      <c r="CP43">
        <v>16749.47407407407</v>
      </c>
      <c r="CQ43">
        <v>37.11566666666667</v>
      </c>
      <c r="CR43">
        <v>38.56433333333334</v>
      </c>
      <c r="CS43">
        <v>37.25</v>
      </c>
      <c r="CT43">
        <v>37.65485185185185</v>
      </c>
      <c r="CU43">
        <v>36.40255555555556</v>
      </c>
      <c r="CV43">
        <v>1960.008148148148</v>
      </c>
      <c r="CW43">
        <v>39.99</v>
      </c>
      <c r="CX43">
        <v>0</v>
      </c>
      <c r="CY43">
        <v>1657207152.1</v>
      </c>
      <c r="CZ43">
        <v>0</v>
      </c>
      <c r="DA43">
        <v>1657204732.5</v>
      </c>
      <c r="DB43" t="s">
        <v>356</v>
      </c>
      <c r="DC43">
        <v>1657204732.5</v>
      </c>
      <c r="DD43">
        <v>1657204727.5</v>
      </c>
      <c r="DE43">
        <v>1</v>
      </c>
      <c r="DF43">
        <v>-2.26</v>
      </c>
      <c r="DG43">
        <v>0.039</v>
      </c>
      <c r="DH43">
        <v>-4.182</v>
      </c>
      <c r="DI43">
        <v>-0.124</v>
      </c>
      <c r="DJ43">
        <v>415</v>
      </c>
      <c r="DK43">
        <v>14</v>
      </c>
      <c r="DL43">
        <v>0.6</v>
      </c>
      <c r="DM43">
        <v>0.11</v>
      </c>
      <c r="DN43">
        <v>-21.925305</v>
      </c>
      <c r="DO43">
        <v>-47.60501313320822</v>
      </c>
      <c r="DP43">
        <v>4.929730873026944</v>
      </c>
      <c r="DQ43">
        <v>0</v>
      </c>
      <c r="DR43">
        <v>3.299976</v>
      </c>
      <c r="DS43">
        <v>-0.06740352720451394</v>
      </c>
      <c r="DT43">
        <v>0.009818993787552799</v>
      </c>
      <c r="DU43">
        <v>1</v>
      </c>
      <c r="DV43">
        <v>1</v>
      </c>
      <c r="DW43">
        <v>2</v>
      </c>
      <c r="DX43" t="s">
        <v>357</v>
      </c>
      <c r="DY43">
        <v>2.98589</v>
      </c>
      <c r="DZ43">
        <v>2.725</v>
      </c>
      <c r="EA43">
        <v>0.0792959</v>
      </c>
      <c r="EB43">
        <v>0.0825472</v>
      </c>
      <c r="EC43">
        <v>0.0829631</v>
      </c>
      <c r="ED43">
        <v>0.07238319999999999</v>
      </c>
      <c r="EE43">
        <v>29366.8</v>
      </c>
      <c r="EF43">
        <v>29355.3</v>
      </c>
      <c r="EG43">
        <v>29625.4</v>
      </c>
      <c r="EH43">
        <v>29577.1</v>
      </c>
      <c r="EI43">
        <v>36010.2</v>
      </c>
      <c r="EJ43">
        <v>36465.8</v>
      </c>
      <c r="EK43">
        <v>41747.3</v>
      </c>
      <c r="EL43">
        <v>42124.4</v>
      </c>
      <c r="EM43">
        <v>2.00598</v>
      </c>
      <c r="EN43">
        <v>2.2837</v>
      </c>
      <c r="EO43">
        <v>0.0667199</v>
      </c>
      <c r="EP43">
        <v>0</v>
      </c>
      <c r="EQ43">
        <v>23.9017</v>
      </c>
      <c r="ER43">
        <v>999.9</v>
      </c>
      <c r="ES43">
        <v>51.3</v>
      </c>
      <c r="ET43">
        <v>26.2</v>
      </c>
      <c r="EU43">
        <v>23.4406</v>
      </c>
      <c r="EV43">
        <v>62.2165</v>
      </c>
      <c r="EW43">
        <v>26.2941</v>
      </c>
      <c r="EX43">
        <v>2</v>
      </c>
      <c r="EY43">
        <v>-0.31174</v>
      </c>
      <c r="EZ43">
        <v>0.0060403</v>
      </c>
      <c r="FA43">
        <v>20.3884</v>
      </c>
      <c r="FB43">
        <v>5.21939</v>
      </c>
      <c r="FC43">
        <v>12.0099</v>
      </c>
      <c r="FD43">
        <v>4.9909</v>
      </c>
      <c r="FE43">
        <v>3.2885</v>
      </c>
      <c r="FF43">
        <v>5541.4</v>
      </c>
      <c r="FG43">
        <v>9999</v>
      </c>
      <c r="FH43">
        <v>9999</v>
      </c>
      <c r="FI43">
        <v>91.59999999999999</v>
      </c>
      <c r="FJ43">
        <v>1.86694</v>
      </c>
      <c r="FK43">
        <v>1.866</v>
      </c>
      <c r="FL43">
        <v>1.86554</v>
      </c>
      <c r="FM43">
        <v>1.86554</v>
      </c>
      <c r="FN43">
        <v>1.86732</v>
      </c>
      <c r="FO43">
        <v>1.86991</v>
      </c>
      <c r="FP43">
        <v>1.86853</v>
      </c>
      <c r="FQ43">
        <v>1.86996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-4.095</v>
      </c>
      <c r="GF43">
        <v>-0.0448</v>
      </c>
      <c r="GG43">
        <v>-2.217346019962944</v>
      </c>
      <c r="GH43">
        <v>-0.004605211746423916</v>
      </c>
      <c r="GI43">
        <v>3.86967260572789E-07</v>
      </c>
      <c r="GJ43">
        <v>-9.667079899884625E-11</v>
      </c>
      <c r="GK43">
        <v>-0.2181938596046251</v>
      </c>
      <c r="GL43">
        <v>-0.004220336955632609</v>
      </c>
      <c r="GM43">
        <v>0.0008720031145969675</v>
      </c>
      <c r="GN43">
        <v>-1.37875698015561E-05</v>
      </c>
      <c r="GO43">
        <v>4</v>
      </c>
      <c r="GP43">
        <v>2427</v>
      </c>
      <c r="GQ43">
        <v>1</v>
      </c>
      <c r="GR43">
        <v>25</v>
      </c>
      <c r="GS43">
        <v>40.3</v>
      </c>
      <c r="GT43">
        <v>40.3</v>
      </c>
      <c r="GU43">
        <v>1.40381</v>
      </c>
      <c r="GV43">
        <v>2.19971</v>
      </c>
      <c r="GW43">
        <v>1.94702</v>
      </c>
      <c r="GX43">
        <v>2.79419</v>
      </c>
      <c r="GY43">
        <v>2.19482</v>
      </c>
      <c r="GZ43">
        <v>2.31934</v>
      </c>
      <c r="HA43">
        <v>31.7173</v>
      </c>
      <c r="HB43">
        <v>15.8482</v>
      </c>
      <c r="HC43">
        <v>18</v>
      </c>
      <c r="HD43">
        <v>482.909</v>
      </c>
      <c r="HE43">
        <v>697.878</v>
      </c>
      <c r="HF43">
        <v>22.0455</v>
      </c>
      <c r="HG43">
        <v>23.5458</v>
      </c>
      <c r="HH43">
        <v>29.9995</v>
      </c>
      <c r="HI43">
        <v>23.2317</v>
      </c>
      <c r="HJ43">
        <v>23.0965</v>
      </c>
      <c r="HK43">
        <v>28.1515</v>
      </c>
      <c r="HL43">
        <v>22.9548</v>
      </c>
      <c r="HM43">
        <v>37.3437</v>
      </c>
      <c r="HN43">
        <v>22.0718</v>
      </c>
      <c r="HO43">
        <v>473.561</v>
      </c>
      <c r="HP43">
        <v>17.9921</v>
      </c>
      <c r="HQ43">
        <v>101.334</v>
      </c>
      <c r="HR43">
        <v>101.192</v>
      </c>
    </row>
    <row r="44" spans="1:226">
      <c r="A44">
        <v>28</v>
      </c>
      <c r="B44">
        <v>1657207152.6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1657207144.814285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465.1849947962032</v>
      </c>
      <c r="AK44">
        <v>437.4984303030301</v>
      </c>
      <c r="AL44">
        <v>2.655527010966332</v>
      </c>
      <c r="AM44">
        <v>64.89656223000563</v>
      </c>
      <c r="AN44">
        <f>(AP44 - AO44 + BO44*1E3/(8.314*(BQ44+273.15)) * AR44/BN44 * AQ44) * BN44/(100*BB44) * 1000/(1000 - AP44)</f>
        <v>0</v>
      </c>
      <c r="AO44">
        <v>18.0298367390665</v>
      </c>
      <c r="AP44">
        <v>21.32760484848485</v>
      </c>
      <c r="AQ44">
        <v>0.002584845238904798</v>
      </c>
      <c r="AR44">
        <v>78.18517043072931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1657207144.814285</v>
      </c>
      <c r="BH44">
        <v>412.6504285714286</v>
      </c>
      <c r="BI44">
        <v>442.3183571428572</v>
      </c>
      <c r="BJ44">
        <v>21.31738214285715</v>
      </c>
      <c r="BK44">
        <v>18.02434642857143</v>
      </c>
      <c r="BL44">
        <v>416.7265714285714</v>
      </c>
      <c r="BM44">
        <v>21.36220714285714</v>
      </c>
      <c r="BN44">
        <v>500.0031428571428</v>
      </c>
      <c r="BO44">
        <v>74.72271785714285</v>
      </c>
      <c r="BP44">
        <v>0.09998621428571429</v>
      </c>
      <c r="BQ44">
        <v>25.00633928571428</v>
      </c>
      <c r="BR44">
        <v>24.99990357142858</v>
      </c>
      <c r="BS44">
        <v>999.9000000000002</v>
      </c>
      <c r="BT44">
        <v>0</v>
      </c>
      <c r="BU44">
        <v>0</v>
      </c>
      <c r="BV44">
        <v>10009.57857142857</v>
      </c>
      <c r="BW44">
        <v>0</v>
      </c>
      <c r="BX44">
        <v>1441.514285714286</v>
      </c>
      <c r="BY44">
        <v>-29.66811428571429</v>
      </c>
      <c r="BZ44">
        <v>421.63875</v>
      </c>
      <c r="CA44">
        <v>450.4373928571429</v>
      </c>
      <c r="CB44">
        <v>3.293043571428572</v>
      </c>
      <c r="CC44">
        <v>442.3183571428572</v>
      </c>
      <c r="CD44">
        <v>18.02434642857143</v>
      </c>
      <c r="CE44">
        <v>1.592893214285715</v>
      </c>
      <c r="CF44">
        <v>1.346828571428571</v>
      </c>
      <c r="CG44">
        <v>13.890225</v>
      </c>
      <c r="CH44">
        <v>11.33185357142857</v>
      </c>
      <c r="CI44">
        <v>1999.99</v>
      </c>
      <c r="CJ44">
        <v>0.9800027142857143</v>
      </c>
      <c r="CK44">
        <v>0.01999691428571429</v>
      </c>
      <c r="CL44">
        <v>0</v>
      </c>
      <c r="CM44">
        <v>2.248642857142857</v>
      </c>
      <c r="CN44">
        <v>0</v>
      </c>
      <c r="CO44">
        <v>6638.304285714286</v>
      </c>
      <c r="CP44">
        <v>16749.39285714286</v>
      </c>
      <c r="CQ44">
        <v>37.125</v>
      </c>
      <c r="CR44">
        <v>38.5755</v>
      </c>
      <c r="CS44">
        <v>37.25</v>
      </c>
      <c r="CT44">
        <v>37.67371428571429</v>
      </c>
      <c r="CU44">
        <v>36.4215</v>
      </c>
      <c r="CV44">
        <v>1959.998214285715</v>
      </c>
      <c r="CW44">
        <v>39.99</v>
      </c>
      <c r="CX44">
        <v>0</v>
      </c>
      <c r="CY44">
        <v>1657207157.5</v>
      </c>
      <c r="CZ44">
        <v>0</v>
      </c>
      <c r="DA44">
        <v>1657204732.5</v>
      </c>
      <c r="DB44" t="s">
        <v>356</v>
      </c>
      <c r="DC44">
        <v>1657204732.5</v>
      </c>
      <c r="DD44">
        <v>1657204727.5</v>
      </c>
      <c r="DE44">
        <v>1</v>
      </c>
      <c r="DF44">
        <v>-2.26</v>
      </c>
      <c r="DG44">
        <v>0.039</v>
      </c>
      <c r="DH44">
        <v>-4.182</v>
      </c>
      <c r="DI44">
        <v>-0.124</v>
      </c>
      <c r="DJ44">
        <v>415</v>
      </c>
      <c r="DK44">
        <v>14</v>
      </c>
      <c r="DL44">
        <v>0.6</v>
      </c>
      <c r="DM44">
        <v>0.11</v>
      </c>
      <c r="DN44">
        <v>-26.22796585365854</v>
      </c>
      <c r="DO44">
        <v>-64.09516515679442</v>
      </c>
      <c r="DP44">
        <v>6.373389583665468</v>
      </c>
      <c r="DQ44">
        <v>0</v>
      </c>
      <c r="DR44">
        <v>3.298023414634147</v>
      </c>
      <c r="DS44">
        <v>-0.06992048780487516</v>
      </c>
      <c r="DT44">
        <v>0.009486923377446591</v>
      </c>
      <c r="DU44">
        <v>1</v>
      </c>
      <c r="DV44">
        <v>1</v>
      </c>
      <c r="DW44">
        <v>2</v>
      </c>
      <c r="DX44" t="s">
        <v>357</v>
      </c>
      <c r="DY44">
        <v>2.98588</v>
      </c>
      <c r="DZ44">
        <v>2.72482</v>
      </c>
      <c r="EA44">
        <v>0.08110970000000001</v>
      </c>
      <c r="EB44">
        <v>0.08477609999999999</v>
      </c>
      <c r="EC44">
        <v>0.0829845</v>
      </c>
      <c r="ED44">
        <v>0.07239329999999999</v>
      </c>
      <c r="EE44">
        <v>29308.4</v>
      </c>
      <c r="EF44">
        <v>29284.3</v>
      </c>
      <c r="EG44">
        <v>29624.9</v>
      </c>
      <c r="EH44">
        <v>29577.5</v>
      </c>
      <c r="EI44">
        <v>36008.8</v>
      </c>
      <c r="EJ44">
        <v>36465.7</v>
      </c>
      <c r="EK44">
        <v>41746.6</v>
      </c>
      <c r="EL44">
        <v>42124.7</v>
      </c>
      <c r="EM44">
        <v>2.0059</v>
      </c>
      <c r="EN44">
        <v>2.28347</v>
      </c>
      <c r="EO44">
        <v>0.0690818</v>
      </c>
      <c r="EP44">
        <v>0</v>
      </c>
      <c r="EQ44">
        <v>23.9027</v>
      </c>
      <c r="ER44">
        <v>999.9</v>
      </c>
      <c r="ES44">
        <v>51.2</v>
      </c>
      <c r="ET44">
        <v>26.3</v>
      </c>
      <c r="EU44">
        <v>23.5362</v>
      </c>
      <c r="EV44">
        <v>61.8965</v>
      </c>
      <c r="EW44">
        <v>26.23</v>
      </c>
      <c r="EX44">
        <v>2</v>
      </c>
      <c r="EY44">
        <v>-0.31078</v>
      </c>
      <c r="EZ44">
        <v>0.556378</v>
      </c>
      <c r="FA44">
        <v>20.388</v>
      </c>
      <c r="FB44">
        <v>5.21969</v>
      </c>
      <c r="FC44">
        <v>12.0099</v>
      </c>
      <c r="FD44">
        <v>4.99065</v>
      </c>
      <c r="FE44">
        <v>3.28845</v>
      </c>
      <c r="FF44">
        <v>5541.4</v>
      </c>
      <c r="FG44">
        <v>9999</v>
      </c>
      <c r="FH44">
        <v>9999</v>
      </c>
      <c r="FI44">
        <v>91.59999999999999</v>
      </c>
      <c r="FJ44">
        <v>1.86696</v>
      </c>
      <c r="FK44">
        <v>1.866</v>
      </c>
      <c r="FL44">
        <v>1.86554</v>
      </c>
      <c r="FM44">
        <v>1.86554</v>
      </c>
      <c r="FN44">
        <v>1.86731</v>
      </c>
      <c r="FO44">
        <v>1.86991</v>
      </c>
      <c r="FP44">
        <v>1.86853</v>
      </c>
      <c r="FQ44">
        <v>1.86996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-4.15</v>
      </c>
      <c r="GF44">
        <v>-0.0446</v>
      </c>
      <c r="GG44">
        <v>-2.217346019962944</v>
      </c>
      <c r="GH44">
        <v>-0.004605211746423916</v>
      </c>
      <c r="GI44">
        <v>3.86967260572789E-07</v>
      </c>
      <c r="GJ44">
        <v>-9.667079899884625E-11</v>
      </c>
      <c r="GK44">
        <v>-0.2181938596046251</v>
      </c>
      <c r="GL44">
        <v>-0.004220336955632609</v>
      </c>
      <c r="GM44">
        <v>0.0008720031145969675</v>
      </c>
      <c r="GN44">
        <v>-1.37875698015561E-05</v>
      </c>
      <c r="GO44">
        <v>4</v>
      </c>
      <c r="GP44">
        <v>2427</v>
      </c>
      <c r="GQ44">
        <v>1</v>
      </c>
      <c r="GR44">
        <v>25</v>
      </c>
      <c r="GS44">
        <v>40.3</v>
      </c>
      <c r="GT44">
        <v>40.4</v>
      </c>
      <c r="GU44">
        <v>1.44165</v>
      </c>
      <c r="GV44">
        <v>2.19849</v>
      </c>
      <c r="GW44">
        <v>1.94702</v>
      </c>
      <c r="GX44">
        <v>2.79297</v>
      </c>
      <c r="GY44">
        <v>2.19482</v>
      </c>
      <c r="GZ44">
        <v>2.31201</v>
      </c>
      <c r="HA44">
        <v>31.7173</v>
      </c>
      <c r="HB44">
        <v>15.8394</v>
      </c>
      <c r="HC44">
        <v>18</v>
      </c>
      <c r="HD44">
        <v>482.939</v>
      </c>
      <c r="HE44">
        <v>697.782</v>
      </c>
      <c r="HF44">
        <v>22.1414</v>
      </c>
      <c r="HG44">
        <v>23.5536</v>
      </c>
      <c r="HH44">
        <v>30.0005</v>
      </c>
      <c r="HI44">
        <v>23.2403</v>
      </c>
      <c r="HJ44">
        <v>23.1038</v>
      </c>
      <c r="HK44">
        <v>28.9758</v>
      </c>
      <c r="HL44">
        <v>22.9548</v>
      </c>
      <c r="HM44">
        <v>37.3437</v>
      </c>
      <c r="HN44">
        <v>22.0871</v>
      </c>
      <c r="HO44">
        <v>493.598</v>
      </c>
      <c r="HP44">
        <v>17.9722</v>
      </c>
      <c r="HQ44">
        <v>101.333</v>
      </c>
      <c r="HR44">
        <v>101.193</v>
      </c>
    </row>
    <row r="45" spans="1:226">
      <c r="A45">
        <v>29</v>
      </c>
      <c r="B45">
        <v>1657207157.6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1657207150.1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482.1246320503458</v>
      </c>
      <c r="AK45">
        <v>452.3173818181819</v>
      </c>
      <c r="AL45">
        <v>3.004778071192647</v>
      </c>
      <c r="AM45">
        <v>64.89656223000563</v>
      </c>
      <c r="AN45">
        <f>(AP45 - AO45 + BO45*1E3/(8.314*(BQ45+273.15)) * AR45/BN45 * AQ45) * BN45/(100*BB45) * 1000/(1000 - AP45)</f>
        <v>0</v>
      </c>
      <c r="AO45">
        <v>18.03390232005156</v>
      </c>
      <c r="AP45">
        <v>21.33732727272726</v>
      </c>
      <c r="AQ45">
        <v>0.0006319381046049925</v>
      </c>
      <c r="AR45">
        <v>78.18517043072931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1657207150.1</v>
      </c>
      <c r="BH45">
        <v>423.7917407407407</v>
      </c>
      <c r="BI45">
        <v>458.1575555555556</v>
      </c>
      <c r="BJ45">
        <v>21.32451851851852</v>
      </c>
      <c r="BK45">
        <v>18.02875925925926</v>
      </c>
      <c r="BL45">
        <v>427.9163703703704</v>
      </c>
      <c r="BM45">
        <v>21.36924074074075</v>
      </c>
      <c r="BN45">
        <v>500.0047037037037</v>
      </c>
      <c r="BO45">
        <v>74.72232222222222</v>
      </c>
      <c r="BP45">
        <v>0.09999652222222223</v>
      </c>
      <c r="BQ45">
        <v>25.01295925925926</v>
      </c>
      <c r="BR45">
        <v>25.01584074074074</v>
      </c>
      <c r="BS45">
        <v>999.9000000000001</v>
      </c>
      <c r="BT45">
        <v>0</v>
      </c>
      <c r="BU45">
        <v>0</v>
      </c>
      <c r="BV45">
        <v>10005.18703703704</v>
      </c>
      <c r="BW45">
        <v>0</v>
      </c>
      <c r="BX45">
        <v>1441.63</v>
      </c>
      <c r="BY45">
        <v>-34.36596666666667</v>
      </c>
      <c r="BZ45">
        <v>433.0259259259258</v>
      </c>
      <c r="CA45">
        <v>466.5694074074073</v>
      </c>
      <c r="CB45">
        <v>3.295768148148148</v>
      </c>
      <c r="CC45">
        <v>458.1575555555556</v>
      </c>
      <c r="CD45">
        <v>18.02875925925926</v>
      </c>
      <c r="CE45">
        <v>1.593417407407407</v>
      </c>
      <c r="CF45">
        <v>1.347150740740741</v>
      </c>
      <c r="CG45">
        <v>13.8952962962963</v>
      </c>
      <c r="CH45">
        <v>11.33547037037037</v>
      </c>
      <c r="CI45">
        <v>1999.984444444445</v>
      </c>
      <c r="CJ45">
        <v>0.9800024814814814</v>
      </c>
      <c r="CK45">
        <v>0.01999725185185185</v>
      </c>
      <c r="CL45">
        <v>0</v>
      </c>
      <c r="CM45">
        <v>2.190825925925926</v>
      </c>
      <c r="CN45">
        <v>0</v>
      </c>
      <c r="CO45">
        <v>6658.93</v>
      </c>
      <c r="CP45">
        <v>16749.34074074074</v>
      </c>
      <c r="CQ45">
        <v>37.125</v>
      </c>
      <c r="CR45">
        <v>38.59699999999999</v>
      </c>
      <c r="CS45">
        <v>37.25</v>
      </c>
      <c r="CT45">
        <v>37.67781481481482</v>
      </c>
      <c r="CU45">
        <v>36.437</v>
      </c>
      <c r="CV45">
        <v>1959.990740740741</v>
      </c>
      <c r="CW45">
        <v>39.99222222222222</v>
      </c>
      <c r="CX45">
        <v>0</v>
      </c>
      <c r="CY45">
        <v>1657207162.3</v>
      </c>
      <c r="CZ45">
        <v>0</v>
      </c>
      <c r="DA45">
        <v>1657204732.5</v>
      </c>
      <c r="DB45" t="s">
        <v>356</v>
      </c>
      <c r="DC45">
        <v>1657204732.5</v>
      </c>
      <c r="DD45">
        <v>1657204727.5</v>
      </c>
      <c r="DE45">
        <v>1</v>
      </c>
      <c r="DF45">
        <v>-2.26</v>
      </c>
      <c r="DG45">
        <v>0.039</v>
      </c>
      <c r="DH45">
        <v>-4.182</v>
      </c>
      <c r="DI45">
        <v>-0.124</v>
      </c>
      <c r="DJ45">
        <v>415</v>
      </c>
      <c r="DK45">
        <v>14</v>
      </c>
      <c r="DL45">
        <v>0.6</v>
      </c>
      <c r="DM45">
        <v>0.11</v>
      </c>
      <c r="DN45">
        <v>-30.93600243902439</v>
      </c>
      <c r="DO45">
        <v>-55.95059790940766</v>
      </c>
      <c r="DP45">
        <v>5.61849651108871</v>
      </c>
      <c r="DQ45">
        <v>0</v>
      </c>
      <c r="DR45">
        <v>3.295009756097561</v>
      </c>
      <c r="DS45">
        <v>0.01947094076655006</v>
      </c>
      <c r="DT45">
        <v>0.005903541098483817</v>
      </c>
      <c r="DU45">
        <v>1</v>
      </c>
      <c r="DV45">
        <v>1</v>
      </c>
      <c r="DW45">
        <v>2</v>
      </c>
      <c r="DX45" t="s">
        <v>357</v>
      </c>
      <c r="DY45">
        <v>2.98585</v>
      </c>
      <c r="DZ45">
        <v>2.72466</v>
      </c>
      <c r="EA45">
        <v>0.08316560000000001</v>
      </c>
      <c r="EB45">
        <v>0.08699460000000001</v>
      </c>
      <c r="EC45">
        <v>0.08300349999999999</v>
      </c>
      <c r="ED45">
        <v>0.0723433</v>
      </c>
      <c r="EE45">
        <v>29242.2</v>
      </c>
      <c r="EF45">
        <v>29212.7</v>
      </c>
      <c r="EG45">
        <v>29624.3</v>
      </c>
      <c r="EH45">
        <v>29576.9</v>
      </c>
      <c r="EI45">
        <v>36007.7</v>
      </c>
      <c r="EJ45">
        <v>36467</v>
      </c>
      <c r="EK45">
        <v>41746.2</v>
      </c>
      <c r="EL45">
        <v>42123.9</v>
      </c>
      <c r="EM45">
        <v>2.00563</v>
      </c>
      <c r="EN45">
        <v>2.28335</v>
      </c>
      <c r="EO45">
        <v>0.0691228</v>
      </c>
      <c r="EP45">
        <v>0</v>
      </c>
      <c r="EQ45">
        <v>23.9061</v>
      </c>
      <c r="ER45">
        <v>999.9</v>
      </c>
      <c r="ES45">
        <v>51.2</v>
      </c>
      <c r="ET45">
        <v>26.3</v>
      </c>
      <c r="EU45">
        <v>23.5348</v>
      </c>
      <c r="EV45">
        <v>61.9965</v>
      </c>
      <c r="EW45">
        <v>26.23</v>
      </c>
      <c r="EX45">
        <v>2</v>
      </c>
      <c r="EY45">
        <v>-0.309677</v>
      </c>
      <c r="EZ45">
        <v>0.991174</v>
      </c>
      <c r="FA45">
        <v>20.3855</v>
      </c>
      <c r="FB45">
        <v>5.21984</v>
      </c>
      <c r="FC45">
        <v>12.0099</v>
      </c>
      <c r="FD45">
        <v>4.99085</v>
      </c>
      <c r="FE45">
        <v>3.28855</v>
      </c>
      <c r="FF45">
        <v>5541.6</v>
      </c>
      <c r="FG45">
        <v>9999</v>
      </c>
      <c r="FH45">
        <v>9999</v>
      </c>
      <c r="FI45">
        <v>91.59999999999999</v>
      </c>
      <c r="FJ45">
        <v>1.86697</v>
      </c>
      <c r="FK45">
        <v>1.866</v>
      </c>
      <c r="FL45">
        <v>1.86554</v>
      </c>
      <c r="FM45">
        <v>1.86554</v>
      </c>
      <c r="FN45">
        <v>1.86728</v>
      </c>
      <c r="FO45">
        <v>1.86989</v>
      </c>
      <c r="FP45">
        <v>1.8685</v>
      </c>
      <c r="FQ45">
        <v>1.86996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-4.213</v>
      </c>
      <c r="GF45">
        <v>-0.0446</v>
      </c>
      <c r="GG45">
        <v>-2.217346019962944</v>
      </c>
      <c r="GH45">
        <v>-0.004605211746423916</v>
      </c>
      <c r="GI45">
        <v>3.86967260572789E-07</v>
      </c>
      <c r="GJ45">
        <v>-9.667079899884625E-11</v>
      </c>
      <c r="GK45">
        <v>-0.2181938596046251</v>
      </c>
      <c r="GL45">
        <v>-0.004220336955632609</v>
      </c>
      <c r="GM45">
        <v>0.0008720031145969675</v>
      </c>
      <c r="GN45">
        <v>-1.37875698015561E-05</v>
      </c>
      <c r="GO45">
        <v>4</v>
      </c>
      <c r="GP45">
        <v>2427</v>
      </c>
      <c r="GQ45">
        <v>1</v>
      </c>
      <c r="GR45">
        <v>25</v>
      </c>
      <c r="GS45">
        <v>40.4</v>
      </c>
      <c r="GT45">
        <v>40.5</v>
      </c>
      <c r="GU45">
        <v>1.48315</v>
      </c>
      <c r="GV45">
        <v>2.19727</v>
      </c>
      <c r="GW45">
        <v>1.94702</v>
      </c>
      <c r="GX45">
        <v>2.79297</v>
      </c>
      <c r="GY45">
        <v>2.19482</v>
      </c>
      <c r="GZ45">
        <v>2.34375</v>
      </c>
      <c r="HA45">
        <v>31.7392</v>
      </c>
      <c r="HB45">
        <v>15.8394</v>
      </c>
      <c r="HC45">
        <v>18</v>
      </c>
      <c r="HD45">
        <v>482.858</v>
      </c>
      <c r="HE45">
        <v>697.809</v>
      </c>
      <c r="HF45">
        <v>22.1471</v>
      </c>
      <c r="HG45">
        <v>23.5639</v>
      </c>
      <c r="HH45">
        <v>30.001</v>
      </c>
      <c r="HI45">
        <v>23.2499</v>
      </c>
      <c r="HJ45">
        <v>23.1138</v>
      </c>
      <c r="HK45">
        <v>29.7468</v>
      </c>
      <c r="HL45">
        <v>22.9548</v>
      </c>
      <c r="HM45">
        <v>36.9689</v>
      </c>
      <c r="HN45">
        <v>22.0518</v>
      </c>
      <c r="HO45">
        <v>506.989</v>
      </c>
      <c r="HP45">
        <v>17.949</v>
      </c>
      <c r="HQ45">
        <v>101.331</v>
      </c>
      <c r="HR45">
        <v>101.191</v>
      </c>
    </row>
    <row r="46" spans="1:226">
      <c r="A46">
        <v>30</v>
      </c>
      <c r="B46">
        <v>1657207162.6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1657207154.814285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499.0312179443486</v>
      </c>
      <c r="AK46">
        <v>468.0972242424241</v>
      </c>
      <c r="AL46">
        <v>3.182709770446285</v>
      </c>
      <c r="AM46">
        <v>64.89656223000563</v>
      </c>
      <c r="AN46">
        <f>(AP46 - AO46 + BO46*1E3/(8.314*(BQ46+273.15)) * AR46/BN46 * AQ46) * BN46/(100*BB46) * 1000/(1000 - AP46)</f>
        <v>0</v>
      </c>
      <c r="AO46">
        <v>18.01202286416694</v>
      </c>
      <c r="AP46">
        <v>21.32477696969696</v>
      </c>
      <c r="AQ46">
        <v>-0.0004812998225633074</v>
      </c>
      <c r="AR46">
        <v>78.18517043072931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1657207154.814285</v>
      </c>
      <c r="BH46">
        <v>436.4288214285715</v>
      </c>
      <c r="BI46">
        <v>473.425</v>
      </c>
      <c r="BJ46">
        <v>21.33023214285714</v>
      </c>
      <c r="BK46">
        <v>18.02319285714286</v>
      </c>
      <c r="BL46">
        <v>440.6082857142857</v>
      </c>
      <c r="BM46">
        <v>21.374875</v>
      </c>
      <c r="BN46">
        <v>500.0008928571428</v>
      </c>
      <c r="BO46">
        <v>74.72195000000001</v>
      </c>
      <c r="BP46">
        <v>0.1000124142857143</v>
      </c>
      <c r="BQ46">
        <v>25.02848928571429</v>
      </c>
      <c r="BR46">
        <v>25.03538571428572</v>
      </c>
      <c r="BS46">
        <v>999.9000000000002</v>
      </c>
      <c r="BT46">
        <v>0</v>
      </c>
      <c r="BU46">
        <v>0</v>
      </c>
      <c r="BV46">
        <v>9997.122499999999</v>
      </c>
      <c r="BW46">
        <v>0</v>
      </c>
      <c r="BX46">
        <v>1443.254642857143</v>
      </c>
      <c r="BY46">
        <v>-36.99626428571428</v>
      </c>
      <c r="BZ46">
        <v>445.9408571428572</v>
      </c>
      <c r="CA46">
        <v>482.1141785714286</v>
      </c>
      <c r="CB46">
        <v>3.307054642857143</v>
      </c>
      <c r="CC46">
        <v>473.425</v>
      </c>
      <c r="CD46">
        <v>18.02319285714286</v>
      </c>
      <c r="CE46">
        <v>1.593836428571428</v>
      </c>
      <c r="CF46">
        <v>1.346728571428571</v>
      </c>
      <c r="CG46">
        <v>13.89935</v>
      </c>
      <c r="CH46">
        <v>11.33073214285714</v>
      </c>
      <c r="CI46">
        <v>1999.98</v>
      </c>
      <c r="CJ46">
        <v>0.9800022857142858</v>
      </c>
      <c r="CK46">
        <v>0.01999753571428571</v>
      </c>
      <c r="CL46">
        <v>0</v>
      </c>
      <c r="CM46">
        <v>2.221157142857143</v>
      </c>
      <c r="CN46">
        <v>0</v>
      </c>
      <c r="CO46">
        <v>6684.026785714287</v>
      </c>
      <c r="CP46">
        <v>16749.3</v>
      </c>
      <c r="CQ46">
        <v>37.125</v>
      </c>
      <c r="CR46">
        <v>38.616</v>
      </c>
      <c r="CS46">
        <v>37.25</v>
      </c>
      <c r="CT46">
        <v>37.67814285714286</v>
      </c>
      <c r="CU46">
        <v>36.437</v>
      </c>
      <c r="CV46">
        <v>1959.985714285714</v>
      </c>
      <c r="CW46">
        <v>39.99250000000001</v>
      </c>
      <c r="CX46">
        <v>0</v>
      </c>
      <c r="CY46">
        <v>1657207167.7</v>
      </c>
      <c r="CZ46">
        <v>0</v>
      </c>
      <c r="DA46">
        <v>1657204732.5</v>
      </c>
      <c r="DB46" t="s">
        <v>356</v>
      </c>
      <c r="DC46">
        <v>1657204732.5</v>
      </c>
      <c r="DD46">
        <v>1657204727.5</v>
      </c>
      <c r="DE46">
        <v>1</v>
      </c>
      <c r="DF46">
        <v>-2.26</v>
      </c>
      <c r="DG46">
        <v>0.039</v>
      </c>
      <c r="DH46">
        <v>-4.182</v>
      </c>
      <c r="DI46">
        <v>-0.124</v>
      </c>
      <c r="DJ46">
        <v>415</v>
      </c>
      <c r="DK46">
        <v>14</v>
      </c>
      <c r="DL46">
        <v>0.6</v>
      </c>
      <c r="DM46">
        <v>0.11</v>
      </c>
      <c r="DN46">
        <v>-35.383015</v>
      </c>
      <c r="DO46">
        <v>-34.45298836772983</v>
      </c>
      <c r="DP46">
        <v>3.410604531424745</v>
      </c>
      <c r="DQ46">
        <v>0</v>
      </c>
      <c r="DR46">
        <v>3.3023505</v>
      </c>
      <c r="DS46">
        <v>0.1318455534709117</v>
      </c>
      <c r="DT46">
        <v>0.01373371762306191</v>
      </c>
      <c r="DU46">
        <v>0</v>
      </c>
      <c r="DV46">
        <v>0</v>
      </c>
      <c r="DW46">
        <v>2</v>
      </c>
      <c r="DX46" t="s">
        <v>363</v>
      </c>
      <c r="DY46">
        <v>2.98572</v>
      </c>
      <c r="DZ46">
        <v>2.72482</v>
      </c>
      <c r="EA46">
        <v>0.0853146</v>
      </c>
      <c r="EB46">
        <v>0.0891699</v>
      </c>
      <c r="EC46">
        <v>0.08296480000000001</v>
      </c>
      <c r="ED46">
        <v>0.0723012</v>
      </c>
      <c r="EE46">
        <v>29172.6</v>
      </c>
      <c r="EF46">
        <v>29142.7</v>
      </c>
      <c r="EG46">
        <v>29623.3</v>
      </c>
      <c r="EH46">
        <v>29576.5</v>
      </c>
      <c r="EI46">
        <v>36007.6</v>
      </c>
      <c r="EJ46">
        <v>36468.3</v>
      </c>
      <c r="EK46">
        <v>41744.1</v>
      </c>
      <c r="EL46">
        <v>42123.4</v>
      </c>
      <c r="EM46">
        <v>2.00565</v>
      </c>
      <c r="EN46">
        <v>2.28328</v>
      </c>
      <c r="EO46">
        <v>0.0693165</v>
      </c>
      <c r="EP46">
        <v>0</v>
      </c>
      <c r="EQ46">
        <v>23.9149</v>
      </c>
      <c r="ER46">
        <v>999.9</v>
      </c>
      <c r="ES46">
        <v>51.1</v>
      </c>
      <c r="ET46">
        <v>26.3</v>
      </c>
      <c r="EU46">
        <v>23.4878</v>
      </c>
      <c r="EV46">
        <v>62.1565</v>
      </c>
      <c r="EW46">
        <v>26.2099</v>
      </c>
      <c r="EX46">
        <v>2</v>
      </c>
      <c r="EY46">
        <v>-0.30845</v>
      </c>
      <c r="EZ46">
        <v>1.23834</v>
      </c>
      <c r="FA46">
        <v>20.3837</v>
      </c>
      <c r="FB46">
        <v>5.22043</v>
      </c>
      <c r="FC46">
        <v>12.0099</v>
      </c>
      <c r="FD46">
        <v>4.99115</v>
      </c>
      <c r="FE46">
        <v>3.28865</v>
      </c>
      <c r="FF46">
        <v>5541.6</v>
      </c>
      <c r="FG46">
        <v>9999</v>
      </c>
      <c r="FH46">
        <v>9999</v>
      </c>
      <c r="FI46">
        <v>91.59999999999999</v>
      </c>
      <c r="FJ46">
        <v>1.86703</v>
      </c>
      <c r="FK46">
        <v>1.866</v>
      </c>
      <c r="FL46">
        <v>1.86554</v>
      </c>
      <c r="FM46">
        <v>1.86554</v>
      </c>
      <c r="FN46">
        <v>1.86733</v>
      </c>
      <c r="FO46">
        <v>1.8699</v>
      </c>
      <c r="FP46">
        <v>1.86853</v>
      </c>
      <c r="FQ46">
        <v>1.86996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-4.28</v>
      </c>
      <c r="GF46">
        <v>-0.0447</v>
      </c>
      <c r="GG46">
        <v>-2.217346019962944</v>
      </c>
      <c r="GH46">
        <v>-0.004605211746423916</v>
      </c>
      <c r="GI46">
        <v>3.86967260572789E-07</v>
      </c>
      <c r="GJ46">
        <v>-9.667079899884625E-11</v>
      </c>
      <c r="GK46">
        <v>-0.2181938596046251</v>
      </c>
      <c r="GL46">
        <v>-0.004220336955632609</v>
      </c>
      <c r="GM46">
        <v>0.0008720031145969675</v>
      </c>
      <c r="GN46">
        <v>-1.37875698015561E-05</v>
      </c>
      <c r="GO46">
        <v>4</v>
      </c>
      <c r="GP46">
        <v>2427</v>
      </c>
      <c r="GQ46">
        <v>1</v>
      </c>
      <c r="GR46">
        <v>25</v>
      </c>
      <c r="GS46">
        <v>40.5</v>
      </c>
      <c r="GT46">
        <v>40.6</v>
      </c>
      <c r="GU46">
        <v>1.51855</v>
      </c>
      <c r="GV46">
        <v>2.20337</v>
      </c>
      <c r="GW46">
        <v>1.94702</v>
      </c>
      <c r="GX46">
        <v>2.79419</v>
      </c>
      <c r="GY46">
        <v>2.19482</v>
      </c>
      <c r="GZ46">
        <v>2.30225</v>
      </c>
      <c r="HA46">
        <v>31.7611</v>
      </c>
      <c r="HB46">
        <v>15.8307</v>
      </c>
      <c r="HC46">
        <v>18</v>
      </c>
      <c r="HD46">
        <v>482.942</v>
      </c>
      <c r="HE46">
        <v>697.869</v>
      </c>
      <c r="HF46">
        <v>22.0909</v>
      </c>
      <c r="HG46">
        <v>23.5727</v>
      </c>
      <c r="HH46">
        <v>30.0011</v>
      </c>
      <c r="HI46">
        <v>23.2578</v>
      </c>
      <c r="HJ46">
        <v>23.1231</v>
      </c>
      <c r="HK46">
        <v>30.4528</v>
      </c>
      <c r="HL46">
        <v>22.9548</v>
      </c>
      <c r="HM46">
        <v>36.9689</v>
      </c>
      <c r="HN46">
        <v>22.008</v>
      </c>
      <c r="HO46">
        <v>527.024</v>
      </c>
      <c r="HP46">
        <v>17.9425</v>
      </c>
      <c r="HQ46">
        <v>101.327</v>
      </c>
      <c r="HR46">
        <v>101.19</v>
      </c>
    </row>
    <row r="47" spans="1:226">
      <c r="A47">
        <v>31</v>
      </c>
      <c r="B47">
        <v>1657207167.6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1657207160.1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515.4132062934623</v>
      </c>
      <c r="AK47">
        <v>483.9322969696966</v>
      </c>
      <c r="AL47">
        <v>3.162405923547056</v>
      </c>
      <c r="AM47">
        <v>64.89656223000563</v>
      </c>
      <c r="AN47">
        <f>(AP47 - AO47 + BO47*1E3/(8.314*(BQ47+273.15)) * AR47/BN47 * AQ47) * BN47/(100*BB47) * 1000/(1000 - AP47)</f>
        <v>0</v>
      </c>
      <c r="AO47">
        <v>18.00423512711419</v>
      </c>
      <c r="AP47">
        <v>21.31886969696969</v>
      </c>
      <c r="AQ47">
        <v>-1.213469324381364E-05</v>
      </c>
      <c r="AR47">
        <v>78.18517043072931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1657207160.1</v>
      </c>
      <c r="BH47">
        <v>452.0255555555555</v>
      </c>
      <c r="BI47">
        <v>490.798851851852</v>
      </c>
      <c r="BJ47">
        <v>21.32882592592593</v>
      </c>
      <c r="BK47">
        <v>18.01481111111111</v>
      </c>
      <c r="BL47">
        <v>456.2726666666667</v>
      </c>
      <c r="BM47">
        <v>21.3734925925926</v>
      </c>
      <c r="BN47">
        <v>499.9967407407407</v>
      </c>
      <c r="BO47">
        <v>74.72118148148149</v>
      </c>
      <c r="BP47">
        <v>0.09998121481481484</v>
      </c>
      <c r="BQ47">
        <v>25.0410962962963</v>
      </c>
      <c r="BR47">
        <v>25.04542592592592</v>
      </c>
      <c r="BS47">
        <v>999.9000000000001</v>
      </c>
      <c r="BT47">
        <v>0</v>
      </c>
      <c r="BU47">
        <v>0</v>
      </c>
      <c r="BV47">
        <v>9993.012222222223</v>
      </c>
      <c r="BW47">
        <v>0</v>
      </c>
      <c r="BX47">
        <v>1444.06962962963</v>
      </c>
      <c r="BY47">
        <v>-38.77338148148148</v>
      </c>
      <c r="BZ47">
        <v>461.8767037037037</v>
      </c>
      <c r="CA47">
        <v>499.8026666666667</v>
      </c>
      <c r="CB47">
        <v>3.314031481481482</v>
      </c>
      <c r="CC47">
        <v>490.798851851852</v>
      </c>
      <c r="CD47">
        <v>18.01481111111111</v>
      </c>
      <c r="CE47">
        <v>1.593714444444444</v>
      </c>
      <c r="CF47">
        <v>1.346088148148148</v>
      </c>
      <c r="CG47">
        <v>13.89817037037037</v>
      </c>
      <c r="CH47">
        <v>11.32355185185185</v>
      </c>
      <c r="CI47">
        <v>1999.992592592592</v>
      </c>
      <c r="CJ47">
        <v>0.9800024814814814</v>
      </c>
      <c r="CK47">
        <v>0.01999725185185185</v>
      </c>
      <c r="CL47">
        <v>0</v>
      </c>
      <c r="CM47">
        <v>2.229759259259259</v>
      </c>
      <c r="CN47">
        <v>0</v>
      </c>
      <c r="CO47">
        <v>6715.108148148149</v>
      </c>
      <c r="CP47">
        <v>16749.41481481481</v>
      </c>
      <c r="CQ47">
        <v>37.125</v>
      </c>
      <c r="CR47">
        <v>38.625</v>
      </c>
      <c r="CS47">
        <v>37.25459259259259</v>
      </c>
      <c r="CT47">
        <v>37.67781481481482</v>
      </c>
      <c r="CU47">
        <v>36.437</v>
      </c>
      <c r="CV47">
        <v>1960</v>
      </c>
      <c r="CW47">
        <v>39.9925925925926</v>
      </c>
      <c r="CX47">
        <v>0</v>
      </c>
      <c r="CY47">
        <v>1657207172.5</v>
      </c>
      <c r="CZ47">
        <v>0</v>
      </c>
      <c r="DA47">
        <v>1657204732.5</v>
      </c>
      <c r="DB47" t="s">
        <v>356</v>
      </c>
      <c r="DC47">
        <v>1657204732.5</v>
      </c>
      <c r="DD47">
        <v>1657204727.5</v>
      </c>
      <c r="DE47">
        <v>1</v>
      </c>
      <c r="DF47">
        <v>-2.26</v>
      </c>
      <c r="DG47">
        <v>0.039</v>
      </c>
      <c r="DH47">
        <v>-4.182</v>
      </c>
      <c r="DI47">
        <v>-0.124</v>
      </c>
      <c r="DJ47">
        <v>415</v>
      </c>
      <c r="DK47">
        <v>14</v>
      </c>
      <c r="DL47">
        <v>0.6</v>
      </c>
      <c r="DM47">
        <v>0.11</v>
      </c>
      <c r="DN47">
        <v>-37.689545</v>
      </c>
      <c r="DO47">
        <v>-20.00496810506563</v>
      </c>
      <c r="DP47">
        <v>2.036191352494898</v>
      </c>
      <c r="DQ47">
        <v>0</v>
      </c>
      <c r="DR47">
        <v>3.30934175</v>
      </c>
      <c r="DS47">
        <v>0.09417106941837611</v>
      </c>
      <c r="DT47">
        <v>0.01163881971840362</v>
      </c>
      <c r="DU47">
        <v>1</v>
      </c>
      <c r="DV47">
        <v>1</v>
      </c>
      <c r="DW47">
        <v>2</v>
      </c>
      <c r="DX47" t="s">
        <v>357</v>
      </c>
      <c r="DY47">
        <v>2.98569</v>
      </c>
      <c r="DZ47">
        <v>2.72484</v>
      </c>
      <c r="EA47">
        <v>0.08742369999999999</v>
      </c>
      <c r="EB47">
        <v>0.0912521</v>
      </c>
      <c r="EC47">
        <v>0.08294799999999999</v>
      </c>
      <c r="ED47">
        <v>0.0723159</v>
      </c>
      <c r="EE47">
        <v>29105.4</v>
      </c>
      <c r="EF47">
        <v>29076</v>
      </c>
      <c r="EG47">
        <v>29623.4</v>
      </c>
      <c r="EH47">
        <v>29576.4</v>
      </c>
      <c r="EI47">
        <v>36008.7</v>
      </c>
      <c r="EJ47">
        <v>36467.7</v>
      </c>
      <c r="EK47">
        <v>41744.6</v>
      </c>
      <c r="EL47">
        <v>42123.4</v>
      </c>
      <c r="EM47">
        <v>2.00522</v>
      </c>
      <c r="EN47">
        <v>2.28315</v>
      </c>
      <c r="EO47">
        <v>0.06889919999999999</v>
      </c>
      <c r="EP47">
        <v>0</v>
      </c>
      <c r="EQ47">
        <v>23.9259</v>
      </c>
      <c r="ER47">
        <v>999.9</v>
      </c>
      <c r="ES47">
        <v>51</v>
      </c>
      <c r="ET47">
        <v>26.3</v>
      </c>
      <c r="EU47">
        <v>23.4431</v>
      </c>
      <c r="EV47">
        <v>61.7465</v>
      </c>
      <c r="EW47">
        <v>26.25</v>
      </c>
      <c r="EX47">
        <v>2</v>
      </c>
      <c r="EY47">
        <v>-0.307185</v>
      </c>
      <c r="EZ47">
        <v>1.37652</v>
      </c>
      <c r="FA47">
        <v>20.3826</v>
      </c>
      <c r="FB47">
        <v>5.21999</v>
      </c>
      <c r="FC47">
        <v>12.0099</v>
      </c>
      <c r="FD47">
        <v>4.991</v>
      </c>
      <c r="FE47">
        <v>3.28865</v>
      </c>
      <c r="FF47">
        <v>5541.9</v>
      </c>
      <c r="FG47">
        <v>9999</v>
      </c>
      <c r="FH47">
        <v>9999</v>
      </c>
      <c r="FI47">
        <v>91.59999999999999</v>
      </c>
      <c r="FJ47">
        <v>1.86699</v>
      </c>
      <c r="FK47">
        <v>1.866</v>
      </c>
      <c r="FL47">
        <v>1.86554</v>
      </c>
      <c r="FM47">
        <v>1.86554</v>
      </c>
      <c r="FN47">
        <v>1.86733</v>
      </c>
      <c r="FO47">
        <v>1.86989</v>
      </c>
      <c r="FP47">
        <v>1.86854</v>
      </c>
      <c r="FQ47">
        <v>1.86996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-4.347</v>
      </c>
      <c r="GF47">
        <v>-0.0448</v>
      </c>
      <c r="GG47">
        <v>-2.217346019962944</v>
      </c>
      <c r="GH47">
        <v>-0.004605211746423916</v>
      </c>
      <c r="GI47">
        <v>3.86967260572789E-07</v>
      </c>
      <c r="GJ47">
        <v>-9.667079899884625E-11</v>
      </c>
      <c r="GK47">
        <v>-0.2181938596046251</v>
      </c>
      <c r="GL47">
        <v>-0.004220336955632609</v>
      </c>
      <c r="GM47">
        <v>0.0008720031145969675</v>
      </c>
      <c r="GN47">
        <v>-1.37875698015561E-05</v>
      </c>
      <c r="GO47">
        <v>4</v>
      </c>
      <c r="GP47">
        <v>2427</v>
      </c>
      <c r="GQ47">
        <v>1</v>
      </c>
      <c r="GR47">
        <v>25</v>
      </c>
      <c r="GS47">
        <v>40.6</v>
      </c>
      <c r="GT47">
        <v>40.7</v>
      </c>
      <c r="GU47">
        <v>1.55762</v>
      </c>
      <c r="GV47">
        <v>2.19849</v>
      </c>
      <c r="GW47">
        <v>1.94702</v>
      </c>
      <c r="GX47">
        <v>2.79419</v>
      </c>
      <c r="GY47">
        <v>2.19482</v>
      </c>
      <c r="GZ47">
        <v>2.31689</v>
      </c>
      <c r="HA47">
        <v>31.7611</v>
      </c>
      <c r="HB47">
        <v>15.8219</v>
      </c>
      <c r="HC47">
        <v>18</v>
      </c>
      <c r="HD47">
        <v>482.774</v>
      </c>
      <c r="HE47">
        <v>697.896</v>
      </c>
      <c r="HF47">
        <v>22.018</v>
      </c>
      <c r="HG47">
        <v>23.5817</v>
      </c>
      <c r="HH47">
        <v>30.0012</v>
      </c>
      <c r="HI47">
        <v>23.2679</v>
      </c>
      <c r="HJ47">
        <v>23.1331</v>
      </c>
      <c r="HK47">
        <v>31.2598</v>
      </c>
      <c r="HL47">
        <v>22.9548</v>
      </c>
      <c r="HM47">
        <v>36.9689</v>
      </c>
      <c r="HN47">
        <v>21.9573</v>
      </c>
      <c r="HO47">
        <v>540.383</v>
      </c>
      <c r="HP47">
        <v>17.9369</v>
      </c>
      <c r="HQ47">
        <v>101.328</v>
      </c>
      <c r="HR47">
        <v>101.189</v>
      </c>
    </row>
    <row r="48" spans="1:226">
      <c r="A48">
        <v>32</v>
      </c>
      <c r="B48">
        <v>1657207172.6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1657207164.814285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532.0820638881037</v>
      </c>
      <c r="AK48">
        <v>499.8452303030298</v>
      </c>
      <c r="AL48">
        <v>3.178509274389882</v>
      </c>
      <c r="AM48">
        <v>64.89656223000563</v>
      </c>
      <c r="AN48">
        <f>(AP48 - AO48 + BO48*1E3/(8.314*(BQ48+273.15)) * AR48/BN48 * AQ48) * BN48/(100*BB48) * 1000/(1000 - AP48)</f>
        <v>0</v>
      </c>
      <c r="AO48">
        <v>18.0092048439674</v>
      </c>
      <c r="AP48">
        <v>21.31352666666666</v>
      </c>
      <c r="AQ48">
        <v>-6.174873835035029E-05</v>
      </c>
      <c r="AR48">
        <v>78.18517043072931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1657207164.814285</v>
      </c>
      <c r="BH48">
        <v>466.5390714285714</v>
      </c>
      <c r="BI48">
        <v>506.2292142857142</v>
      </c>
      <c r="BJ48">
        <v>21.32314642857143</v>
      </c>
      <c r="BK48">
        <v>18.00725357142857</v>
      </c>
      <c r="BL48">
        <v>470.849</v>
      </c>
      <c r="BM48">
        <v>21.36788571428571</v>
      </c>
      <c r="BN48">
        <v>499.9982142857143</v>
      </c>
      <c r="BO48">
        <v>74.72108928571429</v>
      </c>
      <c r="BP48">
        <v>0.09999023928571427</v>
      </c>
      <c r="BQ48">
        <v>25.04993214285714</v>
      </c>
      <c r="BR48">
        <v>25.05521071428571</v>
      </c>
      <c r="BS48">
        <v>999.9000000000002</v>
      </c>
      <c r="BT48">
        <v>0</v>
      </c>
      <c r="BU48">
        <v>0</v>
      </c>
      <c r="BV48">
        <v>9998.977857142858</v>
      </c>
      <c r="BW48">
        <v>0</v>
      </c>
      <c r="BX48">
        <v>1443.965714285714</v>
      </c>
      <c r="BY48">
        <v>-39.69024999999999</v>
      </c>
      <c r="BZ48">
        <v>476.70375</v>
      </c>
      <c r="CA48">
        <v>515.51225</v>
      </c>
      <c r="CB48">
        <v>3.315899642857143</v>
      </c>
      <c r="CC48">
        <v>506.2292142857142</v>
      </c>
      <c r="CD48">
        <v>18.00725357142857</v>
      </c>
      <c r="CE48">
        <v>1.593288214285714</v>
      </c>
      <c r="CF48">
        <v>1.345521428571429</v>
      </c>
      <c r="CG48">
        <v>13.89404285714286</v>
      </c>
      <c r="CH48">
        <v>11.31719642857142</v>
      </c>
      <c r="CI48">
        <v>2000.004642857143</v>
      </c>
      <c r="CJ48">
        <v>0.9800027142857143</v>
      </c>
      <c r="CK48">
        <v>0.01999691428571428</v>
      </c>
      <c r="CL48">
        <v>0</v>
      </c>
      <c r="CM48">
        <v>2.281317857142857</v>
      </c>
      <c r="CN48">
        <v>0</v>
      </c>
      <c r="CO48">
        <v>6744.401785714287</v>
      </c>
      <c r="CP48">
        <v>16749.52142857142</v>
      </c>
      <c r="CQ48">
        <v>37.125</v>
      </c>
      <c r="CR48">
        <v>38.625</v>
      </c>
      <c r="CS48">
        <v>37.25442857142857</v>
      </c>
      <c r="CT48">
        <v>37.68925</v>
      </c>
      <c r="CU48">
        <v>36.437</v>
      </c>
      <c r="CV48">
        <v>1960.013571428572</v>
      </c>
      <c r="CW48">
        <v>39.99035714285714</v>
      </c>
      <c r="CX48">
        <v>0</v>
      </c>
      <c r="CY48">
        <v>1657207177.3</v>
      </c>
      <c r="CZ48">
        <v>0</v>
      </c>
      <c r="DA48">
        <v>1657204732.5</v>
      </c>
      <c r="DB48" t="s">
        <v>356</v>
      </c>
      <c r="DC48">
        <v>1657204732.5</v>
      </c>
      <c r="DD48">
        <v>1657204727.5</v>
      </c>
      <c r="DE48">
        <v>1</v>
      </c>
      <c r="DF48">
        <v>-2.26</v>
      </c>
      <c r="DG48">
        <v>0.039</v>
      </c>
      <c r="DH48">
        <v>-4.182</v>
      </c>
      <c r="DI48">
        <v>-0.124</v>
      </c>
      <c r="DJ48">
        <v>415</v>
      </c>
      <c r="DK48">
        <v>14</v>
      </c>
      <c r="DL48">
        <v>0.6</v>
      </c>
      <c r="DM48">
        <v>0.11</v>
      </c>
      <c r="DN48">
        <v>-38.94910731707317</v>
      </c>
      <c r="DO48">
        <v>-12.4819567944251</v>
      </c>
      <c r="DP48">
        <v>1.277448251711246</v>
      </c>
      <c r="DQ48">
        <v>0</v>
      </c>
      <c r="DR48">
        <v>3.311718048780488</v>
      </c>
      <c r="DS48">
        <v>0.02767358885017794</v>
      </c>
      <c r="DT48">
        <v>0.009513942328591618</v>
      </c>
      <c r="DU48">
        <v>1</v>
      </c>
      <c r="DV48">
        <v>1</v>
      </c>
      <c r="DW48">
        <v>2</v>
      </c>
      <c r="DX48" t="s">
        <v>357</v>
      </c>
      <c r="DY48">
        <v>2.98573</v>
      </c>
      <c r="DZ48">
        <v>2.72468</v>
      </c>
      <c r="EA48">
        <v>0.0895146</v>
      </c>
      <c r="EB48">
        <v>0.0933716</v>
      </c>
      <c r="EC48">
        <v>0.08293440000000001</v>
      </c>
      <c r="ED48">
        <v>0.0722826</v>
      </c>
      <c r="EE48">
        <v>29038</v>
      </c>
      <c r="EF48">
        <v>29007.8</v>
      </c>
      <c r="EG48">
        <v>29622.7</v>
      </c>
      <c r="EH48">
        <v>29576</v>
      </c>
      <c r="EI48">
        <v>36008.4</v>
      </c>
      <c r="EJ48">
        <v>36468.2</v>
      </c>
      <c r="EK48">
        <v>41743.6</v>
      </c>
      <c r="EL48">
        <v>42122.4</v>
      </c>
      <c r="EM48">
        <v>2.00528</v>
      </c>
      <c r="EN48">
        <v>2.28277</v>
      </c>
      <c r="EO48">
        <v>0.0695437</v>
      </c>
      <c r="EP48">
        <v>0</v>
      </c>
      <c r="EQ48">
        <v>23.9329</v>
      </c>
      <c r="ER48">
        <v>999.9</v>
      </c>
      <c r="ES48">
        <v>51</v>
      </c>
      <c r="ET48">
        <v>26.3</v>
      </c>
      <c r="EU48">
        <v>23.4428</v>
      </c>
      <c r="EV48">
        <v>62.1465</v>
      </c>
      <c r="EW48">
        <v>26.2059</v>
      </c>
      <c r="EX48">
        <v>2</v>
      </c>
      <c r="EY48">
        <v>-0.30623</v>
      </c>
      <c r="EZ48">
        <v>1.44887</v>
      </c>
      <c r="FA48">
        <v>20.382</v>
      </c>
      <c r="FB48">
        <v>5.22028</v>
      </c>
      <c r="FC48">
        <v>12.0099</v>
      </c>
      <c r="FD48">
        <v>4.99135</v>
      </c>
      <c r="FE48">
        <v>3.28865</v>
      </c>
      <c r="FF48">
        <v>5541.9</v>
      </c>
      <c r="FG48">
        <v>9999</v>
      </c>
      <c r="FH48">
        <v>9999</v>
      </c>
      <c r="FI48">
        <v>91.59999999999999</v>
      </c>
      <c r="FJ48">
        <v>1.86698</v>
      </c>
      <c r="FK48">
        <v>1.866</v>
      </c>
      <c r="FL48">
        <v>1.86554</v>
      </c>
      <c r="FM48">
        <v>1.86554</v>
      </c>
      <c r="FN48">
        <v>1.8673</v>
      </c>
      <c r="FO48">
        <v>1.86989</v>
      </c>
      <c r="FP48">
        <v>1.86853</v>
      </c>
      <c r="FQ48">
        <v>1.86996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-4.415</v>
      </c>
      <c r="GF48">
        <v>-0.0449</v>
      </c>
      <c r="GG48">
        <v>-2.217346019962944</v>
      </c>
      <c r="GH48">
        <v>-0.004605211746423916</v>
      </c>
      <c r="GI48">
        <v>3.86967260572789E-07</v>
      </c>
      <c r="GJ48">
        <v>-9.667079899884625E-11</v>
      </c>
      <c r="GK48">
        <v>-0.2181938596046251</v>
      </c>
      <c r="GL48">
        <v>-0.004220336955632609</v>
      </c>
      <c r="GM48">
        <v>0.0008720031145969675</v>
      </c>
      <c r="GN48">
        <v>-1.37875698015561E-05</v>
      </c>
      <c r="GO48">
        <v>4</v>
      </c>
      <c r="GP48">
        <v>2427</v>
      </c>
      <c r="GQ48">
        <v>1</v>
      </c>
      <c r="GR48">
        <v>25</v>
      </c>
      <c r="GS48">
        <v>40.7</v>
      </c>
      <c r="GT48">
        <v>40.8</v>
      </c>
      <c r="GU48">
        <v>1.59546</v>
      </c>
      <c r="GV48">
        <v>2.20093</v>
      </c>
      <c r="GW48">
        <v>1.94702</v>
      </c>
      <c r="GX48">
        <v>2.79297</v>
      </c>
      <c r="GY48">
        <v>2.19482</v>
      </c>
      <c r="GZ48">
        <v>2.31812</v>
      </c>
      <c r="HA48">
        <v>31.783</v>
      </c>
      <c r="HB48">
        <v>15.8394</v>
      </c>
      <c r="HC48">
        <v>18</v>
      </c>
      <c r="HD48">
        <v>482.887</v>
      </c>
      <c r="HE48">
        <v>697.696</v>
      </c>
      <c r="HF48">
        <v>21.951</v>
      </c>
      <c r="HG48">
        <v>23.5912</v>
      </c>
      <c r="HH48">
        <v>30.0011</v>
      </c>
      <c r="HI48">
        <v>23.2773</v>
      </c>
      <c r="HJ48">
        <v>23.1423</v>
      </c>
      <c r="HK48">
        <v>31.9946</v>
      </c>
      <c r="HL48">
        <v>23.2265</v>
      </c>
      <c r="HM48">
        <v>36.9689</v>
      </c>
      <c r="HN48">
        <v>21.8999</v>
      </c>
      <c r="HO48">
        <v>560.418</v>
      </c>
      <c r="HP48">
        <v>17.9205</v>
      </c>
      <c r="HQ48">
        <v>101.325</v>
      </c>
      <c r="HR48">
        <v>101.187</v>
      </c>
    </row>
    <row r="49" spans="1:226">
      <c r="A49">
        <v>33</v>
      </c>
      <c r="B49">
        <v>1657207177.6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1657207170.1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548.9910986828195</v>
      </c>
      <c r="AK49">
        <v>515.971606060606</v>
      </c>
      <c r="AL49">
        <v>3.235071126348443</v>
      </c>
      <c r="AM49">
        <v>64.89656223000563</v>
      </c>
      <c r="AN49">
        <f>(AP49 - AO49 + BO49*1E3/(8.314*(BQ49+273.15)) * AR49/BN49 * AQ49) * BN49/(100*BB49) * 1000/(1000 - AP49)</f>
        <v>0</v>
      </c>
      <c r="AO49">
        <v>17.99326088987734</v>
      </c>
      <c r="AP49">
        <v>21.29993636363636</v>
      </c>
      <c r="AQ49">
        <v>-0.0001592136612250162</v>
      </c>
      <c r="AR49">
        <v>78.18517043072931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1657207170.1</v>
      </c>
      <c r="BH49">
        <v>483.0124814814815</v>
      </c>
      <c r="BI49">
        <v>523.5366666666667</v>
      </c>
      <c r="BJ49">
        <v>21.31423333333334</v>
      </c>
      <c r="BK49">
        <v>18.0011</v>
      </c>
      <c r="BL49">
        <v>487.3935185185185</v>
      </c>
      <c r="BM49">
        <v>21.35909259259259</v>
      </c>
      <c r="BN49">
        <v>500.0042962962962</v>
      </c>
      <c r="BO49">
        <v>74.72099259259259</v>
      </c>
      <c r="BP49">
        <v>0.09998635185185184</v>
      </c>
      <c r="BQ49">
        <v>25.04808518518519</v>
      </c>
      <c r="BR49">
        <v>25.05764444444444</v>
      </c>
      <c r="BS49">
        <v>999.9000000000001</v>
      </c>
      <c r="BT49">
        <v>0</v>
      </c>
      <c r="BU49">
        <v>0</v>
      </c>
      <c r="BV49">
        <v>10005.25333333333</v>
      </c>
      <c r="BW49">
        <v>0</v>
      </c>
      <c r="BX49">
        <v>1444.040740740741</v>
      </c>
      <c r="BY49">
        <v>-40.52434814814815</v>
      </c>
      <c r="BZ49">
        <v>493.5315185185185</v>
      </c>
      <c r="CA49">
        <v>533.1337407407408</v>
      </c>
      <c r="CB49">
        <v>3.313135555555556</v>
      </c>
      <c r="CC49">
        <v>523.5366666666667</v>
      </c>
      <c r="CD49">
        <v>18.0011</v>
      </c>
      <c r="CE49">
        <v>1.59262</v>
      </c>
      <c r="CF49">
        <v>1.34506</v>
      </c>
      <c r="CG49">
        <v>13.88758148148148</v>
      </c>
      <c r="CH49">
        <v>11.31201851851852</v>
      </c>
      <c r="CI49">
        <v>2000.015925925926</v>
      </c>
      <c r="CJ49">
        <v>0.9800029259259259</v>
      </c>
      <c r="CK49">
        <v>0.01999660740740741</v>
      </c>
      <c r="CL49">
        <v>0</v>
      </c>
      <c r="CM49">
        <v>2.233222222222222</v>
      </c>
      <c r="CN49">
        <v>0</v>
      </c>
      <c r="CO49">
        <v>6779.659629629629</v>
      </c>
      <c r="CP49">
        <v>16749.61111111111</v>
      </c>
      <c r="CQ49">
        <v>37.125</v>
      </c>
      <c r="CR49">
        <v>38.625</v>
      </c>
      <c r="CS49">
        <v>37.25459259259259</v>
      </c>
      <c r="CT49">
        <v>37.694</v>
      </c>
      <c r="CU49">
        <v>36.437</v>
      </c>
      <c r="CV49">
        <v>1960.025925925926</v>
      </c>
      <c r="CW49">
        <v>39.99</v>
      </c>
      <c r="CX49">
        <v>0</v>
      </c>
      <c r="CY49">
        <v>1657207182.1</v>
      </c>
      <c r="CZ49">
        <v>0</v>
      </c>
      <c r="DA49">
        <v>1657204732.5</v>
      </c>
      <c r="DB49" t="s">
        <v>356</v>
      </c>
      <c r="DC49">
        <v>1657204732.5</v>
      </c>
      <c r="DD49">
        <v>1657204727.5</v>
      </c>
      <c r="DE49">
        <v>1</v>
      </c>
      <c r="DF49">
        <v>-2.26</v>
      </c>
      <c r="DG49">
        <v>0.039</v>
      </c>
      <c r="DH49">
        <v>-4.182</v>
      </c>
      <c r="DI49">
        <v>-0.124</v>
      </c>
      <c r="DJ49">
        <v>415</v>
      </c>
      <c r="DK49">
        <v>14</v>
      </c>
      <c r="DL49">
        <v>0.6</v>
      </c>
      <c r="DM49">
        <v>0.11</v>
      </c>
      <c r="DN49">
        <v>-39.98600975609756</v>
      </c>
      <c r="DO49">
        <v>-9.706016027874576</v>
      </c>
      <c r="DP49">
        <v>0.9640175286345033</v>
      </c>
      <c r="DQ49">
        <v>0</v>
      </c>
      <c r="DR49">
        <v>3.315938536585366</v>
      </c>
      <c r="DS49">
        <v>-0.03058118466899679</v>
      </c>
      <c r="DT49">
        <v>0.005739276558887283</v>
      </c>
      <c r="DU49">
        <v>1</v>
      </c>
      <c r="DV49">
        <v>1</v>
      </c>
      <c r="DW49">
        <v>2</v>
      </c>
      <c r="DX49" t="s">
        <v>357</v>
      </c>
      <c r="DY49">
        <v>2.98572</v>
      </c>
      <c r="DZ49">
        <v>2.72474</v>
      </c>
      <c r="EA49">
        <v>0.09160310000000001</v>
      </c>
      <c r="EB49">
        <v>0.09546499999999999</v>
      </c>
      <c r="EC49">
        <v>0.08289150000000001</v>
      </c>
      <c r="ED49">
        <v>0.0722617</v>
      </c>
      <c r="EE49">
        <v>28971.3</v>
      </c>
      <c r="EF49">
        <v>28940.2</v>
      </c>
      <c r="EG49">
        <v>29622.6</v>
      </c>
      <c r="EH49">
        <v>29575.4</v>
      </c>
      <c r="EI49">
        <v>36009.8</v>
      </c>
      <c r="EJ49">
        <v>36468.5</v>
      </c>
      <c r="EK49">
        <v>41743.1</v>
      </c>
      <c r="EL49">
        <v>42121.7</v>
      </c>
      <c r="EM49">
        <v>2.00505</v>
      </c>
      <c r="EN49">
        <v>2.28253</v>
      </c>
      <c r="EO49">
        <v>0.06660820000000001</v>
      </c>
      <c r="EP49">
        <v>0</v>
      </c>
      <c r="EQ49">
        <v>23.9294</v>
      </c>
      <c r="ER49">
        <v>999.9</v>
      </c>
      <c r="ES49">
        <v>51</v>
      </c>
      <c r="ET49">
        <v>26.3</v>
      </c>
      <c r="EU49">
        <v>23.4414</v>
      </c>
      <c r="EV49">
        <v>62.2465</v>
      </c>
      <c r="EW49">
        <v>26.3101</v>
      </c>
      <c r="EX49">
        <v>2</v>
      </c>
      <c r="EY49">
        <v>-0.305414</v>
      </c>
      <c r="EZ49">
        <v>1.54636</v>
      </c>
      <c r="FA49">
        <v>20.381</v>
      </c>
      <c r="FB49">
        <v>5.21924</v>
      </c>
      <c r="FC49">
        <v>12.0099</v>
      </c>
      <c r="FD49">
        <v>4.991</v>
      </c>
      <c r="FE49">
        <v>3.2885</v>
      </c>
      <c r="FF49">
        <v>5542.2</v>
      </c>
      <c r="FG49">
        <v>9999</v>
      </c>
      <c r="FH49">
        <v>9999</v>
      </c>
      <c r="FI49">
        <v>91.59999999999999</v>
      </c>
      <c r="FJ49">
        <v>1.867</v>
      </c>
      <c r="FK49">
        <v>1.866</v>
      </c>
      <c r="FL49">
        <v>1.86554</v>
      </c>
      <c r="FM49">
        <v>1.86554</v>
      </c>
      <c r="FN49">
        <v>1.86729</v>
      </c>
      <c r="FO49">
        <v>1.86988</v>
      </c>
      <c r="FP49">
        <v>1.86849</v>
      </c>
      <c r="FQ49">
        <v>1.86996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-4.483</v>
      </c>
      <c r="GF49">
        <v>-0.0451</v>
      </c>
      <c r="GG49">
        <v>-2.217346019962944</v>
      </c>
      <c r="GH49">
        <v>-0.004605211746423916</v>
      </c>
      <c r="GI49">
        <v>3.86967260572789E-07</v>
      </c>
      <c r="GJ49">
        <v>-9.667079899884625E-11</v>
      </c>
      <c r="GK49">
        <v>-0.2181938596046251</v>
      </c>
      <c r="GL49">
        <v>-0.004220336955632609</v>
      </c>
      <c r="GM49">
        <v>0.0008720031145969675</v>
      </c>
      <c r="GN49">
        <v>-1.37875698015561E-05</v>
      </c>
      <c r="GO49">
        <v>4</v>
      </c>
      <c r="GP49">
        <v>2427</v>
      </c>
      <c r="GQ49">
        <v>1</v>
      </c>
      <c r="GR49">
        <v>25</v>
      </c>
      <c r="GS49">
        <v>40.8</v>
      </c>
      <c r="GT49">
        <v>40.8</v>
      </c>
      <c r="GU49">
        <v>1.63574</v>
      </c>
      <c r="GV49">
        <v>2.1936</v>
      </c>
      <c r="GW49">
        <v>1.94702</v>
      </c>
      <c r="GX49">
        <v>2.79419</v>
      </c>
      <c r="GY49">
        <v>2.19482</v>
      </c>
      <c r="GZ49">
        <v>2.30957</v>
      </c>
      <c r="HA49">
        <v>31.8049</v>
      </c>
      <c r="HB49">
        <v>15.8307</v>
      </c>
      <c r="HC49">
        <v>18</v>
      </c>
      <c r="HD49">
        <v>482.83</v>
      </c>
      <c r="HE49">
        <v>697.601</v>
      </c>
      <c r="HF49">
        <v>21.8805</v>
      </c>
      <c r="HG49">
        <v>23.5998</v>
      </c>
      <c r="HH49">
        <v>30.0009</v>
      </c>
      <c r="HI49">
        <v>23.2862</v>
      </c>
      <c r="HJ49">
        <v>23.1513</v>
      </c>
      <c r="HK49">
        <v>32.809</v>
      </c>
      <c r="HL49">
        <v>23.2265</v>
      </c>
      <c r="HM49">
        <v>36.9689</v>
      </c>
      <c r="HN49">
        <v>21.8282</v>
      </c>
      <c r="HO49">
        <v>573.829</v>
      </c>
      <c r="HP49">
        <v>17.9261</v>
      </c>
      <c r="HQ49">
        <v>101.324</v>
      </c>
      <c r="HR49">
        <v>101.186</v>
      </c>
    </row>
    <row r="50" spans="1:226">
      <c r="A50">
        <v>34</v>
      </c>
      <c r="B50">
        <v>1657207182.6</v>
      </c>
      <c r="C50">
        <v>257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1657207174.814285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565.9695388185953</v>
      </c>
      <c r="AK50">
        <v>532.2010666666666</v>
      </c>
      <c r="AL50">
        <v>3.25294027331901</v>
      </c>
      <c r="AM50">
        <v>64.89656223000563</v>
      </c>
      <c r="AN50">
        <f>(AP50 - AO50 + BO50*1E3/(8.314*(BQ50+273.15)) * AR50/BN50 * AQ50) * BN50/(100*BB50) * 1000/(1000 - AP50)</f>
        <v>0</v>
      </c>
      <c r="AO50">
        <v>17.99210986561463</v>
      </c>
      <c r="AP50">
        <v>21.28578666666666</v>
      </c>
      <c r="AQ50">
        <v>-0.0002603990237654205</v>
      </c>
      <c r="AR50">
        <v>78.18517043072931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1657207174.814285</v>
      </c>
      <c r="BH50">
        <v>497.8095357142857</v>
      </c>
      <c r="BI50">
        <v>539.1448214285714</v>
      </c>
      <c r="BJ50">
        <v>21.30426071428571</v>
      </c>
      <c r="BK50">
        <v>17.9976</v>
      </c>
      <c r="BL50">
        <v>502.2543571428571</v>
      </c>
      <c r="BM50">
        <v>21.34925</v>
      </c>
      <c r="BN50">
        <v>500.0043214285715</v>
      </c>
      <c r="BO50">
        <v>74.72132142857143</v>
      </c>
      <c r="BP50">
        <v>0.1000104392857143</v>
      </c>
      <c r="BQ50">
        <v>25.03963571428571</v>
      </c>
      <c r="BR50">
        <v>25.04948928571429</v>
      </c>
      <c r="BS50">
        <v>999.9000000000002</v>
      </c>
      <c r="BT50">
        <v>0</v>
      </c>
      <c r="BU50">
        <v>0</v>
      </c>
      <c r="BV50">
        <v>10004.77642857143</v>
      </c>
      <c r="BW50">
        <v>0</v>
      </c>
      <c r="BX50">
        <v>1444.458571428572</v>
      </c>
      <c r="BY50">
        <v>-41.33549285714286</v>
      </c>
      <c r="BZ50">
        <v>508.6456071428572</v>
      </c>
      <c r="CA50">
        <v>549.0260714285714</v>
      </c>
      <c r="CB50">
        <v>3.306655</v>
      </c>
      <c r="CC50">
        <v>539.1448214285714</v>
      </c>
      <c r="CD50">
        <v>17.9976</v>
      </c>
      <c r="CE50">
        <v>1.591881428571429</v>
      </c>
      <c r="CF50">
        <v>1.344804285714286</v>
      </c>
      <c r="CG50">
        <v>13.88043928571429</v>
      </c>
      <c r="CH50">
        <v>11.30915</v>
      </c>
      <c r="CI50">
        <v>2000.007142857143</v>
      </c>
      <c r="CJ50">
        <v>0.9800027857142857</v>
      </c>
      <c r="CK50">
        <v>0.01999681071428571</v>
      </c>
      <c r="CL50">
        <v>0</v>
      </c>
      <c r="CM50">
        <v>2.290439285714286</v>
      </c>
      <c r="CN50">
        <v>0</v>
      </c>
      <c r="CO50">
        <v>6810.136071428571</v>
      </c>
      <c r="CP50">
        <v>16749.53571428572</v>
      </c>
      <c r="CQ50">
        <v>37.12721428571428</v>
      </c>
      <c r="CR50">
        <v>38.625</v>
      </c>
      <c r="CS50">
        <v>37.25</v>
      </c>
      <c r="CT50">
        <v>37.7005</v>
      </c>
      <c r="CU50">
        <v>36.437</v>
      </c>
      <c r="CV50">
        <v>1960.016785714286</v>
      </c>
      <c r="CW50">
        <v>39.99035714285714</v>
      </c>
      <c r="CX50">
        <v>0</v>
      </c>
      <c r="CY50">
        <v>1657207187.5</v>
      </c>
      <c r="CZ50">
        <v>0</v>
      </c>
      <c r="DA50">
        <v>1657204732.5</v>
      </c>
      <c r="DB50" t="s">
        <v>356</v>
      </c>
      <c r="DC50">
        <v>1657204732.5</v>
      </c>
      <c r="DD50">
        <v>1657204727.5</v>
      </c>
      <c r="DE50">
        <v>1</v>
      </c>
      <c r="DF50">
        <v>-2.26</v>
      </c>
      <c r="DG50">
        <v>0.039</v>
      </c>
      <c r="DH50">
        <v>-4.182</v>
      </c>
      <c r="DI50">
        <v>-0.124</v>
      </c>
      <c r="DJ50">
        <v>415</v>
      </c>
      <c r="DK50">
        <v>14</v>
      </c>
      <c r="DL50">
        <v>0.6</v>
      </c>
      <c r="DM50">
        <v>0.11</v>
      </c>
      <c r="DN50">
        <v>-40.91725</v>
      </c>
      <c r="DO50">
        <v>-10.33129756097555</v>
      </c>
      <c r="DP50">
        <v>0.9957053093159642</v>
      </c>
      <c r="DQ50">
        <v>0</v>
      </c>
      <c r="DR50">
        <v>3.3092045</v>
      </c>
      <c r="DS50">
        <v>-0.06348472795497982</v>
      </c>
      <c r="DT50">
        <v>0.008686500431704342</v>
      </c>
      <c r="DU50">
        <v>1</v>
      </c>
      <c r="DV50">
        <v>1</v>
      </c>
      <c r="DW50">
        <v>2</v>
      </c>
      <c r="DX50" t="s">
        <v>357</v>
      </c>
      <c r="DY50">
        <v>2.98569</v>
      </c>
      <c r="DZ50">
        <v>2.72488</v>
      </c>
      <c r="EA50">
        <v>0.09367549999999999</v>
      </c>
      <c r="EB50">
        <v>0.0975486</v>
      </c>
      <c r="EC50">
        <v>0.0828551</v>
      </c>
      <c r="ED50">
        <v>0.072281</v>
      </c>
      <c r="EE50">
        <v>28904.7</v>
      </c>
      <c r="EF50">
        <v>28873.2</v>
      </c>
      <c r="EG50">
        <v>29622.1</v>
      </c>
      <c r="EH50">
        <v>29575</v>
      </c>
      <c r="EI50">
        <v>36010.8</v>
      </c>
      <c r="EJ50">
        <v>36467.2</v>
      </c>
      <c r="EK50">
        <v>41742.5</v>
      </c>
      <c r="EL50">
        <v>42121.1</v>
      </c>
      <c r="EM50">
        <v>2.00495</v>
      </c>
      <c r="EN50">
        <v>2.28253</v>
      </c>
      <c r="EO50">
        <v>0.0672266</v>
      </c>
      <c r="EP50">
        <v>0</v>
      </c>
      <c r="EQ50">
        <v>23.9192</v>
      </c>
      <c r="ER50">
        <v>999.9</v>
      </c>
      <c r="ES50">
        <v>50.9</v>
      </c>
      <c r="ET50">
        <v>26.4</v>
      </c>
      <c r="EU50">
        <v>23.5361</v>
      </c>
      <c r="EV50">
        <v>62.0465</v>
      </c>
      <c r="EW50">
        <v>26.23</v>
      </c>
      <c r="EX50">
        <v>2</v>
      </c>
      <c r="EY50">
        <v>-0.304728</v>
      </c>
      <c r="EZ50">
        <v>1.48676</v>
      </c>
      <c r="FA50">
        <v>20.3817</v>
      </c>
      <c r="FB50">
        <v>5.21939</v>
      </c>
      <c r="FC50">
        <v>12.0099</v>
      </c>
      <c r="FD50">
        <v>4.9908</v>
      </c>
      <c r="FE50">
        <v>3.2885</v>
      </c>
      <c r="FF50">
        <v>5542.2</v>
      </c>
      <c r="FG50">
        <v>9999</v>
      </c>
      <c r="FH50">
        <v>9999</v>
      </c>
      <c r="FI50">
        <v>91.59999999999999</v>
      </c>
      <c r="FJ50">
        <v>1.86697</v>
      </c>
      <c r="FK50">
        <v>1.866</v>
      </c>
      <c r="FL50">
        <v>1.86554</v>
      </c>
      <c r="FM50">
        <v>1.86554</v>
      </c>
      <c r="FN50">
        <v>1.86727</v>
      </c>
      <c r="FO50">
        <v>1.86989</v>
      </c>
      <c r="FP50">
        <v>1.86852</v>
      </c>
      <c r="FQ50">
        <v>1.86996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-4.551</v>
      </c>
      <c r="GF50">
        <v>-0.0453</v>
      </c>
      <c r="GG50">
        <v>-2.217346019962944</v>
      </c>
      <c r="GH50">
        <v>-0.004605211746423916</v>
      </c>
      <c r="GI50">
        <v>3.86967260572789E-07</v>
      </c>
      <c r="GJ50">
        <v>-9.667079899884625E-11</v>
      </c>
      <c r="GK50">
        <v>-0.2181938596046251</v>
      </c>
      <c r="GL50">
        <v>-0.004220336955632609</v>
      </c>
      <c r="GM50">
        <v>0.0008720031145969675</v>
      </c>
      <c r="GN50">
        <v>-1.37875698015561E-05</v>
      </c>
      <c r="GO50">
        <v>4</v>
      </c>
      <c r="GP50">
        <v>2427</v>
      </c>
      <c r="GQ50">
        <v>1</v>
      </c>
      <c r="GR50">
        <v>25</v>
      </c>
      <c r="GS50">
        <v>40.8</v>
      </c>
      <c r="GT50">
        <v>40.9</v>
      </c>
      <c r="GU50">
        <v>1.67358</v>
      </c>
      <c r="GV50">
        <v>2.1936</v>
      </c>
      <c r="GW50">
        <v>1.94702</v>
      </c>
      <c r="GX50">
        <v>2.79297</v>
      </c>
      <c r="GY50">
        <v>2.19482</v>
      </c>
      <c r="GZ50">
        <v>2.32666</v>
      </c>
      <c r="HA50">
        <v>31.8269</v>
      </c>
      <c r="HB50">
        <v>15.8307</v>
      </c>
      <c r="HC50">
        <v>18</v>
      </c>
      <c r="HD50">
        <v>482.846</v>
      </c>
      <c r="HE50">
        <v>697.717</v>
      </c>
      <c r="HF50">
        <v>21.8106</v>
      </c>
      <c r="HG50">
        <v>23.6093</v>
      </c>
      <c r="HH50">
        <v>30.0008</v>
      </c>
      <c r="HI50">
        <v>23.295</v>
      </c>
      <c r="HJ50">
        <v>23.1599</v>
      </c>
      <c r="HK50">
        <v>33.5466</v>
      </c>
      <c r="HL50">
        <v>23.2265</v>
      </c>
      <c r="HM50">
        <v>36.596</v>
      </c>
      <c r="HN50">
        <v>21.7999</v>
      </c>
      <c r="HO50">
        <v>593.8630000000001</v>
      </c>
      <c r="HP50">
        <v>17.931</v>
      </c>
      <c r="HQ50">
        <v>101.323</v>
      </c>
      <c r="HR50">
        <v>101.184</v>
      </c>
    </row>
    <row r="51" spans="1:226">
      <c r="A51">
        <v>35</v>
      </c>
      <c r="B51">
        <v>1657207187.6</v>
      </c>
      <c r="C51">
        <v>262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1657207180.1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583.2024465395669</v>
      </c>
      <c r="AK51">
        <v>548.6748242424243</v>
      </c>
      <c r="AL51">
        <v>3.308626831046307</v>
      </c>
      <c r="AM51">
        <v>64.89656223000563</v>
      </c>
      <c r="AN51">
        <f>(AP51 - AO51 + BO51*1E3/(8.314*(BQ51+273.15)) * AR51/BN51 * AQ51) * BN51/(100*BB51) * 1000/(1000 - AP51)</f>
        <v>0</v>
      </c>
      <c r="AO51">
        <v>17.99582077883328</v>
      </c>
      <c r="AP51">
        <v>21.27369575757576</v>
      </c>
      <c r="AQ51">
        <v>-0.0001025954045032865</v>
      </c>
      <c r="AR51">
        <v>78.18517043072931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1657207180.1</v>
      </c>
      <c r="BH51">
        <v>514.5558888888889</v>
      </c>
      <c r="BI51">
        <v>556.8296296296297</v>
      </c>
      <c r="BJ51">
        <v>21.29202592592592</v>
      </c>
      <c r="BK51">
        <v>17.98981851851852</v>
      </c>
      <c r="BL51">
        <v>519.0728518518519</v>
      </c>
      <c r="BM51">
        <v>21.33719629629629</v>
      </c>
      <c r="BN51">
        <v>499.9990740740741</v>
      </c>
      <c r="BO51">
        <v>74.72141111111111</v>
      </c>
      <c r="BP51">
        <v>0.09998663333333334</v>
      </c>
      <c r="BQ51">
        <v>25.01811481481482</v>
      </c>
      <c r="BR51">
        <v>25.02181111111111</v>
      </c>
      <c r="BS51">
        <v>999.9000000000001</v>
      </c>
      <c r="BT51">
        <v>0</v>
      </c>
      <c r="BU51">
        <v>0</v>
      </c>
      <c r="BV51">
        <v>10011.68518518518</v>
      </c>
      <c r="BW51">
        <v>0</v>
      </c>
      <c r="BX51">
        <v>1445.022962962963</v>
      </c>
      <c r="BY51">
        <v>-42.2739074074074</v>
      </c>
      <c r="BZ51">
        <v>525.749962962963</v>
      </c>
      <c r="CA51">
        <v>567.0304814814816</v>
      </c>
      <c r="CB51">
        <v>3.302207777777778</v>
      </c>
      <c r="CC51">
        <v>556.8296296296297</v>
      </c>
      <c r="CD51">
        <v>17.98981851851852</v>
      </c>
      <c r="CE51">
        <v>1.590969259259259</v>
      </c>
      <c r="CF51">
        <v>1.344224814814815</v>
      </c>
      <c r="CG51">
        <v>13.87161481481481</v>
      </c>
      <c r="CH51">
        <v>11.30264444444444</v>
      </c>
      <c r="CI51">
        <v>2000.013333333333</v>
      </c>
      <c r="CJ51">
        <v>0.9800028518518518</v>
      </c>
      <c r="CK51">
        <v>0.01999671481481482</v>
      </c>
      <c r="CL51">
        <v>0</v>
      </c>
      <c r="CM51">
        <v>2.325388888888889</v>
      </c>
      <c r="CN51">
        <v>0</v>
      </c>
      <c r="CO51">
        <v>6844.764444444445</v>
      </c>
      <c r="CP51">
        <v>16749.58148148148</v>
      </c>
      <c r="CQ51">
        <v>37.13418518518519</v>
      </c>
      <c r="CR51">
        <v>38.625</v>
      </c>
      <c r="CS51">
        <v>37.25459259259259</v>
      </c>
      <c r="CT51">
        <v>37.71966666666667</v>
      </c>
      <c r="CU51">
        <v>36.437</v>
      </c>
      <c r="CV51">
        <v>1960.022962962963</v>
      </c>
      <c r="CW51">
        <v>39.99037037037037</v>
      </c>
      <c r="CX51">
        <v>0</v>
      </c>
      <c r="CY51">
        <v>1657207192.3</v>
      </c>
      <c r="CZ51">
        <v>0</v>
      </c>
      <c r="DA51">
        <v>1657204732.5</v>
      </c>
      <c r="DB51" t="s">
        <v>356</v>
      </c>
      <c r="DC51">
        <v>1657204732.5</v>
      </c>
      <c r="DD51">
        <v>1657204727.5</v>
      </c>
      <c r="DE51">
        <v>1</v>
      </c>
      <c r="DF51">
        <v>-2.26</v>
      </c>
      <c r="DG51">
        <v>0.039</v>
      </c>
      <c r="DH51">
        <v>-4.182</v>
      </c>
      <c r="DI51">
        <v>-0.124</v>
      </c>
      <c r="DJ51">
        <v>415</v>
      </c>
      <c r="DK51">
        <v>14</v>
      </c>
      <c r="DL51">
        <v>0.6</v>
      </c>
      <c r="DM51">
        <v>0.11</v>
      </c>
      <c r="DN51">
        <v>-41.784755</v>
      </c>
      <c r="DO51">
        <v>-10.54939812382732</v>
      </c>
      <c r="DP51">
        <v>1.015656559805035</v>
      </c>
      <c r="DQ51">
        <v>0</v>
      </c>
      <c r="DR51">
        <v>3.30397</v>
      </c>
      <c r="DS51">
        <v>-0.06890409005629897</v>
      </c>
      <c r="DT51">
        <v>0.009580590795979114</v>
      </c>
      <c r="DU51">
        <v>1</v>
      </c>
      <c r="DV51">
        <v>1</v>
      </c>
      <c r="DW51">
        <v>2</v>
      </c>
      <c r="DX51" t="s">
        <v>357</v>
      </c>
      <c r="DY51">
        <v>2.98575</v>
      </c>
      <c r="DZ51">
        <v>2.72477</v>
      </c>
      <c r="EA51">
        <v>0.09574489999999999</v>
      </c>
      <c r="EB51">
        <v>0.0996133</v>
      </c>
      <c r="EC51">
        <v>0.08281719999999999</v>
      </c>
      <c r="ED51">
        <v>0.0722032</v>
      </c>
      <c r="EE51">
        <v>28838</v>
      </c>
      <c r="EF51">
        <v>28806.6</v>
      </c>
      <c r="EG51">
        <v>29621.4</v>
      </c>
      <c r="EH51">
        <v>29574.5</v>
      </c>
      <c r="EI51">
        <v>36011.6</v>
      </c>
      <c r="EJ51">
        <v>36470</v>
      </c>
      <c r="EK51">
        <v>41741.7</v>
      </c>
      <c r="EL51">
        <v>42120.7</v>
      </c>
      <c r="EM51">
        <v>2.00503</v>
      </c>
      <c r="EN51">
        <v>2.28205</v>
      </c>
      <c r="EO51">
        <v>0.0650622</v>
      </c>
      <c r="EP51">
        <v>0</v>
      </c>
      <c r="EQ51">
        <v>23.9036</v>
      </c>
      <c r="ER51">
        <v>999.9</v>
      </c>
      <c r="ES51">
        <v>50.8</v>
      </c>
      <c r="ET51">
        <v>26.4</v>
      </c>
      <c r="EU51">
        <v>23.4881</v>
      </c>
      <c r="EV51">
        <v>62.1165</v>
      </c>
      <c r="EW51">
        <v>26.2861</v>
      </c>
      <c r="EX51">
        <v>2</v>
      </c>
      <c r="EY51">
        <v>-0.304413</v>
      </c>
      <c r="EZ51">
        <v>1.38283</v>
      </c>
      <c r="FA51">
        <v>20.3825</v>
      </c>
      <c r="FB51">
        <v>5.21969</v>
      </c>
      <c r="FC51">
        <v>12.0099</v>
      </c>
      <c r="FD51">
        <v>4.99085</v>
      </c>
      <c r="FE51">
        <v>3.2885</v>
      </c>
      <c r="FF51">
        <v>5542.5</v>
      </c>
      <c r="FG51">
        <v>9999</v>
      </c>
      <c r="FH51">
        <v>9999</v>
      </c>
      <c r="FI51">
        <v>91.59999999999999</v>
      </c>
      <c r="FJ51">
        <v>1.86696</v>
      </c>
      <c r="FK51">
        <v>1.866</v>
      </c>
      <c r="FL51">
        <v>1.86554</v>
      </c>
      <c r="FM51">
        <v>1.86554</v>
      </c>
      <c r="FN51">
        <v>1.8673</v>
      </c>
      <c r="FO51">
        <v>1.86992</v>
      </c>
      <c r="FP51">
        <v>1.86854</v>
      </c>
      <c r="FQ51">
        <v>1.86996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-4.62</v>
      </c>
      <c r="GF51">
        <v>-0.0454</v>
      </c>
      <c r="GG51">
        <v>-2.217346019962944</v>
      </c>
      <c r="GH51">
        <v>-0.004605211746423916</v>
      </c>
      <c r="GI51">
        <v>3.86967260572789E-07</v>
      </c>
      <c r="GJ51">
        <v>-9.667079899884625E-11</v>
      </c>
      <c r="GK51">
        <v>-0.2181938596046251</v>
      </c>
      <c r="GL51">
        <v>-0.004220336955632609</v>
      </c>
      <c r="GM51">
        <v>0.0008720031145969675</v>
      </c>
      <c r="GN51">
        <v>-1.37875698015561E-05</v>
      </c>
      <c r="GO51">
        <v>4</v>
      </c>
      <c r="GP51">
        <v>2427</v>
      </c>
      <c r="GQ51">
        <v>1</v>
      </c>
      <c r="GR51">
        <v>25</v>
      </c>
      <c r="GS51">
        <v>40.9</v>
      </c>
      <c r="GT51">
        <v>41</v>
      </c>
      <c r="GU51">
        <v>1.71265</v>
      </c>
      <c r="GV51">
        <v>2.19482</v>
      </c>
      <c r="GW51">
        <v>1.94702</v>
      </c>
      <c r="GX51">
        <v>2.79419</v>
      </c>
      <c r="GY51">
        <v>2.19482</v>
      </c>
      <c r="GZ51">
        <v>2.29736</v>
      </c>
      <c r="HA51">
        <v>31.8488</v>
      </c>
      <c r="HB51">
        <v>15.8219</v>
      </c>
      <c r="HC51">
        <v>18</v>
      </c>
      <c r="HD51">
        <v>482.978</v>
      </c>
      <c r="HE51">
        <v>697.437</v>
      </c>
      <c r="HF51">
        <v>21.778</v>
      </c>
      <c r="HG51">
        <v>23.6182</v>
      </c>
      <c r="HH51">
        <v>30.0004</v>
      </c>
      <c r="HI51">
        <v>23.3047</v>
      </c>
      <c r="HJ51">
        <v>23.1696</v>
      </c>
      <c r="HK51">
        <v>34.3466</v>
      </c>
      <c r="HL51">
        <v>23.2265</v>
      </c>
      <c r="HM51">
        <v>36.596</v>
      </c>
      <c r="HN51">
        <v>21.7875</v>
      </c>
      <c r="HO51">
        <v>607.226</v>
      </c>
      <c r="HP51">
        <v>17.9349</v>
      </c>
      <c r="HQ51">
        <v>101.32</v>
      </c>
      <c r="HR51">
        <v>101.183</v>
      </c>
    </row>
    <row r="52" spans="1:226">
      <c r="A52">
        <v>36</v>
      </c>
      <c r="B52">
        <v>1657207192.6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1657207184.814285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600.3731199314979</v>
      </c>
      <c r="AK52">
        <v>565.1485575757574</v>
      </c>
      <c r="AL52">
        <v>3.297539480593878</v>
      </c>
      <c r="AM52">
        <v>64.89656223000563</v>
      </c>
      <c r="AN52">
        <f>(AP52 - AO52 + BO52*1E3/(8.314*(BQ52+273.15)) * AR52/BN52 * AQ52) * BN52/(100*BB52) * 1000/(1000 - AP52)</f>
        <v>0</v>
      </c>
      <c r="AO52">
        <v>17.97008903379752</v>
      </c>
      <c r="AP52">
        <v>21.25911151515151</v>
      </c>
      <c r="AQ52">
        <v>-0.0001419952588678534</v>
      </c>
      <c r="AR52">
        <v>78.18517043072931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1657207184.814285</v>
      </c>
      <c r="BH52">
        <v>529.652</v>
      </c>
      <c r="BI52">
        <v>572.6903571428571</v>
      </c>
      <c r="BJ52">
        <v>21.27881785714286</v>
      </c>
      <c r="BK52">
        <v>17.98394642857143</v>
      </c>
      <c r="BL52">
        <v>534.2338571428571</v>
      </c>
      <c r="BM52">
        <v>21.32418214285714</v>
      </c>
      <c r="BN52">
        <v>500.0025357142857</v>
      </c>
      <c r="BO52">
        <v>74.72165</v>
      </c>
      <c r="BP52">
        <v>0.1000024535714286</v>
      </c>
      <c r="BQ52">
        <v>24.99971785714286</v>
      </c>
      <c r="BR52">
        <v>24.99441071428572</v>
      </c>
      <c r="BS52">
        <v>999.9000000000002</v>
      </c>
      <c r="BT52">
        <v>0</v>
      </c>
      <c r="BU52">
        <v>0</v>
      </c>
      <c r="BV52">
        <v>10010.33821428571</v>
      </c>
      <c r="BW52">
        <v>0</v>
      </c>
      <c r="BX52">
        <v>1445.537857142857</v>
      </c>
      <c r="BY52">
        <v>-43.03851785714286</v>
      </c>
      <c r="BZ52">
        <v>541.1672500000001</v>
      </c>
      <c r="CA52">
        <v>583.1781428571428</v>
      </c>
      <c r="CB52">
        <v>3.294870714285714</v>
      </c>
      <c r="CC52">
        <v>572.6903571428571</v>
      </c>
      <c r="CD52">
        <v>17.98394642857143</v>
      </c>
      <c r="CE52">
        <v>1.589987857142857</v>
      </c>
      <c r="CF52">
        <v>1.34379</v>
      </c>
      <c r="CG52">
        <v>13.86211428571429</v>
      </c>
      <c r="CH52">
        <v>11.29776785714286</v>
      </c>
      <c r="CI52">
        <v>2000.002857142857</v>
      </c>
      <c r="CJ52">
        <v>0.9800027142857143</v>
      </c>
      <c r="CK52">
        <v>0.01999691428571429</v>
      </c>
      <c r="CL52">
        <v>0</v>
      </c>
      <c r="CM52">
        <v>2.352003571428571</v>
      </c>
      <c r="CN52">
        <v>0</v>
      </c>
      <c r="CO52">
        <v>6873.448214285714</v>
      </c>
      <c r="CP52">
        <v>16749.49642857143</v>
      </c>
      <c r="CQ52">
        <v>37.14271428571429</v>
      </c>
      <c r="CR52">
        <v>38.625</v>
      </c>
      <c r="CS52">
        <v>37.25442857142857</v>
      </c>
      <c r="CT52">
        <v>37.73425</v>
      </c>
      <c r="CU52">
        <v>36.4415</v>
      </c>
      <c r="CV52">
        <v>1960.012142857143</v>
      </c>
      <c r="CW52">
        <v>39.99071428571428</v>
      </c>
      <c r="CX52">
        <v>0</v>
      </c>
      <c r="CY52">
        <v>1657207197.7</v>
      </c>
      <c r="CZ52">
        <v>0</v>
      </c>
      <c r="DA52">
        <v>1657204732.5</v>
      </c>
      <c r="DB52" t="s">
        <v>356</v>
      </c>
      <c r="DC52">
        <v>1657204732.5</v>
      </c>
      <c r="DD52">
        <v>1657204727.5</v>
      </c>
      <c r="DE52">
        <v>1</v>
      </c>
      <c r="DF52">
        <v>-2.26</v>
      </c>
      <c r="DG52">
        <v>0.039</v>
      </c>
      <c r="DH52">
        <v>-4.182</v>
      </c>
      <c r="DI52">
        <v>-0.124</v>
      </c>
      <c r="DJ52">
        <v>415</v>
      </c>
      <c r="DK52">
        <v>14</v>
      </c>
      <c r="DL52">
        <v>0.6</v>
      </c>
      <c r="DM52">
        <v>0.11</v>
      </c>
      <c r="DN52">
        <v>-42.50599512195121</v>
      </c>
      <c r="DO52">
        <v>-9.906710801393862</v>
      </c>
      <c r="DP52">
        <v>0.9778971034082538</v>
      </c>
      <c r="DQ52">
        <v>0</v>
      </c>
      <c r="DR52">
        <v>3.301001463414634</v>
      </c>
      <c r="DS52">
        <v>-0.08200327526132656</v>
      </c>
      <c r="DT52">
        <v>0.01032835159349763</v>
      </c>
      <c r="DU52">
        <v>1</v>
      </c>
      <c r="DV52">
        <v>1</v>
      </c>
      <c r="DW52">
        <v>2</v>
      </c>
      <c r="DX52" t="s">
        <v>357</v>
      </c>
      <c r="DY52">
        <v>2.98577</v>
      </c>
      <c r="DZ52">
        <v>2.7248</v>
      </c>
      <c r="EA52">
        <v>0.0977831</v>
      </c>
      <c r="EB52">
        <v>0.101642</v>
      </c>
      <c r="EC52">
        <v>0.08277760000000001</v>
      </c>
      <c r="ED52">
        <v>0.0722174</v>
      </c>
      <c r="EE52">
        <v>28773.1</v>
      </c>
      <c r="EF52">
        <v>28742</v>
      </c>
      <c r="EG52">
        <v>29621.6</v>
      </c>
      <c r="EH52">
        <v>29574.8</v>
      </c>
      <c r="EI52">
        <v>36013.4</v>
      </c>
      <c r="EJ52">
        <v>36469.9</v>
      </c>
      <c r="EK52">
        <v>41742</v>
      </c>
      <c r="EL52">
        <v>42121.2</v>
      </c>
      <c r="EM52">
        <v>2.00487</v>
      </c>
      <c r="EN52">
        <v>2.28192</v>
      </c>
      <c r="EO52">
        <v>0.06426129999999999</v>
      </c>
      <c r="EP52">
        <v>0</v>
      </c>
      <c r="EQ52">
        <v>23.8874</v>
      </c>
      <c r="ER52">
        <v>999.9</v>
      </c>
      <c r="ES52">
        <v>50.8</v>
      </c>
      <c r="ET52">
        <v>26.4</v>
      </c>
      <c r="EU52">
        <v>23.486</v>
      </c>
      <c r="EV52">
        <v>62.0065</v>
      </c>
      <c r="EW52">
        <v>26.1378</v>
      </c>
      <c r="EX52">
        <v>2</v>
      </c>
      <c r="EY52">
        <v>-0.304329</v>
      </c>
      <c r="EZ52">
        <v>0.8854030000000001</v>
      </c>
      <c r="FA52">
        <v>20.386</v>
      </c>
      <c r="FB52">
        <v>5.21969</v>
      </c>
      <c r="FC52">
        <v>12.0099</v>
      </c>
      <c r="FD52">
        <v>4.991</v>
      </c>
      <c r="FE52">
        <v>3.28855</v>
      </c>
      <c r="FF52">
        <v>5542.5</v>
      </c>
      <c r="FG52">
        <v>9999</v>
      </c>
      <c r="FH52">
        <v>9999</v>
      </c>
      <c r="FI52">
        <v>91.59999999999999</v>
      </c>
      <c r="FJ52">
        <v>1.86697</v>
      </c>
      <c r="FK52">
        <v>1.866</v>
      </c>
      <c r="FL52">
        <v>1.86554</v>
      </c>
      <c r="FM52">
        <v>1.86554</v>
      </c>
      <c r="FN52">
        <v>1.8673</v>
      </c>
      <c r="FO52">
        <v>1.86992</v>
      </c>
      <c r="FP52">
        <v>1.8685</v>
      </c>
      <c r="FQ52">
        <v>1.86996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-4.689</v>
      </c>
      <c r="GF52">
        <v>-0.0456</v>
      </c>
      <c r="GG52">
        <v>-2.217346019962944</v>
      </c>
      <c r="GH52">
        <v>-0.004605211746423916</v>
      </c>
      <c r="GI52">
        <v>3.86967260572789E-07</v>
      </c>
      <c r="GJ52">
        <v>-9.667079899884625E-11</v>
      </c>
      <c r="GK52">
        <v>-0.2181938596046251</v>
      </c>
      <c r="GL52">
        <v>-0.004220336955632609</v>
      </c>
      <c r="GM52">
        <v>0.0008720031145969675</v>
      </c>
      <c r="GN52">
        <v>-1.37875698015561E-05</v>
      </c>
      <c r="GO52">
        <v>4</v>
      </c>
      <c r="GP52">
        <v>2427</v>
      </c>
      <c r="GQ52">
        <v>1</v>
      </c>
      <c r="GR52">
        <v>25</v>
      </c>
      <c r="GS52">
        <v>41</v>
      </c>
      <c r="GT52">
        <v>41.1</v>
      </c>
      <c r="GU52">
        <v>1.74927</v>
      </c>
      <c r="GV52">
        <v>2.1936</v>
      </c>
      <c r="GW52">
        <v>1.94702</v>
      </c>
      <c r="GX52">
        <v>2.79297</v>
      </c>
      <c r="GY52">
        <v>2.19482</v>
      </c>
      <c r="GZ52">
        <v>2.33154</v>
      </c>
      <c r="HA52">
        <v>31.8488</v>
      </c>
      <c r="HB52">
        <v>15.8394</v>
      </c>
      <c r="HC52">
        <v>18</v>
      </c>
      <c r="HD52">
        <v>482.956</v>
      </c>
      <c r="HE52">
        <v>697.432</v>
      </c>
      <c r="HF52">
        <v>21.7862</v>
      </c>
      <c r="HG52">
        <v>23.6271</v>
      </c>
      <c r="HH52">
        <v>30.0003</v>
      </c>
      <c r="HI52">
        <v>23.3126</v>
      </c>
      <c r="HJ52">
        <v>23.1772</v>
      </c>
      <c r="HK52">
        <v>35.069</v>
      </c>
      <c r="HL52">
        <v>23.2265</v>
      </c>
      <c r="HM52">
        <v>36.596</v>
      </c>
      <c r="HN52">
        <v>21.9295</v>
      </c>
      <c r="HO52">
        <v>627.264</v>
      </c>
      <c r="HP52">
        <v>17.9349</v>
      </c>
      <c r="HQ52">
        <v>101.321</v>
      </c>
      <c r="HR52">
        <v>101.184</v>
      </c>
    </row>
    <row r="53" spans="1:226">
      <c r="A53">
        <v>37</v>
      </c>
      <c r="B53">
        <v>1657207197.6</v>
      </c>
      <c r="C53">
        <v>272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1657207190.1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617.4781440149545</v>
      </c>
      <c r="AK53">
        <v>581.7506424242425</v>
      </c>
      <c r="AL53">
        <v>3.33310448399661</v>
      </c>
      <c r="AM53">
        <v>64.89656223000563</v>
      </c>
      <c r="AN53">
        <f>(AP53 - AO53 + BO53*1E3/(8.314*(BQ53+273.15)) * AR53/BN53 * AQ53) * BN53/(100*BB53) * 1000/(1000 - AP53)</f>
        <v>0</v>
      </c>
      <c r="AO53">
        <v>17.97801570535663</v>
      </c>
      <c r="AP53">
        <v>21.25371575757576</v>
      </c>
      <c r="AQ53">
        <v>-7.634759426433734E-05</v>
      </c>
      <c r="AR53">
        <v>78.18517043072931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1657207190.1</v>
      </c>
      <c r="BH53">
        <v>546.684074074074</v>
      </c>
      <c r="BI53">
        <v>590.5195925925925</v>
      </c>
      <c r="BJ53">
        <v>21.26634444444444</v>
      </c>
      <c r="BK53">
        <v>17.97885555555555</v>
      </c>
      <c r="BL53">
        <v>551.3389629629629</v>
      </c>
      <c r="BM53">
        <v>21.31188888888889</v>
      </c>
      <c r="BN53">
        <v>500.006962962963</v>
      </c>
      <c r="BO53">
        <v>74.72137407407408</v>
      </c>
      <c r="BP53">
        <v>0.1000254222222222</v>
      </c>
      <c r="BQ53">
        <v>24.97684444444445</v>
      </c>
      <c r="BR53">
        <v>24.96262962962963</v>
      </c>
      <c r="BS53">
        <v>999.9000000000001</v>
      </c>
      <c r="BT53">
        <v>0</v>
      </c>
      <c r="BU53">
        <v>0</v>
      </c>
      <c r="BV53">
        <v>9997.176666666668</v>
      </c>
      <c r="BW53">
        <v>0</v>
      </c>
      <c r="BX53">
        <v>1446.236666666667</v>
      </c>
      <c r="BY53">
        <v>-43.83565925925927</v>
      </c>
      <c r="BZ53">
        <v>558.5624444444444</v>
      </c>
      <c r="CA53">
        <v>601.3308148148147</v>
      </c>
      <c r="CB53">
        <v>3.287492222222222</v>
      </c>
      <c r="CC53">
        <v>590.5195925925925</v>
      </c>
      <c r="CD53">
        <v>17.97885555555555</v>
      </c>
      <c r="CE53">
        <v>1.589051111111111</v>
      </c>
      <c r="CF53">
        <v>1.343405185185185</v>
      </c>
      <c r="CG53">
        <v>13.85304074074074</v>
      </c>
      <c r="CH53">
        <v>11.29344814814815</v>
      </c>
      <c r="CI53">
        <v>1999.997777777778</v>
      </c>
      <c r="CJ53">
        <v>0.9800026296296296</v>
      </c>
      <c r="CK53">
        <v>0.01999703703703704</v>
      </c>
      <c r="CL53">
        <v>0</v>
      </c>
      <c r="CM53">
        <v>2.262944444444444</v>
      </c>
      <c r="CN53">
        <v>0</v>
      </c>
      <c r="CO53">
        <v>6906.328148148147</v>
      </c>
      <c r="CP53">
        <v>16749.44444444445</v>
      </c>
      <c r="CQ53">
        <v>37.15714814814815</v>
      </c>
      <c r="CR53">
        <v>38.625</v>
      </c>
      <c r="CS53">
        <v>37.25459259259259</v>
      </c>
      <c r="CT53">
        <v>37.75</v>
      </c>
      <c r="CU53">
        <v>36.45566666666667</v>
      </c>
      <c r="CV53">
        <v>1960.006666666667</v>
      </c>
      <c r="CW53">
        <v>39.99074074074074</v>
      </c>
      <c r="CX53">
        <v>0</v>
      </c>
      <c r="CY53">
        <v>1657207202.5</v>
      </c>
      <c r="CZ53">
        <v>0</v>
      </c>
      <c r="DA53">
        <v>1657204732.5</v>
      </c>
      <c r="DB53" t="s">
        <v>356</v>
      </c>
      <c r="DC53">
        <v>1657204732.5</v>
      </c>
      <c r="DD53">
        <v>1657204727.5</v>
      </c>
      <c r="DE53">
        <v>1</v>
      </c>
      <c r="DF53">
        <v>-2.26</v>
      </c>
      <c r="DG53">
        <v>0.039</v>
      </c>
      <c r="DH53">
        <v>-4.182</v>
      </c>
      <c r="DI53">
        <v>-0.124</v>
      </c>
      <c r="DJ53">
        <v>415</v>
      </c>
      <c r="DK53">
        <v>14</v>
      </c>
      <c r="DL53">
        <v>0.6</v>
      </c>
      <c r="DM53">
        <v>0.11</v>
      </c>
      <c r="DN53">
        <v>-43.28374146341464</v>
      </c>
      <c r="DO53">
        <v>-9.141443205574973</v>
      </c>
      <c r="DP53">
        <v>0.9042875597506643</v>
      </c>
      <c r="DQ53">
        <v>0</v>
      </c>
      <c r="DR53">
        <v>3.291461707317073</v>
      </c>
      <c r="DS53">
        <v>-0.08304104529616965</v>
      </c>
      <c r="DT53">
        <v>0.01026643926265814</v>
      </c>
      <c r="DU53">
        <v>1</v>
      </c>
      <c r="DV53">
        <v>1</v>
      </c>
      <c r="DW53">
        <v>2</v>
      </c>
      <c r="DX53" t="s">
        <v>357</v>
      </c>
      <c r="DY53">
        <v>2.98568</v>
      </c>
      <c r="DZ53">
        <v>2.72454</v>
      </c>
      <c r="EA53">
        <v>0.0998117</v>
      </c>
      <c r="EB53">
        <v>0.103652</v>
      </c>
      <c r="EC53">
        <v>0.0827613</v>
      </c>
      <c r="ED53">
        <v>0.0722315</v>
      </c>
      <c r="EE53">
        <v>28708.2</v>
      </c>
      <c r="EF53">
        <v>28677.3</v>
      </c>
      <c r="EG53">
        <v>29621.4</v>
      </c>
      <c r="EH53">
        <v>29574.4</v>
      </c>
      <c r="EI53">
        <v>36014.1</v>
      </c>
      <c r="EJ53">
        <v>36468.8</v>
      </c>
      <c r="EK53">
        <v>41741.9</v>
      </c>
      <c r="EL53">
        <v>42120.5</v>
      </c>
      <c r="EM53">
        <v>2.00493</v>
      </c>
      <c r="EN53">
        <v>2.2818</v>
      </c>
      <c r="EO53">
        <v>0.0646152</v>
      </c>
      <c r="EP53">
        <v>0</v>
      </c>
      <c r="EQ53">
        <v>23.87</v>
      </c>
      <c r="ER53">
        <v>999.9</v>
      </c>
      <c r="ES53">
        <v>50.7</v>
      </c>
      <c r="ET53">
        <v>26.4</v>
      </c>
      <c r="EU53">
        <v>23.444</v>
      </c>
      <c r="EV53">
        <v>62.1965</v>
      </c>
      <c r="EW53">
        <v>26.274</v>
      </c>
      <c r="EX53">
        <v>2</v>
      </c>
      <c r="EY53">
        <v>-0.304004</v>
      </c>
      <c r="EZ53">
        <v>0.793562</v>
      </c>
      <c r="FA53">
        <v>20.3868</v>
      </c>
      <c r="FB53">
        <v>5.21879</v>
      </c>
      <c r="FC53">
        <v>12.0099</v>
      </c>
      <c r="FD53">
        <v>4.9907</v>
      </c>
      <c r="FE53">
        <v>3.28848</v>
      </c>
      <c r="FF53">
        <v>5542.7</v>
      </c>
      <c r="FG53">
        <v>9999</v>
      </c>
      <c r="FH53">
        <v>9999</v>
      </c>
      <c r="FI53">
        <v>91.59999999999999</v>
      </c>
      <c r="FJ53">
        <v>1.86697</v>
      </c>
      <c r="FK53">
        <v>1.866</v>
      </c>
      <c r="FL53">
        <v>1.86554</v>
      </c>
      <c r="FM53">
        <v>1.86554</v>
      </c>
      <c r="FN53">
        <v>1.8673</v>
      </c>
      <c r="FO53">
        <v>1.86993</v>
      </c>
      <c r="FP53">
        <v>1.86853</v>
      </c>
      <c r="FQ53">
        <v>1.86996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-4.759</v>
      </c>
      <c r="GF53">
        <v>-0.0457</v>
      </c>
      <c r="GG53">
        <v>-2.217346019962944</v>
      </c>
      <c r="GH53">
        <v>-0.004605211746423916</v>
      </c>
      <c r="GI53">
        <v>3.86967260572789E-07</v>
      </c>
      <c r="GJ53">
        <v>-9.667079899884625E-11</v>
      </c>
      <c r="GK53">
        <v>-0.2181938596046251</v>
      </c>
      <c r="GL53">
        <v>-0.004220336955632609</v>
      </c>
      <c r="GM53">
        <v>0.0008720031145969675</v>
      </c>
      <c r="GN53">
        <v>-1.37875698015561E-05</v>
      </c>
      <c r="GO53">
        <v>4</v>
      </c>
      <c r="GP53">
        <v>2427</v>
      </c>
      <c r="GQ53">
        <v>1</v>
      </c>
      <c r="GR53">
        <v>25</v>
      </c>
      <c r="GS53">
        <v>41.1</v>
      </c>
      <c r="GT53">
        <v>41.2</v>
      </c>
      <c r="GU53">
        <v>1.78833</v>
      </c>
      <c r="GV53">
        <v>2.18872</v>
      </c>
      <c r="GW53">
        <v>1.94702</v>
      </c>
      <c r="GX53">
        <v>2.79297</v>
      </c>
      <c r="GY53">
        <v>2.19482</v>
      </c>
      <c r="GZ53">
        <v>2.32178</v>
      </c>
      <c r="HA53">
        <v>31.8707</v>
      </c>
      <c r="HB53">
        <v>15.8394</v>
      </c>
      <c r="HC53">
        <v>18</v>
      </c>
      <c r="HD53">
        <v>483.074</v>
      </c>
      <c r="HE53">
        <v>697.456</v>
      </c>
      <c r="HF53">
        <v>21.9198</v>
      </c>
      <c r="HG53">
        <v>23.637</v>
      </c>
      <c r="HH53">
        <v>30.0004</v>
      </c>
      <c r="HI53">
        <v>23.3225</v>
      </c>
      <c r="HJ53">
        <v>23.1871</v>
      </c>
      <c r="HK53">
        <v>35.8554</v>
      </c>
      <c r="HL53">
        <v>23.2265</v>
      </c>
      <c r="HM53">
        <v>36.596</v>
      </c>
      <c r="HN53">
        <v>21.9685</v>
      </c>
      <c r="HO53">
        <v>640.623</v>
      </c>
      <c r="HP53">
        <v>17.9349</v>
      </c>
      <c r="HQ53">
        <v>101.321</v>
      </c>
      <c r="HR53">
        <v>101.183</v>
      </c>
    </row>
    <row r="54" spans="1:226">
      <c r="A54">
        <v>38</v>
      </c>
      <c r="B54">
        <v>1657207202.6</v>
      </c>
      <c r="C54">
        <v>277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1657207194.814285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634.6688938221096</v>
      </c>
      <c r="AK54">
        <v>598.2264363636365</v>
      </c>
      <c r="AL54">
        <v>3.283315888533725</v>
      </c>
      <c r="AM54">
        <v>64.89656223000563</v>
      </c>
      <c r="AN54">
        <f>(AP54 - AO54 + BO54*1E3/(8.314*(BQ54+273.15)) * AR54/BN54 * AQ54) * BN54/(100*BB54) * 1000/(1000 - AP54)</f>
        <v>0</v>
      </c>
      <c r="AO54">
        <v>17.98326519531686</v>
      </c>
      <c r="AP54">
        <v>21.25219272727272</v>
      </c>
      <c r="AQ54">
        <v>-4.631916134635954E-05</v>
      </c>
      <c r="AR54">
        <v>78.18517043072931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1657207194.814285</v>
      </c>
      <c r="BH54">
        <v>561.9491785714285</v>
      </c>
      <c r="BI54">
        <v>606.4070714285714</v>
      </c>
      <c r="BJ54">
        <v>21.2577</v>
      </c>
      <c r="BK54">
        <v>17.978925</v>
      </c>
      <c r="BL54">
        <v>566.6693214285714</v>
      </c>
      <c r="BM54">
        <v>21.30335714285715</v>
      </c>
      <c r="BN54">
        <v>500.0000357142857</v>
      </c>
      <c r="BO54">
        <v>74.72110000000001</v>
      </c>
      <c r="BP54">
        <v>0.09997627857142856</v>
      </c>
      <c r="BQ54">
        <v>24.96473214285714</v>
      </c>
      <c r="BR54">
        <v>24.94301071428572</v>
      </c>
      <c r="BS54">
        <v>999.9000000000002</v>
      </c>
      <c r="BT54">
        <v>0</v>
      </c>
      <c r="BU54">
        <v>0</v>
      </c>
      <c r="BV54">
        <v>9996.343214285715</v>
      </c>
      <c r="BW54">
        <v>0</v>
      </c>
      <c r="BX54">
        <v>1447.271071428572</v>
      </c>
      <c r="BY54">
        <v>-44.45803928571429</v>
      </c>
      <c r="BZ54">
        <v>574.1541428571428</v>
      </c>
      <c r="CA54">
        <v>617.5093571428571</v>
      </c>
      <c r="CB54">
        <v>3.278768571428571</v>
      </c>
      <c r="CC54">
        <v>606.4070714285714</v>
      </c>
      <c r="CD54">
        <v>17.978925</v>
      </c>
      <c r="CE54">
        <v>1.588398928571429</v>
      </c>
      <c r="CF54">
        <v>1.343405</v>
      </c>
      <c r="CG54">
        <v>13.84671428571429</v>
      </c>
      <c r="CH54">
        <v>11.29345714285714</v>
      </c>
      <c r="CI54">
        <v>2000.001785714285</v>
      </c>
      <c r="CJ54">
        <v>0.9800026428571428</v>
      </c>
      <c r="CK54">
        <v>0.01999701785714286</v>
      </c>
      <c r="CL54">
        <v>0</v>
      </c>
      <c r="CM54">
        <v>2.213828571428571</v>
      </c>
      <c r="CN54">
        <v>0</v>
      </c>
      <c r="CO54">
        <v>6935.219999999999</v>
      </c>
      <c r="CP54">
        <v>16749.48214285714</v>
      </c>
      <c r="CQ54">
        <v>37.16707142857143</v>
      </c>
      <c r="CR54">
        <v>38.625</v>
      </c>
      <c r="CS54">
        <v>37.25</v>
      </c>
      <c r="CT54">
        <v>37.75</v>
      </c>
      <c r="CU54">
        <v>36.4685</v>
      </c>
      <c r="CV54">
        <v>1960.010714285714</v>
      </c>
      <c r="CW54">
        <v>39.99071428571428</v>
      </c>
      <c r="CX54">
        <v>0</v>
      </c>
      <c r="CY54">
        <v>1657207207.3</v>
      </c>
      <c r="CZ54">
        <v>0</v>
      </c>
      <c r="DA54">
        <v>1657204732.5</v>
      </c>
      <c r="DB54" t="s">
        <v>356</v>
      </c>
      <c r="DC54">
        <v>1657204732.5</v>
      </c>
      <c r="DD54">
        <v>1657204727.5</v>
      </c>
      <c r="DE54">
        <v>1</v>
      </c>
      <c r="DF54">
        <v>-2.26</v>
      </c>
      <c r="DG54">
        <v>0.039</v>
      </c>
      <c r="DH54">
        <v>-4.182</v>
      </c>
      <c r="DI54">
        <v>-0.124</v>
      </c>
      <c r="DJ54">
        <v>415</v>
      </c>
      <c r="DK54">
        <v>14</v>
      </c>
      <c r="DL54">
        <v>0.6</v>
      </c>
      <c r="DM54">
        <v>0.11</v>
      </c>
      <c r="DN54">
        <v>-44.0152</v>
      </c>
      <c r="DO54">
        <v>-8.125501045296211</v>
      </c>
      <c r="DP54">
        <v>0.8026700862228975</v>
      </c>
      <c r="DQ54">
        <v>0</v>
      </c>
      <c r="DR54">
        <v>3.283478536585366</v>
      </c>
      <c r="DS54">
        <v>-0.1051459233449531</v>
      </c>
      <c r="DT54">
        <v>0.01189420858478686</v>
      </c>
      <c r="DU54">
        <v>0</v>
      </c>
      <c r="DV54">
        <v>0</v>
      </c>
      <c r="DW54">
        <v>2</v>
      </c>
      <c r="DX54" t="s">
        <v>363</v>
      </c>
      <c r="DY54">
        <v>2.98575</v>
      </c>
      <c r="DZ54">
        <v>2.72492</v>
      </c>
      <c r="EA54">
        <v>0.101792</v>
      </c>
      <c r="EB54">
        <v>0.105624</v>
      </c>
      <c r="EC54">
        <v>0.08275780000000001</v>
      </c>
      <c r="ED54">
        <v>0.0722518</v>
      </c>
      <c r="EE54">
        <v>28644.8</v>
      </c>
      <c r="EF54">
        <v>28613.7</v>
      </c>
      <c r="EG54">
        <v>29621.1</v>
      </c>
      <c r="EH54">
        <v>29573.9</v>
      </c>
      <c r="EI54">
        <v>36014.3</v>
      </c>
      <c r="EJ54">
        <v>36467.1</v>
      </c>
      <c r="EK54">
        <v>41742</v>
      </c>
      <c r="EL54">
        <v>42119.5</v>
      </c>
      <c r="EM54">
        <v>2.00475</v>
      </c>
      <c r="EN54">
        <v>2.28153</v>
      </c>
      <c r="EO54">
        <v>0.0650659</v>
      </c>
      <c r="EP54">
        <v>0</v>
      </c>
      <c r="EQ54">
        <v>23.8506</v>
      </c>
      <c r="ER54">
        <v>999.9</v>
      </c>
      <c r="ES54">
        <v>50.7</v>
      </c>
      <c r="ET54">
        <v>26.4</v>
      </c>
      <c r="EU54">
        <v>23.4412</v>
      </c>
      <c r="EV54">
        <v>62.0265</v>
      </c>
      <c r="EW54">
        <v>26.1378</v>
      </c>
      <c r="EX54">
        <v>2</v>
      </c>
      <c r="EY54">
        <v>-0.303389</v>
      </c>
      <c r="EZ54">
        <v>0.813478</v>
      </c>
      <c r="FA54">
        <v>20.3866</v>
      </c>
      <c r="FB54">
        <v>5.21999</v>
      </c>
      <c r="FC54">
        <v>12.0099</v>
      </c>
      <c r="FD54">
        <v>4.99085</v>
      </c>
      <c r="FE54">
        <v>3.28853</v>
      </c>
      <c r="FF54">
        <v>5542.7</v>
      </c>
      <c r="FG54">
        <v>9999</v>
      </c>
      <c r="FH54">
        <v>9999</v>
      </c>
      <c r="FI54">
        <v>91.59999999999999</v>
      </c>
      <c r="FJ54">
        <v>1.86699</v>
      </c>
      <c r="FK54">
        <v>1.86603</v>
      </c>
      <c r="FL54">
        <v>1.86555</v>
      </c>
      <c r="FM54">
        <v>1.86554</v>
      </c>
      <c r="FN54">
        <v>1.8673</v>
      </c>
      <c r="FO54">
        <v>1.86995</v>
      </c>
      <c r="FP54">
        <v>1.86852</v>
      </c>
      <c r="FQ54">
        <v>1.86996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-4.828</v>
      </c>
      <c r="GF54">
        <v>-0.0457</v>
      </c>
      <c r="GG54">
        <v>-2.217346019962944</v>
      </c>
      <c r="GH54">
        <v>-0.004605211746423916</v>
      </c>
      <c r="GI54">
        <v>3.86967260572789E-07</v>
      </c>
      <c r="GJ54">
        <v>-9.667079899884625E-11</v>
      </c>
      <c r="GK54">
        <v>-0.2181938596046251</v>
      </c>
      <c r="GL54">
        <v>-0.004220336955632609</v>
      </c>
      <c r="GM54">
        <v>0.0008720031145969675</v>
      </c>
      <c r="GN54">
        <v>-1.37875698015561E-05</v>
      </c>
      <c r="GO54">
        <v>4</v>
      </c>
      <c r="GP54">
        <v>2427</v>
      </c>
      <c r="GQ54">
        <v>1</v>
      </c>
      <c r="GR54">
        <v>25</v>
      </c>
      <c r="GS54">
        <v>41.2</v>
      </c>
      <c r="GT54">
        <v>41.3</v>
      </c>
      <c r="GU54">
        <v>1.82617</v>
      </c>
      <c r="GV54">
        <v>2.19604</v>
      </c>
      <c r="GW54">
        <v>1.94702</v>
      </c>
      <c r="GX54">
        <v>2.79297</v>
      </c>
      <c r="GY54">
        <v>2.19482</v>
      </c>
      <c r="GZ54">
        <v>2.31934</v>
      </c>
      <c r="HA54">
        <v>31.8927</v>
      </c>
      <c r="HB54">
        <v>15.8394</v>
      </c>
      <c r="HC54">
        <v>18</v>
      </c>
      <c r="HD54">
        <v>483.046</v>
      </c>
      <c r="HE54">
        <v>697.346</v>
      </c>
      <c r="HF54">
        <v>21.9857</v>
      </c>
      <c r="HG54">
        <v>23.645</v>
      </c>
      <c r="HH54">
        <v>30.0005</v>
      </c>
      <c r="HI54">
        <v>23.3314</v>
      </c>
      <c r="HJ54">
        <v>23.1965</v>
      </c>
      <c r="HK54">
        <v>36.5641</v>
      </c>
      <c r="HL54">
        <v>23.2265</v>
      </c>
      <c r="HM54">
        <v>36.596</v>
      </c>
      <c r="HN54">
        <v>22.0179</v>
      </c>
      <c r="HO54">
        <v>660.658</v>
      </c>
      <c r="HP54">
        <v>17.9349</v>
      </c>
      <c r="HQ54">
        <v>101.32</v>
      </c>
      <c r="HR54">
        <v>101.18</v>
      </c>
    </row>
    <row r="55" spans="1:226">
      <c r="A55">
        <v>39</v>
      </c>
      <c r="B55">
        <v>1657207207.6</v>
      </c>
      <c r="C55">
        <v>282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1657207200.1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651.7773437838907</v>
      </c>
      <c r="AK55">
        <v>614.7908909090908</v>
      </c>
      <c r="AL55">
        <v>3.316006215346341</v>
      </c>
      <c r="AM55">
        <v>64.89656223000563</v>
      </c>
      <c r="AN55">
        <f>(AP55 - AO55 + BO55*1E3/(8.314*(BQ55+273.15)) * AR55/BN55 * AQ55) * BN55/(100*BB55) * 1000/(1000 - AP55)</f>
        <v>0</v>
      </c>
      <c r="AO55">
        <v>17.99112019879145</v>
      </c>
      <c r="AP55">
        <v>21.25517272727273</v>
      </c>
      <c r="AQ55">
        <v>2.424813988304663E-05</v>
      </c>
      <c r="AR55">
        <v>78.18517043072931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1657207200.1</v>
      </c>
      <c r="BH55">
        <v>579.0581111111112</v>
      </c>
      <c r="BI55">
        <v>624.1952222222221</v>
      </c>
      <c r="BJ55">
        <v>21.25377037037037</v>
      </c>
      <c r="BK55">
        <v>17.98637037037037</v>
      </c>
      <c r="BL55">
        <v>583.8514444444444</v>
      </c>
      <c r="BM55">
        <v>21.29947037037037</v>
      </c>
      <c r="BN55">
        <v>500.0026296296296</v>
      </c>
      <c r="BO55">
        <v>74.72085555555556</v>
      </c>
      <c r="BP55">
        <v>0.09999645925925923</v>
      </c>
      <c r="BQ55">
        <v>24.95275925925926</v>
      </c>
      <c r="BR55">
        <v>24.92204444444444</v>
      </c>
      <c r="BS55">
        <v>999.9000000000001</v>
      </c>
      <c r="BT55">
        <v>0</v>
      </c>
      <c r="BU55">
        <v>0</v>
      </c>
      <c r="BV55">
        <v>9993.543703703706</v>
      </c>
      <c r="BW55">
        <v>0</v>
      </c>
      <c r="BX55">
        <v>1447.793703703704</v>
      </c>
      <c r="BY55">
        <v>-45.13714444444444</v>
      </c>
      <c r="BZ55">
        <v>591.6324814814815</v>
      </c>
      <c r="CA55">
        <v>635.6278888888889</v>
      </c>
      <c r="CB55">
        <v>3.267392592592593</v>
      </c>
      <c r="CC55">
        <v>624.1952222222221</v>
      </c>
      <c r="CD55">
        <v>17.98637037037037</v>
      </c>
      <c r="CE55">
        <v>1.588099259259259</v>
      </c>
      <c r="CF55">
        <v>1.343957037037037</v>
      </c>
      <c r="CG55">
        <v>13.84381481481481</v>
      </c>
      <c r="CH55">
        <v>11.29965555555555</v>
      </c>
      <c r="CI55">
        <v>2000.010740740741</v>
      </c>
      <c r="CJ55">
        <v>0.9800027037037036</v>
      </c>
      <c r="CK55">
        <v>0.01999692962962963</v>
      </c>
      <c r="CL55">
        <v>0</v>
      </c>
      <c r="CM55">
        <v>2.244503703703704</v>
      </c>
      <c r="CN55">
        <v>0</v>
      </c>
      <c r="CO55">
        <v>6966.597037037037</v>
      </c>
      <c r="CP55">
        <v>16749.55185185185</v>
      </c>
      <c r="CQ55">
        <v>37.17781481481482</v>
      </c>
      <c r="CR55">
        <v>38.625</v>
      </c>
      <c r="CS55">
        <v>37.25459259259259</v>
      </c>
      <c r="CT55">
        <v>37.75</v>
      </c>
      <c r="CU55">
        <v>36.48133333333333</v>
      </c>
      <c r="CV55">
        <v>1960.019629629629</v>
      </c>
      <c r="CW55">
        <v>39.99074074074074</v>
      </c>
      <c r="CX55">
        <v>0</v>
      </c>
      <c r="CY55">
        <v>1657207212.1</v>
      </c>
      <c r="CZ55">
        <v>0</v>
      </c>
      <c r="DA55">
        <v>1657204732.5</v>
      </c>
      <c r="DB55" t="s">
        <v>356</v>
      </c>
      <c r="DC55">
        <v>1657204732.5</v>
      </c>
      <c r="DD55">
        <v>1657204727.5</v>
      </c>
      <c r="DE55">
        <v>1</v>
      </c>
      <c r="DF55">
        <v>-2.26</v>
      </c>
      <c r="DG55">
        <v>0.039</v>
      </c>
      <c r="DH55">
        <v>-4.182</v>
      </c>
      <c r="DI55">
        <v>-0.124</v>
      </c>
      <c r="DJ55">
        <v>415</v>
      </c>
      <c r="DK55">
        <v>14</v>
      </c>
      <c r="DL55">
        <v>0.6</v>
      </c>
      <c r="DM55">
        <v>0.11</v>
      </c>
      <c r="DN55">
        <v>-44.68847804878049</v>
      </c>
      <c r="DO55">
        <v>-7.787905923344957</v>
      </c>
      <c r="DP55">
        <v>0.7687170139699817</v>
      </c>
      <c r="DQ55">
        <v>0</v>
      </c>
      <c r="DR55">
        <v>3.275838048780487</v>
      </c>
      <c r="DS55">
        <v>-0.1331822299651616</v>
      </c>
      <c r="DT55">
        <v>0.01353632497222634</v>
      </c>
      <c r="DU55">
        <v>0</v>
      </c>
      <c r="DV55">
        <v>0</v>
      </c>
      <c r="DW55">
        <v>2</v>
      </c>
      <c r="DX55" t="s">
        <v>363</v>
      </c>
      <c r="DY55">
        <v>2.98565</v>
      </c>
      <c r="DZ55">
        <v>2.72467</v>
      </c>
      <c r="EA55">
        <v>0.10376</v>
      </c>
      <c r="EB55">
        <v>0.107565</v>
      </c>
      <c r="EC55">
        <v>0.0827614</v>
      </c>
      <c r="ED55">
        <v>0.0722727</v>
      </c>
      <c r="EE55">
        <v>28581.4</v>
      </c>
      <c r="EF55">
        <v>28551</v>
      </c>
      <c r="EG55">
        <v>29620.5</v>
      </c>
      <c r="EH55">
        <v>29573.2</v>
      </c>
      <c r="EI55">
        <v>36013.3</v>
      </c>
      <c r="EJ55">
        <v>36465.6</v>
      </c>
      <c r="EK55">
        <v>41740.9</v>
      </c>
      <c r="EL55">
        <v>42118.7</v>
      </c>
      <c r="EM55">
        <v>2.0046</v>
      </c>
      <c r="EN55">
        <v>2.28135</v>
      </c>
      <c r="EO55">
        <v>0.06554649999999999</v>
      </c>
      <c r="EP55">
        <v>0</v>
      </c>
      <c r="EQ55">
        <v>23.8303</v>
      </c>
      <c r="ER55">
        <v>999.9</v>
      </c>
      <c r="ES55">
        <v>50.6</v>
      </c>
      <c r="ET55">
        <v>26.4</v>
      </c>
      <c r="EU55">
        <v>23.398</v>
      </c>
      <c r="EV55">
        <v>61.8565</v>
      </c>
      <c r="EW55">
        <v>26.234</v>
      </c>
      <c r="EX55">
        <v>2</v>
      </c>
      <c r="EY55">
        <v>-0.302955</v>
      </c>
      <c r="EZ55">
        <v>0.790466</v>
      </c>
      <c r="FA55">
        <v>20.3866</v>
      </c>
      <c r="FB55">
        <v>5.21984</v>
      </c>
      <c r="FC55">
        <v>12.0099</v>
      </c>
      <c r="FD55">
        <v>4.9911</v>
      </c>
      <c r="FE55">
        <v>3.28865</v>
      </c>
      <c r="FF55">
        <v>5543</v>
      </c>
      <c r="FG55">
        <v>9999</v>
      </c>
      <c r="FH55">
        <v>9999</v>
      </c>
      <c r="FI55">
        <v>91.59999999999999</v>
      </c>
      <c r="FJ55">
        <v>1.86699</v>
      </c>
      <c r="FK55">
        <v>1.86601</v>
      </c>
      <c r="FL55">
        <v>1.86555</v>
      </c>
      <c r="FM55">
        <v>1.86554</v>
      </c>
      <c r="FN55">
        <v>1.8673</v>
      </c>
      <c r="FO55">
        <v>1.86995</v>
      </c>
      <c r="FP55">
        <v>1.86852</v>
      </c>
      <c r="FQ55">
        <v>1.86996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-4.897</v>
      </c>
      <c r="GF55">
        <v>-0.0457</v>
      </c>
      <c r="GG55">
        <v>-2.217346019962944</v>
      </c>
      <c r="GH55">
        <v>-0.004605211746423916</v>
      </c>
      <c r="GI55">
        <v>3.86967260572789E-07</v>
      </c>
      <c r="GJ55">
        <v>-9.667079899884625E-11</v>
      </c>
      <c r="GK55">
        <v>-0.2181938596046251</v>
      </c>
      <c r="GL55">
        <v>-0.004220336955632609</v>
      </c>
      <c r="GM55">
        <v>0.0008720031145969675</v>
      </c>
      <c r="GN55">
        <v>-1.37875698015561E-05</v>
      </c>
      <c r="GO55">
        <v>4</v>
      </c>
      <c r="GP55">
        <v>2427</v>
      </c>
      <c r="GQ55">
        <v>1</v>
      </c>
      <c r="GR55">
        <v>25</v>
      </c>
      <c r="GS55">
        <v>41.3</v>
      </c>
      <c r="GT55">
        <v>41.3</v>
      </c>
      <c r="GU55">
        <v>1.86279</v>
      </c>
      <c r="GV55">
        <v>2.19604</v>
      </c>
      <c r="GW55">
        <v>1.94702</v>
      </c>
      <c r="GX55">
        <v>2.79297</v>
      </c>
      <c r="GY55">
        <v>2.19482</v>
      </c>
      <c r="GZ55">
        <v>2.29126</v>
      </c>
      <c r="HA55">
        <v>31.8927</v>
      </c>
      <c r="HB55">
        <v>15.8307</v>
      </c>
      <c r="HC55">
        <v>18</v>
      </c>
      <c r="HD55">
        <v>483.031</v>
      </c>
      <c r="HE55">
        <v>697.301</v>
      </c>
      <c r="HF55">
        <v>22.044</v>
      </c>
      <c r="HG55">
        <v>23.6551</v>
      </c>
      <c r="HH55">
        <v>30.0006</v>
      </c>
      <c r="HI55">
        <v>23.3401</v>
      </c>
      <c r="HJ55">
        <v>23.2045</v>
      </c>
      <c r="HK55">
        <v>37.3439</v>
      </c>
      <c r="HL55">
        <v>23.4965</v>
      </c>
      <c r="HM55">
        <v>36.596</v>
      </c>
      <c r="HN55">
        <v>22.0758</v>
      </c>
      <c r="HO55">
        <v>674.0170000000001</v>
      </c>
      <c r="HP55">
        <v>17.9349</v>
      </c>
      <c r="HQ55">
        <v>101.318</v>
      </c>
      <c r="HR55">
        <v>101.178</v>
      </c>
    </row>
    <row r="56" spans="1:226">
      <c r="A56">
        <v>40</v>
      </c>
      <c r="B56">
        <v>1657207212.6</v>
      </c>
      <c r="C56">
        <v>287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1657207204.814285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668.9079481820343</v>
      </c>
      <c r="AK56">
        <v>631.2667030303031</v>
      </c>
      <c r="AL56">
        <v>3.279619171290872</v>
      </c>
      <c r="AM56">
        <v>64.89656223000563</v>
      </c>
      <c r="AN56">
        <f>(AP56 - AO56 + BO56*1E3/(8.314*(BQ56+273.15)) * AR56/BN56 * AQ56) * BN56/(100*BB56) * 1000/(1000 - AP56)</f>
        <v>0</v>
      </c>
      <c r="AO56">
        <v>17.99894872939742</v>
      </c>
      <c r="AP56">
        <v>21.25446181818182</v>
      </c>
      <c r="AQ56">
        <v>-1.161304752724054E-07</v>
      </c>
      <c r="AR56">
        <v>78.18517043072931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1657207204.814285</v>
      </c>
      <c r="BH56">
        <v>594.3268928571428</v>
      </c>
      <c r="BI56">
        <v>640.0584642857142</v>
      </c>
      <c r="BJ56">
        <v>21.25392499999999</v>
      </c>
      <c r="BK56">
        <v>17.98556071428571</v>
      </c>
      <c r="BL56">
        <v>599.1853928571429</v>
      </c>
      <c r="BM56">
        <v>21.29961071428571</v>
      </c>
      <c r="BN56">
        <v>499.9982142857143</v>
      </c>
      <c r="BO56">
        <v>74.72066785714286</v>
      </c>
      <c r="BP56">
        <v>0.09997261785714284</v>
      </c>
      <c r="BQ56">
        <v>24.952375</v>
      </c>
      <c r="BR56">
        <v>24.91908214285714</v>
      </c>
      <c r="BS56">
        <v>999.9000000000002</v>
      </c>
      <c r="BT56">
        <v>0</v>
      </c>
      <c r="BU56">
        <v>0</v>
      </c>
      <c r="BV56">
        <v>10000.64821428571</v>
      </c>
      <c r="BW56">
        <v>0</v>
      </c>
      <c r="BX56">
        <v>1447.827142857143</v>
      </c>
      <c r="BY56">
        <v>-45.73157500000001</v>
      </c>
      <c r="BZ56">
        <v>607.2330357142857</v>
      </c>
      <c r="CA56">
        <v>651.7809642857144</v>
      </c>
      <c r="CB56">
        <v>3.268347857142857</v>
      </c>
      <c r="CC56">
        <v>640.0584642857142</v>
      </c>
      <c r="CD56">
        <v>17.98556071428571</v>
      </c>
      <c r="CE56">
        <v>1.588106428571428</v>
      </c>
      <c r="CF56">
        <v>1.343893214285714</v>
      </c>
      <c r="CG56">
        <v>13.84387857142857</v>
      </c>
      <c r="CH56">
        <v>11.29893214285714</v>
      </c>
      <c r="CI56">
        <v>2000.021071428572</v>
      </c>
      <c r="CJ56">
        <v>0.9800028571428571</v>
      </c>
      <c r="CK56">
        <v>0.01999670714285714</v>
      </c>
      <c r="CL56">
        <v>0</v>
      </c>
      <c r="CM56">
        <v>2.267928571428572</v>
      </c>
      <c r="CN56">
        <v>0</v>
      </c>
      <c r="CO56">
        <v>6992.393571428572</v>
      </c>
      <c r="CP56">
        <v>16749.64285714286</v>
      </c>
      <c r="CQ56">
        <v>37.18257142857143</v>
      </c>
      <c r="CR56">
        <v>38.625</v>
      </c>
      <c r="CS56">
        <v>37.25442857142857</v>
      </c>
      <c r="CT56">
        <v>37.75</v>
      </c>
      <c r="CU56">
        <v>36.482</v>
      </c>
      <c r="CV56">
        <v>1960.030357142856</v>
      </c>
      <c r="CW56">
        <v>39.99035714285714</v>
      </c>
      <c r="CX56">
        <v>0</v>
      </c>
      <c r="CY56">
        <v>1657207217.5</v>
      </c>
      <c r="CZ56">
        <v>0</v>
      </c>
      <c r="DA56">
        <v>1657204732.5</v>
      </c>
      <c r="DB56" t="s">
        <v>356</v>
      </c>
      <c r="DC56">
        <v>1657204732.5</v>
      </c>
      <c r="DD56">
        <v>1657204727.5</v>
      </c>
      <c r="DE56">
        <v>1</v>
      </c>
      <c r="DF56">
        <v>-2.26</v>
      </c>
      <c r="DG56">
        <v>0.039</v>
      </c>
      <c r="DH56">
        <v>-4.182</v>
      </c>
      <c r="DI56">
        <v>-0.124</v>
      </c>
      <c r="DJ56">
        <v>415</v>
      </c>
      <c r="DK56">
        <v>14</v>
      </c>
      <c r="DL56">
        <v>0.6</v>
      </c>
      <c r="DM56">
        <v>0.11</v>
      </c>
      <c r="DN56">
        <v>-45.41871999999999</v>
      </c>
      <c r="DO56">
        <v>-7.585535459662087</v>
      </c>
      <c r="DP56">
        <v>0.7304219989841486</v>
      </c>
      <c r="DQ56">
        <v>0</v>
      </c>
      <c r="DR56">
        <v>3.26974425</v>
      </c>
      <c r="DS56">
        <v>-0.001472757973740572</v>
      </c>
      <c r="DT56">
        <v>0.01142048201423659</v>
      </c>
      <c r="DU56">
        <v>1</v>
      </c>
      <c r="DV56">
        <v>1</v>
      </c>
      <c r="DW56">
        <v>2</v>
      </c>
      <c r="DX56" t="s">
        <v>357</v>
      </c>
      <c r="DY56">
        <v>2.98553</v>
      </c>
      <c r="DZ56">
        <v>2.72476</v>
      </c>
      <c r="EA56">
        <v>0.105689</v>
      </c>
      <c r="EB56">
        <v>0.109482</v>
      </c>
      <c r="EC56">
        <v>0.0827527</v>
      </c>
      <c r="ED56">
        <v>0.07208829999999999</v>
      </c>
      <c r="EE56">
        <v>28519.1</v>
      </c>
      <c r="EF56">
        <v>28489</v>
      </c>
      <c r="EG56">
        <v>29619.7</v>
      </c>
      <c r="EH56">
        <v>29572.5</v>
      </c>
      <c r="EI56">
        <v>36012.6</v>
      </c>
      <c r="EJ56">
        <v>36472.1</v>
      </c>
      <c r="EK56">
        <v>41739.6</v>
      </c>
      <c r="EL56">
        <v>42117.7</v>
      </c>
      <c r="EM56">
        <v>2.00445</v>
      </c>
      <c r="EN56">
        <v>2.28102</v>
      </c>
      <c r="EO56">
        <v>0.0682101</v>
      </c>
      <c r="EP56">
        <v>0</v>
      </c>
      <c r="EQ56">
        <v>23.811</v>
      </c>
      <c r="ER56">
        <v>999.9</v>
      </c>
      <c r="ES56">
        <v>50.6</v>
      </c>
      <c r="ET56">
        <v>26.5</v>
      </c>
      <c r="EU56">
        <v>23.5326</v>
      </c>
      <c r="EV56">
        <v>62.1365</v>
      </c>
      <c r="EW56">
        <v>26.1899</v>
      </c>
      <c r="EX56">
        <v>2</v>
      </c>
      <c r="EY56">
        <v>-0.302152</v>
      </c>
      <c r="EZ56">
        <v>0.74671</v>
      </c>
      <c r="FA56">
        <v>20.3869</v>
      </c>
      <c r="FB56">
        <v>5.22014</v>
      </c>
      <c r="FC56">
        <v>12.0099</v>
      </c>
      <c r="FD56">
        <v>4.9909</v>
      </c>
      <c r="FE56">
        <v>3.28865</v>
      </c>
      <c r="FF56">
        <v>5543</v>
      </c>
      <c r="FG56">
        <v>9999</v>
      </c>
      <c r="FH56">
        <v>9999</v>
      </c>
      <c r="FI56">
        <v>91.59999999999999</v>
      </c>
      <c r="FJ56">
        <v>1.867</v>
      </c>
      <c r="FK56">
        <v>1.86601</v>
      </c>
      <c r="FL56">
        <v>1.86554</v>
      </c>
      <c r="FM56">
        <v>1.86554</v>
      </c>
      <c r="FN56">
        <v>1.86732</v>
      </c>
      <c r="FO56">
        <v>1.86995</v>
      </c>
      <c r="FP56">
        <v>1.86855</v>
      </c>
      <c r="FQ56">
        <v>1.86996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-4.965</v>
      </c>
      <c r="GF56">
        <v>-0.0458</v>
      </c>
      <c r="GG56">
        <v>-2.217346019962944</v>
      </c>
      <c r="GH56">
        <v>-0.004605211746423916</v>
      </c>
      <c r="GI56">
        <v>3.86967260572789E-07</v>
      </c>
      <c r="GJ56">
        <v>-9.667079899884625E-11</v>
      </c>
      <c r="GK56">
        <v>-0.2181938596046251</v>
      </c>
      <c r="GL56">
        <v>-0.004220336955632609</v>
      </c>
      <c r="GM56">
        <v>0.0008720031145969675</v>
      </c>
      <c r="GN56">
        <v>-1.37875698015561E-05</v>
      </c>
      <c r="GO56">
        <v>4</v>
      </c>
      <c r="GP56">
        <v>2427</v>
      </c>
      <c r="GQ56">
        <v>1</v>
      </c>
      <c r="GR56">
        <v>25</v>
      </c>
      <c r="GS56">
        <v>41.3</v>
      </c>
      <c r="GT56">
        <v>41.4</v>
      </c>
      <c r="GU56">
        <v>1.90063</v>
      </c>
      <c r="GV56">
        <v>2.1936</v>
      </c>
      <c r="GW56">
        <v>1.94702</v>
      </c>
      <c r="GX56">
        <v>2.79297</v>
      </c>
      <c r="GY56">
        <v>2.19482</v>
      </c>
      <c r="GZ56">
        <v>2.32178</v>
      </c>
      <c r="HA56">
        <v>31.9146</v>
      </c>
      <c r="HB56">
        <v>15.8307</v>
      </c>
      <c r="HC56">
        <v>18</v>
      </c>
      <c r="HD56">
        <v>483.025</v>
      </c>
      <c r="HE56">
        <v>697.147</v>
      </c>
      <c r="HF56">
        <v>22.1024</v>
      </c>
      <c r="HG56">
        <v>23.6642</v>
      </c>
      <c r="HH56">
        <v>30.0008</v>
      </c>
      <c r="HI56">
        <v>23.3496</v>
      </c>
      <c r="HJ56">
        <v>23.2139</v>
      </c>
      <c r="HK56">
        <v>38.0495</v>
      </c>
      <c r="HL56">
        <v>23.4965</v>
      </c>
      <c r="HM56">
        <v>36.2212</v>
      </c>
      <c r="HN56">
        <v>22.1391</v>
      </c>
      <c r="HO56">
        <v>694.0549999999999</v>
      </c>
      <c r="HP56">
        <v>17.9349</v>
      </c>
      <c r="HQ56">
        <v>101.315</v>
      </c>
      <c r="HR56">
        <v>101.176</v>
      </c>
    </row>
    <row r="57" spans="1:226">
      <c r="A57">
        <v>41</v>
      </c>
      <c r="B57">
        <v>1657207217.6</v>
      </c>
      <c r="C57">
        <v>292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1657207210.1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685.9679748386366</v>
      </c>
      <c r="AK57">
        <v>647.8558727272726</v>
      </c>
      <c r="AL57">
        <v>3.325604493724607</v>
      </c>
      <c r="AM57">
        <v>64.89656223000563</v>
      </c>
      <c r="AN57">
        <f>(AP57 - AO57 + BO57*1E3/(8.314*(BQ57+273.15)) * AR57/BN57 * AQ57) * BN57/(100*BB57) * 1000/(1000 - AP57)</f>
        <v>0</v>
      </c>
      <c r="AO57">
        <v>17.92343582983416</v>
      </c>
      <c r="AP57">
        <v>21.22368606060605</v>
      </c>
      <c r="AQ57">
        <v>-0.007195993675879563</v>
      </c>
      <c r="AR57">
        <v>78.18517043072931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1657207210.1</v>
      </c>
      <c r="BH57">
        <v>611.4165555555556</v>
      </c>
      <c r="BI57">
        <v>657.8227777777777</v>
      </c>
      <c r="BJ57">
        <v>21.24858888888889</v>
      </c>
      <c r="BK57">
        <v>17.96254074074074</v>
      </c>
      <c r="BL57">
        <v>616.3479259259259</v>
      </c>
      <c r="BM57">
        <v>21.29435555555556</v>
      </c>
      <c r="BN57">
        <v>500.0025925925926</v>
      </c>
      <c r="BO57">
        <v>74.72107037037037</v>
      </c>
      <c r="BP57">
        <v>0.1000110481481482</v>
      </c>
      <c r="BQ57">
        <v>24.95208518518518</v>
      </c>
      <c r="BR57">
        <v>24.91505925925926</v>
      </c>
      <c r="BS57">
        <v>999.9000000000001</v>
      </c>
      <c r="BT57">
        <v>0</v>
      </c>
      <c r="BU57">
        <v>0</v>
      </c>
      <c r="BV57">
        <v>10001.24666666667</v>
      </c>
      <c r="BW57">
        <v>0</v>
      </c>
      <c r="BX57">
        <v>1446.398148148148</v>
      </c>
      <c r="BY57">
        <v>-46.40617037037038</v>
      </c>
      <c r="BZ57">
        <v>624.6903703703704</v>
      </c>
      <c r="CA57">
        <v>669.8545185185185</v>
      </c>
      <c r="CB57">
        <v>3.286039259259259</v>
      </c>
      <c r="CC57">
        <v>657.8227777777777</v>
      </c>
      <c r="CD57">
        <v>17.96254074074074</v>
      </c>
      <c r="CE57">
        <v>1.587717407407407</v>
      </c>
      <c r="CF57">
        <v>1.342180740740741</v>
      </c>
      <c r="CG57">
        <v>13.84010370370371</v>
      </c>
      <c r="CH57">
        <v>11.27966296296296</v>
      </c>
      <c r="CI57">
        <v>1999.999629629629</v>
      </c>
      <c r="CJ57">
        <v>0.9800025555555556</v>
      </c>
      <c r="CK57">
        <v>0.01999714444444444</v>
      </c>
      <c r="CL57">
        <v>0</v>
      </c>
      <c r="CM57">
        <v>2.219777777777778</v>
      </c>
      <c r="CN57">
        <v>0</v>
      </c>
      <c r="CO57">
        <v>7017.321851851851</v>
      </c>
      <c r="CP57">
        <v>16749.45925925926</v>
      </c>
      <c r="CQ57">
        <v>37.18240740740741</v>
      </c>
      <c r="CR57">
        <v>38.625</v>
      </c>
      <c r="CS57">
        <v>37.25459259259259</v>
      </c>
      <c r="CT57">
        <v>37.75</v>
      </c>
      <c r="CU57">
        <v>36.49066666666667</v>
      </c>
      <c r="CV57">
        <v>1960.007037037037</v>
      </c>
      <c r="CW57">
        <v>39.99148148148148</v>
      </c>
      <c r="CX57">
        <v>0</v>
      </c>
      <c r="CY57">
        <v>1657207222.3</v>
      </c>
      <c r="CZ57">
        <v>0</v>
      </c>
      <c r="DA57">
        <v>1657204732.5</v>
      </c>
      <c r="DB57" t="s">
        <v>356</v>
      </c>
      <c r="DC57">
        <v>1657204732.5</v>
      </c>
      <c r="DD57">
        <v>1657204727.5</v>
      </c>
      <c r="DE57">
        <v>1</v>
      </c>
      <c r="DF57">
        <v>-2.26</v>
      </c>
      <c r="DG57">
        <v>0.039</v>
      </c>
      <c r="DH57">
        <v>-4.182</v>
      </c>
      <c r="DI57">
        <v>-0.124</v>
      </c>
      <c r="DJ57">
        <v>415</v>
      </c>
      <c r="DK57">
        <v>14</v>
      </c>
      <c r="DL57">
        <v>0.6</v>
      </c>
      <c r="DM57">
        <v>0.11</v>
      </c>
      <c r="DN57">
        <v>-46.056925</v>
      </c>
      <c r="DO57">
        <v>-7.588669418386344</v>
      </c>
      <c r="DP57">
        <v>0.7308849487949521</v>
      </c>
      <c r="DQ57">
        <v>0</v>
      </c>
      <c r="DR57">
        <v>3.2808755</v>
      </c>
      <c r="DS57">
        <v>0.2015691557223209</v>
      </c>
      <c r="DT57">
        <v>0.02524581271716169</v>
      </c>
      <c r="DU57">
        <v>0</v>
      </c>
      <c r="DV57">
        <v>0</v>
      </c>
      <c r="DW57">
        <v>2</v>
      </c>
      <c r="DX57" t="s">
        <v>363</v>
      </c>
      <c r="DY57">
        <v>2.98559</v>
      </c>
      <c r="DZ57">
        <v>2.72479</v>
      </c>
      <c r="EA57">
        <v>0.107611</v>
      </c>
      <c r="EB57">
        <v>0.111389</v>
      </c>
      <c r="EC57">
        <v>0.08266999999999999</v>
      </c>
      <c r="ED57">
        <v>0.0720293</v>
      </c>
      <c r="EE57">
        <v>28457.2</v>
      </c>
      <c r="EF57">
        <v>28427.7</v>
      </c>
      <c r="EG57">
        <v>29619</v>
      </c>
      <c r="EH57">
        <v>29572.2</v>
      </c>
      <c r="EI57">
        <v>36015.4</v>
      </c>
      <c r="EJ57">
        <v>36474.1</v>
      </c>
      <c r="EK57">
        <v>41738.9</v>
      </c>
      <c r="EL57">
        <v>42117.3</v>
      </c>
      <c r="EM57">
        <v>2.00443</v>
      </c>
      <c r="EN57">
        <v>2.28095</v>
      </c>
      <c r="EO57">
        <v>0.06835910000000001</v>
      </c>
      <c r="EP57">
        <v>0</v>
      </c>
      <c r="EQ57">
        <v>23.7891</v>
      </c>
      <c r="ER57">
        <v>999.9</v>
      </c>
      <c r="ES57">
        <v>50.5</v>
      </c>
      <c r="ET57">
        <v>26.5</v>
      </c>
      <c r="EU57">
        <v>23.4881</v>
      </c>
      <c r="EV57">
        <v>61.9965</v>
      </c>
      <c r="EW57">
        <v>26.2901</v>
      </c>
      <c r="EX57">
        <v>2</v>
      </c>
      <c r="EY57">
        <v>-0.301463</v>
      </c>
      <c r="EZ57">
        <v>0.729199</v>
      </c>
      <c r="FA57">
        <v>20.3871</v>
      </c>
      <c r="FB57">
        <v>5.21969</v>
      </c>
      <c r="FC57">
        <v>12.0099</v>
      </c>
      <c r="FD57">
        <v>4.991</v>
      </c>
      <c r="FE57">
        <v>3.28858</v>
      </c>
      <c r="FF57">
        <v>5543.3</v>
      </c>
      <c r="FG57">
        <v>9999</v>
      </c>
      <c r="FH57">
        <v>9999</v>
      </c>
      <c r="FI57">
        <v>91.7</v>
      </c>
      <c r="FJ57">
        <v>1.86703</v>
      </c>
      <c r="FK57">
        <v>1.86603</v>
      </c>
      <c r="FL57">
        <v>1.86555</v>
      </c>
      <c r="FM57">
        <v>1.86554</v>
      </c>
      <c r="FN57">
        <v>1.86731</v>
      </c>
      <c r="FO57">
        <v>1.86995</v>
      </c>
      <c r="FP57">
        <v>1.86853</v>
      </c>
      <c r="FQ57">
        <v>1.86996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-5.035</v>
      </c>
      <c r="GF57">
        <v>-0.0462</v>
      </c>
      <c r="GG57">
        <v>-2.217346019962944</v>
      </c>
      <c r="GH57">
        <v>-0.004605211746423916</v>
      </c>
      <c r="GI57">
        <v>3.86967260572789E-07</v>
      </c>
      <c r="GJ57">
        <v>-9.667079899884625E-11</v>
      </c>
      <c r="GK57">
        <v>-0.2181938596046251</v>
      </c>
      <c r="GL57">
        <v>-0.004220336955632609</v>
      </c>
      <c r="GM57">
        <v>0.0008720031145969675</v>
      </c>
      <c r="GN57">
        <v>-1.37875698015561E-05</v>
      </c>
      <c r="GO57">
        <v>4</v>
      </c>
      <c r="GP57">
        <v>2427</v>
      </c>
      <c r="GQ57">
        <v>1</v>
      </c>
      <c r="GR57">
        <v>25</v>
      </c>
      <c r="GS57">
        <v>41.4</v>
      </c>
      <c r="GT57">
        <v>41.5</v>
      </c>
      <c r="GU57">
        <v>1.93604</v>
      </c>
      <c r="GV57">
        <v>2.18872</v>
      </c>
      <c r="GW57">
        <v>1.94702</v>
      </c>
      <c r="GX57">
        <v>2.79297</v>
      </c>
      <c r="GY57">
        <v>2.19482</v>
      </c>
      <c r="GZ57">
        <v>2.31445</v>
      </c>
      <c r="HA57">
        <v>31.9365</v>
      </c>
      <c r="HB57">
        <v>15.8307</v>
      </c>
      <c r="HC57">
        <v>18</v>
      </c>
      <c r="HD57">
        <v>483.08</v>
      </c>
      <c r="HE57">
        <v>697.1900000000001</v>
      </c>
      <c r="HF57">
        <v>22.1647</v>
      </c>
      <c r="HG57">
        <v>23.673</v>
      </c>
      <c r="HH57">
        <v>30.0008</v>
      </c>
      <c r="HI57">
        <v>23.3576</v>
      </c>
      <c r="HJ57">
        <v>23.2219</v>
      </c>
      <c r="HK57">
        <v>38.8193</v>
      </c>
      <c r="HL57">
        <v>23.4965</v>
      </c>
      <c r="HM57">
        <v>36.2212</v>
      </c>
      <c r="HN57">
        <v>22.192</v>
      </c>
      <c r="HO57">
        <v>707.467</v>
      </c>
      <c r="HP57">
        <v>17.9349</v>
      </c>
      <c r="HQ57">
        <v>101.313</v>
      </c>
      <c r="HR57">
        <v>101.175</v>
      </c>
    </row>
    <row r="58" spans="1:226">
      <c r="A58">
        <v>42</v>
      </c>
      <c r="B58">
        <v>1657207222.6</v>
      </c>
      <c r="C58">
        <v>297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1657207214.814285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703.1389582583211</v>
      </c>
      <c r="AK58">
        <v>664.4851212121212</v>
      </c>
      <c r="AL58">
        <v>3.339421165255394</v>
      </c>
      <c r="AM58">
        <v>64.89656223000563</v>
      </c>
      <c r="AN58">
        <f>(AP58 - AO58 + BO58*1E3/(8.314*(BQ58+273.15)) * AR58/BN58 * AQ58) * BN58/(100*BB58) * 1000/(1000 - AP58)</f>
        <v>0</v>
      </c>
      <c r="AO58">
        <v>17.91453454444512</v>
      </c>
      <c r="AP58">
        <v>21.21053272727272</v>
      </c>
      <c r="AQ58">
        <v>-0.002084955688252277</v>
      </c>
      <c r="AR58">
        <v>78.18517043072931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1657207214.814285</v>
      </c>
      <c r="BH58">
        <v>626.6985714285714</v>
      </c>
      <c r="BI58">
        <v>673.6924285714285</v>
      </c>
      <c r="BJ58">
        <v>21.23601071428572</v>
      </c>
      <c r="BK58">
        <v>17.93905357142857</v>
      </c>
      <c r="BL58">
        <v>631.6949642857144</v>
      </c>
      <c r="BM58">
        <v>21.28195714285714</v>
      </c>
      <c r="BN58">
        <v>500.0006428571429</v>
      </c>
      <c r="BO58">
        <v>74.72135357142858</v>
      </c>
      <c r="BP58">
        <v>0.09998083571428572</v>
      </c>
      <c r="BQ58">
        <v>24.95389642857143</v>
      </c>
      <c r="BR58">
        <v>24.91854285714286</v>
      </c>
      <c r="BS58">
        <v>999.9000000000002</v>
      </c>
      <c r="BT58">
        <v>0</v>
      </c>
      <c r="BU58">
        <v>0</v>
      </c>
      <c r="BV58">
        <v>10000.91</v>
      </c>
      <c r="BW58">
        <v>0</v>
      </c>
      <c r="BX58">
        <v>1444.307142857143</v>
      </c>
      <c r="BY58">
        <v>-46.99371428571429</v>
      </c>
      <c r="BZ58">
        <v>640.29575</v>
      </c>
      <c r="CA58">
        <v>685.9981071428572</v>
      </c>
      <c r="CB58">
        <v>3.296945714285715</v>
      </c>
      <c r="CC58">
        <v>673.6924285714285</v>
      </c>
      <c r="CD58">
        <v>17.93905357142857</v>
      </c>
      <c r="CE58">
        <v>1.586783928571429</v>
      </c>
      <c r="CF58">
        <v>1.340431071428572</v>
      </c>
      <c r="CG58">
        <v>13.83104642857143</v>
      </c>
      <c r="CH58">
        <v>11.25998214285714</v>
      </c>
      <c r="CI58">
        <v>2000.000357142857</v>
      </c>
      <c r="CJ58">
        <v>0.9800023571428572</v>
      </c>
      <c r="CK58">
        <v>0.01999743214285714</v>
      </c>
      <c r="CL58">
        <v>0</v>
      </c>
      <c r="CM58">
        <v>2.142682142857143</v>
      </c>
      <c r="CN58">
        <v>0</v>
      </c>
      <c r="CO58">
        <v>7035.51142857143</v>
      </c>
      <c r="CP58">
        <v>16749.46428571429</v>
      </c>
      <c r="CQ58">
        <v>37.1715</v>
      </c>
      <c r="CR58">
        <v>38.625</v>
      </c>
      <c r="CS58">
        <v>37.25</v>
      </c>
      <c r="CT58">
        <v>37.75</v>
      </c>
      <c r="CU58">
        <v>36.491</v>
      </c>
      <c r="CV58">
        <v>1960.006071428571</v>
      </c>
      <c r="CW58">
        <v>39.99357142857144</v>
      </c>
      <c r="CX58">
        <v>0</v>
      </c>
      <c r="CY58">
        <v>1657207227.7</v>
      </c>
      <c r="CZ58">
        <v>0</v>
      </c>
      <c r="DA58">
        <v>1657204732.5</v>
      </c>
      <c r="DB58" t="s">
        <v>356</v>
      </c>
      <c r="DC58">
        <v>1657204732.5</v>
      </c>
      <c r="DD58">
        <v>1657204727.5</v>
      </c>
      <c r="DE58">
        <v>1</v>
      </c>
      <c r="DF58">
        <v>-2.26</v>
      </c>
      <c r="DG58">
        <v>0.039</v>
      </c>
      <c r="DH58">
        <v>-4.182</v>
      </c>
      <c r="DI58">
        <v>-0.124</v>
      </c>
      <c r="DJ58">
        <v>415</v>
      </c>
      <c r="DK58">
        <v>14</v>
      </c>
      <c r="DL58">
        <v>0.6</v>
      </c>
      <c r="DM58">
        <v>0.11</v>
      </c>
      <c r="DN58">
        <v>-46.59500975609756</v>
      </c>
      <c r="DO58">
        <v>-7.484193031358874</v>
      </c>
      <c r="DP58">
        <v>0.738734175367593</v>
      </c>
      <c r="DQ58">
        <v>0</v>
      </c>
      <c r="DR58">
        <v>3.287344634146341</v>
      </c>
      <c r="DS58">
        <v>0.189674006968633</v>
      </c>
      <c r="DT58">
        <v>0.02510478907743006</v>
      </c>
      <c r="DU58">
        <v>0</v>
      </c>
      <c r="DV58">
        <v>0</v>
      </c>
      <c r="DW58">
        <v>2</v>
      </c>
      <c r="DX58" t="s">
        <v>363</v>
      </c>
      <c r="DY58">
        <v>2.98565</v>
      </c>
      <c r="DZ58">
        <v>2.72473</v>
      </c>
      <c r="EA58">
        <v>0.109512</v>
      </c>
      <c r="EB58">
        <v>0.113272</v>
      </c>
      <c r="EC58">
        <v>0.08263669999999999</v>
      </c>
      <c r="ED58">
        <v>0.0720476</v>
      </c>
      <c r="EE58">
        <v>28396</v>
      </c>
      <c r="EF58">
        <v>28367.3</v>
      </c>
      <c r="EG58">
        <v>29618.5</v>
      </c>
      <c r="EH58">
        <v>29572.1</v>
      </c>
      <c r="EI58">
        <v>36016.2</v>
      </c>
      <c r="EJ58">
        <v>36473.2</v>
      </c>
      <c r="EK58">
        <v>41738.3</v>
      </c>
      <c r="EL58">
        <v>42117.1</v>
      </c>
      <c r="EM58">
        <v>2.0045</v>
      </c>
      <c r="EN58">
        <v>2.28087</v>
      </c>
      <c r="EO58">
        <v>0.0716746</v>
      </c>
      <c r="EP58">
        <v>0</v>
      </c>
      <c r="EQ58">
        <v>23.7712</v>
      </c>
      <c r="ER58">
        <v>999.9</v>
      </c>
      <c r="ES58">
        <v>50.5</v>
      </c>
      <c r="ET58">
        <v>26.5</v>
      </c>
      <c r="EU58">
        <v>23.4896</v>
      </c>
      <c r="EV58">
        <v>61.9165</v>
      </c>
      <c r="EW58">
        <v>26.1819</v>
      </c>
      <c r="EX58">
        <v>2</v>
      </c>
      <c r="EY58">
        <v>-0.300945</v>
      </c>
      <c r="EZ58">
        <v>0.677903</v>
      </c>
      <c r="FA58">
        <v>20.3872</v>
      </c>
      <c r="FB58">
        <v>5.21909</v>
      </c>
      <c r="FC58">
        <v>12.0099</v>
      </c>
      <c r="FD58">
        <v>4.99085</v>
      </c>
      <c r="FE58">
        <v>3.2885</v>
      </c>
      <c r="FF58">
        <v>5543.3</v>
      </c>
      <c r="FG58">
        <v>9999</v>
      </c>
      <c r="FH58">
        <v>9999</v>
      </c>
      <c r="FI58">
        <v>91.7</v>
      </c>
      <c r="FJ58">
        <v>1.867</v>
      </c>
      <c r="FK58">
        <v>1.86602</v>
      </c>
      <c r="FL58">
        <v>1.86555</v>
      </c>
      <c r="FM58">
        <v>1.86554</v>
      </c>
      <c r="FN58">
        <v>1.86731</v>
      </c>
      <c r="FO58">
        <v>1.86995</v>
      </c>
      <c r="FP58">
        <v>1.86853</v>
      </c>
      <c r="FQ58">
        <v>1.86996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-5.104</v>
      </c>
      <c r="GF58">
        <v>-0.0463</v>
      </c>
      <c r="GG58">
        <v>-2.217346019962944</v>
      </c>
      <c r="GH58">
        <v>-0.004605211746423916</v>
      </c>
      <c r="GI58">
        <v>3.86967260572789E-07</v>
      </c>
      <c r="GJ58">
        <v>-9.667079899884625E-11</v>
      </c>
      <c r="GK58">
        <v>-0.2181938596046251</v>
      </c>
      <c r="GL58">
        <v>-0.004220336955632609</v>
      </c>
      <c r="GM58">
        <v>0.0008720031145969675</v>
      </c>
      <c r="GN58">
        <v>-1.37875698015561E-05</v>
      </c>
      <c r="GO58">
        <v>4</v>
      </c>
      <c r="GP58">
        <v>2427</v>
      </c>
      <c r="GQ58">
        <v>1</v>
      </c>
      <c r="GR58">
        <v>25</v>
      </c>
      <c r="GS58">
        <v>41.5</v>
      </c>
      <c r="GT58">
        <v>41.6</v>
      </c>
      <c r="GU58">
        <v>1.97388</v>
      </c>
      <c r="GV58">
        <v>2.19238</v>
      </c>
      <c r="GW58">
        <v>1.94702</v>
      </c>
      <c r="GX58">
        <v>2.79297</v>
      </c>
      <c r="GY58">
        <v>2.19482</v>
      </c>
      <c r="GZ58">
        <v>2.30103</v>
      </c>
      <c r="HA58">
        <v>31.9365</v>
      </c>
      <c r="HB58">
        <v>15.8307</v>
      </c>
      <c r="HC58">
        <v>18</v>
      </c>
      <c r="HD58">
        <v>483.2</v>
      </c>
      <c r="HE58">
        <v>697.232</v>
      </c>
      <c r="HF58">
        <v>22.2178</v>
      </c>
      <c r="HG58">
        <v>23.6816</v>
      </c>
      <c r="HH58">
        <v>30.0007</v>
      </c>
      <c r="HI58">
        <v>23.366</v>
      </c>
      <c r="HJ58">
        <v>23.2298</v>
      </c>
      <c r="HK58">
        <v>39.512</v>
      </c>
      <c r="HL58">
        <v>23.4965</v>
      </c>
      <c r="HM58">
        <v>36.2212</v>
      </c>
      <c r="HN58">
        <v>22.2541</v>
      </c>
      <c r="HO58">
        <v>727.501</v>
      </c>
      <c r="HP58">
        <v>17.9391</v>
      </c>
      <c r="HQ58">
        <v>101.312</v>
      </c>
      <c r="HR58">
        <v>101.174</v>
      </c>
    </row>
    <row r="59" spans="1:226">
      <c r="A59">
        <v>43</v>
      </c>
      <c r="B59">
        <v>1657207227.6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1657207220.1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720.3036463776352</v>
      </c>
      <c r="AK59">
        <v>681.0411575757572</v>
      </c>
      <c r="AL59">
        <v>3.307153190350897</v>
      </c>
      <c r="AM59">
        <v>64.89656223000563</v>
      </c>
      <c r="AN59">
        <f>(AP59 - AO59 + BO59*1E3/(8.314*(BQ59+273.15)) * AR59/BN59 * AQ59) * BN59/(100*BB59) * 1000/(1000 - AP59)</f>
        <v>0</v>
      </c>
      <c r="AO59">
        <v>17.92199853705645</v>
      </c>
      <c r="AP59">
        <v>21.21422303030302</v>
      </c>
      <c r="AQ59">
        <v>0.0001516226503581773</v>
      </c>
      <c r="AR59">
        <v>78.18517043072931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1657207220.1</v>
      </c>
      <c r="BH59">
        <v>643.8521111111111</v>
      </c>
      <c r="BI59">
        <v>691.4962222222219</v>
      </c>
      <c r="BJ59">
        <v>21.22094444444445</v>
      </c>
      <c r="BK59">
        <v>17.91920740740741</v>
      </c>
      <c r="BL59">
        <v>648.9212962962963</v>
      </c>
      <c r="BM59">
        <v>21.26711851851852</v>
      </c>
      <c r="BN59">
        <v>499.992925925926</v>
      </c>
      <c r="BO59">
        <v>74.72144074074075</v>
      </c>
      <c r="BP59">
        <v>0.09996681851851852</v>
      </c>
      <c r="BQ59">
        <v>24.96366666666666</v>
      </c>
      <c r="BR59">
        <v>24.93318148148148</v>
      </c>
      <c r="BS59">
        <v>999.9000000000001</v>
      </c>
      <c r="BT59">
        <v>0</v>
      </c>
      <c r="BU59">
        <v>0</v>
      </c>
      <c r="BV59">
        <v>10005.33925925926</v>
      </c>
      <c r="BW59">
        <v>0</v>
      </c>
      <c r="BX59">
        <v>1443.548518518519</v>
      </c>
      <c r="BY59">
        <v>-47.64403703703703</v>
      </c>
      <c r="BZ59">
        <v>657.8113703703704</v>
      </c>
      <c r="CA59">
        <v>704.1134074074073</v>
      </c>
      <c r="CB59">
        <v>3.301739999999999</v>
      </c>
      <c r="CC59">
        <v>691.4962222222219</v>
      </c>
      <c r="CD59">
        <v>17.91920740740741</v>
      </c>
      <c r="CE59">
        <v>1.585660740740741</v>
      </c>
      <c r="CF59">
        <v>1.33894962962963</v>
      </c>
      <c r="CG59">
        <v>13.82014814814815</v>
      </c>
      <c r="CH59">
        <v>11.24332592592593</v>
      </c>
      <c r="CI59">
        <v>2000.007777777778</v>
      </c>
      <c r="CJ59">
        <v>0.9800022592592593</v>
      </c>
      <c r="CK59">
        <v>0.01999757407407407</v>
      </c>
      <c r="CL59">
        <v>0</v>
      </c>
      <c r="CM59">
        <v>2.2106</v>
      </c>
      <c r="CN59">
        <v>0</v>
      </c>
      <c r="CO59">
        <v>7063.95148148148</v>
      </c>
      <c r="CP59">
        <v>16749.52592592593</v>
      </c>
      <c r="CQ59">
        <v>37.15485185185185</v>
      </c>
      <c r="CR59">
        <v>38.625</v>
      </c>
      <c r="CS59">
        <v>37.25</v>
      </c>
      <c r="CT59">
        <v>37.75</v>
      </c>
      <c r="CU59">
        <v>36.49533333333333</v>
      </c>
      <c r="CV59">
        <v>1960.011111111111</v>
      </c>
      <c r="CW59">
        <v>39.99518518518519</v>
      </c>
      <c r="CX59">
        <v>0</v>
      </c>
      <c r="CY59">
        <v>1657207232.5</v>
      </c>
      <c r="CZ59">
        <v>0</v>
      </c>
      <c r="DA59">
        <v>1657204732.5</v>
      </c>
      <c r="DB59" t="s">
        <v>356</v>
      </c>
      <c r="DC59">
        <v>1657204732.5</v>
      </c>
      <c r="DD59">
        <v>1657204727.5</v>
      </c>
      <c r="DE59">
        <v>1</v>
      </c>
      <c r="DF59">
        <v>-2.26</v>
      </c>
      <c r="DG59">
        <v>0.039</v>
      </c>
      <c r="DH59">
        <v>-4.182</v>
      </c>
      <c r="DI59">
        <v>-0.124</v>
      </c>
      <c r="DJ59">
        <v>415</v>
      </c>
      <c r="DK59">
        <v>14</v>
      </c>
      <c r="DL59">
        <v>0.6</v>
      </c>
      <c r="DM59">
        <v>0.11</v>
      </c>
      <c r="DN59">
        <v>-47.20379512195122</v>
      </c>
      <c r="DO59">
        <v>-7.405022299651636</v>
      </c>
      <c r="DP59">
        <v>0.7310736317896824</v>
      </c>
      <c r="DQ59">
        <v>0</v>
      </c>
      <c r="DR59">
        <v>3.293875121951219</v>
      </c>
      <c r="DS59">
        <v>0.05453540069686619</v>
      </c>
      <c r="DT59">
        <v>0.02060168997590193</v>
      </c>
      <c r="DU59">
        <v>1</v>
      </c>
      <c r="DV59">
        <v>1</v>
      </c>
      <c r="DW59">
        <v>2</v>
      </c>
      <c r="DX59" t="s">
        <v>357</v>
      </c>
      <c r="DY59">
        <v>2.98557</v>
      </c>
      <c r="DZ59">
        <v>2.7248</v>
      </c>
      <c r="EA59">
        <v>0.111375</v>
      </c>
      <c r="EB59">
        <v>0.11512</v>
      </c>
      <c r="EC59">
        <v>0.082647</v>
      </c>
      <c r="ED59">
        <v>0.0720698</v>
      </c>
      <c r="EE59">
        <v>28336.3</v>
      </c>
      <c r="EF59">
        <v>28308.1</v>
      </c>
      <c r="EG59">
        <v>29618.1</v>
      </c>
      <c r="EH59">
        <v>29572</v>
      </c>
      <c r="EI59">
        <v>36015.6</v>
      </c>
      <c r="EJ59">
        <v>36472.3</v>
      </c>
      <c r="EK59">
        <v>41738</v>
      </c>
      <c r="EL59">
        <v>42117</v>
      </c>
      <c r="EM59">
        <v>2.00443</v>
      </c>
      <c r="EN59">
        <v>2.28048</v>
      </c>
      <c r="EO59">
        <v>0.0737049</v>
      </c>
      <c r="EP59">
        <v>0</v>
      </c>
      <c r="EQ59">
        <v>23.7583</v>
      </c>
      <c r="ER59">
        <v>999.9</v>
      </c>
      <c r="ES59">
        <v>50.4</v>
      </c>
      <c r="ET59">
        <v>26.5</v>
      </c>
      <c r="EU59">
        <v>23.4415</v>
      </c>
      <c r="EV59">
        <v>62.1065</v>
      </c>
      <c r="EW59">
        <v>26.258</v>
      </c>
      <c r="EX59">
        <v>2</v>
      </c>
      <c r="EY59">
        <v>-0.300734</v>
      </c>
      <c r="EZ59">
        <v>0.704897</v>
      </c>
      <c r="FA59">
        <v>20.387</v>
      </c>
      <c r="FB59">
        <v>5.21939</v>
      </c>
      <c r="FC59">
        <v>12.0099</v>
      </c>
      <c r="FD59">
        <v>4.99065</v>
      </c>
      <c r="FE59">
        <v>3.2885</v>
      </c>
      <c r="FF59">
        <v>5543.6</v>
      </c>
      <c r="FG59">
        <v>9999</v>
      </c>
      <c r="FH59">
        <v>9999</v>
      </c>
      <c r="FI59">
        <v>91.7</v>
      </c>
      <c r="FJ59">
        <v>1.86699</v>
      </c>
      <c r="FK59">
        <v>1.866</v>
      </c>
      <c r="FL59">
        <v>1.86554</v>
      </c>
      <c r="FM59">
        <v>1.86554</v>
      </c>
      <c r="FN59">
        <v>1.86731</v>
      </c>
      <c r="FO59">
        <v>1.86993</v>
      </c>
      <c r="FP59">
        <v>1.86854</v>
      </c>
      <c r="FQ59">
        <v>1.86996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-5.172</v>
      </c>
      <c r="GF59">
        <v>-0.0462</v>
      </c>
      <c r="GG59">
        <v>-2.217346019962944</v>
      </c>
      <c r="GH59">
        <v>-0.004605211746423916</v>
      </c>
      <c r="GI59">
        <v>3.86967260572789E-07</v>
      </c>
      <c r="GJ59">
        <v>-9.667079899884625E-11</v>
      </c>
      <c r="GK59">
        <v>-0.2181938596046251</v>
      </c>
      <c r="GL59">
        <v>-0.004220336955632609</v>
      </c>
      <c r="GM59">
        <v>0.0008720031145969675</v>
      </c>
      <c r="GN59">
        <v>-1.37875698015561E-05</v>
      </c>
      <c r="GO59">
        <v>4</v>
      </c>
      <c r="GP59">
        <v>2427</v>
      </c>
      <c r="GQ59">
        <v>1</v>
      </c>
      <c r="GR59">
        <v>25</v>
      </c>
      <c r="GS59">
        <v>41.6</v>
      </c>
      <c r="GT59">
        <v>41.7</v>
      </c>
      <c r="GU59">
        <v>2.00928</v>
      </c>
      <c r="GV59">
        <v>2.19116</v>
      </c>
      <c r="GW59">
        <v>1.94702</v>
      </c>
      <c r="GX59">
        <v>2.79297</v>
      </c>
      <c r="GY59">
        <v>2.19482</v>
      </c>
      <c r="GZ59">
        <v>2.323</v>
      </c>
      <c r="HA59">
        <v>31.9585</v>
      </c>
      <c r="HB59">
        <v>15.8307</v>
      </c>
      <c r="HC59">
        <v>18</v>
      </c>
      <c r="HD59">
        <v>483.233</v>
      </c>
      <c r="HE59">
        <v>697.013</v>
      </c>
      <c r="HF59">
        <v>22.2767</v>
      </c>
      <c r="HG59">
        <v>23.6909</v>
      </c>
      <c r="HH59">
        <v>30.0005</v>
      </c>
      <c r="HI59">
        <v>23.375</v>
      </c>
      <c r="HJ59">
        <v>23.2393</v>
      </c>
      <c r="HK59">
        <v>40.2699</v>
      </c>
      <c r="HL59">
        <v>23.4965</v>
      </c>
      <c r="HM59">
        <v>36.2212</v>
      </c>
      <c r="HN59">
        <v>22.2906</v>
      </c>
      <c r="HO59">
        <v>740.8579999999999</v>
      </c>
      <c r="HP59">
        <v>17.9367</v>
      </c>
      <c r="HQ59">
        <v>101.311</v>
      </c>
      <c r="HR59">
        <v>101.174</v>
      </c>
    </row>
    <row r="60" spans="1:226">
      <c r="A60">
        <v>44</v>
      </c>
      <c r="B60">
        <v>1657207232.6</v>
      </c>
      <c r="C60">
        <v>307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1657207224.814285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737.3882315717792</v>
      </c>
      <c r="AK60">
        <v>697.6292121212119</v>
      </c>
      <c r="AL60">
        <v>3.33388943195878</v>
      </c>
      <c r="AM60">
        <v>64.89656223000563</v>
      </c>
      <c r="AN60">
        <f>(AP60 - AO60 + BO60*1E3/(8.314*(BQ60+273.15)) * AR60/BN60 * AQ60) * BN60/(100*BB60) * 1000/(1000 - AP60)</f>
        <v>0</v>
      </c>
      <c r="AO60">
        <v>17.93074634718198</v>
      </c>
      <c r="AP60">
        <v>21.22014545454546</v>
      </c>
      <c r="AQ60">
        <v>2.447726801625391E-05</v>
      </c>
      <c r="AR60">
        <v>78.18517043072931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1657207224.814285</v>
      </c>
      <c r="BH60">
        <v>659.1609642857142</v>
      </c>
      <c r="BI60">
        <v>707.3590357142857</v>
      </c>
      <c r="BJ60">
        <v>21.21508214285715</v>
      </c>
      <c r="BK60">
        <v>17.92462142857143</v>
      </c>
      <c r="BL60">
        <v>664.2951071428571</v>
      </c>
      <c r="BM60">
        <v>21.26134285714286</v>
      </c>
      <c r="BN60">
        <v>500.0009285714286</v>
      </c>
      <c r="BO60">
        <v>74.7209357142857</v>
      </c>
      <c r="BP60">
        <v>0.09998801785714287</v>
      </c>
      <c r="BQ60">
        <v>24.97427142857143</v>
      </c>
      <c r="BR60">
        <v>24.946875</v>
      </c>
      <c r="BS60">
        <v>999.9000000000002</v>
      </c>
      <c r="BT60">
        <v>0</v>
      </c>
      <c r="BU60">
        <v>0</v>
      </c>
      <c r="BV60">
        <v>9998.723928571428</v>
      </c>
      <c r="BW60">
        <v>0</v>
      </c>
      <c r="BX60">
        <v>1443.916071428572</v>
      </c>
      <c r="BY60">
        <v>-48.19796428571429</v>
      </c>
      <c r="BZ60">
        <v>673.44825</v>
      </c>
      <c r="CA60">
        <v>720.2696071428571</v>
      </c>
      <c r="CB60">
        <v>3.290468214285714</v>
      </c>
      <c r="CC60">
        <v>707.3590357142857</v>
      </c>
      <c r="CD60">
        <v>17.92462142857143</v>
      </c>
      <c r="CE60">
        <v>1.5852125</v>
      </c>
      <c r="CF60">
        <v>1.339345</v>
      </c>
      <c r="CG60">
        <v>13.8158</v>
      </c>
      <c r="CH60">
        <v>11.24778214285714</v>
      </c>
      <c r="CI60">
        <v>2000.001785714285</v>
      </c>
      <c r="CJ60">
        <v>0.9800020714285715</v>
      </c>
      <c r="CK60">
        <v>0.01999784642857143</v>
      </c>
      <c r="CL60">
        <v>0</v>
      </c>
      <c r="CM60">
        <v>2.303317857142857</v>
      </c>
      <c r="CN60">
        <v>0</v>
      </c>
      <c r="CO60">
        <v>7085.964285714287</v>
      </c>
      <c r="CP60">
        <v>16749.47857142857</v>
      </c>
      <c r="CQ60">
        <v>37.14935714285714</v>
      </c>
      <c r="CR60">
        <v>38.62721428571428</v>
      </c>
      <c r="CS60">
        <v>37.25</v>
      </c>
      <c r="CT60">
        <v>37.75</v>
      </c>
      <c r="CU60">
        <v>36.4955</v>
      </c>
      <c r="CV60">
        <v>1960.005714285714</v>
      </c>
      <c r="CW60">
        <v>39.9975</v>
      </c>
      <c r="CX60">
        <v>0</v>
      </c>
      <c r="CY60">
        <v>1657207237.9</v>
      </c>
      <c r="CZ60">
        <v>0</v>
      </c>
      <c r="DA60">
        <v>1657204732.5</v>
      </c>
      <c r="DB60" t="s">
        <v>356</v>
      </c>
      <c r="DC60">
        <v>1657204732.5</v>
      </c>
      <c r="DD60">
        <v>1657204727.5</v>
      </c>
      <c r="DE60">
        <v>1</v>
      </c>
      <c r="DF60">
        <v>-2.26</v>
      </c>
      <c r="DG60">
        <v>0.039</v>
      </c>
      <c r="DH60">
        <v>-4.182</v>
      </c>
      <c r="DI60">
        <v>-0.124</v>
      </c>
      <c r="DJ60">
        <v>415</v>
      </c>
      <c r="DK60">
        <v>14</v>
      </c>
      <c r="DL60">
        <v>0.6</v>
      </c>
      <c r="DM60">
        <v>0.11</v>
      </c>
      <c r="DN60">
        <v>-47.90653</v>
      </c>
      <c r="DO60">
        <v>-7.028354971857249</v>
      </c>
      <c r="DP60">
        <v>0.6767798468482941</v>
      </c>
      <c r="DQ60">
        <v>0</v>
      </c>
      <c r="DR60">
        <v>3.2977195</v>
      </c>
      <c r="DS60">
        <v>-0.139566979362111</v>
      </c>
      <c r="DT60">
        <v>0.01449374829883565</v>
      </c>
      <c r="DU60">
        <v>0</v>
      </c>
      <c r="DV60">
        <v>0</v>
      </c>
      <c r="DW60">
        <v>2</v>
      </c>
      <c r="DX60" t="s">
        <v>363</v>
      </c>
      <c r="DY60">
        <v>2.98556</v>
      </c>
      <c r="DZ60">
        <v>2.7247</v>
      </c>
      <c r="EA60">
        <v>0.113227</v>
      </c>
      <c r="EB60">
        <v>0.116946</v>
      </c>
      <c r="EC60">
        <v>0.0826612</v>
      </c>
      <c r="ED60">
        <v>0.07208779999999999</v>
      </c>
      <c r="EE60">
        <v>28277.1</v>
      </c>
      <c r="EF60">
        <v>28249.7</v>
      </c>
      <c r="EG60">
        <v>29618</v>
      </c>
      <c r="EH60">
        <v>29572</v>
      </c>
      <c r="EI60">
        <v>36014.9</v>
      </c>
      <c r="EJ60">
        <v>36471.5</v>
      </c>
      <c r="EK60">
        <v>41737.9</v>
      </c>
      <c r="EL60">
        <v>42116.9</v>
      </c>
      <c r="EM60">
        <v>2.0043</v>
      </c>
      <c r="EN60">
        <v>2.28025</v>
      </c>
      <c r="EO60">
        <v>0.0737607</v>
      </c>
      <c r="EP60">
        <v>0</v>
      </c>
      <c r="EQ60">
        <v>23.7537</v>
      </c>
      <c r="ER60">
        <v>999.9</v>
      </c>
      <c r="ES60">
        <v>50.4</v>
      </c>
      <c r="ET60">
        <v>26.5</v>
      </c>
      <c r="EU60">
        <v>23.4407</v>
      </c>
      <c r="EV60">
        <v>61.9065</v>
      </c>
      <c r="EW60">
        <v>26.1979</v>
      </c>
      <c r="EX60">
        <v>2</v>
      </c>
      <c r="EY60">
        <v>-0.299873</v>
      </c>
      <c r="EZ60">
        <v>0.754594</v>
      </c>
      <c r="FA60">
        <v>20.3867</v>
      </c>
      <c r="FB60">
        <v>5.21909</v>
      </c>
      <c r="FC60">
        <v>12.0099</v>
      </c>
      <c r="FD60">
        <v>4.9905</v>
      </c>
      <c r="FE60">
        <v>3.2885</v>
      </c>
      <c r="FF60">
        <v>5543.6</v>
      </c>
      <c r="FG60">
        <v>9999</v>
      </c>
      <c r="FH60">
        <v>9999</v>
      </c>
      <c r="FI60">
        <v>91.7</v>
      </c>
      <c r="FJ60">
        <v>1.86701</v>
      </c>
      <c r="FK60">
        <v>1.86602</v>
      </c>
      <c r="FL60">
        <v>1.86554</v>
      </c>
      <c r="FM60">
        <v>1.86554</v>
      </c>
      <c r="FN60">
        <v>1.86733</v>
      </c>
      <c r="FO60">
        <v>1.86995</v>
      </c>
      <c r="FP60">
        <v>1.86855</v>
      </c>
      <c r="FQ60">
        <v>1.86996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-5.242</v>
      </c>
      <c r="GF60">
        <v>-0.0462</v>
      </c>
      <c r="GG60">
        <v>-2.217346019962944</v>
      </c>
      <c r="GH60">
        <v>-0.004605211746423916</v>
      </c>
      <c r="GI60">
        <v>3.86967260572789E-07</v>
      </c>
      <c r="GJ60">
        <v>-9.667079899884625E-11</v>
      </c>
      <c r="GK60">
        <v>-0.2181938596046251</v>
      </c>
      <c r="GL60">
        <v>-0.004220336955632609</v>
      </c>
      <c r="GM60">
        <v>0.0008720031145969675</v>
      </c>
      <c r="GN60">
        <v>-1.37875698015561E-05</v>
      </c>
      <c r="GO60">
        <v>4</v>
      </c>
      <c r="GP60">
        <v>2427</v>
      </c>
      <c r="GQ60">
        <v>1</v>
      </c>
      <c r="GR60">
        <v>25</v>
      </c>
      <c r="GS60">
        <v>41.7</v>
      </c>
      <c r="GT60">
        <v>41.8</v>
      </c>
      <c r="GU60">
        <v>2.0459</v>
      </c>
      <c r="GV60">
        <v>2.18628</v>
      </c>
      <c r="GW60">
        <v>1.94702</v>
      </c>
      <c r="GX60">
        <v>2.79297</v>
      </c>
      <c r="GY60">
        <v>2.19482</v>
      </c>
      <c r="GZ60">
        <v>2.32666</v>
      </c>
      <c r="HA60">
        <v>31.9805</v>
      </c>
      <c r="HB60">
        <v>15.8394</v>
      </c>
      <c r="HC60">
        <v>18</v>
      </c>
      <c r="HD60">
        <v>483.228</v>
      </c>
      <c r="HE60">
        <v>696.922</v>
      </c>
      <c r="HF60">
        <v>22.3123</v>
      </c>
      <c r="HG60">
        <v>23.6989</v>
      </c>
      <c r="HH60">
        <v>30.0008</v>
      </c>
      <c r="HI60">
        <v>23.383</v>
      </c>
      <c r="HJ60">
        <v>23.247</v>
      </c>
      <c r="HK60">
        <v>40.9561</v>
      </c>
      <c r="HL60">
        <v>23.4965</v>
      </c>
      <c r="HM60">
        <v>36.2212</v>
      </c>
      <c r="HN60">
        <v>22.3156</v>
      </c>
      <c r="HO60">
        <v>760.8920000000001</v>
      </c>
      <c r="HP60">
        <v>17.9367</v>
      </c>
      <c r="HQ60">
        <v>101.31</v>
      </c>
      <c r="HR60">
        <v>101.174</v>
      </c>
    </row>
    <row r="61" spans="1:226">
      <c r="A61">
        <v>45</v>
      </c>
      <c r="B61">
        <v>1657207237.6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1657207230.1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754.4456322093772</v>
      </c>
      <c r="AK61">
        <v>714.138078787879</v>
      </c>
      <c r="AL61">
        <v>3.292751176930248</v>
      </c>
      <c r="AM61">
        <v>64.89656223000563</v>
      </c>
      <c r="AN61">
        <f>(AP61 - AO61 + BO61*1E3/(8.314*(BQ61+273.15)) * AR61/BN61 * AQ61) * BN61/(100*BB61) * 1000/(1000 - AP61)</f>
        <v>0</v>
      </c>
      <c r="AO61">
        <v>17.93679509499698</v>
      </c>
      <c r="AP61">
        <v>21.22975878787878</v>
      </c>
      <c r="AQ61">
        <v>0.0003386732677628229</v>
      </c>
      <c r="AR61">
        <v>78.18517043072931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1657207230.1</v>
      </c>
      <c r="BH61">
        <v>676.3179259259259</v>
      </c>
      <c r="BI61">
        <v>725.1062592592592</v>
      </c>
      <c r="BJ61">
        <v>21.2188074074074</v>
      </c>
      <c r="BK61">
        <v>17.93238148148148</v>
      </c>
      <c r="BL61">
        <v>681.5246666666667</v>
      </c>
      <c r="BM61">
        <v>21.26501851851852</v>
      </c>
      <c r="BN61">
        <v>499.9957777777778</v>
      </c>
      <c r="BO61">
        <v>74.72034814814815</v>
      </c>
      <c r="BP61">
        <v>0.09998245925925928</v>
      </c>
      <c r="BQ61">
        <v>24.98996666666666</v>
      </c>
      <c r="BR61">
        <v>24.96328888888889</v>
      </c>
      <c r="BS61">
        <v>999.9000000000001</v>
      </c>
      <c r="BT61">
        <v>0</v>
      </c>
      <c r="BU61">
        <v>0</v>
      </c>
      <c r="BV61">
        <v>10002.57259259259</v>
      </c>
      <c r="BW61">
        <v>0</v>
      </c>
      <c r="BX61">
        <v>1445.471111111111</v>
      </c>
      <c r="BY61">
        <v>-48.7882925925926</v>
      </c>
      <c r="BZ61">
        <v>690.9797777777777</v>
      </c>
      <c r="CA61">
        <v>738.3465925925925</v>
      </c>
      <c r="CB61">
        <v>3.286444074074074</v>
      </c>
      <c r="CC61">
        <v>725.1062592592592</v>
      </c>
      <c r="CD61">
        <v>17.93238148148148</v>
      </c>
      <c r="CE61">
        <v>1.585477777777778</v>
      </c>
      <c r="CF61">
        <v>1.339913703703704</v>
      </c>
      <c r="CG61">
        <v>13.81837777777778</v>
      </c>
      <c r="CH61">
        <v>11.25419259259259</v>
      </c>
      <c r="CI61">
        <v>2000.00962962963</v>
      </c>
      <c r="CJ61">
        <v>0.9800020370370371</v>
      </c>
      <c r="CK61">
        <v>0.01999789629629629</v>
      </c>
      <c r="CL61">
        <v>0</v>
      </c>
      <c r="CM61">
        <v>2.325</v>
      </c>
      <c r="CN61">
        <v>0</v>
      </c>
      <c r="CO61">
        <v>7113.554814814815</v>
      </c>
      <c r="CP61">
        <v>16749.55185185185</v>
      </c>
      <c r="CQ61">
        <v>37.13877777777778</v>
      </c>
      <c r="CR61">
        <v>38.62729629629629</v>
      </c>
      <c r="CS61">
        <v>37.25</v>
      </c>
      <c r="CT61">
        <v>37.75</v>
      </c>
      <c r="CU61">
        <v>36.5</v>
      </c>
      <c r="CV61">
        <v>1960.012592592593</v>
      </c>
      <c r="CW61">
        <v>39.99814814814815</v>
      </c>
      <c r="CX61">
        <v>0</v>
      </c>
      <c r="CY61">
        <v>1657207242.1</v>
      </c>
      <c r="CZ61">
        <v>0</v>
      </c>
      <c r="DA61">
        <v>1657204732.5</v>
      </c>
      <c r="DB61" t="s">
        <v>356</v>
      </c>
      <c r="DC61">
        <v>1657204732.5</v>
      </c>
      <c r="DD61">
        <v>1657204727.5</v>
      </c>
      <c r="DE61">
        <v>1</v>
      </c>
      <c r="DF61">
        <v>-2.26</v>
      </c>
      <c r="DG61">
        <v>0.039</v>
      </c>
      <c r="DH61">
        <v>-4.182</v>
      </c>
      <c r="DI61">
        <v>-0.124</v>
      </c>
      <c r="DJ61">
        <v>415</v>
      </c>
      <c r="DK61">
        <v>14</v>
      </c>
      <c r="DL61">
        <v>0.6</v>
      </c>
      <c r="DM61">
        <v>0.11</v>
      </c>
      <c r="DN61">
        <v>-48.360435</v>
      </c>
      <c r="DO61">
        <v>-6.777262288930535</v>
      </c>
      <c r="DP61">
        <v>0.6528917691891977</v>
      </c>
      <c r="DQ61">
        <v>0</v>
      </c>
      <c r="DR61">
        <v>3.29048375</v>
      </c>
      <c r="DS61">
        <v>-0.06696303939963084</v>
      </c>
      <c r="DT61">
        <v>0.007961486258073962</v>
      </c>
      <c r="DU61">
        <v>1</v>
      </c>
      <c r="DV61">
        <v>1</v>
      </c>
      <c r="DW61">
        <v>2</v>
      </c>
      <c r="DX61" t="s">
        <v>357</v>
      </c>
      <c r="DY61">
        <v>2.98565</v>
      </c>
      <c r="DZ61">
        <v>2.72482</v>
      </c>
      <c r="EA61">
        <v>0.115043</v>
      </c>
      <c r="EB61">
        <v>0.118751</v>
      </c>
      <c r="EC61">
        <v>0.0826802</v>
      </c>
      <c r="ED61">
        <v>0.07207330000000001</v>
      </c>
      <c r="EE61">
        <v>28219.3</v>
      </c>
      <c r="EF61">
        <v>28191.4</v>
      </c>
      <c r="EG61">
        <v>29618.2</v>
      </c>
      <c r="EH61">
        <v>29571.4</v>
      </c>
      <c r="EI61">
        <v>36014.5</v>
      </c>
      <c r="EJ61">
        <v>36471.6</v>
      </c>
      <c r="EK61">
        <v>41738.2</v>
      </c>
      <c r="EL61">
        <v>42116.2</v>
      </c>
      <c r="EM61">
        <v>2.0044</v>
      </c>
      <c r="EN61">
        <v>2.28013</v>
      </c>
      <c r="EO61">
        <v>0.0743568</v>
      </c>
      <c r="EP61">
        <v>0</v>
      </c>
      <c r="EQ61">
        <v>23.7545</v>
      </c>
      <c r="ER61">
        <v>999.9</v>
      </c>
      <c r="ES61">
        <v>50.3</v>
      </c>
      <c r="ET61">
        <v>26.5</v>
      </c>
      <c r="EU61">
        <v>23.396</v>
      </c>
      <c r="EV61">
        <v>62.1565</v>
      </c>
      <c r="EW61">
        <v>26.258</v>
      </c>
      <c r="EX61">
        <v>2</v>
      </c>
      <c r="EY61">
        <v>-0.299047</v>
      </c>
      <c r="EZ61">
        <v>0.777004</v>
      </c>
      <c r="FA61">
        <v>20.3867</v>
      </c>
      <c r="FB61">
        <v>5.21924</v>
      </c>
      <c r="FC61">
        <v>12.0099</v>
      </c>
      <c r="FD61">
        <v>4.99065</v>
      </c>
      <c r="FE61">
        <v>3.28842</v>
      </c>
      <c r="FF61">
        <v>5543.8</v>
      </c>
      <c r="FG61">
        <v>9999</v>
      </c>
      <c r="FH61">
        <v>9999</v>
      </c>
      <c r="FI61">
        <v>91.7</v>
      </c>
      <c r="FJ61">
        <v>1.86699</v>
      </c>
      <c r="FK61">
        <v>1.86603</v>
      </c>
      <c r="FL61">
        <v>1.86556</v>
      </c>
      <c r="FM61">
        <v>1.86554</v>
      </c>
      <c r="FN61">
        <v>1.8673</v>
      </c>
      <c r="FO61">
        <v>1.86994</v>
      </c>
      <c r="FP61">
        <v>1.86856</v>
      </c>
      <c r="FQ61">
        <v>1.86996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-5.309</v>
      </c>
      <c r="GF61">
        <v>-0.0461</v>
      </c>
      <c r="GG61">
        <v>-2.217346019962944</v>
      </c>
      <c r="GH61">
        <v>-0.004605211746423916</v>
      </c>
      <c r="GI61">
        <v>3.86967260572789E-07</v>
      </c>
      <c r="GJ61">
        <v>-9.667079899884625E-11</v>
      </c>
      <c r="GK61">
        <v>-0.2181938596046251</v>
      </c>
      <c r="GL61">
        <v>-0.004220336955632609</v>
      </c>
      <c r="GM61">
        <v>0.0008720031145969675</v>
      </c>
      <c r="GN61">
        <v>-1.37875698015561E-05</v>
      </c>
      <c r="GO61">
        <v>4</v>
      </c>
      <c r="GP61">
        <v>2427</v>
      </c>
      <c r="GQ61">
        <v>1</v>
      </c>
      <c r="GR61">
        <v>25</v>
      </c>
      <c r="GS61">
        <v>41.8</v>
      </c>
      <c r="GT61">
        <v>41.8</v>
      </c>
      <c r="GU61">
        <v>2.08008</v>
      </c>
      <c r="GV61">
        <v>2.18628</v>
      </c>
      <c r="GW61">
        <v>1.94702</v>
      </c>
      <c r="GX61">
        <v>2.79297</v>
      </c>
      <c r="GY61">
        <v>2.19482</v>
      </c>
      <c r="GZ61">
        <v>2.31567</v>
      </c>
      <c r="HA61">
        <v>32.0024</v>
      </c>
      <c r="HB61">
        <v>15.8307</v>
      </c>
      <c r="HC61">
        <v>18</v>
      </c>
      <c r="HD61">
        <v>483.375</v>
      </c>
      <c r="HE61">
        <v>696.944</v>
      </c>
      <c r="HF61">
        <v>22.3352</v>
      </c>
      <c r="HG61">
        <v>23.7081</v>
      </c>
      <c r="HH61">
        <v>30.0009</v>
      </c>
      <c r="HI61">
        <v>23.3928</v>
      </c>
      <c r="HJ61">
        <v>23.2567</v>
      </c>
      <c r="HK61">
        <v>41.7131</v>
      </c>
      <c r="HL61">
        <v>23.4965</v>
      </c>
      <c r="HM61">
        <v>35.8463</v>
      </c>
      <c r="HN61">
        <v>22.3408</v>
      </c>
      <c r="HO61">
        <v>774.252</v>
      </c>
      <c r="HP61">
        <v>17.9367</v>
      </c>
      <c r="HQ61">
        <v>101.311</v>
      </c>
      <c r="HR61">
        <v>101.172</v>
      </c>
    </row>
    <row r="62" spans="1:226">
      <c r="A62">
        <v>46</v>
      </c>
      <c r="B62">
        <v>1657207242.6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1657207234.814285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771.5125963653433</v>
      </c>
      <c r="AK62">
        <v>730.7674909090905</v>
      </c>
      <c r="AL62">
        <v>3.331378557531883</v>
      </c>
      <c r="AM62">
        <v>64.89656223000563</v>
      </c>
      <c r="AN62">
        <f>(AP62 - AO62 + BO62*1E3/(8.314*(BQ62+273.15)) * AR62/BN62 * AQ62) * BN62/(100*BB62) * 1000/(1000 - AP62)</f>
        <v>0</v>
      </c>
      <c r="AO62">
        <v>17.92647373610719</v>
      </c>
      <c r="AP62">
        <v>21.22069212121211</v>
      </c>
      <c r="AQ62">
        <v>-0.0001969750971955527</v>
      </c>
      <c r="AR62">
        <v>78.18517043072931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1657207234.814285</v>
      </c>
      <c r="BH62">
        <v>691.5960357142857</v>
      </c>
      <c r="BI62">
        <v>740.9093928571427</v>
      </c>
      <c r="BJ62">
        <v>21.22258571428571</v>
      </c>
      <c r="BK62">
        <v>17.92977857142857</v>
      </c>
      <c r="BL62">
        <v>696.8674285714286</v>
      </c>
      <c r="BM62">
        <v>21.26874285714285</v>
      </c>
      <c r="BN62">
        <v>500.011</v>
      </c>
      <c r="BO62">
        <v>74.72003571428571</v>
      </c>
      <c r="BP62">
        <v>0.1000533607142857</v>
      </c>
      <c r="BQ62">
        <v>24.99916071428571</v>
      </c>
      <c r="BR62">
        <v>24.97395357142857</v>
      </c>
      <c r="BS62">
        <v>999.9000000000002</v>
      </c>
      <c r="BT62">
        <v>0</v>
      </c>
      <c r="BU62">
        <v>0</v>
      </c>
      <c r="BV62">
        <v>9997.059642857144</v>
      </c>
      <c r="BW62">
        <v>0</v>
      </c>
      <c r="BX62">
        <v>1445.7425</v>
      </c>
      <c r="BY62">
        <v>-49.31325357142858</v>
      </c>
      <c r="BZ62">
        <v>706.5918571428571</v>
      </c>
      <c r="CA62">
        <v>754.4361071428569</v>
      </c>
      <c r="CB62">
        <v>3.292817857142857</v>
      </c>
      <c r="CC62">
        <v>740.9093928571427</v>
      </c>
      <c r="CD62">
        <v>17.92977857142857</v>
      </c>
      <c r="CE62">
        <v>1.5857525</v>
      </c>
      <c r="CF62">
        <v>1.339713571428571</v>
      </c>
      <c r="CG62">
        <v>13.82105</v>
      </c>
      <c r="CH62">
        <v>11.25193571428572</v>
      </c>
      <c r="CI62">
        <v>2000.004285714286</v>
      </c>
      <c r="CJ62">
        <v>0.980001785714286</v>
      </c>
      <c r="CK62">
        <v>0.01999826071428571</v>
      </c>
      <c r="CL62">
        <v>0</v>
      </c>
      <c r="CM62">
        <v>2.342746428571429</v>
      </c>
      <c r="CN62">
        <v>0</v>
      </c>
      <c r="CO62">
        <v>7127.849642857144</v>
      </c>
      <c r="CP62">
        <v>16749.50714285714</v>
      </c>
      <c r="CQ62">
        <v>37.13385714285715</v>
      </c>
      <c r="CR62">
        <v>38.62721428571428</v>
      </c>
      <c r="CS62">
        <v>37.25</v>
      </c>
      <c r="CT62">
        <v>37.75</v>
      </c>
      <c r="CU62">
        <v>36.4865</v>
      </c>
      <c r="CV62">
        <v>1960.006428571429</v>
      </c>
      <c r="CW62">
        <v>40</v>
      </c>
      <c r="CX62">
        <v>0</v>
      </c>
      <c r="CY62">
        <v>1657207247.5</v>
      </c>
      <c r="CZ62">
        <v>0</v>
      </c>
      <c r="DA62">
        <v>1657204732.5</v>
      </c>
      <c r="DB62" t="s">
        <v>356</v>
      </c>
      <c r="DC62">
        <v>1657204732.5</v>
      </c>
      <c r="DD62">
        <v>1657204727.5</v>
      </c>
      <c r="DE62">
        <v>1</v>
      </c>
      <c r="DF62">
        <v>-2.26</v>
      </c>
      <c r="DG62">
        <v>0.039</v>
      </c>
      <c r="DH62">
        <v>-4.182</v>
      </c>
      <c r="DI62">
        <v>-0.124</v>
      </c>
      <c r="DJ62">
        <v>415</v>
      </c>
      <c r="DK62">
        <v>14</v>
      </c>
      <c r="DL62">
        <v>0.6</v>
      </c>
      <c r="DM62">
        <v>0.11</v>
      </c>
      <c r="DN62">
        <v>-48.9554756097561</v>
      </c>
      <c r="DO62">
        <v>-6.664668292683103</v>
      </c>
      <c r="DP62">
        <v>0.6581845381307463</v>
      </c>
      <c r="DQ62">
        <v>0</v>
      </c>
      <c r="DR62">
        <v>3.291089512195122</v>
      </c>
      <c r="DS62">
        <v>0.05646418118467134</v>
      </c>
      <c r="DT62">
        <v>0.008592040829494798</v>
      </c>
      <c r="DU62">
        <v>1</v>
      </c>
      <c r="DV62">
        <v>1</v>
      </c>
      <c r="DW62">
        <v>2</v>
      </c>
      <c r="DX62" t="s">
        <v>357</v>
      </c>
      <c r="DY62">
        <v>2.98564</v>
      </c>
      <c r="DZ62">
        <v>2.72467</v>
      </c>
      <c r="EA62">
        <v>0.116855</v>
      </c>
      <c r="EB62">
        <v>0.120532</v>
      </c>
      <c r="EC62">
        <v>0.0826514</v>
      </c>
      <c r="ED62">
        <v>0.0720186</v>
      </c>
      <c r="EE62">
        <v>28161.6</v>
      </c>
      <c r="EF62">
        <v>28134</v>
      </c>
      <c r="EG62">
        <v>29618.2</v>
      </c>
      <c r="EH62">
        <v>29570.9</v>
      </c>
      <c r="EI62">
        <v>36015.6</v>
      </c>
      <c r="EJ62">
        <v>36473.2</v>
      </c>
      <c r="EK62">
        <v>41738.1</v>
      </c>
      <c r="EL62">
        <v>42115.6</v>
      </c>
      <c r="EM62">
        <v>2.00402</v>
      </c>
      <c r="EN62">
        <v>2.27995</v>
      </c>
      <c r="EO62">
        <v>0.0753626</v>
      </c>
      <c r="EP62">
        <v>0</v>
      </c>
      <c r="EQ62">
        <v>23.7574</v>
      </c>
      <c r="ER62">
        <v>999.9</v>
      </c>
      <c r="ES62">
        <v>50.3</v>
      </c>
      <c r="ET62">
        <v>26.6</v>
      </c>
      <c r="EU62">
        <v>23.5329</v>
      </c>
      <c r="EV62">
        <v>62.1365</v>
      </c>
      <c r="EW62">
        <v>26.1378</v>
      </c>
      <c r="EX62">
        <v>2</v>
      </c>
      <c r="EY62">
        <v>-0.29825</v>
      </c>
      <c r="EZ62">
        <v>0.801827</v>
      </c>
      <c r="FA62">
        <v>20.3867</v>
      </c>
      <c r="FB62">
        <v>5.21909</v>
      </c>
      <c r="FC62">
        <v>12.0099</v>
      </c>
      <c r="FD62">
        <v>4.99075</v>
      </c>
      <c r="FE62">
        <v>3.28848</v>
      </c>
      <c r="FF62">
        <v>5543.8</v>
      </c>
      <c r="FG62">
        <v>9999</v>
      </c>
      <c r="FH62">
        <v>9999</v>
      </c>
      <c r="FI62">
        <v>91.7</v>
      </c>
      <c r="FJ62">
        <v>1.86697</v>
      </c>
      <c r="FK62">
        <v>1.86602</v>
      </c>
      <c r="FL62">
        <v>1.86555</v>
      </c>
      <c r="FM62">
        <v>1.86554</v>
      </c>
      <c r="FN62">
        <v>1.86732</v>
      </c>
      <c r="FO62">
        <v>1.86993</v>
      </c>
      <c r="FP62">
        <v>1.86854</v>
      </c>
      <c r="FQ62">
        <v>1.86996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-5.378</v>
      </c>
      <c r="GF62">
        <v>-0.0462</v>
      </c>
      <c r="GG62">
        <v>-2.217346019962944</v>
      </c>
      <c r="GH62">
        <v>-0.004605211746423916</v>
      </c>
      <c r="GI62">
        <v>3.86967260572789E-07</v>
      </c>
      <c r="GJ62">
        <v>-9.667079899884625E-11</v>
      </c>
      <c r="GK62">
        <v>-0.2181938596046251</v>
      </c>
      <c r="GL62">
        <v>-0.004220336955632609</v>
      </c>
      <c r="GM62">
        <v>0.0008720031145969675</v>
      </c>
      <c r="GN62">
        <v>-1.37875698015561E-05</v>
      </c>
      <c r="GO62">
        <v>4</v>
      </c>
      <c r="GP62">
        <v>2427</v>
      </c>
      <c r="GQ62">
        <v>1</v>
      </c>
      <c r="GR62">
        <v>25</v>
      </c>
      <c r="GS62">
        <v>41.8</v>
      </c>
      <c r="GT62">
        <v>41.9</v>
      </c>
      <c r="GU62">
        <v>2.11792</v>
      </c>
      <c r="GV62">
        <v>2.1875</v>
      </c>
      <c r="GW62">
        <v>1.94702</v>
      </c>
      <c r="GX62">
        <v>2.79175</v>
      </c>
      <c r="GY62">
        <v>2.19482</v>
      </c>
      <c r="GZ62">
        <v>2.30347</v>
      </c>
      <c r="HA62">
        <v>32.0024</v>
      </c>
      <c r="HB62">
        <v>15.8307</v>
      </c>
      <c r="HC62">
        <v>18</v>
      </c>
      <c r="HD62">
        <v>483.232</v>
      </c>
      <c r="HE62">
        <v>696.923</v>
      </c>
      <c r="HF62">
        <v>22.3544</v>
      </c>
      <c r="HG62">
        <v>23.7168</v>
      </c>
      <c r="HH62">
        <v>30.0008</v>
      </c>
      <c r="HI62">
        <v>23.4024</v>
      </c>
      <c r="HJ62">
        <v>23.2664</v>
      </c>
      <c r="HK62">
        <v>42.394</v>
      </c>
      <c r="HL62">
        <v>23.4965</v>
      </c>
      <c r="HM62">
        <v>35.8463</v>
      </c>
      <c r="HN62">
        <v>22.3546</v>
      </c>
      <c r="HO62">
        <v>794.29</v>
      </c>
      <c r="HP62">
        <v>17.9367</v>
      </c>
      <c r="HQ62">
        <v>101.311</v>
      </c>
      <c r="HR62">
        <v>101.171</v>
      </c>
    </row>
    <row r="63" spans="1:226">
      <c r="A63">
        <v>47</v>
      </c>
      <c r="B63">
        <v>1657207247.1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1657207239.260714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786.8699662551423</v>
      </c>
      <c r="AK63">
        <v>745.7354181818181</v>
      </c>
      <c r="AL63">
        <v>3.33679491780732</v>
      </c>
      <c r="AM63">
        <v>64.89656223000563</v>
      </c>
      <c r="AN63">
        <f>(AP63 - AO63 + BO63*1E3/(8.314*(BQ63+273.15)) * AR63/BN63 * AQ63) * BN63/(100*BB63) * 1000/(1000 - AP63)</f>
        <v>0</v>
      </c>
      <c r="AO63">
        <v>17.91330969981223</v>
      </c>
      <c r="AP63">
        <v>21.21519212121211</v>
      </c>
      <c r="AQ63">
        <v>-0.0001956250898523186</v>
      </c>
      <c r="AR63">
        <v>78.18517043072931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1657207239.260714</v>
      </c>
      <c r="BH63">
        <v>706.0352857142856</v>
      </c>
      <c r="BI63">
        <v>755.8239642857142</v>
      </c>
      <c r="BJ63">
        <v>21.222325</v>
      </c>
      <c r="BK63">
        <v>17.92486785714286</v>
      </c>
      <c r="BL63">
        <v>711.3676071428572</v>
      </c>
      <c r="BM63">
        <v>21.26847857142857</v>
      </c>
      <c r="BN63">
        <v>500.0050000000001</v>
      </c>
      <c r="BO63">
        <v>74.720225</v>
      </c>
      <c r="BP63">
        <v>0.09999108571428572</v>
      </c>
      <c r="BQ63">
        <v>25.00575</v>
      </c>
      <c r="BR63">
        <v>24.98522857142857</v>
      </c>
      <c r="BS63">
        <v>999.9000000000002</v>
      </c>
      <c r="BT63">
        <v>0</v>
      </c>
      <c r="BU63">
        <v>0</v>
      </c>
      <c r="BV63">
        <v>10002.01821428571</v>
      </c>
      <c r="BW63">
        <v>0</v>
      </c>
      <c r="BX63">
        <v>1445.936785714286</v>
      </c>
      <c r="BY63">
        <v>-49.78868571428571</v>
      </c>
      <c r="BZ63">
        <v>721.3438928571428</v>
      </c>
      <c r="CA63">
        <v>769.6192500000001</v>
      </c>
      <c r="CB63">
        <v>3.297468928571429</v>
      </c>
      <c r="CC63">
        <v>755.8239642857142</v>
      </c>
      <c r="CD63">
        <v>17.92486785714286</v>
      </c>
      <c r="CE63">
        <v>1.585735714285714</v>
      </c>
      <c r="CF63">
        <v>1.339349285714286</v>
      </c>
      <c r="CG63">
        <v>13.82089642857143</v>
      </c>
      <c r="CH63">
        <v>11.24782857142857</v>
      </c>
      <c r="CI63">
        <v>2000.020357142857</v>
      </c>
      <c r="CJ63">
        <v>0.980001785714286</v>
      </c>
      <c r="CK63">
        <v>0.01999826071428571</v>
      </c>
      <c r="CL63">
        <v>0</v>
      </c>
      <c r="CM63">
        <v>2.307953571428571</v>
      </c>
      <c r="CN63">
        <v>0</v>
      </c>
      <c r="CO63">
        <v>7141.431071428572</v>
      </c>
      <c r="CP63">
        <v>16749.63928571429</v>
      </c>
      <c r="CQ63">
        <v>37.125</v>
      </c>
      <c r="CR63">
        <v>38.62721428571428</v>
      </c>
      <c r="CS63">
        <v>37.25</v>
      </c>
      <c r="CT63">
        <v>37.75</v>
      </c>
      <c r="CU63">
        <v>36.47300000000001</v>
      </c>
      <c r="CV63">
        <v>1960.021071428572</v>
      </c>
      <c r="CW63">
        <v>40</v>
      </c>
      <c r="CX63">
        <v>0</v>
      </c>
      <c r="CY63">
        <v>1657207251.7</v>
      </c>
      <c r="CZ63">
        <v>0</v>
      </c>
      <c r="DA63">
        <v>1657204732.5</v>
      </c>
      <c r="DB63" t="s">
        <v>356</v>
      </c>
      <c r="DC63">
        <v>1657204732.5</v>
      </c>
      <c r="DD63">
        <v>1657204727.5</v>
      </c>
      <c r="DE63">
        <v>1</v>
      </c>
      <c r="DF63">
        <v>-2.26</v>
      </c>
      <c r="DG63">
        <v>0.039</v>
      </c>
      <c r="DH63">
        <v>-4.182</v>
      </c>
      <c r="DI63">
        <v>-0.124</v>
      </c>
      <c r="DJ63">
        <v>415</v>
      </c>
      <c r="DK63">
        <v>14</v>
      </c>
      <c r="DL63">
        <v>0.6</v>
      </c>
      <c r="DM63">
        <v>0.11</v>
      </c>
      <c r="DN63">
        <v>-49.4762925</v>
      </c>
      <c r="DO63">
        <v>-6.482918949343375</v>
      </c>
      <c r="DP63">
        <v>0.6248614884066307</v>
      </c>
      <c r="DQ63">
        <v>0</v>
      </c>
      <c r="DR63">
        <v>3.294232</v>
      </c>
      <c r="DS63">
        <v>0.08313906191368936</v>
      </c>
      <c r="DT63">
        <v>0.009760073821442158</v>
      </c>
      <c r="DU63">
        <v>1</v>
      </c>
      <c r="DV63">
        <v>1</v>
      </c>
      <c r="DW63">
        <v>2</v>
      </c>
      <c r="DX63" t="s">
        <v>357</v>
      </c>
      <c r="DY63">
        <v>2.98551</v>
      </c>
      <c r="DZ63">
        <v>2.72472</v>
      </c>
      <c r="EA63">
        <v>0.118471</v>
      </c>
      <c r="EB63">
        <v>0.122142</v>
      </c>
      <c r="EC63">
        <v>0.0826397</v>
      </c>
      <c r="ED63">
        <v>0.0720306</v>
      </c>
      <c r="EE63">
        <v>28109.7</v>
      </c>
      <c r="EF63">
        <v>28082.3</v>
      </c>
      <c r="EG63">
        <v>29617.9</v>
      </c>
      <c r="EH63">
        <v>29570.7</v>
      </c>
      <c r="EI63">
        <v>36015.4</v>
      </c>
      <c r="EJ63">
        <v>36472.5</v>
      </c>
      <c r="EK63">
        <v>41737.2</v>
      </c>
      <c r="EL63">
        <v>42115.3</v>
      </c>
      <c r="EM63">
        <v>2.00405</v>
      </c>
      <c r="EN63">
        <v>2.27988</v>
      </c>
      <c r="EO63">
        <v>0.07659199999999999</v>
      </c>
      <c r="EP63">
        <v>0</v>
      </c>
      <c r="EQ63">
        <v>23.7593</v>
      </c>
      <c r="ER63">
        <v>999.9</v>
      </c>
      <c r="ES63">
        <v>50.3</v>
      </c>
      <c r="ET63">
        <v>26.6</v>
      </c>
      <c r="EU63">
        <v>23.5329</v>
      </c>
      <c r="EV63">
        <v>61.9665</v>
      </c>
      <c r="EW63">
        <v>26.262</v>
      </c>
      <c r="EX63">
        <v>2</v>
      </c>
      <c r="EY63">
        <v>-0.297447</v>
      </c>
      <c r="EZ63">
        <v>0.841751</v>
      </c>
      <c r="FA63">
        <v>20.3864</v>
      </c>
      <c r="FB63">
        <v>5.21939</v>
      </c>
      <c r="FC63">
        <v>12.0099</v>
      </c>
      <c r="FD63">
        <v>4.99075</v>
      </c>
      <c r="FE63">
        <v>3.28858</v>
      </c>
      <c r="FF63">
        <v>5543.8</v>
      </c>
      <c r="FG63">
        <v>9999</v>
      </c>
      <c r="FH63">
        <v>9999</v>
      </c>
      <c r="FI63">
        <v>91.7</v>
      </c>
      <c r="FJ63">
        <v>1.86704</v>
      </c>
      <c r="FK63">
        <v>1.86602</v>
      </c>
      <c r="FL63">
        <v>1.86557</v>
      </c>
      <c r="FM63">
        <v>1.86554</v>
      </c>
      <c r="FN63">
        <v>1.86734</v>
      </c>
      <c r="FO63">
        <v>1.86995</v>
      </c>
      <c r="FP63">
        <v>1.86857</v>
      </c>
      <c r="FQ63">
        <v>1.86996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-5.439</v>
      </c>
      <c r="GF63">
        <v>-0.0463</v>
      </c>
      <c r="GG63">
        <v>-2.217346019962944</v>
      </c>
      <c r="GH63">
        <v>-0.004605211746423916</v>
      </c>
      <c r="GI63">
        <v>3.86967260572789E-07</v>
      </c>
      <c r="GJ63">
        <v>-9.667079899884625E-11</v>
      </c>
      <c r="GK63">
        <v>-0.2181938596046251</v>
      </c>
      <c r="GL63">
        <v>-0.004220336955632609</v>
      </c>
      <c r="GM63">
        <v>0.0008720031145969675</v>
      </c>
      <c r="GN63">
        <v>-1.37875698015561E-05</v>
      </c>
      <c r="GO63">
        <v>4</v>
      </c>
      <c r="GP63">
        <v>2427</v>
      </c>
      <c r="GQ63">
        <v>1</v>
      </c>
      <c r="GR63">
        <v>25</v>
      </c>
      <c r="GS63">
        <v>41.9</v>
      </c>
      <c r="GT63">
        <v>42</v>
      </c>
      <c r="GU63">
        <v>2.146</v>
      </c>
      <c r="GV63">
        <v>2.18384</v>
      </c>
      <c r="GW63">
        <v>1.94702</v>
      </c>
      <c r="GX63">
        <v>2.79175</v>
      </c>
      <c r="GY63">
        <v>2.19482</v>
      </c>
      <c r="GZ63">
        <v>2.32422</v>
      </c>
      <c r="HA63">
        <v>32.0244</v>
      </c>
      <c r="HB63">
        <v>15.8394</v>
      </c>
      <c r="HC63">
        <v>18</v>
      </c>
      <c r="HD63">
        <v>483.309</v>
      </c>
      <c r="HE63">
        <v>696.975</v>
      </c>
      <c r="HF63">
        <v>22.3638</v>
      </c>
      <c r="HG63">
        <v>23.7243</v>
      </c>
      <c r="HH63">
        <v>30.0009</v>
      </c>
      <c r="HI63">
        <v>23.4095</v>
      </c>
      <c r="HJ63">
        <v>23.2751</v>
      </c>
      <c r="HK63">
        <v>43.0795</v>
      </c>
      <c r="HL63">
        <v>23.4965</v>
      </c>
      <c r="HM63">
        <v>35.8463</v>
      </c>
      <c r="HN63">
        <v>22.3571</v>
      </c>
      <c r="HO63">
        <v>807.657</v>
      </c>
      <c r="HP63">
        <v>17.9373</v>
      </c>
      <c r="HQ63">
        <v>101.309</v>
      </c>
      <c r="HR63">
        <v>101.17</v>
      </c>
    </row>
    <row r="64" spans="1:226">
      <c r="A64">
        <v>48</v>
      </c>
      <c r="B64">
        <v>1657207252.1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1657207244.562963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804.1326735568</v>
      </c>
      <c r="AK64">
        <v>762.446606060606</v>
      </c>
      <c r="AL64">
        <v>3.344914818595955</v>
      </c>
      <c r="AM64">
        <v>64.89656223000563</v>
      </c>
      <c r="AN64">
        <f>(AP64 - AO64 + BO64*1E3/(8.314*(BQ64+273.15)) * AR64/BN64 * AQ64) * BN64/(100*BB64) * 1000/(1000 - AP64)</f>
        <v>0</v>
      </c>
      <c r="AO64">
        <v>17.91916739079771</v>
      </c>
      <c r="AP64">
        <v>21.21627757575758</v>
      </c>
      <c r="AQ64">
        <v>7.472937459596884E-05</v>
      </c>
      <c r="AR64">
        <v>78.18517043072931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1657207244.562963</v>
      </c>
      <c r="BH64">
        <v>723.2815555555555</v>
      </c>
      <c r="BI64">
        <v>773.6687037037036</v>
      </c>
      <c r="BJ64">
        <v>21.21965555555556</v>
      </c>
      <c r="BK64">
        <v>17.91904814814815</v>
      </c>
      <c r="BL64">
        <v>728.6864074074075</v>
      </c>
      <c r="BM64">
        <v>21.26584444444445</v>
      </c>
      <c r="BN64">
        <v>500.0081851851853</v>
      </c>
      <c r="BO64">
        <v>74.72018518518519</v>
      </c>
      <c r="BP64">
        <v>0.1000248481481481</v>
      </c>
      <c r="BQ64">
        <v>25.01446296296296</v>
      </c>
      <c r="BR64">
        <v>25.00601111111112</v>
      </c>
      <c r="BS64">
        <v>999.9000000000001</v>
      </c>
      <c r="BT64">
        <v>0</v>
      </c>
      <c r="BU64">
        <v>0</v>
      </c>
      <c r="BV64">
        <v>9999.144814814816</v>
      </c>
      <c r="BW64">
        <v>0</v>
      </c>
      <c r="BX64">
        <v>1446.391111111111</v>
      </c>
      <c r="BY64">
        <v>-50.38725185185184</v>
      </c>
      <c r="BZ64">
        <v>738.9619999999998</v>
      </c>
      <c r="CA64">
        <v>787.7851851851851</v>
      </c>
      <c r="CB64">
        <v>3.300616666666667</v>
      </c>
      <c r="CC64">
        <v>773.6687037037036</v>
      </c>
      <c r="CD64">
        <v>17.91904814814815</v>
      </c>
      <c r="CE64">
        <v>1.585535555555556</v>
      </c>
      <c r="CF64">
        <v>1.338914074074074</v>
      </c>
      <c r="CG64">
        <v>13.81894814814815</v>
      </c>
      <c r="CH64">
        <v>11.24292222222222</v>
      </c>
      <c r="CI64">
        <v>2000.037777777778</v>
      </c>
      <c r="CJ64">
        <v>0.980001814814815</v>
      </c>
      <c r="CK64">
        <v>0.01999821851851851</v>
      </c>
      <c r="CL64">
        <v>0</v>
      </c>
      <c r="CM64">
        <v>2.299911111111111</v>
      </c>
      <c r="CN64">
        <v>0</v>
      </c>
      <c r="CO64">
        <v>7157.537037037037</v>
      </c>
      <c r="CP64">
        <v>16749.79259259259</v>
      </c>
      <c r="CQ64">
        <v>37.125</v>
      </c>
      <c r="CR64">
        <v>38.62959259259259</v>
      </c>
      <c r="CS64">
        <v>37.25</v>
      </c>
      <c r="CT64">
        <v>37.75459259259259</v>
      </c>
      <c r="CU64">
        <v>36.45566666666667</v>
      </c>
      <c r="CV64">
        <v>1960.037777777778</v>
      </c>
      <c r="CW64">
        <v>40</v>
      </c>
      <c r="CX64">
        <v>0</v>
      </c>
      <c r="CY64">
        <v>1657207257.1</v>
      </c>
      <c r="CZ64">
        <v>0</v>
      </c>
      <c r="DA64">
        <v>1657204732.5</v>
      </c>
      <c r="DB64" t="s">
        <v>356</v>
      </c>
      <c r="DC64">
        <v>1657204732.5</v>
      </c>
      <c r="DD64">
        <v>1657204727.5</v>
      </c>
      <c r="DE64">
        <v>1</v>
      </c>
      <c r="DF64">
        <v>-2.26</v>
      </c>
      <c r="DG64">
        <v>0.039</v>
      </c>
      <c r="DH64">
        <v>-4.182</v>
      </c>
      <c r="DI64">
        <v>-0.124</v>
      </c>
      <c r="DJ64">
        <v>415</v>
      </c>
      <c r="DK64">
        <v>14</v>
      </c>
      <c r="DL64">
        <v>0.6</v>
      </c>
      <c r="DM64">
        <v>0.11</v>
      </c>
      <c r="DN64">
        <v>-50.05229512195122</v>
      </c>
      <c r="DO64">
        <v>-6.706864808362331</v>
      </c>
      <c r="DP64">
        <v>0.6623132822755737</v>
      </c>
      <c r="DQ64">
        <v>0</v>
      </c>
      <c r="DR64">
        <v>3.296700975609757</v>
      </c>
      <c r="DS64">
        <v>0.02900466898955057</v>
      </c>
      <c r="DT64">
        <v>0.008256269991354271</v>
      </c>
      <c r="DU64">
        <v>1</v>
      </c>
      <c r="DV64">
        <v>1</v>
      </c>
      <c r="DW64">
        <v>2</v>
      </c>
      <c r="DX64" t="s">
        <v>357</v>
      </c>
      <c r="DY64">
        <v>2.98564</v>
      </c>
      <c r="DZ64">
        <v>2.72468</v>
      </c>
      <c r="EA64">
        <v>0.120254</v>
      </c>
      <c r="EB64">
        <v>0.123903</v>
      </c>
      <c r="EC64">
        <v>0.08263719999999999</v>
      </c>
      <c r="ED64">
        <v>0.0720614</v>
      </c>
      <c r="EE64">
        <v>28051.8</v>
      </c>
      <c r="EF64">
        <v>28025.7</v>
      </c>
      <c r="EG64">
        <v>29616.8</v>
      </c>
      <c r="EH64">
        <v>29570.4</v>
      </c>
      <c r="EI64">
        <v>36014.2</v>
      </c>
      <c r="EJ64">
        <v>36471</v>
      </c>
      <c r="EK64">
        <v>41735.7</v>
      </c>
      <c r="EL64">
        <v>42115</v>
      </c>
      <c r="EM64">
        <v>2.00388</v>
      </c>
      <c r="EN64">
        <v>2.2795</v>
      </c>
      <c r="EO64">
        <v>0.0757352</v>
      </c>
      <c r="EP64">
        <v>0</v>
      </c>
      <c r="EQ64">
        <v>23.7584</v>
      </c>
      <c r="ER64">
        <v>999.9</v>
      </c>
      <c r="ES64">
        <v>50.2</v>
      </c>
      <c r="ET64">
        <v>26.6</v>
      </c>
      <c r="EU64">
        <v>23.4857</v>
      </c>
      <c r="EV64">
        <v>62.0365</v>
      </c>
      <c r="EW64">
        <v>26.2059</v>
      </c>
      <c r="EX64">
        <v>2</v>
      </c>
      <c r="EY64">
        <v>-0.296535</v>
      </c>
      <c r="EZ64">
        <v>1.39797</v>
      </c>
      <c r="FA64">
        <v>20.3815</v>
      </c>
      <c r="FB64">
        <v>5.21909</v>
      </c>
      <c r="FC64">
        <v>12.0099</v>
      </c>
      <c r="FD64">
        <v>4.9906</v>
      </c>
      <c r="FE64">
        <v>3.2885</v>
      </c>
      <c r="FF64">
        <v>5544.1</v>
      </c>
      <c r="FG64">
        <v>9999</v>
      </c>
      <c r="FH64">
        <v>9999</v>
      </c>
      <c r="FI64">
        <v>91.7</v>
      </c>
      <c r="FJ64">
        <v>1.86704</v>
      </c>
      <c r="FK64">
        <v>1.86602</v>
      </c>
      <c r="FL64">
        <v>1.86557</v>
      </c>
      <c r="FM64">
        <v>1.86554</v>
      </c>
      <c r="FN64">
        <v>1.86734</v>
      </c>
      <c r="FO64">
        <v>1.86994</v>
      </c>
      <c r="FP64">
        <v>1.86857</v>
      </c>
      <c r="FQ64">
        <v>1.86996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-5.509</v>
      </c>
      <c r="GF64">
        <v>-0.0462</v>
      </c>
      <c r="GG64">
        <v>-2.217346019962944</v>
      </c>
      <c r="GH64">
        <v>-0.004605211746423916</v>
      </c>
      <c r="GI64">
        <v>3.86967260572789E-07</v>
      </c>
      <c r="GJ64">
        <v>-9.667079899884625E-11</v>
      </c>
      <c r="GK64">
        <v>-0.2181938596046251</v>
      </c>
      <c r="GL64">
        <v>-0.004220336955632609</v>
      </c>
      <c r="GM64">
        <v>0.0008720031145969675</v>
      </c>
      <c r="GN64">
        <v>-1.37875698015561E-05</v>
      </c>
      <c r="GO64">
        <v>4</v>
      </c>
      <c r="GP64">
        <v>2427</v>
      </c>
      <c r="GQ64">
        <v>1</v>
      </c>
      <c r="GR64">
        <v>25</v>
      </c>
      <c r="GS64">
        <v>42</v>
      </c>
      <c r="GT64">
        <v>42.1</v>
      </c>
      <c r="GU64">
        <v>2.18384</v>
      </c>
      <c r="GV64">
        <v>2.18628</v>
      </c>
      <c r="GW64">
        <v>1.94702</v>
      </c>
      <c r="GX64">
        <v>2.79175</v>
      </c>
      <c r="GY64">
        <v>2.19482</v>
      </c>
      <c r="GZ64">
        <v>2.28516</v>
      </c>
      <c r="HA64">
        <v>32.0464</v>
      </c>
      <c r="HB64">
        <v>15.8219</v>
      </c>
      <c r="HC64">
        <v>18</v>
      </c>
      <c r="HD64">
        <v>483.285</v>
      </c>
      <c r="HE64">
        <v>696.755</v>
      </c>
      <c r="HF64">
        <v>22.3507</v>
      </c>
      <c r="HG64">
        <v>23.7327</v>
      </c>
      <c r="HH64">
        <v>30.001</v>
      </c>
      <c r="HI64">
        <v>23.4188</v>
      </c>
      <c r="HJ64">
        <v>23.2828</v>
      </c>
      <c r="HK64">
        <v>43.7595</v>
      </c>
      <c r="HL64">
        <v>23.4965</v>
      </c>
      <c r="HM64">
        <v>35.8463</v>
      </c>
      <c r="HN64">
        <v>22.147</v>
      </c>
      <c r="HO64">
        <v>821.014</v>
      </c>
      <c r="HP64">
        <v>17.9391</v>
      </c>
      <c r="HQ64">
        <v>101.306</v>
      </c>
      <c r="HR64">
        <v>101.169</v>
      </c>
    </row>
    <row r="65" spans="1:226">
      <c r="A65">
        <v>49</v>
      </c>
      <c r="B65">
        <v>1657207257.1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1657207249.581481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821.1266539464839</v>
      </c>
      <c r="AK65">
        <v>779.1520424242427</v>
      </c>
      <c r="AL65">
        <v>3.341580040853655</v>
      </c>
      <c r="AM65">
        <v>64.89656223000563</v>
      </c>
      <c r="AN65">
        <f>(AP65 - AO65 + BO65*1E3/(8.314*(BQ65+273.15)) * AR65/BN65 * AQ65) * BN65/(100*BB65) * 1000/(1000 - AP65)</f>
        <v>0</v>
      </c>
      <c r="AO65">
        <v>17.93014923576933</v>
      </c>
      <c r="AP65">
        <v>21.21690484848485</v>
      </c>
      <c r="AQ65">
        <v>-4.514885724692282E-05</v>
      </c>
      <c r="AR65">
        <v>78.18517043072931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1657207249.581481</v>
      </c>
      <c r="BH65">
        <v>739.6674074074073</v>
      </c>
      <c r="BI65">
        <v>790.5319629629629</v>
      </c>
      <c r="BJ65">
        <v>21.21628148148148</v>
      </c>
      <c r="BK65">
        <v>17.92295555555556</v>
      </c>
      <c r="BL65">
        <v>745.1412222222222</v>
      </c>
      <c r="BM65">
        <v>21.26252222222222</v>
      </c>
      <c r="BN65">
        <v>500.0045925925926</v>
      </c>
      <c r="BO65">
        <v>74.72022592592592</v>
      </c>
      <c r="BP65">
        <v>0.09998261481481482</v>
      </c>
      <c r="BQ65">
        <v>25.01834074074074</v>
      </c>
      <c r="BR65">
        <v>25.00963333333334</v>
      </c>
      <c r="BS65">
        <v>999.9000000000001</v>
      </c>
      <c r="BT65">
        <v>0</v>
      </c>
      <c r="BU65">
        <v>0</v>
      </c>
      <c r="BV65">
        <v>9998.241111111112</v>
      </c>
      <c r="BW65">
        <v>0</v>
      </c>
      <c r="BX65">
        <v>1446.83962962963</v>
      </c>
      <c r="BY65">
        <v>-50.86465555555556</v>
      </c>
      <c r="BZ65">
        <v>755.7005185185184</v>
      </c>
      <c r="CA65">
        <v>804.9594074074074</v>
      </c>
      <c r="CB65">
        <v>3.293340000000001</v>
      </c>
      <c r="CC65">
        <v>790.5319629629629</v>
      </c>
      <c r="CD65">
        <v>17.92295555555556</v>
      </c>
      <c r="CE65">
        <v>1.585284444444444</v>
      </c>
      <c r="CF65">
        <v>1.339206666666666</v>
      </c>
      <c r="CG65">
        <v>13.81650740740741</v>
      </c>
      <c r="CH65">
        <v>11.24622222222222</v>
      </c>
      <c r="CI65">
        <v>2000.041111111111</v>
      </c>
      <c r="CJ65">
        <v>0.9800018148148149</v>
      </c>
      <c r="CK65">
        <v>0.01999821851851852</v>
      </c>
      <c r="CL65">
        <v>0</v>
      </c>
      <c r="CM65">
        <v>2.279937037037037</v>
      </c>
      <c r="CN65">
        <v>0</v>
      </c>
      <c r="CO65">
        <v>7168.989629629631</v>
      </c>
      <c r="CP65">
        <v>16749.81111111111</v>
      </c>
      <c r="CQ65">
        <v>37.125</v>
      </c>
      <c r="CR65">
        <v>38.62959259259259</v>
      </c>
      <c r="CS65">
        <v>37.25</v>
      </c>
      <c r="CT65">
        <v>37.76607407407408</v>
      </c>
      <c r="CU65">
        <v>36.451</v>
      </c>
      <c r="CV65">
        <v>1960.041111111111</v>
      </c>
      <c r="CW65">
        <v>40</v>
      </c>
      <c r="CX65">
        <v>0</v>
      </c>
      <c r="CY65">
        <v>1657207261.9</v>
      </c>
      <c r="CZ65">
        <v>0</v>
      </c>
      <c r="DA65">
        <v>1657204732.5</v>
      </c>
      <c r="DB65" t="s">
        <v>356</v>
      </c>
      <c r="DC65">
        <v>1657204732.5</v>
      </c>
      <c r="DD65">
        <v>1657204727.5</v>
      </c>
      <c r="DE65">
        <v>1</v>
      </c>
      <c r="DF65">
        <v>-2.26</v>
      </c>
      <c r="DG65">
        <v>0.039</v>
      </c>
      <c r="DH65">
        <v>-4.182</v>
      </c>
      <c r="DI65">
        <v>-0.124</v>
      </c>
      <c r="DJ65">
        <v>415</v>
      </c>
      <c r="DK65">
        <v>14</v>
      </c>
      <c r="DL65">
        <v>0.6</v>
      </c>
      <c r="DM65">
        <v>0.11</v>
      </c>
      <c r="DN65">
        <v>-50.5417875</v>
      </c>
      <c r="DO65">
        <v>-5.992474671669648</v>
      </c>
      <c r="DP65">
        <v>0.5813265339667114</v>
      </c>
      <c r="DQ65">
        <v>0</v>
      </c>
      <c r="DR65">
        <v>3.296684</v>
      </c>
      <c r="DS65">
        <v>-0.07106746716698055</v>
      </c>
      <c r="DT65">
        <v>0.008585907872787842</v>
      </c>
      <c r="DU65">
        <v>1</v>
      </c>
      <c r="DV65">
        <v>1</v>
      </c>
      <c r="DW65">
        <v>2</v>
      </c>
      <c r="DX65" t="s">
        <v>357</v>
      </c>
      <c r="DY65">
        <v>2.98546</v>
      </c>
      <c r="DZ65">
        <v>2.72463</v>
      </c>
      <c r="EA65">
        <v>0.122018</v>
      </c>
      <c r="EB65">
        <v>0.125618</v>
      </c>
      <c r="EC65">
        <v>0.0826393</v>
      </c>
      <c r="ED65">
        <v>0.0720705</v>
      </c>
      <c r="EE65">
        <v>27995.9</v>
      </c>
      <c r="EF65">
        <v>27970.8</v>
      </c>
      <c r="EG65">
        <v>29617.2</v>
      </c>
      <c r="EH65">
        <v>29570.3</v>
      </c>
      <c r="EI65">
        <v>36014.6</v>
      </c>
      <c r="EJ65">
        <v>36470.4</v>
      </c>
      <c r="EK65">
        <v>41736.2</v>
      </c>
      <c r="EL65">
        <v>42114.7</v>
      </c>
      <c r="EM65">
        <v>2.00345</v>
      </c>
      <c r="EN65">
        <v>2.27947</v>
      </c>
      <c r="EO65">
        <v>0.07715080000000001</v>
      </c>
      <c r="EP65">
        <v>0</v>
      </c>
      <c r="EQ65">
        <v>23.7555</v>
      </c>
      <c r="ER65">
        <v>999.9</v>
      </c>
      <c r="ES65">
        <v>50.2</v>
      </c>
      <c r="ET65">
        <v>26.6</v>
      </c>
      <c r="EU65">
        <v>23.4895</v>
      </c>
      <c r="EV65">
        <v>62.1665</v>
      </c>
      <c r="EW65">
        <v>26.246</v>
      </c>
      <c r="EX65">
        <v>2</v>
      </c>
      <c r="EY65">
        <v>-0.294992</v>
      </c>
      <c r="EZ65">
        <v>1.46069</v>
      </c>
      <c r="FA65">
        <v>20.3816</v>
      </c>
      <c r="FB65">
        <v>5.21909</v>
      </c>
      <c r="FC65">
        <v>12.0099</v>
      </c>
      <c r="FD65">
        <v>4.9907</v>
      </c>
      <c r="FE65">
        <v>3.28848</v>
      </c>
      <c r="FF65">
        <v>5544.1</v>
      </c>
      <c r="FG65">
        <v>9999</v>
      </c>
      <c r="FH65">
        <v>9999</v>
      </c>
      <c r="FI65">
        <v>91.7</v>
      </c>
      <c r="FJ65">
        <v>1.86705</v>
      </c>
      <c r="FK65">
        <v>1.86603</v>
      </c>
      <c r="FL65">
        <v>1.86556</v>
      </c>
      <c r="FM65">
        <v>1.86554</v>
      </c>
      <c r="FN65">
        <v>1.86731</v>
      </c>
      <c r="FO65">
        <v>1.86994</v>
      </c>
      <c r="FP65">
        <v>1.86855</v>
      </c>
      <c r="FQ65">
        <v>1.86996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-5.577</v>
      </c>
      <c r="GF65">
        <v>-0.0462</v>
      </c>
      <c r="GG65">
        <v>-2.217346019962944</v>
      </c>
      <c r="GH65">
        <v>-0.004605211746423916</v>
      </c>
      <c r="GI65">
        <v>3.86967260572789E-07</v>
      </c>
      <c r="GJ65">
        <v>-9.667079899884625E-11</v>
      </c>
      <c r="GK65">
        <v>-0.2181938596046251</v>
      </c>
      <c r="GL65">
        <v>-0.004220336955632609</v>
      </c>
      <c r="GM65">
        <v>0.0008720031145969675</v>
      </c>
      <c r="GN65">
        <v>-1.37875698015561E-05</v>
      </c>
      <c r="GO65">
        <v>4</v>
      </c>
      <c r="GP65">
        <v>2427</v>
      </c>
      <c r="GQ65">
        <v>1</v>
      </c>
      <c r="GR65">
        <v>25</v>
      </c>
      <c r="GS65">
        <v>42.1</v>
      </c>
      <c r="GT65">
        <v>42.2</v>
      </c>
      <c r="GU65">
        <v>2.2168</v>
      </c>
      <c r="GV65">
        <v>2.18872</v>
      </c>
      <c r="GW65">
        <v>1.94702</v>
      </c>
      <c r="GX65">
        <v>2.79175</v>
      </c>
      <c r="GY65">
        <v>2.19482</v>
      </c>
      <c r="GZ65">
        <v>2.30957</v>
      </c>
      <c r="HA65">
        <v>32.0684</v>
      </c>
      <c r="HB65">
        <v>15.8307</v>
      </c>
      <c r="HC65">
        <v>18</v>
      </c>
      <c r="HD65">
        <v>483.101</v>
      </c>
      <c r="HE65">
        <v>696.859</v>
      </c>
      <c r="HF65">
        <v>22.1662</v>
      </c>
      <c r="HG65">
        <v>23.7417</v>
      </c>
      <c r="HH65">
        <v>30.0013</v>
      </c>
      <c r="HI65">
        <v>23.4271</v>
      </c>
      <c r="HJ65">
        <v>23.2922</v>
      </c>
      <c r="HK65">
        <v>44.4925</v>
      </c>
      <c r="HL65">
        <v>23.4965</v>
      </c>
      <c r="HM65">
        <v>35.8463</v>
      </c>
      <c r="HN65">
        <v>22.1422</v>
      </c>
      <c r="HO65">
        <v>841.049</v>
      </c>
      <c r="HP65">
        <v>17.9374</v>
      </c>
      <c r="HQ65">
        <v>101.307</v>
      </c>
      <c r="HR65">
        <v>101.169</v>
      </c>
    </row>
    <row r="66" spans="1:226">
      <c r="A66">
        <v>50</v>
      </c>
      <c r="B66">
        <v>1657207262.1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1657207254.6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838.1691192843972</v>
      </c>
      <c r="AK66">
        <v>795.668963636364</v>
      </c>
      <c r="AL66">
        <v>3.308718539051986</v>
      </c>
      <c r="AM66">
        <v>64.89656223000563</v>
      </c>
      <c r="AN66">
        <f>(AP66 - AO66 + BO66*1E3/(8.314*(BQ66+273.15)) * AR66/BN66 * AQ66) * BN66/(100*BB66) * 1000/(1000 - AP66)</f>
        <v>0</v>
      </c>
      <c r="AO66">
        <v>17.93398061495084</v>
      </c>
      <c r="AP66">
        <v>21.21650242424241</v>
      </c>
      <c r="AQ66">
        <v>7.340099097362893E-05</v>
      </c>
      <c r="AR66">
        <v>78.18517043072931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1657207254.6</v>
      </c>
      <c r="BH66">
        <v>756.0370740740741</v>
      </c>
      <c r="BI66">
        <v>807.38</v>
      </c>
      <c r="BJ66">
        <v>21.21682222222222</v>
      </c>
      <c r="BK66">
        <v>17.93015185185185</v>
      </c>
      <c r="BL66">
        <v>761.5798518518518</v>
      </c>
      <c r="BM66">
        <v>21.26305185185186</v>
      </c>
      <c r="BN66">
        <v>500.0027407407408</v>
      </c>
      <c r="BO66">
        <v>74.71969629629631</v>
      </c>
      <c r="BP66">
        <v>0.1000149814814815</v>
      </c>
      <c r="BQ66">
        <v>25.02144074074074</v>
      </c>
      <c r="BR66">
        <v>25.00903333333333</v>
      </c>
      <c r="BS66">
        <v>999.9000000000001</v>
      </c>
      <c r="BT66">
        <v>0</v>
      </c>
      <c r="BU66">
        <v>0</v>
      </c>
      <c r="BV66">
        <v>9997.987777777777</v>
      </c>
      <c r="BW66">
        <v>0</v>
      </c>
      <c r="BX66">
        <v>1446.853703703704</v>
      </c>
      <c r="BY66">
        <v>-51.3428888888889</v>
      </c>
      <c r="BZ66">
        <v>772.4255555555558</v>
      </c>
      <c r="CA66">
        <v>822.1208148148148</v>
      </c>
      <c r="CB66">
        <v>3.286677037037038</v>
      </c>
      <c r="CC66">
        <v>807.38</v>
      </c>
      <c r="CD66">
        <v>17.93015185185185</v>
      </c>
      <c r="CE66">
        <v>1.585314074074074</v>
      </c>
      <c r="CF66">
        <v>1.339735555555555</v>
      </c>
      <c r="CG66">
        <v>13.81679259259259</v>
      </c>
      <c r="CH66">
        <v>11.25218148148148</v>
      </c>
      <c r="CI66">
        <v>2000.026666666667</v>
      </c>
      <c r="CJ66">
        <v>0.980001666666667</v>
      </c>
      <c r="CK66">
        <v>0.01999843333333333</v>
      </c>
      <c r="CL66">
        <v>0</v>
      </c>
      <c r="CM66">
        <v>2.239814814814815</v>
      </c>
      <c r="CN66">
        <v>0</v>
      </c>
      <c r="CO66">
        <v>7181.977407407408</v>
      </c>
      <c r="CP66">
        <v>16749.68518518519</v>
      </c>
      <c r="CQ66">
        <v>37.125</v>
      </c>
      <c r="CR66">
        <v>38.63188888888889</v>
      </c>
      <c r="CS66">
        <v>37.25</v>
      </c>
      <c r="CT66">
        <v>37.77066666666666</v>
      </c>
      <c r="CU66">
        <v>36.444</v>
      </c>
      <c r="CV66">
        <v>1960.026666666667</v>
      </c>
      <c r="CW66">
        <v>40</v>
      </c>
      <c r="CX66">
        <v>0</v>
      </c>
      <c r="CY66">
        <v>1657207266.7</v>
      </c>
      <c r="CZ66">
        <v>0</v>
      </c>
      <c r="DA66">
        <v>1657204732.5</v>
      </c>
      <c r="DB66" t="s">
        <v>356</v>
      </c>
      <c r="DC66">
        <v>1657204732.5</v>
      </c>
      <c r="DD66">
        <v>1657204727.5</v>
      </c>
      <c r="DE66">
        <v>1</v>
      </c>
      <c r="DF66">
        <v>-2.26</v>
      </c>
      <c r="DG66">
        <v>0.039</v>
      </c>
      <c r="DH66">
        <v>-4.182</v>
      </c>
      <c r="DI66">
        <v>-0.124</v>
      </c>
      <c r="DJ66">
        <v>415</v>
      </c>
      <c r="DK66">
        <v>14</v>
      </c>
      <c r="DL66">
        <v>0.6</v>
      </c>
      <c r="DM66">
        <v>0.11</v>
      </c>
      <c r="DN66">
        <v>-51.04528048780487</v>
      </c>
      <c r="DO66">
        <v>-5.632845993031511</v>
      </c>
      <c r="DP66">
        <v>0.5613921790011542</v>
      </c>
      <c r="DQ66">
        <v>0</v>
      </c>
      <c r="DR66">
        <v>3.291158292682927</v>
      </c>
      <c r="DS66">
        <v>-0.08679616724738684</v>
      </c>
      <c r="DT66">
        <v>0.008843296180099977</v>
      </c>
      <c r="DU66">
        <v>1</v>
      </c>
      <c r="DV66">
        <v>1</v>
      </c>
      <c r="DW66">
        <v>2</v>
      </c>
      <c r="DX66" t="s">
        <v>357</v>
      </c>
      <c r="DY66">
        <v>2.9855</v>
      </c>
      <c r="DZ66">
        <v>2.72473</v>
      </c>
      <c r="EA66">
        <v>0.123745</v>
      </c>
      <c r="EB66">
        <v>0.127341</v>
      </c>
      <c r="EC66">
        <v>0.0826351</v>
      </c>
      <c r="ED66">
        <v>0.0720886</v>
      </c>
      <c r="EE66">
        <v>27940.2</v>
      </c>
      <c r="EF66">
        <v>27915.4</v>
      </c>
      <c r="EG66">
        <v>29616.5</v>
      </c>
      <c r="EH66">
        <v>29570.1</v>
      </c>
      <c r="EI66">
        <v>36014.1</v>
      </c>
      <c r="EJ66">
        <v>36469.5</v>
      </c>
      <c r="EK66">
        <v>41735.4</v>
      </c>
      <c r="EL66">
        <v>42114.5</v>
      </c>
      <c r="EM66">
        <v>2.00363</v>
      </c>
      <c r="EN66">
        <v>2.27922</v>
      </c>
      <c r="EO66">
        <v>0.074394</v>
      </c>
      <c r="EP66">
        <v>0</v>
      </c>
      <c r="EQ66">
        <v>23.7486</v>
      </c>
      <c r="ER66">
        <v>999.9</v>
      </c>
      <c r="ES66">
        <v>50.1</v>
      </c>
      <c r="ET66">
        <v>26.6</v>
      </c>
      <c r="EU66">
        <v>23.441</v>
      </c>
      <c r="EV66">
        <v>62.1765</v>
      </c>
      <c r="EW66">
        <v>26.2139</v>
      </c>
      <c r="EX66">
        <v>2</v>
      </c>
      <c r="EY66">
        <v>-0.295282</v>
      </c>
      <c r="EZ66">
        <v>1.23737</v>
      </c>
      <c r="FA66">
        <v>20.3837</v>
      </c>
      <c r="FB66">
        <v>5.21939</v>
      </c>
      <c r="FC66">
        <v>12.0099</v>
      </c>
      <c r="FD66">
        <v>4.99075</v>
      </c>
      <c r="FE66">
        <v>3.2885</v>
      </c>
      <c r="FF66">
        <v>5544.4</v>
      </c>
      <c r="FG66">
        <v>9999</v>
      </c>
      <c r="FH66">
        <v>9999</v>
      </c>
      <c r="FI66">
        <v>91.7</v>
      </c>
      <c r="FJ66">
        <v>1.86702</v>
      </c>
      <c r="FK66">
        <v>1.86602</v>
      </c>
      <c r="FL66">
        <v>1.86556</v>
      </c>
      <c r="FM66">
        <v>1.86554</v>
      </c>
      <c r="FN66">
        <v>1.86733</v>
      </c>
      <c r="FO66">
        <v>1.86996</v>
      </c>
      <c r="FP66">
        <v>1.86854</v>
      </c>
      <c r="FQ66">
        <v>1.86996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-5.645</v>
      </c>
      <c r="GF66">
        <v>-0.0463</v>
      </c>
      <c r="GG66">
        <v>-2.217346019962944</v>
      </c>
      <c r="GH66">
        <v>-0.004605211746423916</v>
      </c>
      <c r="GI66">
        <v>3.86967260572789E-07</v>
      </c>
      <c r="GJ66">
        <v>-9.667079899884625E-11</v>
      </c>
      <c r="GK66">
        <v>-0.2181938596046251</v>
      </c>
      <c r="GL66">
        <v>-0.004220336955632609</v>
      </c>
      <c r="GM66">
        <v>0.0008720031145969675</v>
      </c>
      <c r="GN66">
        <v>-1.37875698015561E-05</v>
      </c>
      <c r="GO66">
        <v>4</v>
      </c>
      <c r="GP66">
        <v>2427</v>
      </c>
      <c r="GQ66">
        <v>1</v>
      </c>
      <c r="GR66">
        <v>25</v>
      </c>
      <c r="GS66">
        <v>42.2</v>
      </c>
      <c r="GT66">
        <v>42.2</v>
      </c>
      <c r="GU66">
        <v>2.25342</v>
      </c>
      <c r="GV66">
        <v>2.18506</v>
      </c>
      <c r="GW66">
        <v>1.94702</v>
      </c>
      <c r="GX66">
        <v>2.79175</v>
      </c>
      <c r="GY66">
        <v>2.19482</v>
      </c>
      <c r="GZ66">
        <v>2.33154</v>
      </c>
      <c r="HA66">
        <v>32.0684</v>
      </c>
      <c r="HB66">
        <v>15.8219</v>
      </c>
      <c r="HC66">
        <v>18</v>
      </c>
      <c r="HD66">
        <v>483.28</v>
      </c>
      <c r="HE66">
        <v>696.752</v>
      </c>
      <c r="HF66">
        <v>22.1178</v>
      </c>
      <c r="HG66">
        <v>23.7497</v>
      </c>
      <c r="HH66">
        <v>30.0004</v>
      </c>
      <c r="HI66">
        <v>23.4354</v>
      </c>
      <c r="HJ66">
        <v>23.3003</v>
      </c>
      <c r="HK66">
        <v>45.1685</v>
      </c>
      <c r="HL66">
        <v>23.4965</v>
      </c>
      <c r="HM66">
        <v>35.4738</v>
      </c>
      <c r="HN66">
        <v>22.1316</v>
      </c>
      <c r="HO66">
        <v>854.405</v>
      </c>
      <c r="HP66">
        <v>17.9377</v>
      </c>
      <c r="HQ66">
        <v>101.305</v>
      </c>
      <c r="HR66">
        <v>101.168</v>
      </c>
    </row>
    <row r="67" spans="1:226">
      <c r="A67">
        <v>51</v>
      </c>
      <c r="B67">
        <v>1657207267.1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1657207259.314285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855.2267108007624</v>
      </c>
      <c r="AK67">
        <v>812.3650424242423</v>
      </c>
      <c r="AL67">
        <v>3.345619288006094</v>
      </c>
      <c r="AM67">
        <v>64.89656223000563</v>
      </c>
      <c r="AN67">
        <f>(AP67 - AO67 + BO67*1E3/(8.314*(BQ67+273.15)) * AR67/BN67 * AQ67) * BN67/(100*BB67) * 1000/(1000 - AP67)</f>
        <v>0</v>
      </c>
      <c r="AO67">
        <v>17.93992115814776</v>
      </c>
      <c r="AP67">
        <v>21.21527878787878</v>
      </c>
      <c r="AQ67">
        <v>-4.498057886187778E-05</v>
      </c>
      <c r="AR67">
        <v>78.18517043072931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1657207259.314285</v>
      </c>
      <c r="BH67">
        <v>771.3934999999999</v>
      </c>
      <c r="BI67">
        <v>823.1539999999999</v>
      </c>
      <c r="BJ67">
        <v>21.21586071428571</v>
      </c>
      <c r="BK67">
        <v>17.9353</v>
      </c>
      <c r="BL67">
        <v>777.0008214285715</v>
      </c>
      <c r="BM67">
        <v>21.26209642857143</v>
      </c>
      <c r="BN67">
        <v>500.0088214285714</v>
      </c>
      <c r="BO67">
        <v>74.71958571428571</v>
      </c>
      <c r="BP67">
        <v>0.10000525</v>
      </c>
      <c r="BQ67">
        <v>25.01233214285714</v>
      </c>
      <c r="BR67">
        <v>24.98915357142857</v>
      </c>
      <c r="BS67">
        <v>999.9000000000002</v>
      </c>
      <c r="BT67">
        <v>0</v>
      </c>
      <c r="BU67">
        <v>0</v>
      </c>
      <c r="BV67">
        <v>9996.5175</v>
      </c>
      <c r="BW67">
        <v>0</v>
      </c>
      <c r="BX67">
        <v>1446.926071428571</v>
      </c>
      <c r="BY67">
        <v>-51.76045357142858</v>
      </c>
      <c r="BZ67">
        <v>788.1140714285714</v>
      </c>
      <c r="CA67">
        <v>838.1871785714286</v>
      </c>
      <c r="CB67">
        <v>3.280562500000001</v>
      </c>
      <c r="CC67">
        <v>823.1539999999999</v>
      </c>
      <c r="CD67">
        <v>17.9353</v>
      </c>
      <c r="CE67">
        <v>1.585238928571429</v>
      </c>
      <c r="CF67">
        <v>1.340117857142857</v>
      </c>
      <c r="CG67">
        <v>13.81606785714285</v>
      </c>
      <c r="CH67">
        <v>11.25649285714286</v>
      </c>
      <c r="CI67">
        <v>2000.02</v>
      </c>
      <c r="CJ67">
        <v>0.9800015000000002</v>
      </c>
      <c r="CK67">
        <v>0.019998675</v>
      </c>
      <c r="CL67">
        <v>0</v>
      </c>
      <c r="CM67">
        <v>2.215535714285714</v>
      </c>
      <c r="CN67">
        <v>0</v>
      </c>
      <c r="CO67">
        <v>7190.515000000001</v>
      </c>
      <c r="CP67">
        <v>16749.62142857143</v>
      </c>
      <c r="CQ67">
        <v>37.125</v>
      </c>
      <c r="CR67">
        <v>38.63385714285714</v>
      </c>
      <c r="CS67">
        <v>37.25</v>
      </c>
      <c r="CT67">
        <v>37.76992857142857</v>
      </c>
      <c r="CU67">
        <v>36.43925</v>
      </c>
      <c r="CV67">
        <v>1960.02</v>
      </c>
      <c r="CW67">
        <v>40</v>
      </c>
      <c r="CX67">
        <v>0</v>
      </c>
      <c r="CY67">
        <v>1657207272.1</v>
      </c>
      <c r="CZ67">
        <v>0</v>
      </c>
      <c r="DA67">
        <v>1657204732.5</v>
      </c>
      <c r="DB67" t="s">
        <v>356</v>
      </c>
      <c r="DC67">
        <v>1657204732.5</v>
      </c>
      <c r="DD67">
        <v>1657204727.5</v>
      </c>
      <c r="DE67">
        <v>1</v>
      </c>
      <c r="DF67">
        <v>-2.26</v>
      </c>
      <c r="DG67">
        <v>0.039</v>
      </c>
      <c r="DH67">
        <v>-4.182</v>
      </c>
      <c r="DI67">
        <v>-0.124</v>
      </c>
      <c r="DJ67">
        <v>415</v>
      </c>
      <c r="DK67">
        <v>14</v>
      </c>
      <c r="DL67">
        <v>0.6</v>
      </c>
      <c r="DM67">
        <v>0.11</v>
      </c>
      <c r="DN67">
        <v>-51.50715749999999</v>
      </c>
      <c r="DO67">
        <v>-5.359331707316977</v>
      </c>
      <c r="DP67">
        <v>0.5202473637066791</v>
      </c>
      <c r="DQ67">
        <v>0</v>
      </c>
      <c r="DR67">
        <v>3.28453475</v>
      </c>
      <c r="DS67">
        <v>-0.07447823639775382</v>
      </c>
      <c r="DT67">
        <v>0.007509099475802711</v>
      </c>
      <c r="DU67">
        <v>1</v>
      </c>
      <c r="DV67">
        <v>1</v>
      </c>
      <c r="DW67">
        <v>2</v>
      </c>
      <c r="DX67" t="s">
        <v>357</v>
      </c>
      <c r="DY67">
        <v>2.98559</v>
      </c>
      <c r="DZ67">
        <v>2.72466</v>
      </c>
      <c r="EA67">
        <v>0.125469</v>
      </c>
      <c r="EB67">
        <v>0.129039</v>
      </c>
      <c r="EC67">
        <v>0.0826306</v>
      </c>
      <c r="ED67">
        <v>0.072084</v>
      </c>
      <c r="EE67">
        <v>27885.7</v>
      </c>
      <c r="EF67">
        <v>27860.8</v>
      </c>
      <c r="EG67">
        <v>29617</v>
      </c>
      <c r="EH67">
        <v>29569.7</v>
      </c>
      <c r="EI67">
        <v>36015.1</v>
      </c>
      <c r="EJ67">
        <v>36469.3</v>
      </c>
      <c r="EK67">
        <v>41736.3</v>
      </c>
      <c r="EL67">
        <v>42113.9</v>
      </c>
      <c r="EM67">
        <v>2.00367</v>
      </c>
      <c r="EN67">
        <v>2.2791</v>
      </c>
      <c r="EO67">
        <v>0.0747666</v>
      </c>
      <c r="EP67">
        <v>0</v>
      </c>
      <c r="EQ67">
        <v>23.7406</v>
      </c>
      <c r="ER67">
        <v>999.9</v>
      </c>
      <c r="ES67">
        <v>50.1</v>
      </c>
      <c r="ET67">
        <v>26.7</v>
      </c>
      <c r="EU67">
        <v>23.5789</v>
      </c>
      <c r="EV67">
        <v>62.0065</v>
      </c>
      <c r="EW67">
        <v>26.1699</v>
      </c>
      <c r="EX67">
        <v>2</v>
      </c>
      <c r="EY67">
        <v>-0.295132</v>
      </c>
      <c r="EZ67">
        <v>1.10583</v>
      </c>
      <c r="FA67">
        <v>20.3847</v>
      </c>
      <c r="FB67">
        <v>5.21909</v>
      </c>
      <c r="FC67">
        <v>12.0099</v>
      </c>
      <c r="FD67">
        <v>4.9906</v>
      </c>
      <c r="FE67">
        <v>3.28848</v>
      </c>
      <c r="FF67">
        <v>5544.4</v>
      </c>
      <c r="FG67">
        <v>9999</v>
      </c>
      <c r="FH67">
        <v>9999</v>
      </c>
      <c r="FI67">
        <v>91.7</v>
      </c>
      <c r="FJ67">
        <v>1.86703</v>
      </c>
      <c r="FK67">
        <v>1.86601</v>
      </c>
      <c r="FL67">
        <v>1.86554</v>
      </c>
      <c r="FM67">
        <v>1.86554</v>
      </c>
      <c r="FN67">
        <v>1.86731</v>
      </c>
      <c r="FO67">
        <v>1.86995</v>
      </c>
      <c r="FP67">
        <v>1.86854</v>
      </c>
      <c r="FQ67">
        <v>1.86996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-5.714</v>
      </c>
      <c r="GF67">
        <v>-0.0462</v>
      </c>
      <c r="GG67">
        <v>-2.217346019962944</v>
      </c>
      <c r="GH67">
        <v>-0.004605211746423916</v>
      </c>
      <c r="GI67">
        <v>3.86967260572789E-07</v>
      </c>
      <c r="GJ67">
        <v>-9.667079899884625E-11</v>
      </c>
      <c r="GK67">
        <v>-0.2181938596046251</v>
      </c>
      <c r="GL67">
        <v>-0.004220336955632609</v>
      </c>
      <c r="GM67">
        <v>0.0008720031145969675</v>
      </c>
      <c r="GN67">
        <v>-1.37875698015561E-05</v>
      </c>
      <c r="GO67">
        <v>4</v>
      </c>
      <c r="GP67">
        <v>2427</v>
      </c>
      <c r="GQ67">
        <v>1</v>
      </c>
      <c r="GR67">
        <v>25</v>
      </c>
      <c r="GS67">
        <v>42.2</v>
      </c>
      <c r="GT67">
        <v>42.3</v>
      </c>
      <c r="GU67">
        <v>2.2876</v>
      </c>
      <c r="GV67">
        <v>2.18506</v>
      </c>
      <c r="GW67">
        <v>1.94702</v>
      </c>
      <c r="GX67">
        <v>2.79175</v>
      </c>
      <c r="GY67">
        <v>2.19482</v>
      </c>
      <c r="GZ67">
        <v>2.32788</v>
      </c>
      <c r="HA67">
        <v>32.0904</v>
      </c>
      <c r="HB67">
        <v>15.8307</v>
      </c>
      <c r="HC67">
        <v>18</v>
      </c>
      <c r="HD67">
        <v>483.384</v>
      </c>
      <c r="HE67">
        <v>696.75</v>
      </c>
      <c r="HF67">
        <v>22.1052</v>
      </c>
      <c r="HG67">
        <v>23.7577</v>
      </c>
      <c r="HH67">
        <v>30.0004</v>
      </c>
      <c r="HI67">
        <v>23.4438</v>
      </c>
      <c r="HJ67">
        <v>23.3082</v>
      </c>
      <c r="HK67">
        <v>45.8921</v>
      </c>
      <c r="HL67">
        <v>23.4965</v>
      </c>
      <c r="HM67">
        <v>35.4738</v>
      </c>
      <c r="HN67">
        <v>22.1272</v>
      </c>
      <c r="HO67">
        <v>874.446</v>
      </c>
      <c r="HP67">
        <v>17.938</v>
      </c>
      <c r="HQ67">
        <v>101.307</v>
      </c>
      <c r="HR67">
        <v>101.167</v>
      </c>
    </row>
    <row r="68" spans="1:226">
      <c r="A68">
        <v>52</v>
      </c>
      <c r="B68">
        <v>1657207272.1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1657207264.6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872.4286969368115</v>
      </c>
      <c r="AK68">
        <v>829.1097939393936</v>
      </c>
      <c r="AL68">
        <v>3.362598137337073</v>
      </c>
      <c r="AM68">
        <v>64.89656223000563</v>
      </c>
      <c r="AN68">
        <f>(AP68 - AO68 + BO68*1E3/(8.314*(BQ68+273.15)) * AR68/BN68 * AQ68) * BN68/(100*BB68) * 1000/(1000 - AP68)</f>
        <v>0</v>
      </c>
      <c r="AO68">
        <v>17.93919376110424</v>
      </c>
      <c r="AP68">
        <v>21.21820242424242</v>
      </c>
      <c r="AQ68">
        <v>5.201440559902989E-05</v>
      </c>
      <c r="AR68">
        <v>78.18517043072931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1657207264.6</v>
      </c>
      <c r="BH68">
        <v>788.606814814815</v>
      </c>
      <c r="BI68">
        <v>840.8977407407407</v>
      </c>
      <c r="BJ68">
        <v>21.21637407407408</v>
      </c>
      <c r="BK68">
        <v>17.9388962962963</v>
      </c>
      <c r="BL68">
        <v>794.2863333333333</v>
      </c>
      <c r="BM68">
        <v>21.2626</v>
      </c>
      <c r="BN68">
        <v>499.9934074074074</v>
      </c>
      <c r="BO68">
        <v>74.7195</v>
      </c>
      <c r="BP68">
        <v>0.0999840111111111</v>
      </c>
      <c r="BQ68">
        <v>25.00614074074074</v>
      </c>
      <c r="BR68">
        <v>24.98235925925926</v>
      </c>
      <c r="BS68">
        <v>999.9000000000001</v>
      </c>
      <c r="BT68">
        <v>0</v>
      </c>
      <c r="BU68">
        <v>0</v>
      </c>
      <c r="BV68">
        <v>10000.76259259259</v>
      </c>
      <c r="BW68">
        <v>0</v>
      </c>
      <c r="BX68">
        <v>1445.15962962963</v>
      </c>
      <c r="BY68">
        <v>-52.29088148148148</v>
      </c>
      <c r="BZ68">
        <v>805.7008518518518</v>
      </c>
      <c r="CA68">
        <v>856.2580370370372</v>
      </c>
      <c r="CB68">
        <v>3.277475555555555</v>
      </c>
      <c r="CC68">
        <v>840.8977407407407</v>
      </c>
      <c r="CD68">
        <v>17.9388962962963</v>
      </c>
      <c r="CE68">
        <v>1.585275555555556</v>
      </c>
      <c r="CF68">
        <v>1.340385185185185</v>
      </c>
      <c r="CG68">
        <v>13.81642592592593</v>
      </c>
      <c r="CH68">
        <v>11.25950370370371</v>
      </c>
      <c r="CI68">
        <v>2000.005555555556</v>
      </c>
      <c r="CJ68">
        <v>0.9800012222222223</v>
      </c>
      <c r="CK68">
        <v>0.01999907777777778</v>
      </c>
      <c r="CL68">
        <v>0</v>
      </c>
      <c r="CM68">
        <v>2.183033333333333</v>
      </c>
      <c r="CN68">
        <v>0</v>
      </c>
      <c r="CO68">
        <v>7196.03</v>
      </c>
      <c r="CP68">
        <v>16749.5037037037</v>
      </c>
      <c r="CQ68">
        <v>37.10400000000001</v>
      </c>
      <c r="CR68">
        <v>38.64796296296296</v>
      </c>
      <c r="CS68">
        <v>37.25</v>
      </c>
      <c r="CT68">
        <v>37.77296296296296</v>
      </c>
      <c r="CU68">
        <v>36.437</v>
      </c>
      <c r="CV68">
        <v>1960.005555555556</v>
      </c>
      <c r="CW68">
        <v>40</v>
      </c>
      <c r="CX68">
        <v>0</v>
      </c>
      <c r="CY68">
        <v>1657207276.9</v>
      </c>
      <c r="CZ68">
        <v>0</v>
      </c>
      <c r="DA68">
        <v>1657204732.5</v>
      </c>
      <c r="DB68" t="s">
        <v>356</v>
      </c>
      <c r="DC68">
        <v>1657204732.5</v>
      </c>
      <c r="DD68">
        <v>1657204727.5</v>
      </c>
      <c r="DE68">
        <v>1</v>
      </c>
      <c r="DF68">
        <v>-2.26</v>
      </c>
      <c r="DG68">
        <v>0.039</v>
      </c>
      <c r="DH68">
        <v>-4.182</v>
      </c>
      <c r="DI68">
        <v>-0.124</v>
      </c>
      <c r="DJ68">
        <v>415</v>
      </c>
      <c r="DK68">
        <v>14</v>
      </c>
      <c r="DL68">
        <v>0.6</v>
      </c>
      <c r="DM68">
        <v>0.11</v>
      </c>
      <c r="DN68">
        <v>-51.99217073170731</v>
      </c>
      <c r="DO68">
        <v>-5.90918885017414</v>
      </c>
      <c r="DP68">
        <v>0.5860329963422741</v>
      </c>
      <c r="DQ68">
        <v>0</v>
      </c>
      <c r="DR68">
        <v>3.279495365853658</v>
      </c>
      <c r="DS68">
        <v>-0.03906606271776648</v>
      </c>
      <c r="DT68">
        <v>0.0043085304481051</v>
      </c>
      <c r="DU68">
        <v>1</v>
      </c>
      <c r="DV68">
        <v>1</v>
      </c>
      <c r="DW68">
        <v>2</v>
      </c>
      <c r="DX68" t="s">
        <v>357</v>
      </c>
      <c r="DY68">
        <v>2.9855</v>
      </c>
      <c r="DZ68">
        <v>2.72481</v>
      </c>
      <c r="EA68">
        <v>0.127186</v>
      </c>
      <c r="EB68">
        <v>0.130739</v>
      </c>
      <c r="EC68">
        <v>0.0826426</v>
      </c>
      <c r="ED68">
        <v>0.0721005</v>
      </c>
      <c r="EE68">
        <v>27830.7</v>
      </c>
      <c r="EF68">
        <v>27805.8</v>
      </c>
      <c r="EG68">
        <v>29616.7</v>
      </c>
      <c r="EH68">
        <v>29569</v>
      </c>
      <c r="EI68">
        <v>36014.4</v>
      </c>
      <c r="EJ68">
        <v>36467.5</v>
      </c>
      <c r="EK68">
        <v>41736</v>
      </c>
      <c r="EL68">
        <v>42112.7</v>
      </c>
      <c r="EM68">
        <v>2.00345</v>
      </c>
      <c r="EN68">
        <v>2.27893</v>
      </c>
      <c r="EO68">
        <v>0.0768527</v>
      </c>
      <c r="EP68">
        <v>0</v>
      </c>
      <c r="EQ68">
        <v>23.7335</v>
      </c>
      <c r="ER68">
        <v>999.9</v>
      </c>
      <c r="ES68">
        <v>50</v>
      </c>
      <c r="ET68">
        <v>26.7</v>
      </c>
      <c r="EU68">
        <v>23.5298</v>
      </c>
      <c r="EV68">
        <v>62.1065</v>
      </c>
      <c r="EW68">
        <v>26.2861</v>
      </c>
      <c r="EX68">
        <v>2</v>
      </c>
      <c r="EY68">
        <v>-0.294944</v>
      </c>
      <c r="EZ68">
        <v>0.983641</v>
      </c>
      <c r="FA68">
        <v>20.3854</v>
      </c>
      <c r="FB68">
        <v>5.22028</v>
      </c>
      <c r="FC68">
        <v>12.0099</v>
      </c>
      <c r="FD68">
        <v>4.9905</v>
      </c>
      <c r="FE68">
        <v>3.28865</v>
      </c>
      <c r="FF68">
        <v>5544.7</v>
      </c>
      <c r="FG68">
        <v>9999</v>
      </c>
      <c r="FH68">
        <v>9999</v>
      </c>
      <c r="FI68">
        <v>91.7</v>
      </c>
      <c r="FJ68">
        <v>1.86702</v>
      </c>
      <c r="FK68">
        <v>1.86601</v>
      </c>
      <c r="FL68">
        <v>1.86554</v>
      </c>
      <c r="FM68">
        <v>1.86554</v>
      </c>
      <c r="FN68">
        <v>1.86732</v>
      </c>
      <c r="FO68">
        <v>1.86993</v>
      </c>
      <c r="FP68">
        <v>1.86856</v>
      </c>
      <c r="FQ68">
        <v>1.86996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-5.782</v>
      </c>
      <c r="GF68">
        <v>-0.0462</v>
      </c>
      <c r="GG68">
        <v>-2.217346019962944</v>
      </c>
      <c r="GH68">
        <v>-0.004605211746423916</v>
      </c>
      <c r="GI68">
        <v>3.86967260572789E-07</v>
      </c>
      <c r="GJ68">
        <v>-9.667079899884625E-11</v>
      </c>
      <c r="GK68">
        <v>-0.2181938596046251</v>
      </c>
      <c r="GL68">
        <v>-0.004220336955632609</v>
      </c>
      <c r="GM68">
        <v>0.0008720031145969675</v>
      </c>
      <c r="GN68">
        <v>-1.37875698015561E-05</v>
      </c>
      <c r="GO68">
        <v>4</v>
      </c>
      <c r="GP68">
        <v>2427</v>
      </c>
      <c r="GQ68">
        <v>1</v>
      </c>
      <c r="GR68">
        <v>25</v>
      </c>
      <c r="GS68">
        <v>42.3</v>
      </c>
      <c r="GT68">
        <v>42.4</v>
      </c>
      <c r="GU68">
        <v>2.32422</v>
      </c>
      <c r="GV68">
        <v>2.18262</v>
      </c>
      <c r="GW68">
        <v>1.94702</v>
      </c>
      <c r="GX68">
        <v>2.79175</v>
      </c>
      <c r="GY68">
        <v>2.19482</v>
      </c>
      <c r="GZ68">
        <v>2.31934</v>
      </c>
      <c r="HA68">
        <v>32.1124</v>
      </c>
      <c r="HB68">
        <v>15.8307</v>
      </c>
      <c r="HC68">
        <v>18</v>
      </c>
      <c r="HD68">
        <v>483.321</v>
      </c>
      <c r="HE68">
        <v>696.71</v>
      </c>
      <c r="HF68">
        <v>22.1093</v>
      </c>
      <c r="HG68">
        <v>23.7657</v>
      </c>
      <c r="HH68">
        <v>30.0001</v>
      </c>
      <c r="HI68">
        <v>23.4521</v>
      </c>
      <c r="HJ68">
        <v>23.3164</v>
      </c>
      <c r="HK68">
        <v>46.5609</v>
      </c>
      <c r="HL68">
        <v>23.4965</v>
      </c>
      <c r="HM68">
        <v>35.4738</v>
      </c>
      <c r="HN68">
        <v>22.1449</v>
      </c>
      <c r="HO68">
        <v>887.827</v>
      </c>
      <c r="HP68">
        <v>17.9382</v>
      </c>
      <c r="HQ68">
        <v>101.306</v>
      </c>
      <c r="HR68">
        <v>101.164</v>
      </c>
    </row>
    <row r="69" spans="1:226">
      <c r="A69">
        <v>53</v>
      </c>
      <c r="B69">
        <v>1657207277.1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1657207269.314285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889.6213239302583</v>
      </c>
      <c r="AK69">
        <v>845.9304060606061</v>
      </c>
      <c r="AL69">
        <v>3.366376801867359</v>
      </c>
      <c r="AM69">
        <v>64.89656223000563</v>
      </c>
      <c r="AN69">
        <f>(AP69 - AO69 + BO69*1E3/(8.314*(BQ69+273.15)) * AR69/BN69 * AQ69) * BN69/(100*BB69) * 1000/(1000 - AP69)</f>
        <v>0</v>
      </c>
      <c r="AO69">
        <v>17.94597138726725</v>
      </c>
      <c r="AP69">
        <v>21.22274</v>
      </c>
      <c r="AQ69">
        <v>2.39039232723431E-05</v>
      </c>
      <c r="AR69">
        <v>78.18517043072931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1657207269.314285</v>
      </c>
      <c r="BH69">
        <v>804.0321785714285</v>
      </c>
      <c r="BI69">
        <v>856.7799285714287</v>
      </c>
      <c r="BJ69">
        <v>21.2173</v>
      </c>
      <c r="BK69">
        <v>17.94292857142857</v>
      </c>
      <c r="BL69">
        <v>809.7762142857144</v>
      </c>
      <c r="BM69">
        <v>21.26351071428572</v>
      </c>
      <c r="BN69">
        <v>499.9995357142857</v>
      </c>
      <c r="BO69">
        <v>74.71980000000001</v>
      </c>
      <c r="BP69">
        <v>0.09998486428571429</v>
      </c>
      <c r="BQ69">
        <v>25.00538214285714</v>
      </c>
      <c r="BR69">
        <v>24.98047142857143</v>
      </c>
      <c r="BS69">
        <v>999.9000000000002</v>
      </c>
      <c r="BT69">
        <v>0</v>
      </c>
      <c r="BU69">
        <v>0</v>
      </c>
      <c r="BV69">
        <v>10004.20857142857</v>
      </c>
      <c r="BW69">
        <v>0</v>
      </c>
      <c r="BX69">
        <v>1443.699285714286</v>
      </c>
      <c r="BY69">
        <v>-52.74782499999999</v>
      </c>
      <c r="BZ69">
        <v>821.4612500000001</v>
      </c>
      <c r="CA69">
        <v>872.4339642857142</v>
      </c>
      <c r="CB69">
        <v>3.274359285714286</v>
      </c>
      <c r="CC69">
        <v>856.7799285714287</v>
      </c>
      <c r="CD69">
        <v>17.94292857142857</v>
      </c>
      <c r="CE69">
        <v>1.585350714285715</v>
      </c>
      <c r="CF69">
        <v>1.340692142857143</v>
      </c>
      <c r="CG69">
        <v>13.81715357142857</v>
      </c>
      <c r="CH69">
        <v>11.26296071428571</v>
      </c>
      <c r="CI69">
        <v>2000.0025</v>
      </c>
      <c r="CJ69">
        <v>0.9800010714285717</v>
      </c>
      <c r="CK69">
        <v>0.01999929642857143</v>
      </c>
      <c r="CL69">
        <v>0</v>
      </c>
      <c r="CM69">
        <v>2.172360714285714</v>
      </c>
      <c r="CN69">
        <v>0</v>
      </c>
      <c r="CO69">
        <v>7200.160000000002</v>
      </c>
      <c r="CP69">
        <v>16749.47857142857</v>
      </c>
      <c r="CQ69">
        <v>37.089</v>
      </c>
      <c r="CR69">
        <v>38.66042857142856</v>
      </c>
      <c r="CS69">
        <v>37.25</v>
      </c>
      <c r="CT69">
        <v>37.77657142857144</v>
      </c>
      <c r="CU69">
        <v>36.437</v>
      </c>
      <c r="CV69">
        <v>1960.0025</v>
      </c>
      <c r="CW69">
        <v>40</v>
      </c>
      <c r="CX69">
        <v>0</v>
      </c>
      <c r="CY69">
        <v>1657207281.7</v>
      </c>
      <c r="CZ69">
        <v>0</v>
      </c>
      <c r="DA69">
        <v>1657204732.5</v>
      </c>
      <c r="DB69" t="s">
        <v>356</v>
      </c>
      <c r="DC69">
        <v>1657204732.5</v>
      </c>
      <c r="DD69">
        <v>1657204727.5</v>
      </c>
      <c r="DE69">
        <v>1</v>
      </c>
      <c r="DF69">
        <v>-2.26</v>
      </c>
      <c r="DG69">
        <v>0.039</v>
      </c>
      <c r="DH69">
        <v>-4.182</v>
      </c>
      <c r="DI69">
        <v>-0.124</v>
      </c>
      <c r="DJ69">
        <v>415</v>
      </c>
      <c r="DK69">
        <v>14</v>
      </c>
      <c r="DL69">
        <v>0.6</v>
      </c>
      <c r="DM69">
        <v>0.11</v>
      </c>
      <c r="DN69">
        <v>-52.47438292682927</v>
      </c>
      <c r="DO69">
        <v>-5.942167944250953</v>
      </c>
      <c r="DP69">
        <v>0.5878380226967452</v>
      </c>
      <c r="DQ69">
        <v>0</v>
      </c>
      <c r="DR69">
        <v>3.276441219512194</v>
      </c>
      <c r="DS69">
        <v>-0.03473059233448916</v>
      </c>
      <c r="DT69">
        <v>0.003892792085394141</v>
      </c>
      <c r="DU69">
        <v>1</v>
      </c>
      <c r="DV69">
        <v>1</v>
      </c>
      <c r="DW69">
        <v>2</v>
      </c>
      <c r="DX69" t="s">
        <v>357</v>
      </c>
      <c r="DY69">
        <v>2.9854</v>
      </c>
      <c r="DZ69">
        <v>2.72476</v>
      </c>
      <c r="EA69">
        <v>0.128887</v>
      </c>
      <c r="EB69">
        <v>0.13242</v>
      </c>
      <c r="EC69">
        <v>0.08264929999999999</v>
      </c>
      <c r="ED69">
        <v>0.0721233</v>
      </c>
      <c r="EE69">
        <v>27776.5</v>
      </c>
      <c r="EF69">
        <v>27752.5</v>
      </c>
      <c r="EG69">
        <v>29616.7</v>
      </c>
      <c r="EH69">
        <v>29569.5</v>
      </c>
      <c r="EI69">
        <v>36013.9</v>
      </c>
      <c r="EJ69">
        <v>36467.1</v>
      </c>
      <c r="EK69">
        <v>41735.7</v>
      </c>
      <c r="EL69">
        <v>42113.2</v>
      </c>
      <c r="EM69">
        <v>2.0032</v>
      </c>
      <c r="EN69">
        <v>2.27875</v>
      </c>
      <c r="EO69">
        <v>0.0761077</v>
      </c>
      <c r="EP69">
        <v>0</v>
      </c>
      <c r="EQ69">
        <v>23.7313</v>
      </c>
      <c r="ER69">
        <v>999.9</v>
      </c>
      <c r="ES69">
        <v>50</v>
      </c>
      <c r="ET69">
        <v>26.7</v>
      </c>
      <c r="EU69">
        <v>23.5308</v>
      </c>
      <c r="EV69">
        <v>61.9665</v>
      </c>
      <c r="EW69">
        <v>26.226</v>
      </c>
      <c r="EX69">
        <v>2</v>
      </c>
      <c r="EY69">
        <v>-0.294555</v>
      </c>
      <c r="EZ69">
        <v>0.939011</v>
      </c>
      <c r="FA69">
        <v>20.3855</v>
      </c>
      <c r="FB69">
        <v>5.22028</v>
      </c>
      <c r="FC69">
        <v>12.0099</v>
      </c>
      <c r="FD69">
        <v>4.9907</v>
      </c>
      <c r="FE69">
        <v>3.28865</v>
      </c>
      <c r="FF69">
        <v>5544.7</v>
      </c>
      <c r="FG69">
        <v>9999</v>
      </c>
      <c r="FH69">
        <v>9999</v>
      </c>
      <c r="FI69">
        <v>91.7</v>
      </c>
      <c r="FJ69">
        <v>1.86703</v>
      </c>
      <c r="FK69">
        <v>1.86603</v>
      </c>
      <c r="FL69">
        <v>1.86555</v>
      </c>
      <c r="FM69">
        <v>1.86554</v>
      </c>
      <c r="FN69">
        <v>1.8673</v>
      </c>
      <c r="FO69">
        <v>1.86994</v>
      </c>
      <c r="FP69">
        <v>1.86857</v>
      </c>
      <c r="FQ69">
        <v>1.86996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-5.851</v>
      </c>
      <c r="GF69">
        <v>-0.0462</v>
      </c>
      <c r="GG69">
        <v>-2.217346019962944</v>
      </c>
      <c r="GH69">
        <v>-0.004605211746423916</v>
      </c>
      <c r="GI69">
        <v>3.86967260572789E-07</v>
      </c>
      <c r="GJ69">
        <v>-9.667079899884625E-11</v>
      </c>
      <c r="GK69">
        <v>-0.2181938596046251</v>
      </c>
      <c r="GL69">
        <v>-0.004220336955632609</v>
      </c>
      <c r="GM69">
        <v>0.0008720031145969675</v>
      </c>
      <c r="GN69">
        <v>-1.37875698015561E-05</v>
      </c>
      <c r="GO69">
        <v>4</v>
      </c>
      <c r="GP69">
        <v>2427</v>
      </c>
      <c r="GQ69">
        <v>1</v>
      </c>
      <c r="GR69">
        <v>25</v>
      </c>
      <c r="GS69">
        <v>42.4</v>
      </c>
      <c r="GT69">
        <v>42.5</v>
      </c>
      <c r="GU69">
        <v>2.35718</v>
      </c>
      <c r="GV69">
        <v>2.18506</v>
      </c>
      <c r="GW69">
        <v>1.94702</v>
      </c>
      <c r="GX69">
        <v>2.79175</v>
      </c>
      <c r="GY69">
        <v>2.19482</v>
      </c>
      <c r="GZ69">
        <v>2.33276</v>
      </c>
      <c r="HA69">
        <v>32.1344</v>
      </c>
      <c r="HB69">
        <v>15.8219</v>
      </c>
      <c r="HC69">
        <v>18</v>
      </c>
      <c r="HD69">
        <v>483.242</v>
      </c>
      <c r="HE69">
        <v>696.6799999999999</v>
      </c>
      <c r="HF69">
        <v>22.1331</v>
      </c>
      <c r="HG69">
        <v>23.7732</v>
      </c>
      <c r="HH69">
        <v>30.0005</v>
      </c>
      <c r="HI69">
        <v>23.4604</v>
      </c>
      <c r="HJ69">
        <v>23.3255</v>
      </c>
      <c r="HK69">
        <v>47.2709</v>
      </c>
      <c r="HL69">
        <v>23.4965</v>
      </c>
      <c r="HM69">
        <v>35.4738</v>
      </c>
      <c r="HN69">
        <v>22.1486</v>
      </c>
      <c r="HO69">
        <v>907.967</v>
      </c>
      <c r="HP69">
        <v>17.9382</v>
      </c>
      <c r="HQ69">
        <v>101.305</v>
      </c>
      <c r="HR69">
        <v>101.165</v>
      </c>
    </row>
    <row r="70" spans="1:226">
      <c r="A70">
        <v>54</v>
      </c>
      <c r="B70">
        <v>1657207282.1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1657207274.6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906.8622164363027</v>
      </c>
      <c r="AK70">
        <v>862.488206060606</v>
      </c>
      <c r="AL70">
        <v>3.315726441977102</v>
      </c>
      <c r="AM70">
        <v>64.89656223000563</v>
      </c>
      <c r="AN70">
        <f>(AP70 - AO70 + BO70*1E3/(8.314*(BQ70+273.15)) * AR70/BN70 * AQ70) * BN70/(100*BB70) * 1000/(1000 - AP70)</f>
        <v>0</v>
      </c>
      <c r="AO70">
        <v>17.95352765973263</v>
      </c>
      <c r="AP70">
        <v>21.22591333333334</v>
      </c>
      <c r="AQ70">
        <v>9.646350674041531E-06</v>
      </c>
      <c r="AR70">
        <v>78.18517043072931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1657207274.6</v>
      </c>
      <c r="BH70">
        <v>821.3358888888889</v>
      </c>
      <c r="BI70">
        <v>874.6278148148149</v>
      </c>
      <c r="BJ70">
        <v>21.22075555555556</v>
      </c>
      <c r="BK70">
        <v>17.94878518518519</v>
      </c>
      <c r="BL70">
        <v>827.1524074074075</v>
      </c>
      <c r="BM70">
        <v>21.26692222222222</v>
      </c>
      <c r="BN70">
        <v>499.9933703703704</v>
      </c>
      <c r="BO70">
        <v>74.7201037037037</v>
      </c>
      <c r="BP70">
        <v>0.09996671111111112</v>
      </c>
      <c r="BQ70">
        <v>25.00768148148148</v>
      </c>
      <c r="BR70">
        <v>24.98338518518519</v>
      </c>
      <c r="BS70">
        <v>999.9000000000001</v>
      </c>
      <c r="BT70">
        <v>0</v>
      </c>
      <c r="BU70">
        <v>0</v>
      </c>
      <c r="BV70">
        <v>10005.66962962963</v>
      </c>
      <c r="BW70">
        <v>0</v>
      </c>
      <c r="BX70">
        <v>1442.970740740741</v>
      </c>
      <c r="BY70">
        <v>-53.29197777777778</v>
      </c>
      <c r="BZ70">
        <v>839.1430740740741</v>
      </c>
      <c r="CA70">
        <v>890.6133703703703</v>
      </c>
      <c r="CB70">
        <v>3.271971111111111</v>
      </c>
      <c r="CC70">
        <v>874.6278148148149</v>
      </c>
      <c r="CD70">
        <v>17.94878518518519</v>
      </c>
      <c r="CE70">
        <v>1.585616666666667</v>
      </c>
      <c r="CF70">
        <v>1.341135555555556</v>
      </c>
      <c r="CG70">
        <v>13.81973333333333</v>
      </c>
      <c r="CH70">
        <v>11.26794074074074</v>
      </c>
      <c r="CI70">
        <v>1999.98</v>
      </c>
      <c r="CJ70">
        <v>0.9800010000000001</v>
      </c>
      <c r="CK70">
        <v>0.0199994</v>
      </c>
      <c r="CL70">
        <v>0</v>
      </c>
      <c r="CM70">
        <v>2.19864074074074</v>
      </c>
      <c r="CN70">
        <v>0</v>
      </c>
      <c r="CO70">
        <v>7204.489629629631</v>
      </c>
      <c r="CP70">
        <v>16749.28518518518</v>
      </c>
      <c r="CQ70">
        <v>37.06666666666667</v>
      </c>
      <c r="CR70">
        <v>38.67551851851852</v>
      </c>
      <c r="CS70">
        <v>37.25</v>
      </c>
      <c r="CT70">
        <v>37.79362962962963</v>
      </c>
      <c r="CU70">
        <v>36.437</v>
      </c>
      <c r="CV70">
        <v>1959.98</v>
      </c>
      <c r="CW70">
        <v>40</v>
      </c>
      <c r="CX70">
        <v>0</v>
      </c>
      <c r="CY70">
        <v>1657207287.1</v>
      </c>
      <c r="CZ70">
        <v>0</v>
      </c>
      <c r="DA70">
        <v>1657204732.5</v>
      </c>
      <c r="DB70" t="s">
        <v>356</v>
      </c>
      <c r="DC70">
        <v>1657204732.5</v>
      </c>
      <c r="DD70">
        <v>1657204727.5</v>
      </c>
      <c r="DE70">
        <v>1</v>
      </c>
      <c r="DF70">
        <v>-2.26</v>
      </c>
      <c r="DG70">
        <v>0.039</v>
      </c>
      <c r="DH70">
        <v>-4.182</v>
      </c>
      <c r="DI70">
        <v>-0.124</v>
      </c>
      <c r="DJ70">
        <v>415</v>
      </c>
      <c r="DK70">
        <v>14</v>
      </c>
      <c r="DL70">
        <v>0.6</v>
      </c>
      <c r="DM70">
        <v>0.11</v>
      </c>
      <c r="DN70">
        <v>-52.96197749999999</v>
      </c>
      <c r="DO70">
        <v>-6.018890431519646</v>
      </c>
      <c r="DP70">
        <v>0.5811671728029295</v>
      </c>
      <c r="DQ70">
        <v>0</v>
      </c>
      <c r="DR70">
        <v>3.273152</v>
      </c>
      <c r="DS70">
        <v>-0.02788637898687528</v>
      </c>
      <c r="DT70">
        <v>0.003062891770859682</v>
      </c>
      <c r="DU70">
        <v>1</v>
      </c>
      <c r="DV70">
        <v>1</v>
      </c>
      <c r="DW70">
        <v>2</v>
      </c>
      <c r="DX70" t="s">
        <v>357</v>
      </c>
      <c r="DY70">
        <v>2.98549</v>
      </c>
      <c r="DZ70">
        <v>2.72471</v>
      </c>
      <c r="EA70">
        <v>0.130549</v>
      </c>
      <c r="EB70">
        <v>0.134072</v>
      </c>
      <c r="EC70">
        <v>0.0826573</v>
      </c>
      <c r="ED70">
        <v>0.072141</v>
      </c>
      <c r="EE70">
        <v>27722.6</v>
      </c>
      <c r="EF70">
        <v>27699.5</v>
      </c>
      <c r="EG70">
        <v>29615.7</v>
      </c>
      <c r="EH70">
        <v>29569.3</v>
      </c>
      <c r="EI70">
        <v>36012.5</v>
      </c>
      <c r="EJ70">
        <v>36466.1</v>
      </c>
      <c r="EK70">
        <v>41734.4</v>
      </c>
      <c r="EL70">
        <v>42112.8</v>
      </c>
      <c r="EM70">
        <v>2.00325</v>
      </c>
      <c r="EN70">
        <v>2.2786</v>
      </c>
      <c r="EO70">
        <v>0.07566059999999999</v>
      </c>
      <c r="EP70">
        <v>0</v>
      </c>
      <c r="EQ70">
        <v>23.7295</v>
      </c>
      <c r="ER70">
        <v>999.9</v>
      </c>
      <c r="ES70">
        <v>49.9</v>
      </c>
      <c r="ET70">
        <v>26.7</v>
      </c>
      <c r="EU70">
        <v>23.4851</v>
      </c>
      <c r="EV70">
        <v>61.9466</v>
      </c>
      <c r="EW70">
        <v>26.238</v>
      </c>
      <c r="EX70">
        <v>2</v>
      </c>
      <c r="EY70">
        <v>-0.29393</v>
      </c>
      <c r="EZ70">
        <v>0.92287</v>
      </c>
      <c r="FA70">
        <v>20.3859</v>
      </c>
      <c r="FB70">
        <v>5.21924</v>
      </c>
      <c r="FC70">
        <v>12.0099</v>
      </c>
      <c r="FD70">
        <v>4.9903</v>
      </c>
      <c r="FE70">
        <v>3.28845</v>
      </c>
      <c r="FF70">
        <v>5544.9</v>
      </c>
      <c r="FG70">
        <v>9999</v>
      </c>
      <c r="FH70">
        <v>9999</v>
      </c>
      <c r="FI70">
        <v>91.7</v>
      </c>
      <c r="FJ70">
        <v>1.86703</v>
      </c>
      <c r="FK70">
        <v>1.86604</v>
      </c>
      <c r="FL70">
        <v>1.86556</v>
      </c>
      <c r="FM70">
        <v>1.86554</v>
      </c>
      <c r="FN70">
        <v>1.86732</v>
      </c>
      <c r="FO70">
        <v>1.86995</v>
      </c>
      <c r="FP70">
        <v>1.86856</v>
      </c>
      <c r="FQ70">
        <v>1.86996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-5.919</v>
      </c>
      <c r="GF70">
        <v>-0.0461</v>
      </c>
      <c r="GG70">
        <v>-2.217346019962944</v>
      </c>
      <c r="GH70">
        <v>-0.004605211746423916</v>
      </c>
      <c r="GI70">
        <v>3.86967260572789E-07</v>
      </c>
      <c r="GJ70">
        <v>-9.667079899884625E-11</v>
      </c>
      <c r="GK70">
        <v>-0.2181938596046251</v>
      </c>
      <c r="GL70">
        <v>-0.004220336955632609</v>
      </c>
      <c r="GM70">
        <v>0.0008720031145969675</v>
      </c>
      <c r="GN70">
        <v>-1.37875698015561E-05</v>
      </c>
      <c r="GO70">
        <v>4</v>
      </c>
      <c r="GP70">
        <v>2427</v>
      </c>
      <c r="GQ70">
        <v>1</v>
      </c>
      <c r="GR70">
        <v>25</v>
      </c>
      <c r="GS70">
        <v>42.5</v>
      </c>
      <c r="GT70">
        <v>42.6</v>
      </c>
      <c r="GU70">
        <v>2.39258</v>
      </c>
      <c r="GV70">
        <v>2.18018</v>
      </c>
      <c r="GW70">
        <v>1.94702</v>
      </c>
      <c r="GX70">
        <v>2.79175</v>
      </c>
      <c r="GY70">
        <v>2.19482</v>
      </c>
      <c r="GZ70">
        <v>2.33032</v>
      </c>
      <c r="HA70">
        <v>32.1344</v>
      </c>
      <c r="HB70">
        <v>15.8307</v>
      </c>
      <c r="HC70">
        <v>18</v>
      </c>
      <c r="HD70">
        <v>483.35</v>
      </c>
      <c r="HE70">
        <v>696.681</v>
      </c>
      <c r="HF70">
        <v>22.1477</v>
      </c>
      <c r="HG70">
        <v>23.7807</v>
      </c>
      <c r="HH70">
        <v>30.0006</v>
      </c>
      <c r="HI70">
        <v>23.4693</v>
      </c>
      <c r="HJ70">
        <v>23.3352</v>
      </c>
      <c r="HK70">
        <v>47.9406</v>
      </c>
      <c r="HL70">
        <v>23.4965</v>
      </c>
      <c r="HM70">
        <v>35.4738</v>
      </c>
      <c r="HN70">
        <v>22.1636</v>
      </c>
      <c r="HO70">
        <v>921.6079999999999</v>
      </c>
      <c r="HP70">
        <v>17.9382</v>
      </c>
      <c r="HQ70">
        <v>101.302</v>
      </c>
      <c r="HR70">
        <v>101.165</v>
      </c>
    </row>
    <row r="71" spans="1:226">
      <c r="A71">
        <v>55</v>
      </c>
      <c r="B71">
        <v>1657207287.1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1657207279.314285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923.9320937480049</v>
      </c>
      <c r="AK71">
        <v>879.2927090909089</v>
      </c>
      <c r="AL71">
        <v>3.36956185195826</v>
      </c>
      <c r="AM71">
        <v>64.89656223000563</v>
      </c>
      <c r="AN71">
        <f>(AP71 - AO71 + BO71*1E3/(8.314*(BQ71+273.15)) * AR71/BN71 * AQ71) * BN71/(100*BB71) * 1000/(1000 - AP71)</f>
        <v>0</v>
      </c>
      <c r="AO71">
        <v>17.9607640587283</v>
      </c>
      <c r="AP71">
        <v>21.22958848484847</v>
      </c>
      <c r="AQ71">
        <v>3.790314981039189E-05</v>
      </c>
      <c r="AR71">
        <v>78.18517043072931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1657207279.314285</v>
      </c>
      <c r="BH71">
        <v>836.7661071428573</v>
      </c>
      <c r="BI71">
        <v>890.5201785714286</v>
      </c>
      <c r="BJ71">
        <v>21.22443928571429</v>
      </c>
      <c r="BK71">
        <v>17.955775</v>
      </c>
      <c r="BL71">
        <v>842.647142857143</v>
      </c>
      <c r="BM71">
        <v>21.27055</v>
      </c>
      <c r="BN71">
        <v>500.0053214285714</v>
      </c>
      <c r="BO71">
        <v>74.72036071428572</v>
      </c>
      <c r="BP71">
        <v>0.100013125</v>
      </c>
      <c r="BQ71">
        <v>25.01044642857142</v>
      </c>
      <c r="BR71">
        <v>24.982675</v>
      </c>
      <c r="BS71">
        <v>999.9000000000002</v>
      </c>
      <c r="BT71">
        <v>0</v>
      </c>
      <c r="BU71">
        <v>0</v>
      </c>
      <c r="BV71">
        <v>10001.89428571428</v>
      </c>
      <c r="BW71">
        <v>0</v>
      </c>
      <c r="BX71">
        <v>1444.326428571429</v>
      </c>
      <c r="BY71">
        <v>-53.75410357142857</v>
      </c>
      <c r="BZ71">
        <v>854.9111071428571</v>
      </c>
      <c r="CA71">
        <v>906.8026428571429</v>
      </c>
      <c r="CB71">
        <v>3.268663928571428</v>
      </c>
      <c r="CC71">
        <v>890.5201785714286</v>
      </c>
      <c r="CD71">
        <v>17.955775</v>
      </c>
      <c r="CE71">
        <v>1.585898214285715</v>
      </c>
      <c r="CF71">
        <v>1.341662857142857</v>
      </c>
      <c r="CG71">
        <v>13.82245357142857</v>
      </c>
      <c r="CH71">
        <v>11.27386428571429</v>
      </c>
      <c r="CI71">
        <v>1999.98</v>
      </c>
      <c r="CJ71">
        <v>0.9800010714285717</v>
      </c>
      <c r="CK71">
        <v>0.01999929642857143</v>
      </c>
      <c r="CL71">
        <v>0</v>
      </c>
      <c r="CM71">
        <v>2.239782142857142</v>
      </c>
      <c r="CN71">
        <v>0</v>
      </c>
      <c r="CO71">
        <v>7210.18392857143</v>
      </c>
      <c r="CP71">
        <v>16749.29285714286</v>
      </c>
      <c r="CQ71">
        <v>37.0665</v>
      </c>
      <c r="CR71">
        <v>38.68035714285714</v>
      </c>
      <c r="CS71">
        <v>37.25</v>
      </c>
      <c r="CT71">
        <v>37.80092857142857</v>
      </c>
      <c r="CU71">
        <v>36.437</v>
      </c>
      <c r="CV71">
        <v>1959.98</v>
      </c>
      <c r="CW71">
        <v>40</v>
      </c>
      <c r="CX71">
        <v>0</v>
      </c>
      <c r="CY71">
        <v>1657207291.9</v>
      </c>
      <c r="CZ71">
        <v>0</v>
      </c>
      <c r="DA71">
        <v>1657204732.5</v>
      </c>
      <c r="DB71" t="s">
        <v>356</v>
      </c>
      <c r="DC71">
        <v>1657204732.5</v>
      </c>
      <c r="DD71">
        <v>1657204727.5</v>
      </c>
      <c r="DE71">
        <v>1</v>
      </c>
      <c r="DF71">
        <v>-2.26</v>
      </c>
      <c r="DG71">
        <v>0.039</v>
      </c>
      <c r="DH71">
        <v>-4.182</v>
      </c>
      <c r="DI71">
        <v>-0.124</v>
      </c>
      <c r="DJ71">
        <v>415</v>
      </c>
      <c r="DK71">
        <v>14</v>
      </c>
      <c r="DL71">
        <v>0.6</v>
      </c>
      <c r="DM71">
        <v>0.11</v>
      </c>
      <c r="DN71">
        <v>-53.48583414634147</v>
      </c>
      <c r="DO71">
        <v>-6.05129895470388</v>
      </c>
      <c r="DP71">
        <v>0.5985794837331316</v>
      </c>
      <c r="DQ71">
        <v>0</v>
      </c>
      <c r="DR71">
        <v>3.270564146341464</v>
      </c>
      <c r="DS71">
        <v>-0.04195860627177888</v>
      </c>
      <c r="DT71">
        <v>0.004179868112990992</v>
      </c>
      <c r="DU71">
        <v>1</v>
      </c>
      <c r="DV71">
        <v>1</v>
      </c>
      <c r="DW71">
        <v>2</v>
      </c>
      <c r="DX71" t="s">
        <v>357</v>
      </c>
      <c r="DY71">
        <v>2.98547</v>
      </c>
      <c r="DZ71">
        <v>2.72473</v>
      </c>
      <c r="EA71">
        <v>0.132222</v>
      </c>
      <c r="EB71">
        <v>0.135711</v>
      </c>
      <c r="EC71">
        <v>0.082666</v>
      </c>
      <c r="ED71">
        <v>0.0721615</v>
      </c>
      <c r="EE71">
        <v>27668.6</v>
      </c>
      <c r="EF71">
        <v>27647.1</v>
      </c>
      <c r="EG71">
        <v>29615.1</v>
      </c>
      <c r="EH71">
        <v>29569.3</v>
      </c>
      <c r="EI71">
        <v>36010.9</v>
      </c>
      <c r="EJ71">
        <v>36465.5</v>
      </c>
      <c r="EK71">
        <v>41732.9</v>
      </c>
      <c r="EL71">
        <v>42113</v>
      </c>
      <c r="EM71">
        <v>2.00335</v>
      </c>
      <c r="EN71">
        <v>2.2785</v>
      </c>
      <c r="EO71">
        <v>0.07662919999999999</v>
      </c>
      <c r="EP71">
        <v>0</v>
      </c>
      <c r="EQ71">
        <v>23.7256</v>
      </c>
      <c r="ER71">
        <v>999.9</v>
      </c>
      <c r="ES71">
        <v>49.9</v>
      </c>
      <c r="ET71">
        <v>26.7</v>
      </c>
      <c r="EU71">
        <v>23.4832</v>
      </c>
      <c r="EV71">
        <v>62.0166</v>
      </c>
      <c r="EW71">
        <v>26.2139</v>
      </c>
      <c r="EX71">
        <v>2</v>
      </c>
      <c r="EY71">
        <v>-0.293371</v>
      </c>
      <c r="EZ71">
        <v>0.903056</v>
      </c>
      <c r="FA71">
        <v>20.386</v>
      </c>
      <c r="FB71">
        <v>5.21864</v>
      </c>
      <c r="FC71">
        <v>12.0099</v>
      </c>
      <c r="FD71">
        <v>4.9905</v>
      </c>
      <c r="FE71">
        <v>3.28848</v>
      </c>
      <c r="FF71">
        <v>5544.9</v>
      </c>
      <c r="FG71">
        <v>9999</v>
      </c>
      <c r="FH71">
        <v>9999</v>
      </c>
      <c r="FI71">
        <v>91.7</v>
      </c>
      <c r="FJ71">
        <v>1.867</v>
      </c>
      <c r="FK71">
        <v>1.86604</v>
      </c>
      <c r="FL71">
        <v>1.86558</v>
      </c>
      <c r="FM71">
        <v>1.86554</v>
      </c>
      <c r="FN71">
        <v>1.86734</v>
      </c>
      <c r="FO71">
        <v>1.86995</v>
      </c>
      <c r="FP71">
        <v>1.86855</v>
      </c>
      <c r="FQ71">
        <v>1.86996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-5.988</v>
      </c>
      <c r="GF71">
        <v>-0.046</v>
      </c>
      <c r="GG71">
        <v>-2.217346019962944</v>
      </c>
      <c r="GH71">
        <v>-0.004605211746423916</v>
      </c>
      <c r="GI71">
        <v>3.86967260572789E-07</v>
      </c>
      <c r="GJ71">
        <v>-9.667079899884625E-11</v>
      </c>
      <c r="GK71">
        <v>-0.2181938596046251</v>
      </c>
      <c r="GL71">
        <v>-0.004220336955632609</v>
      </c>
      <c r="GM71">
        <v>0.0008720031145969675</v>
      </c>
      <c r="GN71">
        <v>-1.37875698015561E-05</v>
      </c>
      <c r="GO71">
        <v>4</v>
      </c>
      <c r="GP71">
        <v>2427</v>
      </c>
      <c r="GQ71">
        <v>1</v>
      </c>
      <c r="GR71">
        <v>25</v>
      </c>
      <c r="GS71">
        <v>42.6</v>
      </c>
      <c r="GT71">
        <v>42.7</v>
      </c>
      <c r="GU71">
        <v>2.42554</v>
      </c>
      <c r="GV71">
        <v>2.18628</v>
      </c>
      <c r="GW71">
        <v>1.94702</v>
      </c>
      <c r="GX71">
        <v>2.79175</v>
      </c>
      <c r="GY71">
        <v>2.19482</v>
      </c>
      <c r="GZ71">
        <v>2.29248</v>
      </c>
      <c r="HA71">
        <v>32.1564</v>
      </c>
      <c r="HB71">
        <v>15.8219</v>
      </c>
      <c r="HC71">
        <v>18</v>
      </c>
      <c r="HD71">
        <v>483.488</v>
      </c>
      <c r="HE71">
        <v>696.699</v>
      </c>
      <c r="HF71">
        <v>22.1657</v>
      </c>
      <c r="HG71">
        <v>23.7886</v>
      </c>
      <c r="HH71">
        <v>30.0006</v>
      </c>
      <c r="HI71">
        <v>23.4781</v>
      </c>
      <c r="HJ71">
        <v>23.343</v>
      </c>
      <c r="HK71">
        <v>48.6593</v>
      </c>
      <c r="HL71">
        <v>23.4965</v>
      </c>
      <c r="HM71">
        <v>35.1025</v>
      </c>
      <c r="HN71">
        <v>22.18</v>
      </c>
      <c r="HO71">
        <v>941.651</v>
      </c>
      <c r="HP71">
        <v>17.9382</v>
      </c>
      <c r="HQ71">
        <v>101.299</v>
      </c>
      <c r="HR71">
        <v>101.165</v>
      </c>
    </row>
    <row r="72" spans="1:226">
      <c r="A72">
        <v>56</v>
      </c>
      <c r="B72">
        <v>1657207292.1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1657207284.6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941.1499859839735</v>
      </c>
      <c r="AK72">
        <v>896.0291818181817</v>
      </c>
      <c r="AL72">
        <v>3.348697184125769</v>
      </c>
      <c r="AM72">
        <v>64.89656223000563</v>
      </c>
      <c r="AN72">
        <f>(AP72 - AO72 + BO72*1E3/(8.314*(BQ72+273.15)) * AR72/BN72 * AQ72) * BN72/(100*BB72) * 1000/(1000 - AP72)</f>
        <v>0</v>
      </c>
      <c r="AO72">
        <v>17.96770435205148</v>
      </c>
      <c r="AP72">
        <v>21.23523393939393</v>
      </c>
      <c r="AQ72">
        <v>6.371009794528097E-05</v>
      </c>
      <c r="AR72">
        <v>78.18517043072931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1657207284.6</v>
      </c>
      <c r="BH72">
        <v>854.0545185185184</v>
      </c>
      <c r="BI72">
        <v>908.3496666666666</v>
      </c>
      <c r="BJ72">
        <v>21.22879259259259</v>
      </c>
      <c r="BK72">
        <v>17.96157777777778</v>
      </c>
      <c r="BL72">
        <v>860.0077037037037</v>
      </c>
      <c r="BM72">
        <v>21.27484814814815</v>
      </c>
      <c r="BN72">
        <v>500.0019259259258</v>
      </c>
      <c r="BO72">
        <v>74.72046296296297</v>
      </c>
      <c r="BP72">
        <v>0.1000195407407407</v>
      </c>
      <c r="BQ72">
        <v>25.01041481481481</v>
      </c>
      <c r="BR72">
        <v>24.97653703703704</v>
      </c>
      <c r="BS72">
        <v>999.9000000000001</v>
      </c>
      <c r="BT72">
        <v>0</v>
      </c>
      <c r="BU72">
        <v>0</v>
      </c>
      <c r="BV72">
        <v>9998.060370370371</v>
      </c>
      <c r="BW72">
        <v>0</v>
      </c>
      <c r="BX72">
        <v>1446.036296296296</v>
      </c>
      <c r="BY72">
        <v>-54.29512592592592</v>
      </c>
      <c r="BZ72">
        <v>872.5783703703704</v>
      </c>
      <c r="CA72">
        <v>924.9635555555557</v>
      </c>
      <c r="CB72">
        <v>3.26722</v>
      </c>
      <c r="CC72">
        <v>908.3496666666666</v>
      </c>
      <c r="CD72">
        <v>17.96157777777778</v>
      </c>
      <c r="CE72">
        <v>1.586226666666667</v>
      </c>
      <c r="CF72">
        <v>1.342097407407407</v>
      </c>
      <c r="CG72">
        <v>13.82563333333333</v>
      </c>
      <c r="CH72">
        <v>11.27875185185185</v>
      </c>
      <c r="CI72">
        <v>1999.995555555556</v>
      </c>
      <c r="CJ72">
        <v>0.9800011481481483</v>
      </c>
      <c r="CK72">
        <v>0.01999918518518518</v>
      </c>
      <c r="CL72">
        <v>0</v>
      </c>
      <c r="CM72">
        <v>2.338903703703704</v>
      </c>
      <c r="CN72">
        <v>0</v>
      </c>
      <c r="CO72">
        <v>7214.657777777777</v>
      </c>
      <c r="CP72">
        <v>16749.42962962963</v>
      </c>
      <c r="CQ72">
        <v>37.06666666666667</v>
      </c>
      <c r="CR72">
        <v>38.687</v>
      </c>
      <c r="CS72">
        <v>37.25</v>
      </c>
      <c r="CT72">
        <v>37.812</v>
      </c>
      <c r="CU72">
        <v>36.437</v>
      </c>
      <c r="CV72">
        <v>1959.995555555556</v>
      </c>
      <c r="CW72">
        <v>40</v>
      </c>
      <c r="CX72">
        <v>0</v>
      </c>
      <c r="CY72">
        <v>1657207296.7</v>
      </c>
      <c r="CZ72">
        <v>0</v>
      </c>
      <c r="DA72">
        <v>1657204732.5</v>
      </c>
      <c r="DB72" t="s">
        <v>356</v>
      </c>
      <c r="DC72">
        <v>1657204732.5</v>
      </c>
      <c r="DD72">
        <v>1657204727.5</v>
      </c>
      <c r="DE72">
        <v>1</v>
      </c>
      <c r="DF72">
        <v>-2.26</v>
      </c>
      <c r="DG72">
        <v>0.039</v>
      </c>
      <c r="DH72">
        <v>-4.182</v>
      </c>
      <c r="DI72">
        <v>-0.124</v>
      </c>
      <c r="DJ72">
        <v>415</v>
      </c>
      <c r="DK72">
        <v>14</v>
      </c>
      <c r="DL72">
        <v>0.6</v>
      </c>
      <c r="DM72">
        <v>0.11</v>
      </c>
      <c r="DN72">
        <v>-53.97985365853658</v>
      </c>
      <c r="DO72">
        <v>-6.053540069686415</v>
      </c>
      <c r="DP72">
        <v>0.5995770013396072</v>
      </c>
      <c r="DQ72">
        <v>0</v>
      </c>
      <c r="DR72">
        <v>3.268540731707317</v>
      </c>
      <c r="DS72">
        <v>-0.01984264808362346</v>
      </c>
      <c r="DT72">
        <v>0.003496214950028061</v>
      </c>
      <c r="DU72">
        <v>1</v>
      </c>
      <c r="DV72">
        <v>1</v>
      </c>
      <c r="DW72">
        <v>2</v>
      </c>
      <c r="DX72" t="s">
        <v>357</v>
      </c>
      <c r="DY72">
        <v>2.98548</v>
      </c>
      <c r="DZ72">
        <v>2.72468</v>
      </c>
      <c r="EA72">
        <v>0.133867</v>
      </c>
      <c r="EB72">
        <v>0.137358</v>
      </c>
      <c r="EC72">
        <v>0.0826795</v>
      </c>
      <c r="ED72">
        <v>0.0721417</v>
      </c>
      <c r="EE72">
        <v>27616</v>
      </c>
      <c r="EF72">
        <v>27594.2</v>
      </c>
      <c r="EG72">
        <v>29614.9</v>
      </c>
      <c r="EH72">
        <v>29569</v>
      </c>
      <c r="EI72">
        <v>36010.6</v>
      </c>
      <c r="EJ72">
        <v>36466</v>
      </c>
      <c r="EK72">
        <v>41733.1</v>
      </c>
      <c r="EL72">
        <v>42112.7</v>
      </c>
      <c r="EM72">
        <v>2.00312</v>
      </c>
      <c r="EN72">
        <v>2.27807</v>
      </c>
      <c r="EO72">
        <v>0.0752509</v>
      </c>
      <c r="EP72">
        <v>0</v>
      </c>
      <c r="EQ72">
        <v>23.7164</v>
      </c>
      <c r="ER72">
        <v>999.9</v>
      </c>
      <c r="ES72">
        <v>49.9</v>
      </c>
      <c r="ET72">
        <v>26.7</v>
      </c>
      <c r="EU72">
        <v>23.4848</v>
      </c>
      <c r="EV72">
        <v>62.2066</v>
      </c>
      <c r="EW72">
        <v>26.2179</v>
      </c>
      <c r="EX72">
        <v>2</v>
      </c>
      <c r="EY72">
        <v>-0.292741</v>
      </c>
      <c r="EZ72">
        <v>0.899899</v>
      </c>
      <c r="FA72">
        <v>20.3859</v>
      </c>
      <c r="FB72">
        <v>5.21999</v>
      </c>
      <c r="FC72">
        <v>12.0099</v>
      </c>
      <c r="FD72">
        <v>4.9909</v>
      </c>
      <c r="FE72">
        <v>3.28865</v>
      </c>
      <c r="FF72">
        <v>5545.2</v>
      </c>
      <c r="FG72">
        <v>9999</v>
      </c>
      <c r="FH72">
        <v>9999</v>
      </c>
      <c r="FI72">
        <v>91.7</v>
      </c>
      <c r="FJ72">
        <v>1.86701</v>
      </c>
      <c r="FK72">
        <v>1.86602</v>
      </c>
      <c r="FL72">
        <v>1.86555</v>
      </c>
      <c r="FM72">
        <v>1.86554</v>
      </c>
      <c r="FN72">
        <v>1.86736</v>
      </c>
      <c r="FO72">
        <v>1.86994</v>
      </c>
      <c r="FP72">
        <v>1.86856</v>
      </c>
      <c r="FQ72">
        <v>1.86996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-6.056</v>
      </c>
      <c r="GF72">
        <v>-0.0459</v>
      </c>
      <c r="GG72">
        <v>-2.217346019962944</v>
      </c>
      <c r="GH72">
        <v>-0.004605211746423916</v>
      </c>
      <c r="GI72">
        <v>3.86967260572789E-07</v>
      </c>
      <c r="GJ72">
        <v>-9.667079899884625E-11</v>
      </c>
      <c r="GK72">
        <v>-0.2181938596046251</v>
      </c>
      <c r="GL72">
        <v>-0.004220336955632609</v>
      </c>
      <c r="GM72">
        <v>0.0008720031145969675</v>
      </c>
      <c r="GN72">
        <v>-1.37875698015561E-05</v>
      </c>
      <c r="GO72">
        <v>4</v>
      </c>
      <c r="GP72">
        <v>2427</v>
      </c>
      <c r="GQ72">
        <v>1</v>
      </c>
      <c r="GR72">
        <v>25</v>
      </c>
      <c r="GS72">
        <v>42.7</v>
      </c>
      <c r="GT72">
        <v>42.7</v>
      </c>
      <c r="GU72">
        <v>2.46094</v>
      </c>
      <c r="GV72">
        <v>2.17896</v>
      </c>
      <c r="GW72">
        <v>1.94702</v>
      </c>
      <c r="GX72">
        <v>2.79053</v>
      </c>
      <c r="GY72">
        <v>2.19482</v>
      </c>
      <c r="GZ72">
        <v>2.31934</v>
      </c>
      <c r="HA72">
        <v>32.1784</v>
      </c>
      <c r="HB72">
        <v>15.8307</v>
      </c>
      <c r="HC72">
        <v>18</v>
      </c>
      <c r="HD72">
        <v>483.421</v>
      </c>
      <c r="HE72">
        <v>696.444</v>
      </c>
      <c r="HF72">
        <v>22.1841</v>
      </c>
      <c r="HG72">
        <v>23.7961</v>
      </c>
      <c r="HH72">
        <v>30.0006</v>
      </c>
      <c r="HI72">
        <v>23.486</v>
      </c>
      <c r="HJ72">
        <v>23.3514</v>
      </c>
      <c r="HK72">
        <v>49.3082</v>
      </c>
      <c r="HL72">
        <v>23.4965</v>
      </c>
      <c r="HM72">
        <v>35.1025</v>
      </c>
      <c r="HN72">
        <v>22.1929</v>
      </c>
      <c r="HO72">
        <v>955.025</v>
      </c>
      <c r="HP72">
        <v>17.9382</v>
      </c>
      <c r="HQ72">
        <v>101.299</v>
      </c>
      <c r="HR72">
        <v>101.164</v>
      </c>
    </row>
    <row r="73" spans="1:226">
      <c r="A73">
        <v>57</v>
      </c>
      <c r="B73">
        <v>1657207297.1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1657207289.314285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958.3159984351587</v>
      </c>
      <c r="AK73">
        <v>912.8667151515151</v>
      </c>
      <c r="AL73">
        <v>3.38156162824493</v>
      </c>
      <c r="AM73">
        <v>64.89656223000563</v>
      </c>
      <c r="AN73">
        <f>(AP73 - AO73 + BO73*1E3/(8.314*(BQ73+273.15)) * AR73/BN73 * AQ73) * BN73/(100*BB73) * 1000/(1000 - AP73)</f>
        <v>0</v>
      </c>
      <c r="AO73">
        <v>17.96116652892499</v>
      </c>
      <c r="AP73">
        <v>21.22861575757574</v>
      </c>
      <c r="AQ73">
        <v>-7.186245480795373E-05</v>
      </c>
      <c r="AR73">
        <v>78.18517043072931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1657207289.314285</v>
      </c>
      <c r="BH73">
        <v>869.5087500000001</v>
      </c>
      <c r="BI73">
        <v>924.2374285714286</v>
      </c>
      <c r="BJ73">
        <v>21.23069285714286</v>
      </c>
      <c r="BK73">
        <v>17.96387857142857</v>
      </c>
      <c r="BL73">
        <v>875.5263571428571</v>
      </c>
      <c r="BM73">
        <v>21.276725</v>
      </c>
      <c r="BN73">
        <v>500.0034285714286</v>
      </c>
      <c r="BO73">
        <v>74.72015357142857</v>
      </c>
      <c r="BP73">
        <v>0.1000127321428571</v>
      </c>
      <c r="BQ73">
        <v>25.00957142857143</v>
      </c>
      <c r="BR73">
        <v>24.96965357142857</v>
      </c>
      <c r="BS73">
        <v>999.9000000000002</v>
      </c>
      <c r="BT73">
        <v>0</v>
      </c>
      <c r="BU73">
        <v>0</v>
      </c>
      <c r="BV73">
        <v>9997.348214285714</v>
      </c>
      <c r="BW73">
        <v>0</v>
      </c>
      <c r="BX73">
        <v>1445.248571428571</v>
      </c>
      <c r="BY73">
        <v>-54.72864285714285</v>
      </c>
      <c r="BZ73">
        <v>888.3694642857142</v>
      </c>
      <c r="CA73">
        <v>941.1440000000001</v>
      </c>
      <c r="CB73">
        <v>3.266813214285713</v>
      </c>
      <c r="CC73">
        <v>924.2374285714286</v>
      </c>
      <c r="CD73">
        <v>17.96387857142857</v>
      </c>
      <c r="CE73">
        <v>1.586361785714286</v>
      </c>
      <c r="CF73">
        <v>1.342264285714285</v>
      </c>
      <c r="CG73">
        <v>13.82694285714286</v>
      </c>
      <c r="CH73">
        <v>11.28062142857143</v>
      </c>
      <c r="CI73">
        <v>2000.000714285714</v>
      </c>
      <c r="CJ73">
        <v>0.9800012142857144</v>
      </c>
      <c r="CK73">
        <v>0.01999908928571428</v>
      </c>
      <c r="CL73">
        <v>0</v>
      </c>
      <c r="CM73">
        <v>2.328907142857143</v>
      </c>
      <c r="CN73">
        <v>0</v>
      </c>
      <c r="CO73">
        <v>7215.023214285715</v>
      </c>
      <c r="CP73">
        <v>16749.47857142857</v>
      </c>
      <c r="CQ73">
        <v>37.07324999999999</v>
      </c>
      <c r="CR73">
        <v>38.687</v>
      </c>
      <c r="CS73">
        <v>37.25</v>
      </c>
      <c r="CT73">
        <v>37.812</v>
      </c>
      <c r="CU73">
        <v>36.437</v>
      </c>
      <c r="CV73">
        <v>1960.000714285714</v>
      </c>
      <c r="CW73">
        <v>40</v>
      </c>
      <c r="CX73">
        <v>0</v>
      </c>
      <c r="CY73">
        <v>1657207302.1</v>
      </c>
      <c r="CZ73">
        <v>0</v>
      </c>
      <c r="DA73">
        <v>1657204732.5</v>
      </c>
      <c r="DB73" t="s">
        <v>356</v>
      </c>
      <c r="DC73">
        <v>1657204732.5</v>
      </c>
      <c r="DD73">
        <v>1657204727.5</v>
      </c>
      <c r="DE73">
        <v>1</v>
      </c>
      <c r="DF73">
        <v>-2.26</v>
      </c>
      <c r="DG73">
        <v>0.039</v>
      </c>
      <c r="DH73">
        <v>-4.182</v>
      </c>
      <c r="DI73">
        <v>-0.124</v>
      </c>
      <c r="DJ73">
        <v>415</v>
      </c>
      <c r="DK73">
        <v>14</v>
      </c>
      <c r="DL73">
        <v>0.6</v>
      </c>
      <c r="DM73">
        <v>0.11</v>
      </c>
      <c r="DN73">
        <v>-54.452715</v>
      </c>
      <c r="DO73">
        <v>-5.719915947467015</v>
      </c>
      <c r="DP73">
        <v>0.5538267854437885</v>
      </c>
      <c r="DQ73">
        <v>0</v>
      </c>
      <c r="DR73">
        <v>3.267473</v>
      </c>
      <c r="DS73">
        <v>5.80863039374077E-05</v>
      </c>
      <c r="DT73">
        <v>0.00317660211546871</v>
      </c>
      <c r="DU73">
        <v>1</v>
      </c>
      <c r="DV73">
        <v>1</v>
      </c>
      <c r="DW73">
        <v>2</v>
      </c>
      <c r="DX73" t="s">
        <v>357</v>
      </c>
      <c r="DY73">
        <v>2.9855</v>
      </c>
      <c r="DZ73">
        <v>2.7247</v>
      </c>
      <c r="EA73">
        <v>0.13551</v>
      </c>
      <c r="EB73">
        <v>0.138954</v>
      </c>
      <c r="EC73">
        <v>0.0826586</v>
      </c>
      <c r="ED73">
        <v>0.07215530000000001</v>
      </c>
      <c r="EE73">
        <v>27563</v>
      </c>
      <c r="EF73">
        <v>27542.7</v>
      </c>
      <c r="EG73">
        <v>29614.3</v>
      </c>
      <c r="EH73">
        <v>29568.6</v>
      </c>
      <c r="EI73">
        <v>36010.7</v>
      </c>
      <c r="EJ73">
        <v>36464.8</v>
      </c>
      <c r="EK73">
        <v>41732.2</v>
      </c>
      <c r="EL73">
        <v>42111.9</v>
      </c>
      <c r="EM73">
        <v>2.00308</v>
      </c>
      <c r="EN73">
        <v>2.2778</v>
      </c>
      <c r="EO73">
        <v>0.0766814</v>
      </c>
      <c r="EP73">
        <v>0</v>
      </c>
      <c r="EQ73">
        <v>23.7014</v>
      </c>
      <c r="ER73">
        <v>999.9</v>
      </c>
      <c r="ES73">
        <v>49.8</v>
      </c>
      <c r="ET73">
        <v>26.7</v>
      </c>
      <c r="EU73">
        <v>23.4378</v>
      </c>
      <c r="EV73">
        <v>62.0066</v>
      </c>
      <c r="EW73">
        <v>26.1659</v>
      </c>
      <c r="EX73">
        <v>2</v>
      </c>
      <c r="EY73">
        <v>-0.292378</v>
      </c>
      <c r="EZ73">
        <v>0.861359</v>
      </c>
      <c r="FA73">
        <v>20.3862</v>
      </c>
      <c r="FB73">
        <v>5.21984</v>
      </c>
      <c r="FC73">
        <v>12.0099</v>
      </c>
      <c r="FD73">
        <v>4.99055</v>
      </c>
      <c r="FE73">
        <v>3.28863</v>
      </c>
      <c r="FF73">
        <v>5545.2</v>
      </c>
      <c r="FG73">
        <v>9999</v>
      </c>
      <c r="FH73">
        <v>9999</v>
      </c>
      <c r="FI73">
        <v>91.7</v>
      </c>
      <c r="FJ73">
        <v>1.86698</v>
      </c>
      <c r="FK73">
        <v>1.86602</v>
      </c>
      <c r="FL73">
        <v>1.86557</v>
      </c>
      <c r="FM73">
        <v>1.86554</v>
      </c>
      <c r="FN73">
        <v>1.86734</v>
      </c>
      <c r="FO73">
        <v>1.86996</v>
      </c>
      <c r="FP73">
        <v>1.86858</v>
      </c>
      <c r="FQ73">
        <v>1.86996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-6.124</v>
      </c>
      <c r="GF73">
        <v>-0.0461</v>
      </c>
      <c r="GG73">
        <v>-2.217346019962944</v>
      </c>
      <c r="GH73">
        <v>-0.004605211746423916</v>
      </c>
      <c r="GI73">
        <v>3.86967260572789E-07</v>
      </c>
      <c r="GJ73">
        <v>-9.667079899884625E-11</v>
      </c>
      <c r="GK73">
        <v>-0.2181938596046251</v>
      </c>
      <c r="GL73">
        <v>-0.004220336955632609</v>
      </c>
      <c r="GM73">
        <v>0.0008720031145969675</v>
      </c>
      <c r="GN73">
        <v>-1.37875698015561E-05</v>
      </c>
      <c r="GO73">
        <v>4</v>
      </c>
      <c r="GP73">
        <v>2427</v>
      </c>
      <c r="GQ73">
        <v>1</v>
      </c>
      <c r="GR73">
        <v>25</v>
      </c>
      <c r="GS73">
        <v>42.7</v>
      </c>
      <c r="GT73">
        <v>42.8</v>
      </c>
      <c r="GU73">
        <v>2.4939</v>
      </c>
      <c r="GV73">
        <v>2.18506</v>
      </c>
      <c r="GW73">
        <v>1.94702</v>
      </c>
      <c r="GX73">
        <v>2.79175</v>
      </c>
      <c r="GY73">
        <v>2.19482</v>
      </c>
      <c r="GZ73">
        <v>2.30103</v>
      </c>
      <c r="HA73">
        <v>32.2005</v>
      </c>
      <c r="HB73">
        <v>15.8219</v>
      </c>
      <c r="HC73">
        <v>18</v>
      </c>
      <c r="HD73">
        <v>483.456</v>
      </c>
      <c r="HE73">
        <v>696.3200000000001</v>
      </c>
      <c r="HF73">
        <v>22.1986</v>
      </c>
      <c r="HG73">
        <v>23.8032</v>
      </c>
      <c r="HH73">
        <v>30.0005</v>
      </c>
      <c r="HI73">
        <v>23.4934</v>
      </c>
      <c r="HJ73">
        <v>23.3599</v>
      </c>
      <c r="HK73">
        <v>50.0173</v>
      </c>
      <c r="HL73">
        <v>23.4965</v>
      </c>
      <c r="HM73">
        <v>35.1025</v>
      </c>
      <c r="HN73">
        <v>22.2249</v>
      </c>
      <c r="HO73">
        <v>975.127</v>
      </c>
      <c r="HP73">
        <v>17.9382</v>
      </c>
      <c r="HQ73">
        <v>101.297</v>
      </c>
      <c r="HR73">
        <v>101.162</v>
      </c>
    </row>
    <row r="74" spans="1:226">
      <c r="A74">
        <v>58</v>
      </c>
      <c r="B74">
        <v>1657207302.1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1657207294.6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975.3073569237952</v>
      </c>
      <c r="AK74">
        <v>929.569442424242</v>
      </c>
      <c r="AL74">
        <v>3.349509031220191</v>
      </c>
      <c r="AM74">
        <v>64.89656223000563</v>
      </c>
      <c r="AN74">
        <f>(AP74 - AO74 + BO74*1E3/(8.314*(BQ74+273.15)) * AR74/BN74 * AQ74) * BN74/(100*BB74) * 1000/(1000 - AP74)</f>
        <v>0</v>
      </c>
      <c r="AO74">
        <v>17.96744142337624</v>
      </c>
      <c r="AP74">
        <v>21.22910909090909</v>
      </c>
      <c r="AQ74">
        <v>2.453842032715067E-05</v>
      </c>
      <c r="AR74">
        <v>78.18517043072931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1657207294.6</v>
      </c>
      <c r="BH74">
        <v>886.8626296296296</v>
      </c>
      <c r="BI74">
        <v>942.0227407407407</v>
      </c>
      <c r="BJ74">
        <v>21.2312074074074</v>
      </c>
      <c r="BK74">
        <v>17.96647407407408</v>
      </c>
      <c r="BL74">
        <v>892.9524814814814</v>
      </c>
      <c r="BM74">
        <v>21.27723333333333</v>
      </c>
      <c r="BN74">
        <v>499.999074074074</v>
      </c>
      <c r="BO74">
        <v>74.72002962962962</v>
      </c>
      <c r="BP74">
        <v>0.09999610740740741</v>
      </c>
      <c r="BQ74">
        <v>25.00498888888889</v>
      </c>
      <c r="BR74">
        <v>24.95887777777778</v>
      </c>
      <c r="BS74">
        <v>999.9000000000001</v>
      </c>
      <c r="BT74">
        <v>0</v>
      </c>
      <c r="BU74">
        <v>0</v>
      </c>
      <c r="BV74">
        <v>9998.63962962963</v>
      </c>
      <c r="BW74">
        <v>0</v>
      </c>
      <c r="BX74">
        <v>1444.894814814815</v>
      </c>
      <c r="BY74">
        <v>-55.16011851851852</v>
      </c>
      <c r="BZ74">
        <v>906.1001851851851</v>
      </c>
      <c r="CA74">
        <v>959.2572962962962</v>
      </c>
      <c r="CB74">
        <v>3.264734074074074</v>
      </c>
      <c r="CC74">
        <v>942.0227407407407</v>
      </c>
      <c r="CD74">
        <v>17.96647407407408</v>
      </c>
      <c r="CE74">
        <v>1.586397777777778</v>
      </c>
      <c r="CF74">
        <v>1.342455555555556</v>
      </c>
      <c r="CG74">
        <v>13.82729259259259</v>
      </c>
      <c r="CH74">
        <v>11.28277407407407</v>
      </c>
      <c r="CI74">
        <v>2000.002222222222</v>
      </c>
      <c r="CJ74">
        <v>0.9800011481481483</v>
      </c>
      <c r="CK74">
        <v>0.01999918518518518</v>
      </c>
      <c r="CL74">
        <v>0</v>
      </c>
      <c r="CM74">
        <v>2.345611111111111</v>
      </c>
      <c r="CN74">
        <v>0</v>
      </c>
      <c r="CO74">
        <v>7217.207037037037</v>
      </c>
      <c r="CP74">
        <v>16749.48888888889</v>
      </c>
      <c r="CQ74">
        <v>37.07366666666667</v>
      </c>
      <c r="CR74">
        <v>38.687</v>
      </c>
      <c r="CS74">
        <v>37.25</v>
      </c>
      <c r="CT74">
        <v>37.812</v>
      </c>
      <c r="CU74">
        <v>36.437</v>
      </c>
      <c r="CV74">
        <v>1960.002222222222</v>
      </c>
      <c r="CW74">
        <v>40</v>
      </c>
      <c r="CX74">
        <v>0</v>
      </c>
      <c r="CY74">
        <v>1657207306.9</v>
      </c>
      <c r="CZ74">
        <v>0</v>
      </c>
      <c r="DA74">
        <v>1657204732.5</v>
      </c>
      <c r="DB74" t="s">
        <v>356</v>
      </c>
      <c r="DC74">
        <v>1657204732.5</v>
      </c>
      <c r="DD74">
        <v>1657204727.5</v>
      </c>
      <c r="DE74">
        <v>1</v>
      </c>
      <c r="DF74">
        <v>-2.26</v>
      </c>
      <c r="DG74">
        <v>0.039</v>
      </c>
      <c r="DH74">
        <v>-4.182</v>
      </c>
      <c r="DI74">
        <v>-0.124</v>
      </c>
      <c r="DJ74">
        <v>415</v>
      </c>
      <c r="DK74">
        <v>14</v>
      </c>
      <c r="DL74">
        <v>0.6</v>
      </c>
      <c r="DM74">
        <v>0.11</v>
      </c>
      <c r="DN74">
        <v>-54.87582</v>
      </c>
      <c r="DO74">
        <v>-4.955909943714737</v>
      </c>
      <c r="DP74">
        <v>0.4835123587872391</v>
      </c>
      <c r="DQ74">
        <v>0</v>
      </c>
      <c r="DR74">
        <v>3.26534075</v>
      </c>
      <c r="DS74">
        <v>-0.01857332082552465</v>
      </c>
      <c r="DT74">
        <v>0.004493272964944425</v>
      </c>
      <c r="DU74">
        <v>1</v>
      </c>
      <c r="DV74">
        <v>1</v>
      </c>
      <c r="DW74">
        <v>2</v>
      </c>
      <c r="DX74" t="s">
        <v>357</v>
      </c>
      <c r="DY74">
        <v>2.98539</v>
      </c>
      <c r="DZ74">
        <v>2.72473</v>
      </c>
      <c r="EA74">
        <v>0.13713</v>
      </c>
      <c r="EB74">
        <v>0.140556</v>
      </c>
      <c r="EC74">
        <v>0.0826557</v>
      </c>
      <c r="ED74">
        <v>0.0721797</v>
      </c>
      <c r="EE74">
        <v>27511.4</v>
      </c>
      <c r="EF74">
        <v>27491.3</v>
      </c>
      <c r="EG74">
        <v>29614.3</v>
      </c>
      <c r="EH74">
        <v>29568.4</v>
      </c>
      <c r="EI74">
        <v>36010.9</v>
      </c>
      <c r="EJ74">
        <v>36463.7</v>
      </c>
      <c r="EK74">
        <v>41732.2</v>
      </c>
      <c r="EL74">
        <v>42111.8</v>
      </c>
      <c r="EM74">
        <v>2.0029</v>
      </c>
      <c r="EN74">
        <v>2.27765</v>
      </c>
      <c r="EO74">
        <v>0.07618220000000001</v>
      </c>
      <c r="EP74">
        <v>0</v>
      </c>
      <c r="EQ74">
        <v>23.6817</v>
      </c>
      <c r="ER74">
        <v>999.9</v>
      </c>
      <c r="ES74">
        <v>49.8</v>
      </c>
      <c r="ET74">
        <v>26.7</v>
      </c>
      <c r="EU74">
        <v>23.4363</v>
      </c>
      <c r="EV74">
        <v>62.1966</v>
      </c>
      <c r="EW74">
        <v>26.274</v>
      </c>
      <c r="EX74">
        <v>2</v>
      </c>
      <c r="EY74">
        <v>-0.291794</v>
      </c>
      <c r="EZ74">
        <v>0.80265</v>
      </c>
      <c r="FA74">
        <v>20.3865</v>
      </c>
      <c r="FB74">
        <v>5.21909</v>
      </c>
      <c r="FC74">
        <v>12.0099</v>
      </c>
      <c r="FD74">
        <v>4.9906</v>
      </c>
      <c r="FE74">
        <v>3.2885</v>
      </c>
      <c r="FF74">
        <v>5545.5</v>
      </c>
      <c r="FG74">
        <v>9999</v>
      </c>
      <c r="FH74">
        <v>9999</v>
      </c>
      <c r="FI74">
        <v>91.7</v>
      </c>
      <c r="FJ74">
        <v>1.86701</v>
      </c>
      <c r="FK74">
        <v>1.86602</v>
      </c>
      <c r="FL74">
        <v>1.86558</v>
      </c>
      <c r="FM74">
        <v>1.86554</v>
      </c>
      <c r="FN74">
        <v>1.86735</v>
      </c>
      <c r="FO74">
        <v>1.86996</v>
      </c>
      <c r="FP74">
        <v>1.86859</v>
      </c>
      <c r="FQ74">
        <v>1.86996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-6.192</v>
      </c>
      <c r="GF74">
        <v>-0.0461</v>
      </c>
      <c r="GG74">
        <v>-2.217346019962944</v>
      </c>
      <c r="GH74">
        <v>-0.004605211746423916</v>
      </c>
      <c r="GI74">
        <v>3.86967260572789E-07</v>
      </c>
      <c r="GJ74">
        <v>-9.667079899884625E-11</v>
      </c>
      <c r="GK74">
        <v>-0.2181938596046251</v>
      </c>
      <c r="GL74">
        <v>-0.004220336955632609</v>
      </c>
      <c r="GM74">
        <v>0.0008720031145969675</v>
      </c>
      <c r="GN74">
        <v>-1.37875698015561E-05</v>
      </c>
      <c r="GO74">
        <v>4</v>
      </c>
      <c r="GP74">
        <v>2427</v>
      </c>
      <c r="GQ74">
        <v>1</v>
      </c>
      <c r="GR74">
        <v>25</v>
      </c>
      <c r="GS74">
        <v>42.8</v>
      </c>
      <c r="GT74">
        <v>42.9</v>
      </c>
      <c r="GU74">
        <v>2.5293</v>
      </c>
      <c r="GV74">
        <v>2.18018</v>
      </c>
      <c r="GW74">
        <v>1.94702</v>
      </c>
      <c r="GX74">
        <v>2.79175</v>
      </c>
      <c r="GY74">
        <v>2.19482</v>
      </c>
      <c r="GZ74">
        <v>2.32788</v>
      </c>
      <c r="HA74">
        <v>32.2005</v>
      </c>
      <c r="HB74">
        <v>15.8307</v>
      </c>
      <c r="HC74">
        <v>18</v>
      </c>
      <c r="HD74">
        <v>483.427</v>
      </c>
      <c r="HE74">
        <v>696.303</v>
      </c>
      <c r="HF74">
        <v>22.2302</v>
      </c>
      <c r="HG74">
        <v>23.8116</v>
      </c>
      <c r="HH74">
        <v>30.0006</v>
      </c>
      <c r="HI74">
        <v>23.5022</v>
      </c>
      <c r="HJ74">
        <v>23.3683</v>
      </c>
      <c r="HK74">
        <v>50.663</v>
      </c>
      <c r="HL74">
        <v>23.4965</v>
      </c>
      <c r="HM74">
        <v>35.1025</v>
      </c>
      <c r="HN74">
        <v>22.2553</v>
      </c>
      <c r="HO74">
        <v>988.487</v>
      </c>
      <c r="HP74">
        <v>17.9382</v>
      </c>
      <c r="HQ74">
        <v>101.297</v>
      </c>
      <c r="HR74">
        <v>101.162</v>
      </c>
    </row>
    <row r="75" spans="1:226">
      <c r="A75">
        <v>59</v>
      </c>
      <c r="B75">
        <v>1657207307.1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1657207299.314285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992.590088407598</v>
      </c>
      <c r="AK75">
        <v>946.3531393939394</v>
      </c>
      <c r="AL75">
        <v>3.351008836691226</v>
      </c>
      <c r="AM75">
        <v>64.89656223000563</v>
      </c>
      <c r="AN75">
        <f>(AP75 - AO75 + BO75*1E3/(8.314*(BQ75+273.15)) * AR75/BN75 * AQ75) * BN75/(100*BB75) * 1000/(1000 - AP75)</f>
        <v>0</v>
      </c>
      <c r="AO75">
        <v>17.9762383373761</v>
      </c>
      <c r="AP75">
        <v>21.22265393939393</v>
      </c>
      <c r="AQ75">
        <v>-2.59153457741125E-05</v>
      </c>
      <c r="AR75">
        <v>78.18517043072931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1657207299.314285</v>
      </c>
      <c r="BH75">
        <v>902.3448214285714</v>
      </c>
      <c r="BI75">
        <v>957.8912142857145</v>
      </c>
      <c r="BJ75">
        <v>21.22858928571429</v>
      </c>
      <c r="BK75">
        <v>17.970225</v>
      </c>
      <c r="BL75">
        <v>908.4990714285714</v>
      </c>
      <c r="BM75">
        <v>21.27465357142858</v>
      </c>
      <c r="BN75">
        <v>499.9972142857142</v>
      </c>
      <c r="BO75">
        <v>74.71973214285713</v>
      </c>
      <c r="BP75">
        <v>0.09998171785714285</v>
      </c>
      <c r="BQ75">
        <v>24.99183928571429</v>
      </c>
      <c r="BR75">
        <v>24.93979642857143</v>
      </c>
      <c r="BS75">
        <v>999.9000000000002</v>
      </c>
      <c r="BT75">
        <v>0</v>
      </c>
      <c r="BU75">
        <v>0</v>
      </c>
      <c r="BV75">
        <v>9998.164285714285</v>
      </c>
      <c r="BW75">
        <v>0</v>
      </c>
      <c r="BX75">
        <v>1444.383571428571</v>
      </c>
      <c r="BY75">
        <v>-55.54639285714286</v>
      </c>
      <c r="BZ75">
        <v>921.9156785714285</v>
      </c>
      <c r="CA75">
        <v>975.4198928571429</v>
      </c>
      <c r="CB75">
        <v>3.258366071428572</v>
      </c>
      <c r="CC75">
        <v>957.8912142857145</v>
      </c>
      <c r="CD75">
        <v>17.970225</v>
      </c>
      <c r="CE75">
        <v>1.586195</v>
      </c>
      <c r="CF75">
        <v>1.342730357142857</v>
      </c>
      <c r="CG75">
        <v>13.82533571428571</v>
      </c>
      <c r="CH75">
        <v>11.28586428571428</v>
      </c>
      <c r="CI75">
        <v>1999.984642857143</v>
      </c>
      <c r="CJ75">
        <v>0.9800010714285717</v>
      </c>
      <c r="CK75">
        <v>0.01999929642857143</v>
      </c>
      <c r="CL75">
        <v>0</v>
      </c>
      <c r="CM75">
        <v>2.369303571428572</v>
      </c>
      <c r="CN75">
        <v>0</v>
      </c>
      <c r="CO75">
        <v>7215.841071428571</v>
      </c>
      <c r="CP75">
        <v>16749.33571428571</v>
      </c>
      <c r="CQ75">
        <v>37.07100000000001</v>
      </c>
      <c r="CR75">
        <v>38.687</v>
      </c>
      <c r="CS75">
        <v>37.25</v>
      </c>
      <c r="CT75">
        <v>37.812</v>
      </c>
      <c r="CU75">
        <v>36.437</v>
      </c>
      <c r="CV75">
        <v>1959.984642857143</v>
      </c>
      <c r="CW75">
        <v>40</v>
      </c>
      <c r="CX75">
        <v>0</v>
      </c>
      <c r="CY75">
        <v>1657207311.7</v>
      </c>
      <c r="CZ75">
        <v>0</v>
      </c>
      <c r="DA75">
        <v>1657204732.5</v>
      </c>
      <c r="DB75" t="s">
        <v>356</v>
      </c>
      <c r="DC75">
        <v>1657204732.5</v>
      </c>
      <c r="DD75">
        <v>1657204727.5</v>
      </c>
      <c r="DE75">
        <v>1</v>
      </c>
      <c r="DF75">
        <v>-2.26</v>
      </c>
      <c r="DG75">
        <v>0.039</v>
      </c>
      <c r="DH75">
        <v>-4.182</v>
      </c>
      <c r="DI75">
        <v>-0.124</v>
      </c>
      <c r="DJ75">
        <v>415</v>
      </c>
      <c r="DK75">
        <v>14</v>
      </c>
      <c r="DL75">
        <v>0.6</v>
      </c>
      <c r="DM75">
        <v>0.11</v>
      </c>
      <c r="DN75">
        <v>-55.32269268292683</v>
      </c>
      <c r="DO75">
        <v>-4.828308710801355</v>
      </c>
      <c r="DP75">
        <v>0.4821284660247085</v>
      </c>
      <c r="DQ75">
        <v>0</v>
      </c>
      <c r="DR75">
        <v>3.260739512195121</v>
      </c>
      <c r="DS75">
        <v>-0.07508738675958482</v>
      </c>
      <c r="DT75">
        <v>0.008775962444952502</v>
      </c>
      <c r="DU75">
        <v>1</v>
      </c>
      <c r="DV75">
        <v>1</v>
      </c>
      <c r="DW75">
        <v>2</v>
      </c>
      <c r="DX75" t="s">
        <v>357</v>
      </c>
      <c r="DY75">
        <v>2.98548</v>
      </c>
      <c r="DZ75">
        <v>2.72462</v>
      </c>
      <c r="EA75">
        <v>0.13874</v>
      </c>
      <c r="EB75">
        <v>0.142148</v>
      </c>
      <c r="EC75">
        <v>0.0826349</v>
      </c>
      <c r="ED75">
        <v>0.0721929</v>
      </c>
      <c r="EE75">
        <v>27460.1</v>
      </c>
      <c r="EF75">
        <v>27440</v>
      </c>
      <c r="EG75">
        <v>29614.3</v>
      </c>
      <c r="EH75">
        <v>29568</v>
      </c>
      <c r="EI75">
        <v>36011.5</v>
      </c>
      <c r="EJ75">
        <v>36462.6</v>
      </c>
      <c r="EK75">
        <v>41732</v>
      </c>
      <c r="EL75">
        <v>42111</v>
      </c>
      <c r="EM75">
        <v>2.0025</v>
      </c>
      <c r="EN75">
        <v>2.27747</v>
      </c>
      <c r="EO75">
        <v>0.0754148</v>
      </c>
      <c r="EP75">
        <v>0</v>
      </c>
      <c r="EQ75">
        <v>23.6604</v>
      </c>
      <c r="ER75">
        <v>999.9</v>
      </c>
      <c r="ES75">
        <v>49.7</v>
      </c>
      <c r="ET75">
        <v>26.8</v>
      </c>
      <c r="EU75">
        <v>23.5282</v>
      </c>
      <c r="EV75">
        <v>61.5766</v>
      </c>
      <c r="EW75">
        <v>26.1979</v>
      </c>
      <c r="EX75">
        <v>2</v>
      </c>
      <c r="EY75">
        <v>-0.291418</v>
      </c>
      <c r="EZ75">
        <v>0.732334</v>
      </c>
      <c r="FA75">
        <v>20.387</v>
      </c>
      <c r="FB75">
        <v>5.21969</v>
      </c>
      <c r="FC75">
        <v>12.0099</v>
      </c>
      <c r="FD75">
        <v>4.99085</v>
      </c>
      <c r="FE75">
        <v>3.2885</v>
      </c>
      <c r="FF75">
        <v>5545.5</v>
      </c>
      <c r="FG75">
        <v>9999</v>
      </c>
      <c r="FH75">
        <v>9999</v>
      </c>
      <c r="FI75">
        <v>91.7</v>
      </c>
      <c r="FJ75">
        <v>1.86702</v>
      </c>
      <c r="FK75">
        <v>1.86603</v>
      </c>
      <c r="FL75">
        <v>1.86556</v>
      </c>
      <c r="FM75">
        <v>1.86554</v>
      </c>
      <c r="FN75">
        <v>1.86736</v>
      </c>
      <c r="FO75">
        <v>1.86995</v>
      </c>
      <c r="FP75">
        <v>1.86857</v>
      </c>
      <c r="FQ75">
        <v>1.86996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-6.261</v>
      </c>
      <c r="GF75">
        <v>-0.0462</v>
      </c>
      <c r="GG75">
        <v>-2.217346019962944</v>
      </c>
      <c r="GH75">
        <v>-0.004605211746423916</v>
      </c>
      <c r="GI75">
        <v>3.86967260572789E-07</v>
      </c>
      <c r="GJ75">
        <v>-9.667079899884625E-11</v>
      </c>
      <c r="GK75">
        <v>-0.2181938596046251</v>
      </c>
      <c r="GL75">
        <v>-0.004220336955632609</v>
      </c>
      <c r="GM75">
        <v>0.0008720031145969675</v>
      </c>
      <c r="GN75">
        <v>-1.37875698015561E-05</v>
      </c>
      <c r="GO75">
        <v>4</v>
      </c>
      <c r="GP75">
        <v>2427</v>
      </c>
      <c r="GQ75">
        <v>1</v>
      </c>
      <c r="GR75">
        <v>25</v>
      </c>
      <c r="GS75">
        <v>42.9</v>
      </c>
      <c r="GT75">
        <v>43</v>
      </c>
      <c r="GU75">
        <v>2.56104</v>
      </c>
      <c r="GV75">
        <v>2.18018</v>
      </c>
      <c r="GW75">
        <v>1.94702</v>
      </c>
      <c r="GX75">
        <v>2.79175</v>
      </c>
      <c r="GY75">
        <v>2.19482</v>
      </c>
      <c r="GZ75">
        <v>2.31689</v>
      </c>
      <c r="HA75">
        <v>32.2225</v>
      </c>
      <c r="HB75">
        <v>15.8219</v>
      </c>
      <c r="HC75">
        <v>18</v>
      </c>
      <c r="HD75">
        <v>483.26</v>
      </c>
      <c r="HE75">
        <v>696.2670000000001</v>
      </c>
      <c r="HF75">
        <v>22.2616</v>
      </c>
      <c r="HG75">
        <v>23.8188</v>
      </c>
      <c r="HH75">
        <v>30.0006</v>
      </c>
      <c r="HI75">
        <v>23.5107</v>
      </c>
      <c r="HJ75">
        <v>23.3769</v>
      </c>
      <c r="HK75">
        <v>51.3617</v>
      </c>
      <c r="HL75">
        <v>23.4965</v>
      </c>
      <c r="HM75">
        <v>35.1025</v>
      </c>
      <c r="HN75">
        <v>22.3056</v>
      </c>
      <c r="HO75">
        <v>1008.52</v>
      </c>
      <c r="HP75">
        <v>17.9382</v>
      </c>
      <c r="HQ75">
        <v>101.297</v>
      </c>
      <c r="HR75">
        <v>101.16</v>
      </c>
    </row>
    <row r="76" spans="1:226">
      <c r="A76">
        <v>60</v>
      </c>
      <c r="B76">
        <v>1657207312.1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1657207304.6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1009.731707164279</v>
      </c>
      <c r="AK76">
        <v>963.2895939393934</v>
      </c>
      <c r="AL76">
        <v>3.385675916741746</v>
      </c>
      <c r="AM76">
        <v>64.89656223000563</v>
      </c>
      <c r="AN76">
        <f>(AP76 - AO76 + BO76*1E3/(8.314*(BQ76+273.15)) * AR76/BN76 * AQ76) * BN76/(100*BB76) * 1000/(1000 - AP76)</f>
        <v>0</v>
      </c>
      <c r="AO76">
        <v>17.98151253102228</v>
      </c>
      <c r="AP76">
        <v>21.22017757575756</v>
      </c>
      <c r="AQ76">
        <v>-1.420607349246031E-05</v>
      </c>
      <c r="AR76">
        <v>78.18517043072931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1657207304.6</v>
      </c>
      <c r="BH76">
        <v>919.7366666666668</v>
      </c>
      <c r="BI76">
        <v>975.6659629629628</v>
      </c>
      <c r="BJ76">
        <v>21.22477037037037</v>
      </c>
      <c r="BK76">
        <v>17.97742962962963</v>
      </c>
      <c r="BL76">
        <v>925.9632222222223</v>
      </c>
      <c r="BM76">
        <v>21.27088518518519</v>
      </c>
      <c r="BN76">
        <v>500.0019629629629</v>
      </c>
      <c r="BO76">
        <v>74.71994074074074</v>
      </c>
      <c r="BP76">
        <v>0.1000105962962963</v>
      </c>
      <c r="BQ76">
        <v>24.97992222222222</v>
      </c>
      <c r="BR76">
        <v>24.92267407407407</v>
      </c>
      <c r="BS76">
        <v>999.9000000000001</v>
      </c>
      <c r="BT76">
        <v>0</v>
      </c>
      <c r="BU76">
        <v>0</v>
      </c>
      <c r="BV76">
        <v>9998.212592592592</v>
      </c>
      <c r="BW76">
        <v>0</v>
      </c>
      <c r="BX76">
        <v>1443.954814814815</v>
      </c>
      <c r="BY76">
        <v>-55.92928888888888</v>
      </c>
      <c r="BZ76">
        <v>939.6810740740742</v>
      </c>
      <c r="CA76">
        <v>993.5269259259259</v>
      </c>
      <c r="CB76">
        <v>3.247341851851852</v>
      </c>
      <c r="CC76">
        <v>975.6659629629628</v>
      </c>
      <c r="CD76">
        <v>17.97742962962963</v>
      </c>
      <c r="CE76">
        <v>1.585913703703704</v>
      </c>
      <c r="CF76">
        <v>1.343272222222222</v>
      </c>
      <c r="CG76">
        <v>13.82261111111111</v>
      </c>
      <c r="CH76">
        <v>11.29195555555556</v>
      </c>
      <c r="CI76">
        <v>1999.991481481482</v>
      </c>
      <c r="CJ76">
        <v>0.9800010740740743</v>
      </c>
      <c r="CK76">
        <v>0.01999929259259259</v>
      </c>
      <c r="CL76">
        <v>0</v>
      </c>
      <c r="CM76">
        <v>2.382688888888889</v>
      </c>
      <c r="CN76">
        <v>0</v>
      </c>
      <c r="CO76">
        <v>7215.62</v>
      </c>
      <c r="CP76">
        <v>16749.39259259259</v>
      </c>
      <c r="CQ76">
        <v>37.06433333333333</v>
      </c>
      <c r="CR76">
        <v>38.687</v>
      </c>
      <c r="CS76">
        <v>37.24533333333333</v>
      </c>
      <c r="CT76">
        <v>37.812</v>
      </c>
      <c r="CU76">
        <v>36.437</v>
      </c>
      <c r="CV76">
        <v>1959.991481481482</v>
      </c>
      <c r="CW76">
        <v>40</v>
      </c>
      <c r="CX76">
        <v>0</v>
      </c>
      <c r="CY76">
        <v>1657207317.1</v>
      </c>
      <c r="CZ76">
        <v>0</v>
      </c>
      <c r="DA76">
        <v>1657204732.5</v>
      </c>
      <c r="DB76" t="s">
        <v>356</v>
      </c>
      <c r="DC76">
        <v>1657204732.5</v>
      </c>
      <c r="DD76">
        <v>1657204727.5</v>
      </c>
      <c r="DE76">
        <v>1</v>
      </c>
      <c r="DF76">
        <v>-2.26</v>
      </c>
      <c r="DG76">
        <v>0.039</v>
      </c>
      <c r="DH76">
        <v>-4.182</v>
      </c>
      <c r="DI76">
        <v>-0.124</v>
      </c>
      <c r="DJ76">
        <v>415</v>
      </c>
      <c r="DK76">
        <v>14</v>
      </c>
      <c r="DL76">
        <v>0.6</v>
      </c>
      <c r="DM76">
        <v>0.11</v>
      </c>
      <c r="DN76">
        <v>-55.64849024390244</v>
      </c>
      <c r="DO76">
        <v>-4.456128919860609</v>
      </c>
      <c r="DP76">
        <v>0.4441383940570217</v>
      </c>
      <c r="DQ76">
        <v>0</v>
      </c>
      <c r="DR76">
        <v>3.255200487804878</v>
      </c>
      <c r="DS76">
        <v>-0.1242988850174226</v>
      </c>
      <c r="DT76">
        <v>0.0123719135005255</v>
      </c>
      <c r="DU76">
        <v>0</v>
      </c>
      <c r="DV76">
        <v>0</v>
      </c>
      <c r="DW76">
        <v>2</v>
      </c>
      <c r="DX76" t="s">
        <v>363</v>
      </c>
      <c r="DY76">
        <v>2.98553</v>
      </c>
      <c r="DZ76">
        <v>2.72479</v>
      </c>
      <c r="EA76">
        <v>0.140348</v>
      </c>
      <c r="EB76">
        <v>0.143713</v>
      </c>
      <c r="EC76">
        <v>0.0826298</v>
      </c>
      <c r="ED76">
        <v>0.07221320000000001</v>
      </c>
      <c r="EE76">
        <v>27408.7</v>
      </c>
      <c r="EF76">
        <v>27390</v>
      </c>
      <c r="EG76">
        <v>29614.2</v>
      </c>
      <c r="EH76">
        <v>29568</v>
      </c>
      <c r="EI76">
        <v>36011.6</v>
      </c>
      <c r="EJ76">
        <v>36461.9</v>
      </c>
      <c r="EK76">
        <v>41731.8</v>
      </c>
      <c r="EL76">
        <v>42111.1</v>
      </c>
      <c r="EM76">
        <v>2.00277</v>
      </c>
      <c r="EN76">
        <v>2.27743</v>
      </c>
      <c r="EO76">
        <v>0.0765175</v>
      </c>
      <c r="EP76">
        <v>0</v>
      </c>
      <c r="EQ76">
        <v>23.6338</v>
      </c>
      <c r="ER76">
        <v>999.9</v>
      </c>
      <c r="ES76">
        <v>49.7</v>
      </c>
      <c r="ET76">
        <v>26.8</v>
      </c>
      <c r="EU76">
        <v>23.5296</v>
      </c>
      <c r="EV76">
        <v>62.0666</v>
      </c>
      <c r="EW76">
        <v>26.246</v>
      </c>
      <c r="EX76">
        <v>2</v>
      </c>
      <c r="EY76">
        <v>-0.291349</v>
      </c>
      <c r="EZ76">
        <v>0.600923</v>
      </c>
      <c r="FA76">
        <v>20.3872</v>
      </c>
      <c r="FB76">
        <v>5.21864</v>
      </c>
      <c r="FC76">
        <v>12.0099</v>
      </c>
      <c r="FD76">
        <v>4.9906</v>
      </c>
      <c r="FE76">
        <v>3.2885</v>
      </c>
      <c r="FF76">
        <v>5545.8</v>
      </c>
      <c r="FG76">
        <v>9999</v>
      </c>
      <c r="FH76">
        <v>9999</v>
      </c>
      <c r="FI76">
        <v>91.7</v>
      </c>
      <c r="FJ76">
        <v>1.86702</v>
      </c>
      <c r="FK76">
        <v>1.86602</v>
      </c>
      <c r="FL76">
        <v>1.86554</v>
      </c>
      <c r="FM76">
        <v>1.86554</v>
      </c>
      <c r="FN76">
        <v>1.86736</v>
      </c>
      <c r="FO76">
        <v>1.86994</v>
      </c>
      <c r="FP76">
        <v>1.86859</v>
      </c>
      <c r="FQ76">
        <v>1.86996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-6.329</v>
      </c>
      <c r="GF76">
        <v>-0.0462</v>
      </c>
      <c r="GG76">
        <v>-2.217346019962944</v>
      </c>
      <c r="GH76">
        <v>-0.004605211746423916</v>
      </c>
      <c r="GI76">
        <v>3.86967260572789E-07</v>
      </c>
      <c r="GJ76">
        <v>-9.667079899884625E-11</v>
      </c>
      <c r="GK76">
        <v>-0.2181938596046251</v>
      </c>
      <c r="GL76">
        <v>-0.004220336955632609</v>
      </c>
      <c r="GM76">
        <v>0.0008720031145969675</v>
      </c>
      <c r="GN76">
        <v>-1.37875698015561E-05</v>
      </c>
      <c r="GO76">
        <v>4</v>
      </c>
      <c r="GP76">
        <v>2427</v>
      </c>
      <c r="GQ76">
        <v>1</v>
      </c>
      <c r="GR76">
        <v>25</v>
      </c>
      <c r="GS76">
        <v>43</v>
      </c>
      <c r="GT76">
        <v>43.1</v>
      </c>
      <c r="GU76">
        <v>2.59644</v>
      </c>
      <c r="GV76">
        <v>2.17896</v>
      </c>
      <c r="GW76">
        <v>1.94702</v>
      </c>
      <c r="GX76">
        <v>2.79175</v>
      </c>
      <c r="GY76">
        <v>2.19482</v>
      </c>
      <c r="GZ76">
        <v>2.32178</v>
      </c>
      <c r="HA76">
        <v>32.2446</v>
      </c>
      <c r="HB76">
        <v>15.8219</v>
      </c>
      <c r="HC76">
        <v>18</v>
      </c>
      <c r="HD76">
        <v>483.498</v>
      </c>
      <c r="HE76">
        <v>696.332</v>
      </c>
      <c r="HF76">
        <v>22.3153</v>
      </c>
      <c r="HG76">
        <v>23.8261</v>
      </c>
      <c r="HH76">
        <v>30.0004</v>
      </c>
      <c r="HI76">
        <v>23.5189</v>
      </c>
      <c r="HJ76">
        <v>23.385</v>
      </c>
      <c r="HK76">
        <v>51.9989</v>
      </c>
      <c r="HL76">
        <v>23.4965</v>
      </c>
      <c r="HM76">
        <v>34.7272</v>
      </c>
      <c r="HN76">
        <v>22.3739</v>
      </c>
      <c r="HO76">
        <v>1021.88</v>
      </c>
      <c r="HP76">
        <v>17.9382</v>
      </c>
      <c r="HQ76">
        <v>101.296</v>
      </c>
      <c r="HR76">
        <v>101.16</v>
      </c>
    </row>
    <row r="77" spans="1:226">
      <c r="A77">
        <v>61</v>
      </c>
      <c r="B77">
        <v>1657207317.1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1657207309.314285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1026.698466610335</v>
      </c>
      <c r="AK77">
        <v>980.1320606060602</v>
      </c>
      <c r="AL77">
        <v>3.373795642446556</v>
      </c>
      <c r="AM77">
        <v>64.89656223000563</v>
      </c>
      <c r="AN77">
        <f>(AP77 - AO77 + BO77*1E3/(8.314*(BQ77+273.15)) * AR77/BN77 * AQ77) * BN77/(100*BB77) * 1000/(1000 - AP77)</f>
        <v>0</v>
      </c>
      <c r="AO77">
        <v>17.98976832967774</v>
      </c>
      <c r="AP77">
        <v>21.21492666666666</v>
      </c>
      <c r="AQ77">
        <v>-2.481295469631909E-05</v>
      </c>
      <c r="AR77">
        <v>78.18517043072931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1657207309.314285</v>
      </c>
      <c r="BH77">
        <v>935.2800357142858</v>
      </c>
      <c r="BI77">
        <v>991.5193214285715</v>
      </c>
      <c r="BJ77">
        <v>21.22087142857143</v>
      </c>
      <c r="BK77">
        <v>17.98306785714286</v>
      </c>
      <c r="BL77">
        <v>941.5711071428574</v>
      </c>
      <c r="BM77">
        <v>21.26704642857143</v>
      </c>
      <c r="BN77">
        <v>499.9949999999999</v>
      </c>
      <c r="BO77">
        <v>74.72005357142856</v>
      </c>
      <c r="BP77">
        <v>0.09998513214285713</v>
      </c>
      <c r="BQ77">
        <v>24.96151071428572</v>
      </c>
      <c r="BR77">
        <v>24.89723214285715</v>
      </c>
      <c r="BS77">
        <v>999.9000000000002</v>
      </c>
      <c r="BT77">
        <v>0</v>
      </c>
      <c r="BU77">
        <v>0</v>
      </c>
      <c r="BV77">
        <v>10002.94071428571</v>
      </c>
      <c r="BW77">
        <v>0</v>
      </c>
      <c r="BX77">
        <v>1442.596071428572</v>
      </c>
      <c r="BY77">
        <v>-56.2392</v>
      </c>
      <c r="BZ77">
        <v>955.557785714286</v>
      </c>
      <c r="CA77">
        <v>1009.676214285714</v>
      </c>
      <c r="CB77">
        <v>3.237809642857143</v>
      </c>
      <c r="CC77">
        <v>991.5193214285715</v>
      </c>
      <c r="CD77">
        <v>17.98306785714286</v>
      </c>
      <c r="CE77">
        <v>1.585624642857143</v>
      </c>
      <c r="CF77">
        <v>1.343695</v>
      </c>
      <c r="CG77">
        <v>13.81981071428571</v>
      </c>
      <c r="CH77">
        <v>11.29670357142857</v>
      </c>
      <c r="CI77">
        <v>2000</v>
      </c>
      <c r="CJ77">
        <v>0.9800010714285717</v>
      </c>
      <c r="CK77">
        <v>0.01999929642857143</v>
      </c>
      <c r="CL77">
        <v>0</v>
      </c>
      <c r="CM77">
        <v>2.342203571428571</v>
      </c>
      <c r="CN77">
        <v>0</v>
      </c>
      <c r="CO77">
        <v>7214.218214285715</v>
      </c>
      <c r="CP77">
        <v>16749.47142857143</v>
      </c>
      <c r="CQ77">
        <v>37.06425</v>
      </c>
      <c r="CR77">
        <v>38.687</v>
      </c>
      <c r="CS77">
        <v>37.22750000000001</v>
      </c>
      <c r="CT77">
        <v>37.812</v>
      </c>
      <c r="CU77">
        <v>36.437</v>
      </c>
      <c r="CV77">
        <v>1960</v>
      </c>
      <c r="CW77">
        <v>40</v>
      </c>
      <c r="CX77">
        <v>0</v>
      </c>
      <c r="CY77">
        <v>1657207321.9</v>
      </c>
      <c r="CZ77">
        <v>0</v>
      </c>
      <c r="DA77">
        <v>1657204732.5</v>
      </c>
      <c r="DB77" t="s">
        <v>356</v>
      </c>
      <c r="DC77">
        <v>1657204732.5</v>
      </c>
      <c r="DD77">
        <v>1657204727.5</v>
      </c>
      <c r="DE77">
        <v>1</v>
      </c>
      <c r="DF77">
        <v>-2.26</v>
      </c>
      <c r="DG77">
        <v>0.039</v>
      </c>
      <c r="DH77">
        <v>-4.182</v>
      </c>
      <c r="DI77">
        <v>-0.124</v>
      </c>
      <c r="DJ77">
        <v>415</v>
      </c>
      <c r="DK77">
        <v>14</v>
      </c>
      <c r="DL77">
        <v>0.6</v>
      </c>
      <c r="DM77">
        <v>0.11</v>
      </c>
      <c r="DN77">
        <v>-55.96899999999999</v>
      </c>
      <c r="DO77">
        <v>-4.136354006968906</v>
      </c>
      <c r="DP77">
        <v>0.4168535989131311</v>
      </c>
      <c r="DQ77">
        <v>0</v>
      </c>
      <c r="DR77">
        <v>3.245204146341464</v>
      </c>
      <c r="DS77">
        <v>-0.1245439024390269</v>
      </c>
      <c r="DT77">
        <v>0.01239608415266882</v>
      </c>
      <c r="DU77">
        <v>0</v>
      </c>
      <c r="DV77">
        <v>0</v>
      </c>
      <c r="DW77">
        <v>2</v>
      </c>
      <c r="DX77" t="s">
        <v>363</v>
      </c>
      <c r="DY77">
        <v>2.98531</v>
      </c>
      <c r="DZ77">
        <v>2.72475</v>
      </c>
      <c r="EA77">
        <v>0.141937</v>
      </c>
      <c r="EB77">
        <v>0.145262</v>
      </c>
      <c r="EC77">
        <v>0.08261499999999999</v>
      </c>
      <c r="ED77">
        <v>0.0721995</v>
      </c>
      <c r="EE77">
        <v>27357.7</v>
      </c>
      <c r="EF77">
        <v>27340.1</v>
      </c>
      <c r="EG77">
        <v>29613.7</v>
      </c>
      <c r="EH77">
        <v>29567.5</v>
      </c>
      <c r="EI77">
        <v>36011.8</v>
      </c>
      <c r="EJ77">
        <v>36461.8</v>
      </c>
      <c r="EK77">
        <v>41731.3</v>
      </c>
      <c r="EL77">
        <v>42110.3</v>
      </c>
      <c r="EM77">
        <v>2.0027</v>
      </c>
      <c r="EN77">
        <v>2.277</v>
      </c>
      <c r="EO77">
        <v>0.076741</v>
      </c>
      <c r="EP77">
        <v>0</v>
      </c>
      <c r="EQ77">
        <v>23.6017</v>
      </c>
      <c r="ER77">
        <v>999.9</v>
      </c>
      <c r="ES77">
        <v>49.7</v>
      </c>
      <c r="ET77">
        <v>26.8</v>
      </c>
      <c r="EU77">
        <v>23.5284</v>
      </c>
      <c r="EV77">
        <v>61.9266</v>
      </c>
      <c r="EW77">
        <v>26.2059</v>
      </c>
      <c r="EX77">
        <v>2</v>
      </c>
      <c r="EY77">
        <v>-0.291143</v>
      </c>
      <c r="EZ77">
        <v>0.5018820000000001</v>
      </c>
      <c r="FA77">
        <v>20.3874</v>
      </c>
      <c r="FB77">
        <v>5.21894</v>
      </c>
      <c r="FC77">
        <v>12.0099</v>
      </c>
      <c r="FD77">
        <v>4.9907</v>
      </c>
      <c r="FE77">
        <v>3.2885</v>
      </c>
      <c r="FF77">
        <v>5545.8</v>
      </c>
      <c r="FG77">
        <v>9999</v>
      </c>
      <c r="FH77">
        <v>9999</v>
      </c>
      <c r="FI77">
        <v>91.7</v>
      </c>
      <c r="FJ77">
        <v>1.867</v>
      </c>
      <c r="FK77">
        <v>1.86603</v>
      </c>
      <c r="FL77">
        <v>1.86557</v>
      </c>
      <c r="FM77">
        <v>1.86554</v>
      </c>
      <c r="FN77">
        <v>1.86736</v>
      </c>
      <c r="FO77">
        <v>1.86995</v>
      </c>
      <c r="FP77">
        <v>1.86858</v>
      </c>
      <c r="FQ77">
        <v>1.86996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-6.398</v>
      </c>
      <c r="GF77">
        <v>-0.0463</v>
      </c>
      <c r="GG77">
        <v>-2.217346019962944</v>
      </c>
      <c r="GH77">
        <v>-0.004605211746423916</v>
      </c>
      <c r="GI77">
        <v>3.86967260572789E-07</v>
      </c>
      <c r="GJ77">
        <v>-9.667079899884625E-11</v>
      </c>
      <c r="GK77">
        <v>-0.2181938596046251</v>
      </c>
      <c r="GL77">
        <v>-0.004220336955632609</v>
      </c>
      <c r="GM77">
        <v>0.0008720031145969675</v>
      </c>
      <c r="GN77">
        <v>-1.37875698015561E-05</v>
      </c>
      <c r="GO77">
        <v>4</v>
      </c>
      <c r="GP77">
        <v>2427</v>
      </c>
      <c r="GQ77">
        <v>1</v>
      </c>
      <c r="GR77">
        <v>25</v>
      </c>
      <c r="GS77">
        <v>43.1</v>
      </c>
      <c r="GT77">
        <v>43.2</v>
      </c>
      <c r="GU77">
        <v>2.62695</v>
      </c>
      <c r="GV77">
        <v>2.18262</v>
      </c>
      <c r="GW77">
        <v>1.94702</v>
      </c>
      <c r="GX77">
        <v>2.79053</v>
      </c>
      <c r="GY77">
        <v>2.19482</v>
      </c>
      <c r="GZ77">
        <v>2.28882</v>
      </c>
      <c r="HA77">
        <v>32.2666</v>
      </c>
      <c r="HB77">
        <v>15.8219</v>
      </c>
      <c r="HC77">
        <v>18</v>
      </c>
      <c r="HD77">
        <v>483.519</v>
      </c>
      <c r="HE77">
        <v>696.071</v>
      </c>
      <c r="HF77">
        <v>22.3831</v>
      </c>
      <c r="HG77">
        <v>23.833</v>
      </c>
      <c r="HH77">
        <v>30.0003</v>
      </c>
      <c r="HI77">
        <v>23.5265</v>
      </c>
      <c r="HJ77">
        <v>23.3929</v>
      </c>
      <c r="HK77">
        <v>52.6962</v>
      </c>
      <c r="HL77">
        <v>23.4965</v>
      </c>
      <c r="HM77">
        <v>34.7272</v>
      </c>
      <c r="HN77">
        <v>22.4561</v>
      </c>
      <c r="HO77">
        <v>1041.92</v>
      </c>
      <c r="HP77">
        <v>17.9411</v>
      </c>
      <c r="HQ77">
        <v>101.295</v>
      </c>
      <c r="HR77">
        <v>101.158</v>
      </c>
    </row>
    <row r="78" spans="1:226">
      <c r="A78">
        <v>62</v>
      </c>
      <c r="B78">
        <v>1657207322.1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1657207314.6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1043.788487306089</v>
      </c>
      <c r="AK78">
        <v>996.9051454545455</v>
      </c>
      <c r="AL78">
        <v>3.353909911487408</v>
      </c>
      <c r="AM78">
        <v>64.89656223000563</v>
      </c>
      <c r="AN78">
        <f>(AP78 - AO78 + BO78*1E3/(8.314*(BQ78+273.15)) * AR78/BN78 * AQ78) * BN78/(100*BB78) * 1000/(1000 - AP78)</f>
        <v>0</v>
      </c>
      <c r="AO78">
        <v>17.98232691100091</v>
      </c>
      <c r="AP78">
        <v>21.21601212121212</v>
      </c>
      <c r="AQ78">
        <v>-6.044202873444924E-06</v>
      </c>
      <c r="AR78">
        <v>78.18517043072931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1657207314.6</v>
      </c>
      <c r="BH78">
        <v>952.7154814814814</v>
      </c>
      <c r="BI78">
        <v>1009.25137037037</v>
      </c>
      <c r="BJ78">
        <v>21.21726666666667</v>
      </c>
      <c r="BK78">
        <v>17.98557037037037</v>
      </c>
      <c r="BL78">
        <v>959.0789259259259</v>
      </c>
      <c r="BM78">
        <v>21.26349629629629</v>
      </c>
      <c r="BN78">
        <v>499.9961111111111</v>
      </c>
      <c r="BO78">
        <v>74.72027777777778</v>
      </c>
      <c r="BP78">
        <v>0.09995833703703702</v>
      </c>
      <c r="BQ78">
        <v>24.94933703703704</v>
      </c>
      <c r="BR78">
        <v>24.88103703703703</v>
      </c>
      <c r="BS78">
        <v>999.9000000000001</v>
      </c>
      <c r="BT78">
        <v>0</v>
      </c>
      <c r="BU78">
        <v>0</v>
      </c>
      <c r="BV78">
        <v>10011.97666666667</v>
      </c>
      <c r="BW78">
        <v>0</v>
      </c>
      <c r="BX78">
        <v>1441.847407407407</v>
      </c>
      <c r="BY78">
        <v>-56.53565185185186</v>
      </c>
      <c r="BZ78">
        <v>973.3677037037037</v>
      </c>
      <c r="CA78">
        <v>1027.735555555555</v>
      </c>
      <c r="CB78">
        <v>3.231702962962963</v>
      </c>
      <c r="CC78">
        <v>1009.25137037037</v>
      </c>
      <c r="CD78">
        <v>17.98557037037037</v>
      </c>
      <c r="CE78">
        <v>1.58536</v>
      </c>
      <c r="CF78">
        <v>1.343887037037037</v>
      </c>
      <c r="CG78">
        <v>13.81724444444444</v>
      </c>
      <c r="CH78">
        <v>11.29885185185185</v>
      </c>
      <c r="CI78">
        <v>1999.99962962963</v>
      </c>
      <c r="CJ78">
        <v>0.9800010740740743</v>
      </c>
      <c r="CK78">
        <v>0.01999929259259259</v>
      </c>
      <c r="CL78">
        <v>0</v>
      </c>
      <c r="CM78">
        <v>2.169103703703704</v>
      </c>
      <c r="CN78">
        <v>0</v>
      </c>
      <c r="CO78">
        <v>7210.891851851852</v>
      </c>
      <c r="CP78">
        <v>16749.46666666667</v>
      </c>
      <c r="CQ78">
        <v>37.062</v>
      </c>
      <c r="CR78">
        <v>38.6824074074074</v>
      </c>
      <c r="CS78">
        <v>37.20566666666667</v>
      </c>
      <c r="CT78">
        <v>37.812</v>
      </c>
      <c r="CU78">
        <v>36.437</v>
      </c>
      <c r="CV78">
        <v>1959.99962962963</v>
      </c>
      <c r="CW78">
        <v>40</v>
      </c>
      <c r="CX78">
        <v>0</v>
      </c>
      <c r="CY78">
        <v>1657207326.7</v>
      </c>
      <c r="CZ78">
        <v>0</v>
      </c>
      <c r="DA78">
        <v>1657204732.5</v>
      </c>
      <c r="DB78" t="s">
        <v>356</v>
      </c>
      <c r="DC78">
        <v>1657204732.5</v>
      </c>
      <c r="DD78">
        <v>1657204727.5</v>
      </c>
      <c r="DE78">
        <v>1</v>
      </c>
      <c r="DF78">
        <v>-2.26</v>
      </c>
      <c r="DG78">
        <v>0.039</v>
      </c>
      <c r="DH78">
        <v>-4.182</v>
      </c>
      <c r="DI78">
        <v>-0.124</v>
      </c>
      <c r="DJ78">
        <v>415</v>
      </c>
      <c r="DK78">
        <v>14</v>
      </c>
      <c r="DL78">
        <v>0.6</v>
      </c>
      <c r="DM78">
        <v>0.11</v>
      </c>
      <c r="DN78">
        <v>-56.3508825</v>
      </c>
      <c r="DO78">
        <v>-3.247291181988606</v>
      </c>
      <c r="DP78">
        <v>0.3173768027814101</v>
      </c>
      <c r="DQ78">
        <v>0</v>
      </c>
      <c r="DR78">
        <v>3.236588</v>
      </c>
      <c r="DS78">
        <v>-0.07438851782364139</v>
      </c>
      <c r="DT78">
        <v>0.008094620497589791</v>
      </c>
      <c r="DU78">
        <v>1</v>
      </c>
      <c r="DV78">
        <v>1</v>
      </c>
      <c r="DW78">
        <v>2</v>
      </c>
      <c r="DX78" t="s">
        <v>357</v>
      </c>
      <c r="DY78">
        <v>2.98548</v>
      </c>
      <c r="DZ78">
        <v>2.72487</v>
      </c>
      <c r="EA78">
        <v>0.143502</v>
      </c>
      <c r="EB78">
        <v>0.146813</v>
      </c>
      <c r="EC78">
        <v>0.0826137</v>
      </c>
      <c r="ED78">
        <v>0.07220749999999999</v>
      </c>
      <c r="EE78">
        <v>27308.2</v>
      </c>
      <c r="EF78">
        <v>27290.8</v>
      </c>
      <c r="EG78">
        <v>29614.2</v>
      </c>
      <c r="EH78">
        <v>29567.8</v>
      </c>
      <c r="EI78">
        <v>36012.6</v>
      </c>
      <c r="EJ78">
        <v>36462</v>
      </c>
      <c r="EK78">
        <v>41732.2</v>
      </c>
      <c r="EL78">
        <v>42110.9</v>
      </c>
      <c r="EM78">
        <v>2.00262</v>
      </c>
      <c r="EN78">
        <v>2.27698</v>
      </c>
      <c r="EO78">
        <v>0.080578</v>
      </c>
      <c r="EP78">
        <v>0</v>
      </c>
      <c r="EQ78">
        <v>23.567</v>
      </c>
      <c r="ER78">
        <v>999.9</v>
      </c>
      <c r="ES78">
        <v>49.6</v>
      </c>
      <c r="ET78">
        <v>26.8</v>
      </c>
      <c r="EU78">
        <v>23.4805</v>
      </c>
      <c r="EV78">
        <v>61.9066</v>
      </c>
      <c r="EW78">
        <v>26.254</v>
      </c>
      <c r="EX78">
        <v>2</v>
      </c>
      <c r="EY78">
        <v>-0.290549</v>
      </c>
      <c r="EZ78">
        <v>0.341876</v>
      </c>
      <c r="FA78">
        <v>20.3878</v>
      </c>
      <c r="FB78">
        <v>5.21909</v>
      </c>
      <c r="FC78">
        <v>12.0099</v>
      </c>
      <c r="FD78">
        <v>4.99075</v>
      </c>
      <c r="FE78">
        <v>3.28858</v>
      </c>
      <c r="FF78">
        <v>5546.1</v>
      </c>
      <c r="FG78">
        <v>9999</v>
      </c>
      <c r="FH78">
        <v>9999</v>
      </c>
      <c r="FI78">
        <v>91.7</v>
      </c>
      <c r="FJ78">
        <v>1.86703</v>
      </c>
      <c r="FK78">
        <v>1.86603</v>
      </c>
      <c r="FL78">
        <v>1.86554</v>
      </c>
      <c r="FM78">
        <v>1.86554</v>
      </c>
      <c r="FN78">
        <v>1.86737</v>
      </c>
      <c r="FO78">
        <v>1.86994</v>
      </c>
      <c r="FP78">
        <v>1.86858</v>
      </c>
      <c r="FQ78">
        <v>1.86996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-6.465</v>
      </c>
      <c r="GF78">
        <v>-0.0462</v>
      </c>
      <c r="GG78">
        <v>-2.217346019962944</v>
      </c>
      <c r="GH78">
        <v>-0.004605211746423916</v>
      </c>
      <c r="GI78">
        <v>3.86967260572789E-07</v>
      </c>
      <c r="GJ78">
        <v>-9.667079899884625E-11</v>
      </c>
      <c r="GK78">
        <v>-0.2181938596046251</v>
      </c>
      <c r="GL78">
        <v>-0.004220336955632609</v>
      </c>
      <c r="GM78">
        <v>0.0008720031145969675</v>
      </c>
      <c r="GN78">
        <v>-1.37875698015561E-05</v>
      </c>
      <c r="GO78">
        <v>4</v>
      </c>
      <c r="GP78">
        <v>2427</v>
      </c>
      <c r="GQ78">
        <v>1</v>
      </c>
      <c r="GR78">
        <v>25</v>
      </c>
      <c r="GS78">
        <v>43.2</v>
      </c>
      <c r="GT78">
        <v>43.2</v>
      </c>
      <c r="GU78">
        <v>2.66113</v>
      </c>
      <c r="GV78">
        <v>2.17896</v>
      </c>
      <c r="GW78">
        <v>1.94702</v>
      </c>
      <c r="GX78">
        <v>2.79175</v>
      </c>
      <c r="GY78">
        <v>2.19482</v>
      </c>
      <c r="GZ78">
        <v>2.32422</v>
      </c>
      <c r="HA78">
        <v>32.2666</v>
      </c>
      <c r="HB78">
        <v>15.8219</v>
      </c>
      <c r="HC78">
        <v>18</v>
      </c>
      <c r="HD78">
        <v>483.541</v>
      </c>
      <c r="HE78">
        <v>696.158</v>
      </c>
      <c r="HF78">
        <v>22.4731</v>
      </c>
      <c r="HG78">
        <v>23.8406</v>
      </c>
      <c r="HH78">
        <v>30.0004</v>
      </c>
      <c r="HI78">
        <v>23.5341</v>
      </c>
      <c r="HJ78">
        <v>23.401</v>
      </c>
      <c r="HK78">
        <v>53.2954</v>
      </c>
      <c r="HL78">
        <v>23.4965</v>
      </c>
      <c r="HM78">
        <v>34.7272</v>
      </c>
      <c r="HN78">
        <v>22.5505</v>
      </c>
      <c r="HO78">
        <v>1055.33</v>
      </c>
      <c r="HP78">
        <v>17.9424</v>
      </c>
      <c r="HQ78">
        <v>101.297</v>
      </c>
      <c r="HR78">
        <v>101.16</v>
      </c>
    </row>
    <row r="79" spans="1:226">
      <c r="A79">
        <v>63</v>
      </c>
      <c r="B79">
        <v>1657207327.1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1657207319.314285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1060.752216668773</v>
      </c>
      <c r="AK79">
        <v>1013.666303030303</v>
      </c>
      <c r="AL79">
        <v>3.341276675424182</v>
      </c>
      <c r="AM79">
        <v>64.89656223000563</v>
      </c>
      <c r="AN79">
        <f>(AP79 - AO79 + BO79*1E3/(8.314*(BQ79+273.15)) * AR79/BN79 * AQ79) * BN79/(100*BB79) * 1000/(1000 - AP79)</f>
        <v>0</v>
      </c>
      <c r="AO79">
        <v>17.98796937606372</v>
      </c>
      <c r="AP79">
        <v>21.21808666666666</v>
      </c>
      <c r="AQ79">
        <v>-1.449524561734587E-05</v>
      </c>
      <c r="AR79">
        <v>78.18517043072931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1657207319.314285</v>
      </c>
      <c r="BH79">
        <v>968.2415357142856</v>
      </c>
      <c r="BI79">
        <v>1024.961035714286</v>
      </c>
      <c r="BJ79">
        <v>21.21591785714286</v>
      </c>
      <c r="BK79">
        <v>17.98775357142857</v>
      </c>
      <c r="BL79">
        <v>974.6693214285716</v>
      </c>
      <c r="BM79">
        <v>21.26216428571429</v>
      </c>
      <c r="BN79">
        <v>499.9897142857143</v>
      </c>
      <c r="BO79">
        <v>74.7205392857143</v>
      </c>
      <c r="BP79">
        <v>0.09993252857142856</v>
      </c>
      <c r="BQ79">
        <v>24.94627142857143</v>
      </c>
      <c r="BR79">
        <v>24.87981428571428</v>
      </c>
      <c r="BS79">
        <v>999.9000000000002</v>
      </c>
      <c r="BT79">
        <v>0</v>
      </c>
      <c r="BU79">
        <v>0</v>
      </c>
      <c r="BV79">
        <v>10017.57357142857</v>
      </c>
      <c r="BW79">
        <v>0</v>
      </c>
      <c r="BX79">
        <v>1442.087142857143</v>
      </c>
      <c r="BY79">
        <v>-56.719225</v>
      </c>
      <c r="BZ79">
        <v>989.2290714285715</v>
      </c>
      <c r="CA79">
        <v>1043.735357142857</v>
      </c>
      <c r="CB79">
        <v>3.228169642857142</v>
      </c>
      <c r="CC79">
        <v>1024.961035714286</v>
      </c>
      <c r="CD79">
        <v>17.98775357142857</v>
      </c>
      <c r="CE79">
        <v>1.585265</v>
      </c>
      <c r="CF79">
        <v>1.344053928571429</v>
      </c>
      <c r="CG79">
        <v>13.81632142857143</v>
      </c>
      <c r="CH79">
        <v>11.30073928571429</v>
      </c>
      <c r="CI79">
        <v>1999.996785714286</v>
      </c>
      <c r="CJ79">
        <v>0.9800010000000002</v>
      </c>
      <c r="CK79">
        <v>0.0199994</v>
      </c>
      <c r="CL79">
        <v>0</v>
      </c>
      <c r="CM79">
        <v>2.145496428571428</v>
      </c>
      <c r="CN79">
        <v>0</v>
      </c>
      <c r="CO79">
        <v>7206.986428571428</v>
      </c>
      <c r="CP79">
        <v>16749.44285714286</v>
      </c>
      <c r="CQ79">
        <v>37.062</v>
      </c>
      <c r="CR79">
        <v>38.68257142857142</v>
      </c>
      <c r="CS79">
        <v>37.18925</v>
      </c>
      <c r="CT79">
        <v>37.812</v>
      </c>
      <c r="CU79">
        <v>36.437</v>
      </c>
      <c r="CV79">
        <v>1959.996785714286</v>
      </c>
      <c r="CW79">
        <v>40</v>
      </c>
      <c r="CX79">
        <v>0</v>
      </c>
      <c r="CY79">
        <v>1657207332.1</v>
      </c>
      <c r="CZ79">
        <v>0</v>
      </c>
      <c r="DA79">
        <v>1657204732.5</v>
      </c>
      <c r="DB79" t="s">
        <v>356</v>
      </c>
      <c r="DC79">
        <v>1657204732.5</v>
      </c>
      <c r="DD79">
        <v>1657204727.5</v>
      </c>
      <c r="DE79">
        <v>1</v>
      </c>
      <c r="DF79">
        <v>-2.26</v>
      </c>
      <c r="DG79">
        <v>0.039</v>
      </c>
      <c r="DH79">
        <v>-4.182</v>
      </c>
      <c r="DI79">
        <v>-0.124</v>
      </c>
      <c r="DJ79">
        <v>415</v>
      </c>
      <c r="DK79">
        <v>14</v>
      </c>
      <c r="DL79">
        <v>0.6</v>
      </c>
      <c r="DM79">
        <v>0.11</v>
      </c>
      <c r="DN79">
        <v>-56.60884878048781</v>
      </c>
      <c r="DO79">
        <v>-2.489027874564491</v>
      </c>
      <c r="DP79">
        <v>0.2817135243746487</v>
      </c>
      <c r="DQ79">
        <v>0</v>
      </c>
      <c r="DR79">
        <v>3.23049756097561</v>
      </c>
      <c r="DS79">
        <v>-0.04144599303135561</v>
      </c>
      <c r="DT79">
        <v>0.004745420786548193</v>
      </c>
      <c r="DU79">
        <v>1</v>
      </c>
      <c r="DV79">
        <v>1</v>
      </c>
      <c r="DW79">
        <v>2</v>
      </c>
      <c r="DX79" t="s">
        <v>357</v>
      </c>
      <c r="DY79">
        <v>2.9854</v>
      </c>
      <c r="DZ79">
        <v>2.72497</v>
      </c>
      <c r="EA79">
        <v>0.145051</v>
      </c>
      <c r="EB79">
        <v>0.148257</v>
      </c>
      <c r="EC79">
        <v>0.0826243</v>
      </c>
      <c r="ED79">
        <v>0.0722324</v>
      </c>
      <c r="EE79">
        <v>27259</v>
      </c>
      <c r="EF79">
        <v>27244.1</v>
      </c>
      <c r="EG79">
        <v>29614.4</v>
      </c>
      <c r="EH79">
        <v>29567.3</v>
      </c>
      <c r="EI79">
        <v>36012.3</v>
      </c>
      <c r="EJ79">
        <v>36460.4</v>
      </c>
      <c r="EK79">
        <v>41732.3</v>
      </c>
      <c r="EL79">
        <v>42110.2</v>
      </c>
      <c r="EM79">
        <v>2.00265</v>
      </c>
      <c r="EN79">
        <v>2.27682</v>
      </c>
      <c r="EO79">
        <v>0.0826567</v>
      </c>
      <c r="EP79">
        <v>0</v>
      </c>
      <c r="EQ79">
        <v>23.5365</v>
      </c>
      <c r="ER79">
        <v>999.9</v>
      </c>
      <c r="ES79">
        <v>49.6</v>
      </c>
      <c r="ET79">
        <v>26.8</v>
      </c>
      <c r="EU79">
        <v>23.4824</v>
      </c>
      <c r="EV79">
        <v>61.7966</v>
      </c>
      <c r="EW79">
        <v>26.1939</v>
      </c>
      <c r="EX79">
        <v>2</v>
      </c>
      <c r="EY79">
        <v>-0.290389</v>
      </c>
      <c r="EZ79">
        <v>0.313965</v>
      </c>
      <c r="FA79">
        <v>20.3881</v>
      </c>
      <c r="FB79">
        <v>5.21984</v>
      </c>
      <c r="FC79">
        <v>12.0099</v>
      </c>
      <c r="FD79">
        <v>4.99085</v>
      </c>
      <c r="FE79">
        <v>3.28865</v>
      </c>
      <c r="FF79">
        <v>5546.1</v>
      </c>
      <c r="FG79">
        <v>9999</v>
      </c>
      <c r="FH79">
        <v>9999</v>
      </c>
      <c r="FI79">
        <v>91.7</v>
      </c>
      <c r="FJ79">
        <v>1.86704</v>
      </c>
      <c r="FK79">
        <v>1.86606</v>
      </c>
      <c r="FL79">
        <v>1.86556</v>
      </c>
      <c r="FM79">
        <v>1.86554</v>
      </c>
      <c r="FN79">
        <v>1.86737</v>
      </c>
      <c r="FO79">
        <v>1.86996</v>
      </c>
      <c r="FP79">
        <v>1.86859</v>
      </c>
      <c r="FQ79">
        <v>1.86997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-6.534</v>
      </c>
      <c r="GF79">
        <v>-0.0462</v>
      </c>
      <c r="GG79">
        <v>-2.217346019962944</v>
      </c>
      <c r="GH79">
        <v>-0.004605211746423916</v>
      </c>
      <c r="GI79">
        <v>3.86967260572789E-07</v>
      </c>
      <c r="GJ79">
        <v>-9.667079899884625E-11</v>
      </c>
      <c r="GK79">
        <v>-0.2181938596046251</v>
      </c>
      <c r="GL79">
        <v>-0.004220336955632609</v>
      </c>
      <c r="GM79">
        <v>0.0008720031145969675</v>
      </c>
      <c r="GN79">
        <v>-1.37875698015561E-05</v>
      </c>
      <c r="GO79">
        <v>4</v>
      </c>
      <c r="GP79">
        <v>2427</v>
      </c>
      <c r="GQ79">
        <v>1</v>
      </c>
      <c r="GR79">
        <v>25</v>
      </c>
      <c r="GS79">
        <v>43.2</v>
      </c>
      <c r="GT79">
        <v>43.3</v>
      </c>
      <c r="GU79">
        <v>2.69043</v>
      </c>
      <c r="GV79">
        <v>2.1814</v>
      </c>
      <c r="GW79">
        <v>1.94702</v>
      </c>
      <c r="GX79">
        <v>2.79175</v>
      </c>
      <c r="GY79">
        <v>2.19482</v>
      </c>
      <c r="GZ79">
        <v>2.31567</v>
      </c>
      <c r="HA79">
        <v>32.2887</v>
      </c>
      <c r="HB79">
        <v>15.8132</v>
      </c>
      <c r="HC79">
        <v>18</v>
      </c>
      <c r="HD79">
        <v>483.623</v>
      </c>
      <c r="HE79">
        <v>696.129</v>
      </c>
      <c r="HF79">
        <v>22.5694</v>
      </c>
      <c r="HG79">
        <v>23.8469</v>
      </c>
      <c r="HH79">
        <v>30.0004</v>
      </c>
      <c r="HI79">
        <v>23.5417</v>
      </c>
      <c r="HJ79">
        <v>23.4085</v>
      </c>
      <c r="HK79">
        <v>53.8918</v>
      </c>
      <c r="HL79">
        <v>23.4965</v>
      </c>
      <c r="HM79">
        <v>34.7272</v>
      </c>
      <c r="HN79">
        <v>22.6262</v>
      </c>
      <c r="HO79">
        <v>1075.37</v>
      </c>
      <c r="HP79">
        <v>17.9393</v>
      </c>
      <c r="HQ79">
        <v>101.297</v>
      </c>
      <c r="HR79">
        <v>101.158</v>
      </c>
    </row>
    <row r="80" spans="1:226">
      <c r="A80">
        <v>64</v>
      </c>
      <c r="B80">
        <v>1657207332.1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1657207324.6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1076.863236267553</v>
      </c>
      <c r="AK80">
        <v>1029.79</v>
      </c>
      <c r="AL80">
        <v>3.204965470285595</v>
      </c>
      <c r="AM80">
        <v>64.89656223000563</v>
      </c>
      <c r="AN80">
        <f>(AP80 - AO80 + BO80*1E3/(8.314*(BQ80+273.15)) * AR80/BN80 * AQ80) * BN80/(100*BB80) * 1000/(1000 - AP80)</f>
        <v>0</v>
      </c>
      <c r="AO80">
        <v>17.99705475874766</v>
      </c>
      <c r="AP80">
        <v>21.22230181818182</v>
      </c>
      <c r="AQ80">
        <v>5.974075810539828E-06</v>
      </c>
      <c r="AR80">
        <v>78.18517043072931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1657207324.6</v>
      </c>
      <c r="BH80">
        <v>985.4931851851853</v>
      </c>
      <c r="BI80">
        <v>1042.313333333333</v>
      </c>
      <c r="BJ80">
        <v>21.21680370370371</v>
      </c>
      <c r="BK80">
        <v>17.99139629629629</v>
      </c>
      <c r="BL80">
        <v>991.9924814814816</v>
      </c>
      <c r="BM80">
        <v>21.26304074074075</v>
      </c>
      <c r="BN80">
        <v>500.002962962963</v>
      </c>
      <c r="BO80">
        <v>74.72062962962964</v>
      </c>
      <c r="BP80">
        <v>0.09994951481481482</v>
      </c>
      <c r="BQ80">
        <v>24.95274444444444</v>
      </c>
      <c r="BR80">
        <v>24.88887777777778</v>
      </c>
      <c r="BS80">
        <v>999.9000000000001</v>
      </c>
      <c r="BT80">
        <v>0</v>
      </c>
      <c r="BU80">
        <v>0</v>
      </c>
      <c r="BV80">
        <v>10020.8762962963</v>
      </c>
      <c r="BW80">
        <v>0</v>
      </c>
      <c r="BX80">
        <v>1442.481851851852</v>
      </c>
      <c r="BY80">
        <v>-56.82006296296296</v>
      </c>
      <c r="BZ80">
        <v>1006.855888888889</v>
      </c>
      <c r="CA80">
        <v>1061.40962962963</v>
      </c>
      <c r="CB80">
        <v>3.225410370370371</v>
      </c>
      <c r="CC80">
        <v>1042.313333333333</v>
      </c>
      <c r="CD80">
        <v>17.99139629629629</v>
      </c>
      <c r="CE80">
        <v>1.585333333333333</v>
      </c>
      <c r="CF80">
        <v>1.344328888888889</v>
      </c>
      <c r="CG80">
        <v>13.81698148148148</v>
      </c>
      <c r="CH80">
        <v>11.30382592592592</v>
      </c>
      <c r="CI80">
        <v>2000.001851851852</v>
      </c>
      <c r="CJ80">
        <v>0.9800010000000001</v>
      </c>
      <c r="CK80">
        <v>0.0199994</v>
      </c>
      <c r="CL80">
        <v>0</v>
      </c>
      <c r="CM80">
        <v>2.14267037037037</v>
      </c>
      <c r="CN80">
        <v>0</v>
      </c>
      <c r="CO80">
        <v>7202.125185185186</v>
      </c>
      <c r="CP80">
        <v>16749.47777777778</v>
      </c>
      <c r="CQ80">
        <v>37.062</v>
      </c>
      <c r="CR80">
        <v>38.67781481481481</v>
      </c>
      <c r="CS80">
        <v>37.187</v>
      </c>
      <c r="CT80">
        <v>37.81666666666667</v>
      </c>
      <c r="CU80">
        <v>36.437</v>
      </c>
      <c r="CV80">
        <v>1960.001851851852</v>
      </c>
      <c r="CW80">
        <v>40</v>
      </c>
      <c r="CX80">
        <v>0</v>
      </c>
      <c r="CY80">
        <v>1657207336.9</v>
      </c>
      <c r="CZ80">
        <v>0</v>
      </c>
      <c r="DA80">
        <v>1657204732.5</v>
      </c>
      <c r="DB80" t="s">
        <v>356</v>
      </c>
      <c r="DC80">
        <v>1657204732.5</v>
      </c>
      <c r="DD80">
        <v>1657204727.5</v>
      </c>
      <c r="DE80">
        <v>1</v>
      </c>
      <c r="DF80">
        <v>-2.26</v>
      </c>
      <c r="DG80">
        <v>0.039</v>
      </c>
      <c r="DH80">
        <v>-4.182</v>
      </c>
      <c r="DI80">
        <v>-0.124</v>
      </c>
      <c r="DJ80">
        <v>415</v>
      </c>
      <c r="DK80">
        <v>14</v>
      </c>
      <c r="DL80">
        <v>0.6</v>
      </c>
      <c r="DM80">
        <v>0.11</v>
      </c>
      <c r="DN80">
        <v>-56.6909731707317</v>
      </c>
      <c r="DO80">
        <v>-1.24258536585362</v>
      </c>
      <c r="DP80">
        <v>0.2259281463850192</v>
      </c>
      <c r="DQ80">
        <v>0</v>
      </c>
      <c r="DR80">
        <v>3.227232682926829</v>
      </c>
      <c r="DS80">
        <v>-0.03582606271777243</v>
      </c>
      <c r="DT80">
        <v>0.004079573162984985</v>
      </c>
      <c r="DU80">
        <v>1</v>
      </c>
      <c r="DV80">
        <v>1</v>
      </c>
      <c r="DW80">
        <v>2</v>
      </c>
      <c r="DX80" t="s">
        <v>357</v>
      </c>
      <c r="DY80">
        <v>2.98556</v>
      </c>
      <c r="DZ80">
        <v>2.72489</v>
      </c>
      <c r="EA80">
        <v>0.146528</v>
      </c>
      <c r="EB80">
        <v>0.149724</v>
      </c>
      <c r="EC80">
        <v>0.0826331</v>
      </c>
      <c r="ED80">
        <v>0.0722492</v>
      </c>
      <c r="EE80">
        <v>27211.5</v>
      </c>
      <c r="EF80">
        <v>27197</v>
      </c>
      <c r="EG80">
        <v>29613.9</v>
      </c>
      <c r="EH80">
        <v>29567</v>
      </c>
      <c r="EI80">
        <v>36011.3</v>
      </c>
      <c r="EJ80">
        <v>36459.2</v>
      </c>
      <c r="EK80">
        <v>41731.5</v>
      </c>
      <c r="EL80">
        <v>42109.6</v>
      </c>
      <c r="EM80">
        <v>2.00252</v>
      </c>
      <c r="EN80">
        <v>2.27655</v>
      </c>
      <c r="EO80">
        <v>0.0847131</v>
      </c>
      <c r="EP80">
        <v>0</v>
      </c>
      <c r="EQ80">
        <v>23.5081</v>
      </c>
      <c r="ER80">
        <v>999.9</v>
      </c>
      <c r="ES80">
        <v>49.5</v>
      </c>
      <c r="ET80">
        <v>26.9</v>
      </c>
      <c r="EU80">
        <v>23.5739</v>
      </c>
      <c r="EV80">
        <v>61.9566</v>
      </c>
      <c r="EW80">
        <v>26.226</v>
      </c>
      <c r="EX80">
        <v>2</v>
      </c>
      <c r="EY80">
        <v>-0.289748</v>
      </c>
      <c r="EZ80">
        <v>0.288061</v>
      </c>
      <c r="FA80">
        <v>20.3883</v>
      </c>
      <c r="FB80">
        <v>5.21969</v>
      </c>
      <c r="FC80">
        <v>12.0099</v>
      </c>
      <c r="FD80">
        <v>4.99105</v>
      </c>
      <c r="FE80">
        <v>3.28865</v>
      </c>
      <c r="FF80">
        <v>5546.3</v>
      </c>
      <c r="FG80">
        <v>9999</v>
      </c>
      <c r="FH80">
        <v>9999</v>
      </c>
      <c r="FI80">
        <v>91.7</v>
      </c>
      <c r="FJ80">
        <v>1.86705</v>
      </c>
      <c r="FK80">
        <v>1.86608</v>
      </c>
      <c r="FL80">
        <v>1.86558</v>
      </c>
      <c r="FM80">
        <v>1.86554</v>
      </c>
      <c r="FN80">
        <v>1.86737</v>
      </c>
      <c r="FO80">
        <v>1.86995</v>
      </c>
      <c r="FP80">
        <v>1.86857</v>
      </c>
      <c r="FQ80">
        <v>1.86996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-6.6</v>
      </c>
      <c r="GF80">
        <v>-0.0461</v>
      </c>
      <c r="GG80">
        <v>-2.217346019962944</v>
      </c>
      <c r="GH80">
        <v>-0.004605211746423916</v>
      </c>
      <c r="GI80">
        <v>3.86967260572789E-07</v>
      </c>
      <c r="GJ80">
        <v>-9.667079899884625E-11</v>
      </c>
      <c r="GK80">
        <v>-0.2181938596046251</v>
      </c>
      <c r="GL80">
        <v>-0.004220336955632609</v>
      </c>
      <c r="GM80">
        <v>0.0008720031145969675</v>
      </c>
      <c r="GN80">
        <v>-1.37875698015561E-05</v>
      </c>
      <c r="GO80">
        <v>4</v>
      </c>
      <c r="GP80">
        <v>2427</v>
      </c>
      <c r="GQ80">
        <v>1</v>
      </c>
      <c r="GR80">
        <v>25</v>
      </c>
      <c r="GS80">
        <v>43.3</v>
      </c>
      <c r="GT80">
        <v>43.4</v>
      </c>
      <c r="GU80">
        <v>2.72461</v>
      </c>
      <c r="GV80">
        <v>2.18018</v>
      </c>
      <c r="GW80">
        <v>1.94702</v>
      </c>
      <c r="GX80">
        <v>2.79053</v>
      </c>
      <c r="GY80">
        <v>2.19482</v>
      </c>
      <c r="GZ80">
        <v>2.33154</v>
      </c>
      <c r="HA80">
        <v>32.3107</v>
      </c>
      <c r="HB80">
        <v>15.8307</v>
      </c>
      <c r="HC80">
        <v>18</v>
      </c>
      <c r="HD80">
        <v>483.619</v>
      </c>
      <c r="HE80">
        <v>696.004</v>
      </c>
      <c r="HF80">
        <v>22.6538</v>
      </c>
      <c r="HG80">
        <v>23.8537</v>
      </c>
      <c r="HH80">
        <v>30.0006</v>
      </c>
      <c r="HI80">
        <v>23.5499</v>
      </c>
      <c r="HJ80">
        <v>23.417</v>
      </c>
      <c r="HK80">
        <v>54.5744</v>
      </c>
      <c r="HL80">
        <v>23.4965</v>
      </c>
      <c r="HM80">
        <v>34.7272</v>
      </c>
      <c r="HN80">
        <v>22.6982</v>
      </c>
      <c r="HO80">
        <v>1088.74</v>
      </c>
      <c r="HP80">
        <v>17.9393</v>
      </c>
      <c r="HQ80">
        <v>101.295</v>
      </c>
      <c r="HR80">
        <v>101.157</v>
      </c>
    </row>
    <row r="81" spans="1:226">
      <c r="A81">
        <v>65</v>
      </c>
      <c r="B81">
        <v>1657207337.1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1657207329.314285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1093.532555058929</v>
      </c>
      <c r="AK81">
        <v>1046.131272727273</v>
      </c>
      <c r="AL81">
        <v>3.262484631848372</v>
      </c>
      <c r="AM81">
        <v>64.89656223000563</v>
      </c>
      <c r="AN81">
        <f>(AP81 - AO81 + BO81*1E3/(8.314*(BQ81+273.15)) * AR81/BN81 * AQ81) * BN81/(100*BB81) * 1000/(1000 - AP81)</f>
        <v>0</v>
      </c>
      <c r="AO81">
        <v>18.00462807525144</v>
      </c>
      <c r="AP81">
        <v>21.2292509090909</v>
      </c>
      <c r="AQ81">
        <v>1.339807797742273E-05</v>
      </c>
      <c r="AR81">
        <v>78.18517043072931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1657207329.314285</v>
      </c>
      <c r="BH81">
        <v>1000.687142857143</v>
      </c>
      <c r="BI81">
        <v>1057.657142857143</v>
      </c>
      <c r="BJ81">
        <v>21.22045</v>
      </c>
      <c r="BK81">
        <v>17.99925357142857</v>
      </c>
      <c r="BL81">
        <v>1007.249392857143</v>
      </c>
      <c r="BM81">
        <v>21.26662857142857</v>
      </c>
      <c r="BN81">
        <v>500.0052142857143</v>
      </c>
      <c r="BO81">
        <v>74.72034285714287</v>
      </c>
      <c r="BP81">
        <v>0.09999498928571428</v>
      </c>
      <c r="BQ81">
        <v>24.96182142857143</v>
      </c>
      <c r="BR81">
        <v>24.894575</v>
      </c>
      <c r="BS81">
        <v>999.9000000000002</v>
      </c>
      <c r="BT81">
        <v>0</v>
      </c>
      <c r="BU81">
        <v>0</v>
      </c>
      <c r="BV81">
        <v>10012.19928571429</v>
      </c>
      <c r="BW81">
        <v>0</v>
      </c>
      <c r="BX81">
        <v>1442.381785714286</v>
      </c>
      <c r="BY81">
        <v>-56.96952142857143</v>
      </c>
      <c r="BZ81">
        <v>1022.38325</v>
      </c>
      <c r="CA81">
        <v>1077.0425</v>
      </c>
      <c r="CB81">
        <v>3.221203571428572</v>
      </c>
      <c r="CC81">
        <v>1057.657142857143</v>
      </c>
      <c r="CD81">
        <v>17.99925357142857</v>
      </c>
      <c r="CE81">
        <v>1.5856</v>
      </c>
      <c r="CF81">
        <v>1.344909285714286</v>
      </c>
      <c r="CG81">
        <v>13.81956071428571</v>
      </c>
      <c r="CH81">
        <v>11.31035714285714</v>
      </c>
      <c r="CI81">
        <v>2000.012142857143</v>
      </c>
      <c r="CJ81">
        <v>0.9800010000000002</v>
      </c>
      <c r="CK81">
        <v>0.0199994</v>
      </c>
      <c r="CL81">
        <v>0</v>
      </c>
      <c r="CM81">
        <v>2.198364285714285</v>
      </c>
      <c r="CN81">
        <v>0</v>
      </c>
      <c r="CO81">
        <v>7199.275357142857</v>
      </c>
      <c r="CP81">
        <v>16749.56785714286</v>
      </c>
      <c r="CQ81">
        <v>37.062</v>
      </c>
      <c r="CR81">
        <v>38.6715</v>
      </c>
      <c r="CS81">
        <v>37.187</v>
      </c>
      <c r="CT81">
        <v>37.8165</v>
      </c>
      <c r="CU81">
        <v>36.437</v>
      </c>
      <c r="CV81">
        <v>1960.012142857143</v>
      </c>
      <c r="CW81">
        <v>40</v>
      </c>
      <c r="CX81">
        <v>0</v>
      </c>
      <c r="CY81">
        <v>1657207342.3</v>
      </c>
      <c r="CZ81">
        <v>0</v>
      </c>
      <c r="DA81">
        <v>1657204732.5</v>
      </c>
      <c r="DB81" t="s">
        <v>356</v>
      </c>
      <c r="DC81">
        <v>1657204732.5</v>
      </c>
      <c r="DD81">
        <v>1657204727.5</v>
      </c>
      <c r="DE81">
        <v>1</v>
      </c>
      <c r="DF81">
        <v>-2.26</v>
      </c>
      <c r="DG81">
        <v>0.039</v>
      </c>
      <c r="DH81">
        <v>-4.182</v>
      </c>
      <c r="DI81">
        <v>-0.124</v>
      </c>
      <c r="DJ81">
        <v>415</v>
      </c>
      <c r="DK81">
        <v>14</v>
      </c>
      <c r="DL81">
        <v>0.6</v>
      </c>
      <c r="DM81">
        <v>0.11</v>
      </c>
      <c r="DN81">
        <v>-56.91304390243902</v>
      </c>
      <c r="DO81">
        <v>-1.47656236933804</v>
      </c>
      <c r="DP81">
        <v>0.2561433754838939</v>
      </c>
      <c r="DQ81">
        <v>0</v>
      </c>
      <c r="DR81">
        <v>3.223791219512194</v>
      </c>
      <c r="DS81">
        <v>-0.05066759581881244</v>
      </c>
      <c r="DT81">
        <v>0.005101106620792412</v>
      </c>
      <c r="DU81">
        <v>1</v>
      </c>
      <c r="DV81">
        <v>1</v>
      </c>
      <c r="DW81">
        <v>2</v>
      </c>
      <c r="DX81" t="s">
        <v>357</v>
      </c>
      <c r="DY81">
        <v>2.9853</v>
      </c>
      <c r="DZ81">
        <v>2.72485</v>
      </c>
      <c r="EA81">
        <v>0.148025</v>
      </c>
      <c r="EB81">
        <v>0.151217</v>
      </c>
      <c r="EC81">
        <v>0.0826509</v>
      </c>
      <c r="ED81">
        <v>0.07227939999999999</v>
      </c>
      <c r="EE81">
        <v>27162.9</v>
      </c>
      <c r="EF81">
        <v>27149.1</v>
      </c>
      <c r="EG81">
        <v>29613</v>
      </c>
      <c r="EH81">
        <v>29566.9</v>
      </c>
      <c r="EI81">
        <v>36009.4</v>
      </c>
      <c r="EJ81">
        <v>36458</v>
      </c>
      <c r="EK81">
        <v>41730</v>
      </c>
      <c r="EL81">
        <v>42109.5</v>
      </c>
      <c r="EM81">
        <v>2.00245</v>
      </c>
      <c r="EN81">
        <v>2.2766</v>
      </c>
      <c r="EO81">
        <v>0.08410960000000001</v>
      </c>
      <c r="EP81">
        <v>0</v>
      </c>
      <c r="EQ81">
        <v>23.4898</v>
      </c>
      <c r="ER81">
        <v>999.9</v>
      </c>
      <c r="ES81">
        <v>49.5</v>
      </c>
      <c r="ET81">
        <v>26.9</v>
      </c>
      <c r="EU81">
        <v>23.5714</v>
      </c>
      <c r="EV81">
        <v>62.1766</v>
      </c>
      <c r="EW81">
        <v>26.2179</v>
      </c>
      <c r="EX81">
        <v>2</v>
      </c>
      <c r="EY81">
        <v>-0.28921</v>
      </c>
      <c r="EZ81">
        <v>0.282887</v>
      </c>
      <c r="FA81">
        <v>20.3882</v>
      </c>
      <c r="FB81">
        <v>5.21969</v>
      </c>
      <c r="FC81">
        <v>12.0099</v>
      </c>
      <c r="FD81">
        <v>4.99045</v>
      </c>
      <c r="FE81">
        <v>3.28853</v>
      </c>
      <c r="FF81">
        <v>5546.3</v>
      </c>
      <c r="FG81">
        <v>9999</v>
      </c>
      <c r="FH81">
        <v>9999</v>
      </c>
      <c r="FI81">
        <v>91.7</v>
      </c>
      <c r="FJ81">
        <v>1.86703</v>
      </c>
      <c r="FK81">
        <v>1.86606</v>
      </c>
      <c r="FL81">
        <v>1.86559</v>
      </c>
      <c r="FM81">
        <v>1.86554</v>
      </c>
      <c r="FN81">
        <v>1.86735</v>
      </c>
      <c r="FO81">
        <v>1.86994</v>
      </c>
      <c r="FP81">
        <v>1.86857</v>
      </c>
      <c r="FQ81">
        <v>1.86997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-6.66</v>
      </c>
      <c r="GF81">
        <v>-0.046</v>
      </c>
      <c r="GG81">
        <v>-2.217346019962944</v>
      </c>
      <c r="GH81">
        <v>-0.004605211746423916</v>
      </c>
      <c r="GI81">
        <v>3.86967260572789E-07</v>
      </c>
      <c r="GJ81">
        <v>-9.667079899884625E-11</v>
      </c>
      <c r="GK81">
        <v>-0.2181938596046251</v>
      </c>
      <c r="GL81">
        <v>-0.004220336955632609</v>
      </c>
      <c r="GM81">
        <v>0.0008720031145969675</v>
      </c>
      <c r="GN81">
        <v>-1.37875698015561E-05</v>
      </c>
      <c r="GO81">
        <v>4</v>
      </c>
      <c r="GP81">
        <v>2427</v>
      </c>
      <c r="GQ81">
        <v>1</v>
      </c>
      <c r="GR81">
        <v>25</v>
      </c>
      <c r="GS81">
        <v>43.4</v>
      </c>
      <c r="GT81">
        <v>43.5</v>
      </c>
      <c r="GU81">
        <v>2.75635</v>
      </c>
      <c r="GV81">
        <v>2.17896</v>
      </c>
      <c r="GW81">
        <v>1.94702</v>
      </c>
      <c r="GX81">
        <v>2.79053</v>
      </c>
      <c r="GY81">
        <v>2.19482</v>
      </c>
      <c r="GZ81">
        <v>2.31812</v>
      </c>
      <c r="HA81">
        <v>32.3328</v>
      </c>
      <c r="HB81">
        <v>15.8132</v>
      </c>
      <c r="HC81">
        <v>18</v>
      </c>
      <c r="HD81">
        <v>483.637</v>
      </c>
      <c r="HE81">
        <v>696.145</v>
      </c>
      <c r="HF81">
        <v>22.7251</v>
      </c>
      <c r="HG81">
        <v>23.86</v>
      </c>
      <c r="HH81">
        <v>30.0006</v>
      </c>
      <c r="HI81">
        <v>23.5571</v>
      </c>
      <c r="HJ81">
        <v>23.4243</v>
      </c>
      <c r="HK81">
        <v>55.1893</v>
      </c>
      <c r="HL81">
        <v>23.4965</v>
      </c>
      <c r="HM81">
        <v>34.7272</v>
      </c>
      <c r="HN81">
        <v>22.7706</v>
      </c>
      <c r="HO81">
        <v>1108.87</v>
      </c>
      <c r="HP81">
        <v>17.9393</v>
      </c>
      <c r="HQ81">
        <v>101.292</v>
      </c>
      <c r="HR81">
        <v>101.156</v>
      </c>
    </row>
    <row r="82" spans="1:226">
      <c r="A82">
        <v>66</v>
      </c>
      <c r="B82">
        <v>1657207342.1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1657207334.6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1110.643298547846</v>
      </c>
      <c r="AK82">
        <v>1062.716303030302</v>
      </c>
      <c r="AL82">
        <v>3.32559872580495</v>
      </c>
      <c r="AM82">
        <v>64.89656223000563</v>
      </c>
      <c r="AN82">
        <f>(AP82 - AO82 + BO82*1E3/(8.314*(BQ82+273.15)) * AR82/BN82 * AQ82) * BN82/(100*BB82) * 1000/(1000 - AP82)</f>
        <v>0</v>
      </c>
      <c r="AO82">
        <v>18.01453620764332</v>
      </c>
      <c r="AP82">
        <v>21.23305757575757</v>
      </c>
      <c r="AQ82">
        <v>3.310960899612403E-06</v>
      </c>
      <c r="AR82">
        <v>78.18517043072931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1657207334.6</v>
      </c>
      <c r="BH82">
        <v>1017.616444444444</v>
      </c>
      <c r="BI82">
        <v>1074.936296296296</v>
      </c>
      <c r="BJ82">
        <v>21.22616666666666</v>
      </c>
      <c r="BK82">
        <v>18.00701851851852</v>
      </c>
      <c r="BL82">
        <v>1024.248518518519</v>
      </c>
      <c r="BM82">
        <v>21.27226296296297</v>
      </c>
      <c r="BN82">
        <v>500.0068148148148</v>
      </c>
      <c r="BO82">
        <v>74.72023703703704</v>
      </c>
      <c r="BP82">
        <v>0.09998754444444444</v>
      </c>
      <c r="BQ82">
        <v>24.96575185185185</v>
      </c>
      <c r="BR82">
        <v>24.88394814814815</v>
      </c>
      <c r="BS82">
        <v>999.9000000000001</v>
      </c>
      <c r="BT82">
        <v>0</v>
      </c>
      <c r="BU82">
        <v>0</v>
      </c>
      <c r="BV82">
        <v>10011.79703703704</v>
      </c>
      <c r="BW82">
        <v>0</v>
      </c>
      <c r="BX82">
        <v>1442.178518518519</v>
      </c>
      <c r="BY82">
        <v>-57.31954074074074</v>
      </c>
      <c r="BZ82">
        <v>1039.685925925926</v>
      </c>
      <c r="CA82">
        <v>1094.647407407408</v>
      </c>
      <c r="CB82">
        <v>3.219145185185185</v>
      </c>
      <c r="CC82">
        <v>1074.936296296296</v>
      </c>
      <c r="CD82">
        <v>18.00701851851852</v>
      </c>
      <c r="CE82">
        <v>1.586023703703704</v>
      </c>
      <c r="CF82">
        <v>1.345488518518519</v>
      </c>
      <c r="CG82">
        <v>13.82367407407408</v>
      </c>
      <c r="CH82">
        <v>11.31684444444444</v>
      </c>
      <c r="CI82">
        <v>2000.006666666667</v>
      </c>
      <c r="CJ82">
        <v>0.9800007777777778</v>
      </c>
      <c r="CK82">
        <v>0.01999962222222222</v>
      </c>
      <c r="CL82">
        <v>0</v>
      </c>
      <c r="CM82">
        <v>2.216074074074074</v>
      </c>
      <c r="CN82">
        <v>0</v>
      </c>
      <c r="CO82">
        <v>7194.343333333334</v>
      </c>
      <c r="CP82">
        <v>16749.52222222222</v>
      </c>
      <c r="CQ82">
        <v>37.062</v>
      </c>
      <c r="CR82">
        <v>38.66633333333333</v>
      </c>
      <c r="CS82">
        <v>37.187</v>
      </c>
      <c r="CT82">
        <v>37.82366666666667</v>
      </c>
      <c r="CU82">
        <v>36.437</v>
      </c>
      <c r="CV82">
        <v>1960.006666666667</v>
      </c>
      <c r="CW82">
        <v>40</v>
      </c>
      <c r="CX82">
        <v>0</v>
      </c>
      <c r="CY82">
        <v>1657207347.1</v>
      </c>
      <c r="CZ82">
        <v>0</v>
      </c>
      <c r="DA82">
        <v>1657204732.5</v>
      </c>
      <c r="DB82" t="s">
        <v>356</v>
      </c>
      <c r="DC82">
        <v>1657204732.5</v>
      </c>
      <c r="DD82">
        <v>1657204727.5</v>
      </c>
      <c r="DE82">
        <v>1</v>
      </c>
      <c r="DF82">
        <v>-2.26</v>
      </c>
      <c r="DG82">
        <v>0.039</v>
      </c>
      <c r="DH82">
        <v>-4.182</v>
      </c>
      <c r="DI82">
        <v>-0.124</v>
      </c>
      <c r="DJ82">
        <v>415</v>
      </c>
      <c r="DK82">
        <v>14</v>
      </c>
      <c r="DL82">
        <v>0.6</v>
      </c>
      <c r="DM82">
        <v>0.11</v>
      </c>
      <c r="DN82">
        <v>-57.19565365853659</v>
      </c>
      <c r="DO82">
        <v>-3.926230662021041</v>
      </c>
      <c r="DP82">
        <v>0.4780173438518736</v>
      </c>
      <c r="DQ82">
        <v>0</v>
      </c>
      <c r="DR82">
        <v>3.220863414634146</v>
      </c>
      <c r="DS82">
        <v>-0.02589219512195128</v>
      </c>
      <c r="DT82">
        <v>0.003692361006685077</v>
      </c>
      <c r="DU82">
        <v>1</v>
      </c>
      <c r="DV82">
        <v>1</v>
      </c>
      <c r="DW82">
        <v>2</v>
      </c>
      <c r="DX82" t="s">
        <v>357</v>
      </c>
      <c r="DY82">
        <v>2.98533</v>
      </c>
      <c r="DZ82">
        <v>2.72499</v>
      </c>
      <c r="EA82">
        <v>0.149528</v>
      </c>
      <c r="EB82">
        <v>0.152715</v>
      </c>
      <c r="EC82">
        <v>0.0826561</v>
      </c>
      <c r="ED82">
        <v>0.0722476</v>
      </c>
      <c r="EE82">
        <v>27114.5</v>
      </c>
      <c r="EF82">
        <v>27101.3</v>
      </c>
      <c r="EG82">
        <v>29612.4</v>
      </c>
      <c r="EH82">
        <v>29566.9</v>
      </c>
      <c r="EI82">
        <v>36008.9</v>
      </c>
      <c r="EJ82">
        <v>36459.2</v>
      </c>
      <c r="EK82">
        <v>41729.6</v>
      </c>
      <c r="EL82">
        <v>42109.5</v>
      </c>
      <c r="EM82">
        <v>2.00242</v>
      </c>
      <c r="EN82">
        <v>2.27632</v>
      </c>
      <c r="EO82">
        <v>0.0853464</v>
      </c>
      <c r="EP82">
        <v>0</v>
      </c>
      <c r="EQ82">
        <v>23.4765</v>
      </c>
      <c r="ER82">
        <v>999.9</v>
      </c>
      <c r="ES82">
        <v>49.4</v>
      </c>
      <c r="ET82">
        <v>26.9</v>
      </c>
      <c r="EU82">
        <v>23.5262</v>
      </c>
      <c r="EV82">
        <v>62.0366</v>
      </c>
      <c r="EW82">
        <v>26.266</v>
      </c>
      <c r="EX82">
        <v>2</v>
      </c>
      <c r="EY82">
        <v>-0.289096</v>
      </c>
      <c r="EZ82">
        <v>0.175349</v>
      </c>
      <c r="FA82">
        <v>20.3881</v>
      </c>
      <c r="FB82">
        <v>5.21969</v>
      </c>
      <c r="FC82">
        <v>12.0099</v>
      </c>
      <c r="FD82">
        <v>4.99095</v>
      </c>
      <c r="FE82">
        <v>3.28865</v>
      </c>
      <c r="FF82">
        <v>5546.6</v>
      </c>
      <c r="FG82">
        <v>9999</v>
      </c>
      <c r="FH82">
        <v>9999</v>
      </c>
      <c r="FI82">
        <v>91.7</v>
      </c>
      <c r="FJ82">
        <v>1.86703</v>
      </c>
      <c r="FK82">
        <v>1.86609</v>
      </c>
      <c r="FL82">
        <v>1.86555</v>
      </c>
      <c r="FM82">
        <v>1.86554</v>
      </c>
      <c r="FN82">
        <v>1.86736</v>
      </c>
      <c r="FO82">
        <v>1.86996</v>
      </c>
      <c r="FP82">
        <v>1.86857</v>
      </c>
      <c r="FQ82">
        <v>1.86996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-6.73</v>
      </c>
      <c r="GF82">
        <v>-0.046</v>
      </c>
      <c r="GG82">
        <v>-2.217346019962944</v>
      </c>
      <c r="GH82">
        <v>-0.004605211746423916</v>
      </c>
      <c r="GI82">
        <v>3.86967260572789E-07</v>
      </c>
      <c r="GJ82">
        <v>-9.667079899884625E-11</v>
      </c>
      <c r="GK82">
        <v>-0.2181938596046251</v>
      </c>
      <c r="GL82">
        <v>-0.004220336955632609</v>
      </c>
      <c r="GM82">
        <v>0.0008720031145969675</v>
      </c>
      <c r="GN82">
        <v>-1.37875698015561E-05</v>
      </c>
      <c r="GO82">
        <v>4</v>
      </c>
      <c r="GP82">
        <v>2427</v>
      </c>
      <c r="GQ82">
        <v>1</v>
      </c>
      <c r="GR82">
        <v>25</v>
      </c>
      <c r="GS82">
        <v>43.5</v>
      </c>
      <c r="GT82">
        <v>43.6</v>
      </c>
      <c r="GU82">
        <v>2.79053</v>
      </c>
      <c r="GV82">
        <v>2.17651</v>
      </c>
      <c r="GW82">
        <v>1.94702</v>
      </c>
      <c r="GX82">
        <v>2.79053</v>
      </c>
      <c r="GY82">
        <v>2.19482</v>
      </c>
      <c r="GZ82">
        <v>2.33032</v>
      </c>
      <c r="HA82">
        <v>32.3549</v>
      </c>
      <c r="HB82">
        <v>15.8219</v>
      </c>
      <c r="HC82">
        <v>18</v>
      </c>
      <c r="HD82">
        <v>483.688</v>
      </c>
      <c r="HE82">
        <v>696.0069999999999</v>
      </c>
      <c r="HF82">
        <v>22.7985</v>
      </c>
      <c r="HG82">
        <v>23.8662</v>
      </c>
      <c r="HH82">
        <v>30.0004</v>
      </c>
      <c r="HI82">
        <v>23.5647</v>
      </c>
      <c r="HJ82">
        <v>23.4317</v>
      </c>
      <c r="HK82">
        <v>55.8789</v>
      </c>
      <c r="HL82">
        <v>23.4965</v>
      </c>
      <c r="HM82">
        <v>34.3503</v>
      </c>
      <c r="HN82">
        <v>22.8633</v>
      </c>
      <c r="HO82">
        <v>1122.34</v>
      </c>
      <c r="HP82">
        <v>17.9393</v>
      </c>
      <c r="HQ82">
        <v>101.291</v>
      </c>
      <c r="HR82">
        <v>101.156</v>
      </c>
    </row>
    <row r="83" spans="1:226">
      <c r="A83">
        <v>67</v>
      </c>
      <c r="B83">
        <v>1657207347.1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1657207339.314285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1127.74220410526</v>
      </c>
      <c r="AK83">
        <v>1079.511030303029</v>
      </c>
      <c r="AL83">
        <v>3.36405665790882</v>
      </c>
      <c r="AM83">
        <v>64.89656223000563</v>
      </c>
      <c r="AN83">
        <f>(AP83 - AO83 + BO83*1E3/(8.314*(BQ83+273.15)) * AR83/BN83 * AQ83) * BN83/(100*BB83) * 1000/(1000 - AP83)</f>
        <v>0</v>
      </c>
      <c r="AO83">
        <v>17.9979524627031</v>
      </c>
      <c r="AP83">
        <v>21.22804484848484</v>
      </c>
      <c r="AQ83">
        <v>-1.5276275260925E-05</v>
      </c>
      <c r="AR83">
        <v>78.18517043072931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1657207339.314285</v>
      </c>
      <c r="BH83">
        <v>1032.8075</v>
      </c>
      <c r="BI83">
        <v>1090.653571428571</v>
      </c>
      <c r="BJ83">
        <v>21.22944285714286</v>
      </c>
      <c r="BK83">
        <v>18.0056</v>
      </c>
      <c r="BL83">
        <v>1039.5025</v>
      </c>
      <c r="BM83">
        <v>21.27548928571429</v>
      </c>
      <c r="BN83">
        <v>500.0033571428571</v>
      </c>
      <c r="BO83">
        <v>74.72041785714285</v>
      </c>
      <c r="BP83">
        <v>0.1000026071428572</v>
      </c>
      <c r="BQ83">
        <v>24.96910714285714</v>
      </c>
      <c r="BR83">
        <v>24.88194642857142</v>
      </c>
      <c r="BS83">
        <v>999.9000000000002</v>
      </c>
      <c r="BT83">
        <v>0</v>
      </c>
      <c r="BU83">
        <v>0</v>
      </c>
      <c r="BV83">
        <v>10006.45285714286</v>
      </c>
      <c r="BW83">
        <v>0</v>
      </c>
      <c r="BX83">
        <v>1441.8575</v>
      </c>
      <c r="BY83">
        <v>-57.845125</v>
      </c>
      <c r="BZ83">
        <v>1055.210357142857</v>
      </c>
      <c r="CA83">
        <v>1110.651071428572</v>
      </c>
      <c r="CB83">
        <v>3.223838571428571</v>
      </c>
      <c r="CC83">
        <v>1090.653571428571</v>
      </c>
      <c r="CD83">
        <v>18.0056</v>
      </c>
      <c r="CE83">
        <v>1.586272142857143</v>
      </c>
      <c r="CF83">
        <v>1.345385714285714</v>
      </c>
      <c r="CG83">
        <v>13.82608214285714</v>
      </c>
      <c r="CH83">
        <v>11.31568928571429</v>
      </c>
      <c r="CI83">
        <v>2000.009285714286</v>
      </c>
      <c r="CJ83">
        <v>0.9800007857142859</v>
      </c>
      <c r="CK83">
        <v>0.01999961428571428</v>
      </c>
      <c r="CL83">
        <v>0</v>
      </c>
      <c r="CM83">
        <v>2.221828571428571</v>
      </c>
      <c r="CN83">
        <v>0</v>
      </c>
      <c r="CO83">
        <v>7188.903928571429</v>
      </c>
      <c r="CP83">
        <v>16749.54642857143</v>
      </c>
      <c r="CQ83">
        <v>37.062</v>
      </c>
      <c r="CR83">
        <v>38.67149999999999</v>
      </c>
      <c r="CS83">
        <v>37.187</v>
      </c>
      <c r="CT83">
        <v>37.82100000000001</v>
      </c>
      <c r="CU83">
        <v>36.437</v>
      </c>
      <c r="CV83">
        <v>1960.009285714286</v>
      </c>
      <c r="CW83">
        <v>40</v>
      </c>
      <c r="CX83">
        <v>0</v>
      </c>
      <c r="CY83">
        <v>1657207351.9</v>
      </c>
      <c r="CZ83">
        <v>0</v>
      </c>
      <c r="DA83">
        <v>1657204732.5</v>
      </c>
      <c r="DB83" t="s">
        <v>356</v>
      </c>
      <c r="DC83">
        <v>1657204732.5</v>
      </c>
      <c r="DD83">
        <v>1657204727.5</v>
      </c>
      <c r="DE83">
        <v>1</v>
      </c>
      <c r="DF83">
        <v>-2.26</v>
      </c>
      <c r="DG83">
        <v>0.039</v>
      </c>
      <c r="DH83">
        <v>-4.182</v>
      </c>
      <c r="DI83">
        <v>-0.124</v>
      </c>
      <c r="DJ83">
        <v>415</v>
      </c>
      <c r="DK83">
        <v>14</v>
      </c>
      <c r="DL83">
        <v>0.6</v>
      </c>
      <c r="DM83">
        <v>0.11</v>
      </c>
      <c r="DN83">
        <v>-57.52139999999999</v>
      </c>
      <c r="DO83">
        <v>-6.733247279549638</v>
      </c>
      <c r="DP83">
        <v>0.6503344066709064</v>
      </c>
      <c r="DQ83">
        <v>0</v>
      </c>
      <c r="DR83">
        <v>3.222915</v>
      </c>
      <c r="DS83">
        <v>0.04361358348966787</v>
      </c>
      <c r="DT83">
        <v>0.007080898954228909</v>
      </c>
      <c r="DU83">
        <v>1</v>
      </c>
      <c r="DV83">
        <v>1</v>
      </c>
      <c r="DW83">
        <v>2</v>
      </c>
      <c r="DX83" t="s">
        <v>357</v>
      </c>
      <c r="DY83">
        <v>2.98544</v>
      </c>
      <c r="DZ83">
        <v>2.72479</v>
      </c>
      <c r="EA83">
        <v>0.151037</v>
      </c>
      <c r="EB83">
        <v>0.154207</v>
      </c>
      <c r="EC83">
        <v>0.08264100000000001</v>
      </c>
      <c r="ED83">
        <v>0.0722252</v>
      </c>
      <c r="EE83">
        <v>27066.4</v>
      </c>
      <c r="EF83">
        <v>27053.2</v>
      </c>
      <c r="EG83">
        <v>29612.4</v>
      </c>
      <c r="EH83">
        <v>29566.5</v>
      </c>
      <c r="EI83">
        <v>36009.8</v>
      </c>
      <c r="EJ83">
        <v>36459.7</v>
      </c>
      <c r="EK83">
        <v>41729.9</v>
      </c>
      <c r="EL83">
        <v>42109</v>
      </c>
      <c r="EM83">
        <v>2.0024</v>
      </c>
      <c r="EN83">
        <v>2.2761</v>
      </c>
      <c r="EO83">
        <v>0.0869185</v>
      </c>
      <c r="EP83">
        <v>0</v>
      </c>
      <c r="EQ83">
        <v>23.4685</v>
      </c>
      <c r="ER83">
        <v>999.9</v>
      </c>
      <c r="ES83">
        <v>49.4</v>
      </c>
      <c r="ET83">
        <v>26.9</v>
      </c>
      <c r="EU83">
        <v>23.5217</v>
      </c>
      <c r="EV83">
        <v>62.0166</v>
      </c>
      <c r="EW83">
        <v>26.1619</v>
      </c>
      <c r="EX83">
        <v>2</v>
      </c>
      <c r="EY83">
        <v>-0.2889</v>
      </c>
      <c r="EZ83">
        <v>0.14872</v>
      </c>
      <c r="FA83">
        <v>20.3883</v>
      </c>
      <c r="FB83">
        <v>5.21984</v>
      </c>
      <c r="FC83">
        <v>12.0099</v>
      </c>
      <c r="FD83">
        <v>4.9909</v>
      </c>
      <c r="FE83">
        <v>3.28865</v>
      </c>
      <c r="FF83">
        <v>5546.6</v>
      </c>
      <c r="FG83">
        <v>9999</v>
      </c>
      <c r="FH83">
        <v>9999</v>
      </c>
      <c r="FI83">
        <v>91.7</v>
      </c>
      <c r="FJ83">
        <v>1.86704</v>
      </c>
      <c r="FK83">
        <v>1.86606</v>
      </c>
      <c r="FL83">
        <v>1.86556</v>
      </c>
      <c r="FM83">
        <v>1.86554</v>
      </c>
      <c r="FN83">
        <v>1.86736</v>
      </c>
      <c r="FO83">
        <v>1.86996</v>
      </c>
      <c r="FP83">
        <v>1.86858</v>
      </c>
      <c r="FQ83">
        <v>1.86996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-6.8</v>
      </c>
      <c r="GF83">
        <v>-0.0461</v>
      </c>
      <c r="GG83">
        <v>-2.217346019962944</v>
      </c>
      <c r="GH83">
        <v>-0.004605211746423916</v>
      </c>
      <c r="GI83">
        <v>3.86967260572789E-07</v>
      </c>
      <c r="GJ83">
        <v>-9.667079899884625E-11</v>
      </c>
      <c r="GK83">
        <v>-0.2181938596046251</v>
      </c>
      <c r="GL83">
        <v>-0.004220336955632609</v>
      </c>
      <c r="GM83">
        <v>0.0008720031145969675</v>
      </c>
      <c r="GN83">
        <v>-1.37875698015561E-05</v>
      </c>
      <c r="GO83">
        <v>4</v>
      </c>
      <c r="GP83">
        <v>2427</v>
      </c>
      <c r="GQ83">
        <v>1</v>
      </c>
      <c r="GR83">
        <v>25</v>
      </c>
      <c r="GS83">
        <v>43.6</v>
      </c>
      <c r="GT83">
        <v>43.7</v>
      </c>
      <c r="GU83">
        <v>2.82349</v>
      </c>
      <c r="GV83">
        <v>2.18018</v>
      </c>
      <c r="GW83">
        <v>1.94702</v>
      </c>
      <c r="GX83">
        <v>2.79053</v>
      </c>
      <c r="GY83">
        <v>2.19482</v>
      </c>
      <c r="GZ83">
        <v>2.29004</v>
      </c>
      <c r="HA83">
        <v>32.377</v>
      </c>
      <c r="HB83">
        <v>15.8132</v>
      </c>
      <c r="HC83">
        <v>18</v>
      </c>
      <c r="HD83">
        <v>483.74</v>
      </c>
      <c r="HE83">
        <v>695.922</v>
      </c>
      <c r="HF83">
        <v>22.8875</v>
      </c>
      <c r="HG83">
        <v>23.8726</v>
      </c>
      <c r="HH83">
        <v>30.0005</v>
      </c>
      <c r="HI83">
        <v>23.5724</v>
      </c>
      <c r="HJ83">
        <v>23.4398</v>
      </c>
      <c r="HK83">
        <v>56.4912</v>
      </c>
      <c r="HL83">
        <v>23.7699</v>
      </c>
      <c r="HM83">
        <v>34.3503</v>
      </c>
      <c r="HN83">
        <v>22.9458</v>
      </c>
      <c r="HO83">
        <v>1142.45</v>
      </c>
      <c r="HP83">
        <v>17.9393</v>
      </c>
      <c r="HQ83">
        <v>101.291</v>
      </c>
      <c r="HR83">
        <v>101.155</v>
      </c>
    </row>
    <row r="84" spans="1:226">
      <c r="A84">
        <v>68</v>
      </c>
      <c r="B84">
        <v>1657207352.1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1657207344.6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1144.829027281714</v>
      </c>
      <c r="AK84">
        <v>1096.318363636364</v>
      </c>
      <c r="AL84">
        <v>3.354929822004259</v>
      </c>
      <c r="AM84">
        <v>64.89656223000563</v>
      </c>
      <c r="AN84">
        <f>(AP84 - AO84 + BO84*1E3/(8.314*(BQ84+273.15)) * AR84/BN84 * AQ84) * BN84/(100*BB84) * 1000/(1000 - AP84)</f>
        <v>0</v>
      </c>
      <c r="AO84">
        <v>17.9919887418493</v>
      </c>
      <c r="AP84">
        <v>21.2151206060606</v>
      </c>
      <c r="AQ84">
        <v>-1.902766301408746E-05</v>
      </c>
      <c r="AR84">
        <v>78.18517043072931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1657207344.6</v>
      </c>
      <c r="BH84">
        <v>1050.043333333333</v>
      </c>
      <c r="BI84">
        <v>1108.408148148148</v>
      </c>
      <c r="BJ84">
        <v>21.22812592592593</v>
      </c>
      <c r="BK84">
        <v>17.99644074074074</v>
      </c>
      <c r="BL84">
        <v>1056.80962962963</v>
      </c>
      <c r="BM84">
        <v>21.27418518518519</v>
      </c>
      <c r="BN84">
        <v>500.0096296296296</v>
      </c>
      <c r="BO84">
        <v>74.72104814814814</v>
      </c>
      <c r="BP84">
        <v>0.1000127222222222</v>
      </c>
      <c r="BQ84">
        <v>24.97460740740741</v>
      </c>
      <c r="BR84">
        <v>24.88465555555556</v>
      </c>
      <c r="BS84">
        <v>999.9000000000001</v>
      </c>
      <c r="BT84">
        <v>0</v>
      </c>
      <c r="BU84">
        <v>0</v>
      </c>
      <c r="BV84">
        <v>10004.77481481481</v>
      </c>
      <c r="BW84">
        <v>0</v>
      </c>
      <c r="BX84">
        <v>1442.296296296296</v>
      </c>
      <c r="BY84">
        <v>-58.36350370370371</v>
      </c>
      <c r="BZ84">
        <v>1072.818518518519</v>
      </c>
      <c r="CA84">
        <v>1128.720740740741</v>
      </c>
      <c r="CB84">
        <v>3.231682222222222</v>
      </c>
      <c r="CC84">
        <v>1108.408148148148</v>
      </c>
      <c r="CD84">
        <v>17.99644074074074</v>
      </c>
      <c r="CE84">
        <v>1.586187037037037</v>
      </c>
      <c r="CF84">
        <v>1.344712592592593</v>
      </c>
      <c r="CG84">
        <v>13.82525555555556</v>
      </c>
      <c r="CH84">
        <v>11.30812962962963</v>
      </c>
      <c r="CI84">
        <v>1999.982592592592</v>
      </c>
      <c r="CJ84">
        <v>0.9800005555555555</v>
      </c>
      <c r="CK84">
        <v>0.01999984444444445</v>
      </c>
      <c r="CL84">
        <v>0</v>
      </c>
      <c r="CM84">
        <v>2.241685185185185</v>
      </c>
      <c r="CN84">
        <v>0</v>
      </c>
      <c r="CO84">
        <v>7184.584444444444</v>
      </c>
      <c r="CP84">
        <v>16749.31481481481</v>
      </c>
      <c r="CQ84">
        <v>37.062</v>
      </c>
      <c r="CR84">
        <v>38.6824074074074</v>
      </c>
      <c r="CS84">
        <v>37.187</v>
      </c>
      <c r="CT84">
        <v>37.826</v>
      </c>
      <c r="CU84">
        <v>36.437</v>
      </c>
      <c r="CV84">
        <v>1959.982592592592</v>
      </c>
      <c r="CW84">
        <v>40</v>
      </c>
      <c r="CX84">
        <v>0</v>
      </c>
      <c r="CY84">
        <v>1657207356.7</v>
      </c>
      <c r="CZ84">
        <v>0</v>
      </c>
      <c r="DA84">
        <v>1657204732.5</v>
      </c>
      <c r="DB84" t="s">
        <v>356</v>
      </c>
      <c r="DC84">
        <v>1657204732.5</v>
      </c>
      <c r="DD84">
        <v>1657204727.5</v>
      </c>
      <c r="DE84">
        <v>1</v>
      </c>
      <c r="DF84">
        <v>-2.26</v>
      </c>
      <c r="DG84">
        <v>0.039</v>
      </c>
      <c r="DH84">
        <v>-4.182</v>
      </c>
      <c r="DI84">
        <v>-0.124</v>
      </c>
      <c r="DJ84">
        <v>415</v>
      </c>
      <c r="DK84">
        <v>14</v>
      </c>
      <c r="DL84">
        <v>0.6</v>
      </c>
      <c r="DM84">
        <v>0.11</v>
      </c>
      <c r="DN84">
        <v>-58.01805999999999</v>
      </c>
      <c r="DO84">
        <v>-5.954082551594817</v>
      </c>
      <c r="DP84">
        <v>0.5811425233107624</v>
      </c>
      <c r="DQ84">
        <v>0</v>
      </c>
      <c r="DR84">
        <v>3.22725525</v>
      </c>
      <c r="DS84">
        <v>0.09232086303939427</v>
      </c>
      <c r="DT84">
        <v>0.009958260136062913</v>
      </c>
      <c r="DU84">
        <v>1</v>
      </c>
      <c r="DV84">
        <v>1</v>
      </c>
      <c r="DW84">
        <v>2</v>
      </c>
      <c r="DX84" t="s">
        <v>357</v>
      </c>
      <c r="DY84">
        <v>2.98536</v>
      </c>
      <c r="DZ84">
        <v>2.72454</v>
      </c>
      <c r="EA84">
        <v>0.152536</v>
      </c>
      <c r="EB84">
        <v>0.15568</v>
      </c>
      <c r="EC84">
        <v>0.0826017</v>
      </c>
      <c r="ED84">
        <v>0.07216110000000001</v>
      </c>
      <c r="EE84">
        <v>27018.4</v>
      </c>
      <c r="EF84">
        <v>27005.5</v>
      </c>
      <c r="EG84">
        <v>29612.1</v>
      </c>
      <c r="EH84">
        <v>29565.9</v>
      </c>
      <c r="EI84">
        <v>36010.9</v>
      </c>
      <c r="EJ84">
        <v>36461.4</v>
      </c>
      <c r="EK84">
        <v>41729.4</v>
      </c>
      <c r="EL84">
        <v>42108</v>
      </c>
      <c r="EM84">
        <v>2.00227</v>
      </c>
      <c r="EN84">
        <v>2.27603</v>
      </c>
      <c r="EO84">
        <v>0.0878051</v>
      </c>
      <c r="EP84">
        <v>0</v>
      </c>
      <c r="EQ84">
        <v>23.4626</v>
      </c>
      <c r="ER84">
        <v>999.9</v>
      </c>
      <c r="ES84">
        <v>49.3</v>
      </c>
      <c r="ET84">
        <v>26.9</v>
      </c>
      <c r="EU84">
        <v>23.4789</v>
      </c>
      <c r="EV84">
        <v>61.9666</v>
      </c>
      <c r="EW84">
        <v>26.23</v>
      </c>
      <c r="EX84">
        <v>2</v>
      </c>
      <c r="EY84">
        <v>-0.288648</v>
      </c>
      <c r="EZ84">
        <v>0.0876253</v>
      </c>
      <c r="FA84">
        <v>20.3886</v>
      </c>
      <c r="FB84">
        <v>5.21894</v>
      </c>
      <c r="FC84">
        <v>12.0099</v>
      </c>
      <c r="FD84">
        <v>4.99035</v>
      </c>
      <c r="FE84">
        <v>3.2885</v>
      </c>
      <c r="FF84">
        <v>5546.6</v>
      </c>
      <c r="FG84">
        <v>9999</v>
      </c>
      <c r="FH84">
        <v>9999</v>
      </c>
      <c r="FI84">
        <v>91.7</v>
      </c>
      <c r="FJ84">
        <v>1.86705</v>
      </c>
      <c r="FK84">
        <v>1.86609</v>
      </c>
      <c r="FL84">
        <v>1.86557</v>
      </c>
      <c r="FM84">
        <v>1.86554</v>
      </c>
      <c r="FN84">
        <v>1.86737</v>
      </c>
      <c r="FO84">
        <v>1.86996</v>
      </c>
      <c r="FP84">
        <v>1.86859</v>
      </c>
      <c r="FQ84">
        <v>1.86996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-6.87</v>
      </c>
      <c r="GF84">
        <v>-0.0463</v>
      </c>
      <c r="GG84">
        <v>-2.217346019962944</v>
      </c>
      <c r="GH84">
        <v>-0.004605211746423916</v>
      </c>
      <c r="GI84">
        <v>3.86967260572789E-07</v>
      </c>
      <c r="GJ84">
        <v>-9.667079899884625E-11</v>
      </c>
      <c r="GK84">
        <v>-0.2181938596046251</v>
      </c>
      <c r="GL84">
        <v>-0.004220336955632609</v>
      </c>
      <c r="GM84">
        <v>0.0008720031145969675</v>
      </c>
      <c r="GN84">
        <v>-1.37875698015561E-05</v>
      </c>
      <c r="GO84">
        <v>4</v>
      </c>
      <c r="GP84">
        <v>2427</v>
      </c>
      <c r="GQ84">
        <v>1</v>
      </c>
      <c r="GR84">
        <v>25</v>
      </c>
      <c r="GS84">
        <v>43.7</v>
      </c>
      <c r="GT84">
        <v>43.7</v>
      </c>
      <c r="GU84">
        <v>2.85522</v>
      </c>
      <c r="GV84">
        <v>2.17773</v>
      </c>
      <c r="GW84">
        <v>1.94702</v>
      </c>
      <c r="GX84">
        <v>2.79053</v>
      </c>
      <c r="GY84">
        <v>2.19482</v>
      </c>
      <c r="GZ84">
        <v>2.33276</v>
      </c>
      <c r="HA84">
        <v>32.377</v>
      </c>
      <c r="HB84">
        <v>15.8219</v>
      </c>
      <c r="HC84">
        <v>18</v>
      </c>
      <c r="HD84">
        <v>483.727</v>
      </c>
      <c r="HE84">
        <v>695.957</v>
      </c>
      <c r="HF84">
        <v>22.9714</v>
      </c>
      <c r="HG84">
        <v>23.8793</v>
      </c>
      <c r="HH84">
        <v>30.0003</v>
      </c>
      <c r="HI84">
        <v>23.5795</v>
      </c>
      <c r="HJ84">
        <v>23.4473</v>
      </c>
      <c r="HK84">
        <v>57.1738</v>
      </c>
      <c r="HL84">
        <v>23.7699</v>
      </c>
      <c r="HM84">
        <v>34.3503</v>
      </c>
      <c r="HN84">
        <v>23.0178</v>
      </c>
      <c r="HO84">
        <v>1155.86</v>
      </c>
      <c r="HP84">
        <v>17.9474</v>
      </c>
      <c r="HQ84">
        <v>101.29</v>
      </c>
      <c r="HR84">
        <v>101.153</v>
      </c>
    </row>
    <row r="85" spans="1:226">
      <c r="A85">
        <v>69</v>
      </c>
      <c r="B85">
        <v>1657207357.1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1657207349.314285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1162.024640382888</v>
      </c>
      <c r="AK85">
        <v>1113.196424242424</v>
      </c>
      <c r="AL85">
        <v>3.376261258632057</v>
      </c>
      <c r="AM85">
        <v>64.89656223000563</v>
      </c>
      <c r="AN85">
        <f>(AP85 - AO85 + BO85*1E3/(8.314*(BQ85+273.15)) * AR85/BN85 * AQ85) * BN85/(100*BB85) * 1000/(1000 - AP85)</f>
        <v>0</v>
      </c>
      <c r="AO85">
        <v>17.9747335649924</v>
      </c>
      <c r="AP85">
        <v>21.2083109090909</v>
      </c>
      <c r="AQ85">
        <v>-4.267931281328149E-05</v>
      </c>
      <c r="AR85">
        <v>78.18517043072931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1657207349.314285</v>
      </c>
      <c r="BH85">
        <v>1065.547857142857</v>
      </c>
      <c r="BI85">
        <v>1124.276785714286</v>
      </c>
      <c r="BJ85">
        <v>21.22085</v>
      </c>
      <c r="BK85">
        <v>17.98536428571429</v>
      </c>
      <c r="BL85">
        <v>1072.377857142857</v>
      </c>
      <c r="BM85">
        <v>21.26701785714285</v>
      </c>
      <c r="BN85">
        <v>499.9967857142857</v>
      </c>
      <c r="BO85">
        <v>74.72121785714286</v>
      </c>
      <c r="BP85">
        <v>0.1000085678571429</v>
      </c>
      <c r="BQ85">
        <v>24.98273571428572</v>
      </c>
      <c r="BR85">
        <v>24.89720357142857</v>
      </c>
      <c r="BS85">
        <v>999.9000000000002</v>
      </c>
      <c r="BT85">
        <v>0</v>
      </c>
      <c r="BU85">
        <v>0</v>
      </c>
      <c r="BV85">
        <v>10001.03035714286</v>
      </c>
      <c r="BW85">
        <v>0</v>
      </c>
      <c r="BX85">
        <v>1442.792142857143</v>
      </c>
      <c r="BY85">
        <v>-58.72826071428573</v>
      </c>
      <c r="BZ85">
        <v>1088.650357142857</v>
      </c>
      <c r="CA85">
        <v>1144.867857142857</v>
      </c>
      <c r="CB85">
        <v>3.235493571428572</v>
      </c>
      <c r="CC85">
        <v>1124.276785714286</v>
      </c>
      <c r="CD85">
        <v>17.98536428571429</v>
      </c>
      <c r="CE85">
        <v>1.585648571428572</v>
      </c>
      <c r="CF85">
        <v>1.343888571428571</v>
      </c>
      <c r="CG85">
        <v>13.82002857142857</v>
      </c>
      <c r="CH85">
        <v>11.29887857142857</v>
      </c>
      <c r="CI85">
        <v>1999.986428571428</v>
      </c>
      <c r="CJ85">
        <v>0.9800007857142859</v>
      </c>
      <c r="CK85">
        <v>0.01999961428571428</v>
      </c>
      <c r="CL85">
        <v>0</v>
      </c>
      <c r="CM85">
        <v>2.244914285714286</v>
      </c>
      <c r="CN85">
        <v>0</v>
      </c>
      <c r="CO85">
        <v>7179.087857142858</v>
      </c>
      <c r="CP85">
        <v>16749.35357142857</v>
      </c>
      <c r="CQ85">
        <v>37.062</v>
      </c>
      <c r="CR85">
        <v>38.68257142857142</v>
      </c>
      <c r="CS85">
        <v>37.187</v>
      </c>
      <c r="CT85">
        <v>37.8345</v>
      </c>
      <c r="CU85">
        <v>36.43257142857143</v>
      </c>
      <c r="CV85">
        <v>1959.986428571428</v>
      </c>
      <c r="CW85">
        <v>40</v>
      </c>
      <c r="CX85">
        <v>0</v>
      </c>
      <c r="CY85">
        <v>1657207362.1</v>
      </c>
      <c r="CZ85">
        <v>0</v>
      </c>
      <c r="DA85">
        <v>1657204732.5</v>
      </c>
      <c r="DB85" t="s">
        <v>356</v>
      </c>
      <c r="DC85">
        <v>1657204732.5</v>
      </c>
      <c r="DD85">
        <v>1657204727.5</v>
      </c>
      <c r="DE85">
        <v>1</v>
      </c>
      <c r="DF85">
        <v>-2.26</v>
      </c>
      <c r="DG85">
        <v>0.039</v>
      </c>
      <c r="DH85">
        <v>-4.182</v>
      </c>
      <c r="DI85">
        <v>-0.124</v>
      </c>
      <c r="DJ85">
        <v>415</v>
      </c>
      <c r="DK85">
        <v>14</v>
      </c>
      <c r="DL85">
        <v>0.6</v>
      </c>
      <c r="DM85">
        <v>0.11</v>
      </c>
      <c r="DN85">
        <v>-58.50323902439024</v>
      </c>
      <c r="DO85">
        <v>-4.683846689895518</v>
      </c>
      <c r="DP85">
        <v>0.4659082731234788</v>
      </c>
      <c r="DQ85">
        <v>0</v>
      </c>
      <c r="DR85">
        <v>3.231104878048781</v>
      </c>
      <c r="DS85">
        <v>0.05560243902439076</v>
      </c>
      <c r="DT85">
        <v>0.00872309162075878</v>
      </c>
      <c r="DU85">
        <v>1</v>
      </c>
      <c r="DV85">
        <v>1</v>
      </c>
      <c r="DW85">
        <v>2</v>
      </c>
      <c r="DX85" t="s">
        <v>357</v>
      </c>
      <c r="DY85">
        <v>2.98542</v>
      </c>
      <c r="DZ85">
        <v>2.7248</v>
      </c>
      <c r="EA85">
        <v>0.154031</v>
      </c>
      <c r="EB85">
        <v>0.157149</v>
      </c>
      <c r="EC85">
        <v>0.0825867</v>
      </c>
      <c r="ED85">
        <v>0.0721836</v>
      </c>
      <c r="EE85">
        <v>26971.2</v>
      </c>
      <c r="EF85">
        <v>26958.6</v>
      </c>
      <c r="EG85">
        <v>29612.7</v>
      </c>
      <c r="EH85">
        <v>29565.9</v>
      </c>
      <c r="EI85">
        <v>36011.9</v>
      </c>
      <c r="EJ85">
        <v>36460.5</v>
      </c>
      <c r="EK85">
        <v>41729.8</v>
      </c>
      <c r="EL85">
        <v>42108</v>
      </c>
      <c r="EM85">
        <v>2.0022</v>
      </c>
      <c r="EN85">
        <v>2.2759</v>
      </c>
      <c r="EO85">
        <v>0.0887737</v>
      </c>
      <c r="EP85">
        <v>0</v>
      </c>
      <c r="EQ85">
        <v>23.4508</v>
      </c>
      <c r="ER85">
        <v>999.9</v>
      </c>
      <c r="ES85">
        <v>49.3</v>
      </c>
      <c r="ET85">
        <v>26.9</v>
      </c>
      <c r="EU85">
        <v>23.4753</v>
      </c>
      <c r="EV85">
        <v>61.8266</v>
      </c>
      <c r="EW85">
        <v>26.1979</v>
      </c>
      <c r="EX85">
        <v>2</v>
      </c>
      <c r="EY85">
        <v>-0.288181</v>
      </c>
      <c r="EZ85">
        <v>0.103243</v>
      </c>
      <c r="FA85">
        <v>20.3886</v>
      </c>
      <c r="FB85">
        <v>5.21834</v>
      </c>
      <c r="FC85">
        <v>12.0099</v>
      </c>
      <c r="FD85">
        <v>4.9905</v>
      </c>
      <c r="FE85">
        <v>3.2885</v>
      </c>
      <c r="FF85">
        <v>5546.9</v>
      </c>
      <c r="FG85">
        <v>9999</v>
      </c>
      <c r="FH85">
        <v>9999</v>
      </c>
      <c r="FI85">
        <v>91.7</v>
      </c>
      <c r="FJ85">
        <v>1.86702</v>
      </c>
      <c r="FK85">
        <v>1.86609</v>
      </c>
      <c r="FL85">
        <v>1.86558</v>
      </c>
      <c r="FM85">
        <v>1.86554</v>
      </c>
      <c r="FN85">
        <v>1.86736</v>
      </c>
      <c r="FO85">
        <v>1.86996</v>
      </c>
      <c r="FP85">
        <v>1.86859</v>
      </c>
      <c r="FQ85">
        <v>1.86996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-6.93</v>
      </c>
      <c r="GF85">
        <v>-0.0464</v>
      </c>
      <c r="GG85">
        <v>-2.217346019962944</v>
      </c>
      <c r="GH85">
        <v>-0.004605211746423916</v>
      </c>
      <c r="GI85">
        <v>3.86967260572789E-07</v>
      </c>
      <c r="GJ85">
        <v>-9.667079899884625E-11</v>
      </c>
      <c r="GK85">
        <v>-0.2181938596046251</v>
      </c>
      <c r="GL85">
        <v>-0.004220336955632609</v>
      </c>
      <c r="GM85">
        <v>0.0008720031145969675</v>
      </c>
      <c r="GN85">
        <v>-1.37875698015561E-05</v>
      </c>
      <c r="GO85">
        <v>4</v>
      </c>
      <c r="GP85">
        <v>2427</v>
      </c>
      <c r="GQ85">
        <v>1</v>
      </c>
      <c r="GR85">
        <v>25</v>
      </c>
      <c r="GS85">
        <v>43.7</v>
      </c>
      <c r="GT85">
        <v>43.8</v>
      </c>
      <c r="GU85">
        <v>2.88574</v>
      </c>
      <c r="GV85">
        <v>2.17773</v>
      </c>
      <c r="GW85">
        <v>1.94702</v>
      </c>
      <c r="GX85">
        <v>2.79053</v>
      </c>
      <c r="GY85">
        <v>2.19482</v>
      </c>
      <c r="GZ85">
        <v>2.323</v>
      </c>
      <c r="HA85">
        <v>32.3991</v>
      </c>
      <c r="HB85">
        <v>15.8132</v>
      </c>
      <c r="HC85">
        <v>18</v>
      </c>
      <c r="HD85">
        <v>483.746</v>
      </c>
      <c r="HE85">
        <v>695.947</v>
      </c>
      <c r="HF85">
        <v>23.0451</v>
      </c>
      <c r="HG85">
        <v>23.8853</v>
      </c>
      <c r="HH85">
        <v>30.0005</v>
      </c>
      <c r="HI85">
        <v>23.5868</v>
      </c>
      <c r="HJ85">
        <v>23.4546</v>
      </c>
      <c r="HK85">
        <v>57.78</v>
      </c>
      <c r="HL85">
        <v>23.7699</v>
      </c>
      <c r="HM85">
        <v>34.3503</v>
      </c>
      <c r="HN85">
        <v>23.0858</v>
      </c>
      <c r="HO85">
        <v>1169.24</v>
      </c>
      <c r="HP85">
        <v>17.9486</v>
      </c>
      <c r="HQ85">
        <v>101.291</v>
      </c>
      <c r="HR85">
        <v>101.153</v>
      </c>
    </row>
    <row r="86" spans="1:226">
      <c r="A86">
        <v>70</v>
      </c>
      <c r="B86">
        <v>1657207362.1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1657207354.6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1179.062612122167</v>
      </c>
      <c r="AK86">
        <v>1130.074121212121</v>
      </c>
      <c r="AL86">
        <v>3.364616379731499</v>
      </c>
      <c r="AM86">
        <v>64.89656223000563</v>
      </c>
      <c r="AN86">
        <f>(AP86 - AO86 + BO86*1E3/(8.314*(BQ86+273.15)) * AR86/BN86 * AQ86) * BN86/(100*BB86) * 1000/(1000 - AP86)</f>
        <v>0</v>
      </c>
      <c r="AO86">
        <v>17.98306251865547</v>
      </c>
      <c r="AP86">
        <v>21.20894727272728</v>
      </c>
      <c r="AQ86">
        <v>-1.177370102924816E-06</v>
      </c>
      <c r="AR86">
        <v>78.18517043072931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1657207354.6</v>
      </c>
      <c r="BH86">
        <v>1082.997407407407</v>
      </c>
      <c r="BI86">
        <v>1142.038518518519</v>
      </c>
      <c r="BJ86">
        <v>21.21295925925926</v>
      </c>
      <c r="BK86">
        <v>17.98141851851852</v>
      </c>
      <c r="BL86">
        <v>1089.898888888889</v>
      </c>
      <c r="BM86">
        <v>21.25924074074074</v>
      </c>
      <c r="BN86">
        <v>500.0016296296296</v>
      </c>
      <c r="BO86">
        <v>74.72114444444445</v>
      </c>
      <c r="BP86">
        <v>0.1000129</v>
      </c>
      <c r="BQ86">
        <v>24.99407777777778</v>
      </c>
      <c r="BR86">
        <v>24.90383703703705</v>
      </c>
      <c r="BS86">
        <v>999.9000000000001</v>
      </c>
      <c r="BT86">
        <v>0</v>
      </c>
      <c r="BU86">
        <v>0</v>
      </c>
      <c r="BV86">
        <v>9999.539629629629</v>
      </c>
      <c r="BW86">
        <v>0</v>
      </c>
      <c r="BX86">
        <v>1443.571851851852</v>
      </c>
      <c r="BY86">
        <v>-59.04097407407407</v>
      </c>
      <c r="BZ86">
        <v>1106.467777777778</v>
      </c>
      <c r="CA86">
        <v>1162.95037037037</v>
      </c>
      <c r="CB86">
        <v>3.231543703703704</v>
      </c>
      <c r="CC86">
        <v>1142.038518518519</v>
      </c>
      <c r="CD86">
        <v>17.98141851851852</v>
      </c>
      <c r="CE86">
        <v>1.585057037037037</v>
      </c>
      <c r="CF86">
        <v>1.343593333333334</v>
      </c>
      <c r="CG86">
        <v>13.81429259259259</v>
      </c>
      <c r="CH86">
        <v>11.29555925925926</v>
      </c>
      <c r="CI86">
        <v>1999.978888888889</v>
      </c>
      <c r="CJ86">
        <v>0.9800007777777779</v>
      </c>
      <c r="CK86">
        <v>0.01999962222222222</v>
      </c>
      <c r="CL86">
        <v>0</v>
      </c>
      <c r="CM86">
        <v>2.276796296296296</v>
      </c>
      <c r="CN86">
        <v>0</v>
      </c>
      <c r="CO86">
        <v>7173.111851851851</v>
      </c>
      <c r="CP86">
        <v>16749.29259259259</v>
      </c>
      <c r="CQ86">
        <v>37.062</v>
      </c>
      <c r="CR86">
        <v>38.6824074074074</v>
      </c>
      <c r="CS86">
        <v>37.187</v>
      </c>
      <c r="CT86">
        <v>37.854</v>
      </c>
      <c r="CU86">
        <v>36.43240740740741</v>
      </c>
      <c r="CV86">
        <v>1959.978888888889</v>
      </c>
      <c r="CW86">
        <v>40</v>
      </c>
      <c r="CX86">
        <v>0</v>
      </c>
      <c r="CY86">
        <v>1657207366.9</v>
      </c>
      <c r="CZ86">
        <v>0</v>
      </c>
      <c r="DA86">
        <v>1657204732.5</v>
      </c>
      <c r="DB86" t="s">
        <v>356</v>
      </c>
      <c r="DC86">
        <v>1657204732.5</v>
      </c>
      <c r="DD86">
        <v>1657204727.5</v>
      </c>
      <c r="DE86">
        <v>1</v>
      </c>
      <c r="DF86">
        <v>-2.26</v>
      </c>
      <c r="DG86">
        <v>0.039</v>
      </c>
      <c r="DH86">
        <v>-4.182</v>
      </c>
      <c r="DI86">
        <v>-0.124</v>
      </c>
      <c r="DJ86">
        <v>415</v>
      </c>
      <c r="DK86">
        <v>14</v>
      </c>
      <c r="DL86">
        <v>0.6</v>
      </c>
      <c r="DM86">
        <v>0.11</v>
      </c>
      <c r="DN86">
        <v>-58.85407560975609</v>
      </c>
      <c r="DO86">
        <v>-3.720426480836265</v>
      </c>
      <c r="DP86">
        <v>0.3705260148731784</v>
      </c>
      <c r="DQ86">
        <v>0</v>
      </c>
      <c r="DR86">
        <v>3.232325365853658</v>
      </c>
      <c r="DS86">
        <v>-0.04341658536585166</v>
      </c>
      <c r="DT86">
        <v>0.006934943718469977</v>
      </c>
      <c r="DU86">
        <v>1</v>
      </c>
      <c r="DV86">
        <v>1</v>
      </c>
      <c r="DW86">
        <v>2</v>
      </c>
      <c r="DX86" t="s">
        <v>357</v>
      </c>
      <c r="DY86">
        <v>2.98531</v>
      </c>
      <c r="DZ86">
        <v>2.72477</v>
      </c>
      <c r="EA86">
        <v>0.155512</v>
      </c>
      <c r="EB86">
        <v>0.158596</v>
      </c>
      <c r="EC86">
        <v>0.08258699999999999</v>
      </c>
      <c r="ED86">
        <v>0.07220509999999999</v>
      </c>
      <c r="EE86">
        <v>26924</v>
      </c>
      <c r="EF86">
        <v>26912</v>
      </c>
      <c r="EG86">
        <v>29612.6</v>
      </c>
      <c r="EH86">
        <v>29565.5</v>
      </c>
      <c r="EI86">
        <v>36011.9</v>
      </c>
      <c r="EJ86">
        <v>36459.4</v>
      </c>
      <c r="EK86">
        <v>41729.8</v>
      </c>
      <c r="EL86">
        <v>42107.6</v>
      </c>
      <c r="EM86">
        <v>2.00203</v>
      </c>
      <c r="EN86">
        <v>2.27565</v>
      </c>
      <c r="EO86">
        <v>0.0888854</v>
      </c>
      <c r="EP86">
        <v>0</v>
      </c>
      <c r="EQ86">
        <v>23.4423</v>
      </c>
      <c r="ER86">
        <v>999.9</v>
      </c>
      <c r="ES86">
        <v>49.3</v>
      </c>
      <c r="ET86">
        <v>27</v>
      </c>
      <c r="EU86">
        <v>23.6179</v>
      </c>
      <c r="EV86">
        <v>61.9566</v>
      </c>
      <c r="EW86">
        <v>26.238</v>
      </c>
      <c r="EX86">
        <v>2</v>
      </c>
      <c r="EY86">
        <v>-0.287932</v>
      </c>
      <c r="EZ86">
        <v>0.0709014</v>
      </c>
      <c r="FA86">
        <v>20.3884</v>
      </c>
      <c r="FB86">
        <v>5.21909</v>
      </c>
      <c r="FC86">
        <v>12.0099</v>
      </c>
      <c r="FD86">
        <v>4.99075</v>
      </c>
      <c r="FE86">
        <v>3.28845</v>
      </c>
      <c r="FF86">
        <v>5546.9</v>
      </c>
      <c r="FG86">
        <v>9999</v>
      </c>
      <c r="FH86">
        <v>9999</v>
      </c>
      <c r="FI86">
        <v>91.7</v>
      </c>
      <c r="FJ86">
        <v>1.86706</v>
      </c>
      <c r="FK86">
        <v>1.86607</v>
      </c>
      <c r="FL86">
        <v>1.86558</v>
      </c>
      <c r="FM86">
        <v>1.86554</v>
      </c>
      <c r="FN86">
        <v>1.86735</v>
      </c>
      <c r="FO86">
        <v>1.86996</v>
      </c>
      <c r="FP86">
        <v>1.86858</v>
      </c>
      <c r="FQ86">
        <v>1.86996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-7</v>
      </c>
      <c r="GF86">
        <v>-0.0464</v>
      </c>
      <c r="GG86">
        <v>-2.217346019962944</v>
      </c>
      <c r="GH86">
        <v>-0.004605211746423916</v>
      </c>
      <c r="GI86">
        <v>3.86967260572789E-07</v>
      </c>
      <c r="GJ86">
        <v>-9.667079899884625E-11</v>
      </c>
      <c r="GK86">
        <v>-0.2181938596046251</v>
      </c>
      <c r="GL86">
        <v>-0.004220336955632609</v>
      </c>
      <c r="GM86">
        <v>0.0008720031145969675</v>
      </c>
      <c r="GN86">
        <v>-1.37875698015561E-05</v>
      </c>
      <c r="GO86">
        <v>4</v>
      </c>
      <c r="GP86">
        <v>2427</v>
      </c>
      <c r="GQ86">
        <v>1</v>
      </c>
      <c r="GR86">
        <v>25</v>
      </c>
      <c r="GS86">
        <v>43.8</v>
      </c>
      <c r="GT86">
        <v>43.9</v>
      </c>
      <c r="GU86">
        <v>2.9187</v>
      </c>
      <c r="GV86">
        <v>2.17773</v>
      </c>
      <c r="GW86">
        <v>1.94702</v>
      </c>
      <c r="GX86">
        <v>2.79053</v>
      </c>
      <c r="GY86">
        <v>2.19482</v>
      </c>
      <c r="GZ86">
        <v>2.31445</v>
      </c>
      <c r="HA86">
        <v>32.4212</v>
      </c>
      <c r="HB86">
        <v>15.8132</v>
      </c>
      <c r="HC86">
        <v>18</v>
      </c>
      <c r="HD86">
        <v>483.701</v>
      </c>
      <c r="HE86">
        <v>695.828</v>
      </c>
      <c r="HF86">
        <v>23.1131</v>
      </c>
      <c r="HG86">
        <v>23.8913</v>
      </c>
      <c r="HH86">
        <v>30.0004</v>
      </c>
      <c r="HI86">
        <v>23.5938</v>
      </c>
      <c r="HJ86">
        <v>23.462</v>
      </c>
      <c r="HK86">
        <v>58.4627</v>
      </c>
      <c r="HL86">
        <v>23.7699</v>
      </c>
      <c r="HM86">
        <v>34.3503</v>
      </c>
      <c r="HN86">
        <v>23.1503</v>
      </c>
      <c r="HO86">
        <v>1189.27</v>
      </c>
      <c r="HP86">
        <v>17.9477</v>
      </c>
      <c r="HQ86">
        <v>101.291</v>
      </c>
      <c r="HR86">
        <v>101.152</v>
      </c>
    </row>
    <row r="87" spans="1:226">
      <c r="A87">
        <v>71</v>
      </c>
      <c r="B87">
        <v>1657207367.1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1657207359.314285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1196.177944726301</v>
      </c>
      <c r="AK87">
        <v>1147.03296969697</v>
      </c>
      <c r="AL87">
        <v>3.378724880852517</v>
      </c>
      <c r="AM87">
        <v>64.89656223000563</v>
      </c>
      <c r="AN87">
        <f>(AP87 - AO87 + BO87*1E3/(8.314*(BQ87+273.15)) * AR87/BN87 * AQ87) * BN87/(100*BB87) * 1000/(1000 - AP87)</f>
        <v>0</v>
      </c>
      <c r="AO87">
        <v>17.99031664824709</v>
      </c>
      <c r="AP87">
        <v>21.2071503030303</v>
      </c>
      <c r="AQ87">
        <v>4.306729890672711E-06</v>
      </c>
      <c r="AR87">
        <v>78.18517043072931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1657207359.314285</v>
      </c>
      <c r="BH87">
        <v>1098.588571428571</v>
      </c>
      <c r="BI87">
        <v>1157.883928571429</v>
      </c>
      <c r="BJ87">
        <v>21.20885357142857</v>
      </c>
      <c r="BK87">
        <v>17.98416428571429</v>
      </c>
      <c r="BL87">
        <v>1105.553214285714</v>
      </c>
      <c r="BM87">
        <v>21.25518571428571</v>
      </c>
      <c r="BN87">
        <v>500.0003214285715</v>
      </c>
      <c r="BO87">
        <v>74.72085</v>
      </c>
      <c r="BP87">
        <v>0.09999007857142857</v>
      </c>
      <c r="BQ87">
        <v>25.00136428571429</v>
      </c>
      <c r="BR87">
        <v>24.90506428571429</v>
      </c>
      <c r="BS87">
        <v>999.9000000000002</v>
      </c>
      <c r="BT87">
        <v>0</v>
      </c>
      <c r="BU87">
        <v>0</v>
      </c>
      <c r="BV87">
        <v>9997.592499999999</v>
      </c>
      <c r="BW87">
        <v>0</v>
      </c>
      <c r="BX87">
        <v>1444.746071428572</v>
      </c>
      <c r="BY87">
        <v>-59.29591071428572</v>
      </c>
      <c r="BZ87">
        <v>1122.3925</v>
      </c>
      <c r="CA87">
        <v>1179.089285714286</v>
      </c>
      <c r="CB87">
        <v>3.224689642857143</v>
      </c>
      <c r="CC87">
        <v>1157.883928571429</v>
      </c>
      <c r="CD87">
        <v>17.98416428571429</v>
      </c>
      <c r="CE87">
        <v>1.584742857142857</v>
      </c>
      <c r="CF87">
        <v>1.343792142857143</v>
      </c>
      <c r="CG87">
        <v>13.81125</v>
      </c>
      <c r="CH87">
        <v>11.2978</v>
      </c>
      <c r="CI87">
        <v>1999.984999999999</v>
      </c>
      <c r="CJ87">
        <v>0.9800008928571431</v>
      </c>
      <c r="CK87">
        <v>0.01999950714285714</v>
      </c>
      <c r="CL87">
        <v>0</v>
      </c>
      <c r="CM87">
        <v>2.248139285714285</v>
      </c>
      <c r="CN87">
        <v>0</v>
      </c>
      <c r="CO87">
        <v>7165.366428571428</v>
      </c>
      <c r="CP87">
        <v>16749.35357142858</v>
      </c>
      <c r="CQ87">
        <v>37.062</v>
      </c>
      <c r="CR87">
        <v>38.68257142857142</v>
      </c>
      <c r="CS87">
        <v>37.187</v>
      </c>
      <c r="CT87">
        <v>37.8705</v>
      </c>
      <c r="CU87">
        <v>36.43035714285715</v>
      </c>
      <c r="CV87">
        <v>1959.984999999999</v>
      </c>
      <c r="CW87">
        <v>40</v>
      </c>
      <c r="CX87">
        <v>0</v>
      </c>
      <c r="CY87">
        <v>1657207372.3</v>
      </c>
      <c r="CZ87">
        <v>0</v>
      </c>
      <c r="DA87">
        <v>1657204732.5</v>
      </c>
      <c r="DB87" t="s">
        <v>356</v>
      </c>
      <c r="DC87">
        <v>1657204732.5</v>
      </c>
      <c r="DD87">
        <v>1657204727.5</v>
      </c>
      <c r="DE87">
        <v>1</v>
      </c>
      <c r="DF87">
        <v>-2.26</v>
      </c>
      <c r="DG87">
        <v>0.039</v>
      </c>
      <c r="DH87">
        <v>-4.182</v>
      </c>
      <c r="DI87">
        <v>-0.124</v>
      </c>
      <c r="DJ87">
        <v>415</v>
      </c>
      <c r="DK87">
        <v>14</v>
      </c>
      <c r="DL87">
        <v>0.6</v>
      </c>
      <c r="DM87">
        <v>0.11</v>
      </c>
      <c r="DN87">
        <v>-59.08663658536585</v>
      </c>
      <c r="DO87">
        <v>-3.238986062717763</v>
      </c>
      <c r="DP87">
        <v>0.3244885128983374</v>
      </c>
      <c r="DQ87">
        <v>0</v>
      </c>
      <c r="DR87">
        <v>3.228996097560975</v>
      </c>
      <c r="DS87">
        <v>-0.0778902439024446</v>
      </c>
      <c r="DT87">
        <v>0.008818509325401246</v>
      </c>
      <c r="DU87">
        <v>1</v>
      </c>
      <c r="DV87">
        <v>1</v>
      </c>
      <c r="DW87">
        <v>2</v>
      </c>
      <c r="DX87" t="s">
        <v>357</v>
      </c>
      <c r="DY87">
        <v>2.98524</v>
      </c>
      <c r="DZ87">
        <v>2.72459</v>
      </c>
      <c r="EA87">
        <v>0.156984</v>
      </c>
      <c r="EB87">
        <v>0.160037</v>
      </c>
      <c r="EC87">
        <v>0.0825808</v>
      </c>
      <c r="ED87">
        <v>0.0721759</v>
      </c>
      <c r="EE87">
        <v>26876.5</v>
      </c>
      <c r="EF87">
        <v>26865.7</v>
      </c>
      <c r="EG87">
        <v>29612</v>
      </c>
      <c r="EH87">
        <v>29565.2</v>
      </c>
      <c r="EI87">
        <v>36011.3</v>
      </c>
      <c r="EJ87">
        <v>36460.3</v>
      </c>
      <c r="EK87">
        <v>41728.7</v>
      </c>
      <c r="EL87">
        <v>42107.3</v>
      </c>
      <c r="EM87">
        <v>2.00217</v>
      </c>
      <c r="EN87">
        <v>2.27553</v>
      </c>
      <c r="EO87">
        <v>0.08974219999999999</v>
      </c>
      <c r="EP87">
        <v>0</v>
      </c>
      <c r="EQ87">
        <v>23.4358</v>
      </c>
      <c r="ER87">
        <v>999.9</v>
      </c>
      <c r="ES87">
        <v>49.2</v>
      </c>
      <c r="ET87">
        <v>27</v>
      </c>
      <c r="EU87">
        <v>23.5688</v>
      </c>
      <c r="EV87">
        <v>61.7866</v>
      </c>
      <c r="EW87">
        <v>26.2019</v>
      </c>
      <c r="EX87">
        <v>2</v>
      </c>
      <c r="EY87">
        <v>-0.287485</v>
      </c>
      <c r="EZ87">
        <v>0.06919930000000001</v>
      </c>
      <c r="FA87">
        <v>20.3886</v>
      </c>
      <c r="FB87">
        <v>5.21819</v>
      </c>
      <c r="FC87">
        <v>12.0099</v>
      </c>
      <c r="FD87">
        <v>4.99035</v>
      </c>
      <c r="FE87">
        <v>3.28848</v>
      </c>
      <c r="FF87">
        <v>5547.2</v>
      </c>
      <c r="FG87">
        <v>9999</v>
      </c>
      <c r="FH87">
        <v>9999</v>
      </c>
      <c r="FI87">
        <v>91.7</v>
      </c>
      <c r="FJ87">
        <v>1.86707</v>
      </c>
      <c r="FK87">
        <v>1.86608</v>
      </c>
      <c r="FL87">
        <v>1.86555</v>
      </c>
      <c r="FM87">
        <v>1.86554</v>
      </c>
      <c r="FN87">
        <v>1.86735</v>
      </c>
      <c r="FO87">
        <v>1.86996</v>
      </c>
      <c r="FP87">
        <v>1.86857</v>
      </c>
      <c r="FQ87">
        <v>1.86996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-7.08</v>
      </c>
      <c r="GF87">
        <v>-0.0464</v>
      </c>
      <c r="GG87">
        <v>-2.217346019962944</v>
      </c>
      <c r="GH87">
        <v>-0.004605211746423916</v>
      </c>
      <c r="GI87">
        <v>3.86967260572789E-07</v>
      </c>
      <c r="GJ87">
        <v>-9.667079899884625E-11</v>
      </c>
      <c r="GK87">
        <v>-0.2181938596046251</v>
      </c>
      <c r="GL87">
        <v>-0.004220336955632609</v>
      </c>
      <c r="GM87">
        <v>0.0008720031145969675</v>
      </c>
      <c r="GN87">
        <v>-1.37875698015561E-05</v>
      </c>
      <c r="GO87">
        <v>4</v>
      </c>
      <c r="GP87">
        <v>2427</v>
      </c>
      <c r="GQ87">
        <v>1</v>
      </c>
      <c r="GR87">
        <v>25</v>
      </c>
      <c r="GS87">
        <v>43.9</v>
      </c>
      <c r="GT87">
        <v>44</v>
      </c>
      <c r="GU87">
        <v>2.95166</v>
      </c>
      <c r="GV87">
        <v>2.1814</v>
      </c>
      <c r="GW87">
        <v>1.94702</v>
      </c>
      <c r="GX87">
        <v>2.79053</v>
      </c>
      <c r="GY87">
        <v>2.19482</v>
      </c>
      <c r="GZ87">
        <v>2.30591</v>
      </c>
      <c r="HA87">
        <v>32.4433</v>
      </c>
      <c r="HB87">
        <v>15.8132</v>
      </c>
      <c r="HC87">
        <v>18</v>
      </c>
      <c r="HD87">
        <v>483.856</v>
      </c>
      <c r="HE87">
        <v>695.818</v>
      </c>
      <c r="HF87">
        <v>23.176</v>
      </c>
      <c r="HG87">
        <v>23.8968</v>
      </c>
      <c r="HH87">
        <v>30.0005</v>
      </c>
      <c r="HI87">
        <v>23.6012</v>
      </c>
      <c r="HJ87">
        <v>23.4693</v>
      </c>
      <c r="HK87">
        <v>59.0568</v>
      </c>
      <c r="HL87">
        <v>23.7699</v>
      </c>
      <c r="HM87">
        <v>33.9737</v>
      </c>
      <c r="HN87">
        <v>23.2175</v>
      </c>
      <c r="HO87">
        <v>1209.3</v>
      </c>
      <c r="HP87">
        <v>17.9526</v>
      </c>
      <c r="HQ87">
        <v>101.289</v>
      </c>
      <c r="HR87">
        <v>101.151</v>
      </c>
    </row>
    <row r="88" spans="1:226">
      <c r="A88">
        <v>72</v>
      </c>
      <c r="B88">
        <v>1657207372.1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1657207364.6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1213.344105574126</v>
      </c>
      <c r="AK88">
        <v>1163.950909090909</v>
      </c>
      <c r="AL88">
        <v>3.393256006224898</v>
      </c>
      <c r="AM88">
        <v>64.89656223000563</v>
      </c>
      <c r="AN88">
        <f>(AP88 - AO88 + BO88*1E3/(8.314*(BQ88+273.15)) * AR88/BN88 * AQ88) * BN88/(100*BB88) * 1000/(1000 - AP88)</f>
        <v>0</v>
      </c>
      <c r="AO88">
        <v>17.97394521916575</v>
      </c>
      <c r="AP88">
        <v>21.19678181818181</v>
      </c>
      <c r="AQ88">
        <v>-1.685552430513065E-05</v>
      </c>
      <c r="AR88">
        <v>78.18517043072931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1657207364.6</v>
      </c>
      <c r="BH88">
        <v>1116.084074074074</v>
      </c>
      <c r="BI88">
        <v>1175.635925925926</v>
      </c>
      <c r="BJ88">
        <v>21.20655185185185</v>
      </c>
      <c r="BK88">
        <v>17.98143333333333</v>
      </c>
      <c r="BL88">
        <v>1123.120740740741</v>
      </c>
      <c r="BM88">
        <v>21.25291481481482</v>
      </c>
      <c r="BN88">
        <v>500.0042592592592</v>
      </c>
      <c r="BO88">
        <v>74.72072962962963</v>
      </c>
      <c r="BP88">
        <v>0.1000021703703704</v>
      </c>
      <c r="BQ88">
        <v>25.01251111111111</v>
      </c>
      <c r="BR88">
        <v>24.90907777777778</v>
      </c>
      <c r="BS88">
        <v>999.9000000000001</v>
      </c>
      <c r="BT88">
        <v>0</v>
      </c>
      <c r="BU88">
        <v>0</v>
      </c>
      <c r="BV88">
        <v>9998.616296296297</v>
      </c>
      <c r="BW88">
        <v>0</v>
      </c>
      <c r="BX88">
        <v>1446.637407407408</v>
      </c>
      <c r="BY88">
        <v>-59.55271111111111</v>
      </c>
      <c r="BZ88">
        <v>1140.264814814815</v>
      </c>
      <c r="CA88">
        <v>1197.162962962963</v>
      </c>
      <c r="CB88">
        <v>3.225116296296296</v>
      </c>
      <c r="CC88">
        <v>1175.635925925926</v>
      </c>
      <c r="CD88">
        <v>17.98143333333333</v>
      </c>
      <c r="CE88">
        <v>1.584567777777778</v>
      </c>
      <c r="CF88">
        <v>1.343585555555555</v>
      </c>
      <c r="CG88">
        <v>13.80954074074074</v>
      </c>
      <c r="CH88">
        <v>11.29547407407407</v>
      </c>
      <c r="CI88">
        <v>1999.993333333333</v>
      </c>
      <c r="CJ88">
        <v>0.9800010000000001</v>
      </c>
      <c r="CK88">
        <v>0.0199994</v>
      </c>
      <c r="CL88">
        <v>0</v>
      </c>
      <c r="CM88">
        <v>2.170118518518518</v>
      </c>
      <c r="CN88">
        <v>0</v>
      </c>
      <c r="CO88">
        <v>7159.587777777778</v>
      </c>
      <c r="CP88">
        <v>16749.41481481482</v>
      </c>
      <c r="CQ88">
        <v>37.062</v>
      </c>
      <c r="CR88">
        <v>38.687</v>
      </c>
      <c r="CS88">
        <v>37.187</v>
      </c>
      <c r="CT88">
        <v>37.875</v>
      </c>
      <c r="CU88">
        <v>36.4347037037037</v>
      </c>
      <c r="CV88">
        <v>1959.993333333333</v>
      </c>
      <c r="CW88">
        <v>40</v>
      </c>
      <c r="CX88">
        <v>0</v>
      </c>
      <c r="CY88">
        <v>1657207377.1</v>
      </c>
      <c r="CZ88">
        <v>0</v>
      </c>
      <c r="DA88">
        <v>1657204732.5</v>
      </c>
      <c r="DB88" t="s">
        <v>356</v>
      </c>
      <c r="DC88">
        <v>1657204732.5</v>
      </c>
      <c r="DD88">
        <v>1657204727.5</v>
      </c>
      <c r="DE88">
        <v>1</v>
      </c>
      <c r="DF88">
        <v>-2.26</v>
      </c>
      <c r="DG88">
        <v>0.039</v>
      </c>
      <c r="DH88">
        <v>-4.182</v>
      </c>
      <c r="DI88">
        <v>-0.124</v>
      </c>
      <c r="DJ88">
        <v>415</v>
      </c>
      <c r="DK88">
        <v>14</v>
      </c>
      <c r="DL88">
        <v>0.6</v>
      </c>
      <c r="DM88">
        <v>0.11</v>
      </c>
      <c r="DN88">
        <v>-59.41571951219513</v>
      </c>
      <c r="DO88">
        <v>-2.8802947735193</v>
      </c>
      <c r="DP88">
        <v>0.2895522356678501</v>
      </c>
      <c r="DQ88">
        <v>0</v>
      </c>
      <c r="DR88">
        <v>3.22727487804878</v>
      </c>
      <c r="DS88">
        <v>-0.008693937282229981</v>
      </c>
      <c r="DT88">
        <v>0.007489607473498145</v>
      </c>
      <c r="DU88">
        <v>1</v>
      </c>
      <c r="DV88">
        <v>1</v>
      </c>
      <c r="DW88">
        <v>2</v>
      </c>
      <c r="DX88" t="s">
        <v>357</v>
      </c>
      <c r="DY88">
        <v>2.98526</v>
      </c>
      <c r="DZ88">
        <v>2.7247</v>
      </c>
      <c r="EA88">
        <v>0.158448</v>
      </c>
      <c r="EB88">
        <v>0.161459</v>
      </c>
      <c r="EC88">
        <v>0.08254690000000001</v>
      </c>
      <c r="ED88">
        <v>0.0721379</v>
      </c>
      <c r="EE88">
        <v>26829.4</v>
      </c>
      <c r="EF88">
        <v>26820.3</v>
      </c>
      <c r="EG88">
        <v>29611.5</v>
      </c>
      <c r="EH88">
        <v>29565.2</v>
      </c>
      <c r="EI88">
        <v>36012.1</v>
      </c>
      <c r="EJ88">
        <v>36461.9</v>
      </c>
      <c r="EK88">
        <v>41728.1</v>
      </c>
      <c r="EL88">
        <v>42107.4</v>
      </c>
      <c r="EM88">
        <v>2.00192</v>
      </c>
      <c r="EN88">
        <v>2.27537</v>
      </c>
      <c r="EO88">
        <v>0.0903755</v>
      </c>
      <c r="EP88">
        <v>0</v>
      </c>
      <c r="EQ88">
        <v>23.4319</v>
      </c>
      <c r="ER88">
        <v>999.9</v>
      </c>
      <c r="ES88">
        <v>49.2</v>
      </c>
      <c r="ET88">
        <v>27</v>
      </c>
      <c r="EU88">
        <v>23.567</v>
      </c>
      <c r="EV88">
        <v>61.9766</v>
      </c>
      <c r="EW88">
        <v>26.3341</v>
      </c>
      <c r="EX88">
        <v>2</v>
      </c>
      <c r="EY88">
        <v>-0.287251</v>
      </c>
      <c r="EZ88">
        <v>0.0254412</v>
      </c>
      <c r="FA88">
        <v>20.3888</v>
      </c>
      <c r="FB88">
        <v>5.21954</v>
      </c>
      <c r="FC88">
        <v>12.0099</v>
      </c>
      <c r="FD88">
        <v>4.991</v>
      </c>
      <c r="FE88">
        <v>3.28855</v>
      </c>
      <c r="FF88">
        <v>5547.2</v>
      </c>
      <c r="FG88">
        <v>9999</v>
      </c>
      <c r="FH88">
        <v>9999</v>
      </c>
      <c r="FI88">
        <v>91.7</v>
      </c>
      <c r="FJ88">
        <v>1.86707</v>
      </c>
      <c r="FK88">
        <v>1.86609</v>
      </c>
      <c r="FL88">
        <v>1.86557</v>
      </c>
      <c r="FM88">
        <v>1.86554</v>
      </c>
      <c r="FN88">
        <v>1.86735</v>
      </c>
      <c r="FO88">
        <v>1.86996</v>
      </c>
      <c r="FP88">
        <v>1.86859</v>
      </c>
      <c r="FQ88">
        <v>1.86996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-7.14</v>
      </c>
      <c r="GF88">
        <v>-0.0465</v>
      </c>
      <c r="GG88">
        <v>-2.217346019962944</v>
      </c>
      <c r="GH88">
        <v>-0.004605211746423916</v>
      </c>
      <c r="GI88">
        <v>3.86967260572789E-07</v>
      </c>
      <c r="GJ88">
        <v>-9.667079899884625E-11</v>
      </c>
      <c r="GK88">
        <v>-0.2181938596046251</v>
      </c>
      <c r="GL88">
        <v>-0.004220336955632609</v>
      </c>
      <c r="GM88">
        <v>0.0008720031145969675</v>
      </c>
      <c r="GN88">
        <v>-1.37875698015561E-05</v>
      </c>
      <c r="GO88">
        <v>4</v>
      </c>
      <c r="GP88">
        <v>2427</v>
      </c>
      <c r="GQ88">
        <v>1</v>
      </c>
      <c r="GR88">
        <v>25</v>
      </c>
      <c r="GS88">
        <v>44</v>
      </c>
      <c r="GT88">
        <v>44.1</v>
      </c>
      <c r="GU88">
        <v>2.9834</v>
      </c>
      <c r="GV88">
        <v>2.17285</v>
      </c>
      <c r="GW88">
        <v>1.94702</v>
      </c>
      <c r="GX88">
        <v>2.78931</v>
      </c>
      <c r="GY88">
        <v>2.19482</v>
      </c>
      <c r="GZ88">
        <v>2.33276</v>
      </c>
      <c r="HA88">
        <v>32.4433</v>
      </c>
      <c r="HB88">
        <v>15.8219</v>
      </c>
      <c r="HC88">
        <v>18</v>
      </c>
      <c r="HD88">
        <v>483.765</v>
      </c>
      <c r="HE88">
        <v>695.78</v>
      </c>
      <c r="HF88">
        <v>23.2421</v>
      </c>
      <c r="HG88">
        <v>23.9028</v>
      </c>
      <c r="HH88">
        <v>30.0004</v>
      </c>
      <c r="HI88">
        <v>23.6081</v>
      </c>
      <c r="HJ88">
        <v>23.4761</v>
      </c>
      <c r="HK88">
        <v>59.7317</v>
      </c>
      <c r="HL88">
        <v>23.7699</v>
      </c>
      <c r="HM88">
        <v>33.9737</v>
      </c>
      <c r="HN88">
        <v>23.2795</v>
      </c>
      <c r="HO88">
        <v>1222.66</v>
      </c>
      <c r="HP88">
        <v>17.9679</v>
      </c>
      <c r="HQ88">
        <v>101.287</v>
      </c>
      <c r="HR88">
        <v>101.151</v>
      </c>
    </row>
    <row r="89" spans="1:226">
      <c r="A89">
        <v>73</v>
      </c>
      <c r="B89">
        <v>1657207377.1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1657207369.314285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1230.354158390066</v>
      </c>
      <c r="AK89">
        <v>1180.836666666666</v>
      </c>
      <c r="AL89">
        <v>3.382942563952245</v>
      </c>
      <c r="AM89">
        <v>64.89656223000563</v>
      </c>
      <c r="AN89">
        <f>(AP89 - AO89 + BO89*1E3/(8.314*(BQ89+273.15)) * AR89/BN89 * AQ89) * BN89/(100*BB89) * 1000/(1000 - AP89)</f>
        <v>0</v>
      </c>
      <c r="AO89">
        <v>17.96752257795039</v>
      </c>
      <c r="AP89">
        <v>21.18658060606061</v>
      </c>
      <c r="AQ89">
        <v>-1.596257533674849E-05</v>
      </c>
      <c r="AR89">
        <v>78.18517043072931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1657207369.314285</v>
      </c>
      <c r="BH89">
        <v>1131.691428571429</v>
      </c>
      <c r="BI89">
        <v>1191.461428571429</v>
      </c>
      <c r="BJ89">
        <v>21.20097857142857</v>
      </c>
      <c r="BK89">
        <v>17.97675714285714</v>
      </c>
      <c r="BL89">
        <v>1138.7925</v>
      </c>
      <c r="BM89">
        <v>21.24741785714286</v>
      </c>
      <c r="BN89">
        <v>499.9998928571428</v>
      </c>
      <c r="BO89">
        <v>74.72069642857143</v>
      </c>
      <c r="BP89">
        <v>0.09998936785714285</v>
      </c>
      <c r="BQ89">
        <v>25.02004642857142</v>
      </c>
      <c r="BR89">
        <v>24.91345714285714</v>
      </c>
      <c r="BS89">
        <v>999.9000000000002</v>
      </c>
      <c r="BT89">
        <v>0</v>
      </c>
      <c r="BU89">
        <v>0</v>
      </c>
      <c r="BV89">
        <v>9994.55857142857</v>
      </c>
      <c r="BW89">
        <v>0</v>
      </c>
      <c r="BX89">
        <v>1448.989642857143</v>
      </c>
      <c r="BY89">
        <v>-59.77097499999999</v>
      </c>
      <c r="BZ89">
        <v>1156.204642857143</v>
      </c>
      <c r="CA89">
        <v>1213.2725</v>
      </c>
      <c r="CB89">
        <v>3.224226785714285</v>
      </c>
      <c r="CC89">
        <v>1191.461428571429</v>
      </c>
      <c r="CD89">
        <v>17.97675714285714</v>
      </c>
      <c r="CE89">
        <v>1.584150714285715</v>
      </c>
      <c r="CF89">
        <v>1.343234642857143</v>
      </c>
      <c r="CG89">
        <v>13.80549285714286</v>
      </c>
      <c r="CH89">
        <v>11.29152857142857</v>
      </c>
      <c r="CI89">
        <v>1999.995</v>
      </c>
      <c r="CJ89">
        <v>0.9800010000000002</v>
      </c>
      <c r="CK89">
        <v>0.0199994</v>
      </c>
      <c r="CL89">
        <v>0</v>
      </c>
      <c r="CM89">
        <v>2.158778571428571</v>
      </c>
      <c r="CN89">
        <v>0</v>
      </c>
      <c r="CO89">
        <v>7154.711071428573</v>
      </c>
      <c r="CP89">
        <v>16749.41785714286</v>
      </c>
      <c r="CQ89">
        <v>37.062</v>
      </c>
      <c r="CR89">
        <v>38.687</v>
      </c>
      <c r="CS89">
        <v>37.187</v>
      </c>
      <c r="CT89">
        <v>37.875</v>
      </c>
      <c r="CU89">
        <v>36.43478571428572</v>
      </c>
      <c r="CV89">
        <v>1959.995</v>
      </c>
      <c r="CW89">
        <v>40</v>
      </c>
      <c r="CX89">
        <v>0</v>
      </c>
      <c r="CY89">
        <v>1657207381.9</v>
      </c>
      <c r="CZ89">
        <v>0</v>
      </c>
      <c r="DA89">
        <v>1657204732.5</v>
      </c>
      <c r="DB89" t="s">
        <v>356</v>
      </c>
      <c r="DC89">
        <v>1657204732.5</v>
      </c>
      <c r="DD89">
        <v>1657204727.5</v>
      </c>
      <c r="DE89">
        <v>1</v>
      </c>
      <c r="DF89">
        <v>-2.26</v>
      </c>
      <c r="DG89">
        <v>0.039</v>
      </c>
      <c r="DH89">
        <v>-4.182</v>
      </c>
      <c r="DI89">
        <v>-0.124</v>
      </c>
      <c r="DJ89">
        <v>415</v>
      </c>
      <c r="DK89">
        <v>14</v>
      </c>
      <c r="DL89">
        <v>0.6</v>
      </c>
      <c r="DM89">
        <v>0.11</v>
      </c>
      <c r="DN89">
        <v>-59.59440487804878</v>
      </c>
      <c r="DO89">
        <v>-2.768577700348423</v>
      </c>
      <c r="DP89">
        <v>0.2798425506368474</v>
      </c>
      <c r="DQ89">
        <v>0</v>
      </c>
      <c r="DR89">
        <v>3.224918780487805</v>
      </c>
      <c r="DS89">
        <v>0.01123923344947891</v>
      </c>
      <c r="DT89">
        <v>0.006488805442742581</v>
      </c>
      <c r="DU89">
        <v>1</v>
      </c>
      <c r="DV89">
        <v>1</v>
      </c>
      <c r="DW89">
        <v>2</v>
      </c>
      <c r="DX89" t="s">
        <v>357</v>
      </c>
      <c r="DY89">
        <v>2.98531</v>
      </c>
      <c r="DZ89">
        <v>2.72471</v>
      </c>
      <c r="EA89">
        <v>0.159896</v>
      </c>
      <c r="EB89">
        <v>0.162879</v>
      </c>
      <c r="EC89">
        <v>0.08251849999999999</v>
      </c>
      <c r="ED89">
        <v>0.072161</v>
      </c>
      <c r="EE89">
        <v>26783</v>
      </c>
      <c r="EF89">
        <v>26774.6</v>
      </c>
      <c r="EG89">
        <v>29611.2</v>
      </c>
      <c r="EH89">
        <v>29565</v>
      </c>
      <c r="EI89">
        <v>36012.9</v>
      </c>
      <c r="EJ89">
        <v>36460.6</v>
      </c>
      <c r="EK89">
        <v>41727.7</v>
      </c>
      <c r="EL89">
        <v>42106.9</v>
      </c>
      <c r="EM89">
        <v>2.00207</v>
      </c>
      <c r="EN89">
        <v>2.27515</v>
      </c>
      <c r="EO89">
        <v>0.09149309999999999</v>
      </c>
      <c r="EP89">
        <v>0</v>
      </c>
      <c r="EQ89">
        <v>23.4252</v>
      </c>
      <c r="ER89">
        <v>999.9</v>
      </c>
      <c r="ES89">
        <v>49.1</v>
      </c>
      <c r="ET89">
        <v>27</v>
      </c>
      <c r="EU89">
        <v>23.5183</v>
      </c>
      <c r="EV89">
        <v>62.0166</v>
      </c>
      <c r="EW89">
        <v>26.1659</v>
      </c>
      <c r="EX89">
        <v>2</v>
      </c>
      <c r="EY89">
        <v>-0.28686</v>
      </c>
      <c r="EZ89">
        <v>0.0169771</v>
      </c>
      <c r="FA89">
        <v>20.3886</v>
      </c>
      <c r="FB89">
        <v>5.21789</v>
      </c>
      <c r="FC89">
        <v>12.0099</v>
      </c>
      <c r="FD89">
        <v>4.99055</v>
      </c>
      <c r="FE89">
        <v>3.2885</v>
      </c>
      <c r="FF89">
        <v>5547.4</v>
      </c>
      <c r="FG89">
        <v>9999</v>
      </c>
      <c r="FH89">
        <v>9999</v>
      </c>
      <c r="FI89">
        <v>91.7</v>
      </c>
      <c r="FJ89">
        <v>1.86707</v>
      </c>
      <c r="FK89">
        <v>1.86607</v>
      </c>
      <c r="FL89">
        <v>1.86557</v>
      </c>
      <c r="FM89">
        <v>1.86554</v>
      </c>
      <c r="FN89">
        <v>1.86736</v>
      </c>
      <c r="FO89">
        <v>1.86996</v>
      </c>
      <c r="FP89">
        <v>1.86858</v>
      </c>
      <c r="FQ89">
        <v>1.86996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-7.21</v>
      </c>
      <c r="GF89">
        <v>-0.0466</v>
      </c>
      <c r="GG89">
        <v>-2.217346019962944</v>
      </c>
      <c r="GH89">
        <v>-0.004605211746423916</v>
      </c>
      <c r="GI89">
        <v>3.86967260572789E-07</v>
      </c>
      <c r="GJ89">
        <v>-9.667079899884625E-11</v>
      </c>
      <c r="GK89">
        <v>-0.2181938596046251</v>
      </c>
      <c r="GL89">
        <v>-0.004220336955632609</v>
      </c>
      <c r="GM89">
        <v>0.0008720031145969675</v>
      </c>
      <c r="GN89">
        <v>-1.37875698015561E-05</v>
      </c>
      <c r="GO89">
        <v>4</v>
      </c>
      <c r="GP89">
        <v>2427</v>
      </c>
      <c r="GQ89">
        <v>1</v>
      </c>
      <c r="GR89">
        <v>25</v>
      </c>
      <c r="GS89">
        <v>44.1</v>
      </c>
      <c r="GT89">
        <v>44.2</v>
      </c>
      <c r="GU89">
        <v>3.0127</v>
      </c>
      <c r="GV89">
        <v>2.17896</v>
      </c>
      <c r="GW89">
        <v>1.94702</v>
      </c>
      <c r="GX89">
        <v>2.79053</v>
      </c>
      <c r="GY89">
        <v>2.19482</v>
      </c>
      <c r="GZ89">
        <v>2.33398</v>
      </c>
      <c r="HA89">
        <v>32.4654</v>
      </c>
      <c r="HB89">
        <v>15.8132</v>
      </c>
      <c r="HC89">
        <v>18</v>
      </c>
      <c r="HD89">
        <v>483.917</v>
      </c>
      <c r="HE89">
        <v>695.679</v>
      </c>
      <c r="HF89">
        <v>23.304</v>
      </c>
      <c r="HG89">
        <v>23.9089</v>
      </c>
      <c r="HH89">
        <v>30.0005</v>
      </c>
      <c r="HI89">
        <v>23.615</v>
      </c>
      <c r="HJ89">
        <v>23.483</v>
      </c>
      <c r="HK89">
        <v>60.3296</v>
      </c>
      <c r="HL89">
        <v>23.7699</v>
      </c>
      <c r="HM89">
        <v>33.9737</v>
      </c>
      <c r="HN89">
        <v>23.3365</v>
      </c>
      <c r="HO89">
        <v>1236.02</v>
      </c>
      <c r="HP89">
        <v>17.9854</v>
      </c>
      <c r="HQ89">
        <v>101.286</v>
      </c>
      <c r="HR89">
        <v>101.15</v>
      </c>
    </row>
    <row r="90" spans="1:226">
      <c r="A90">
        <v>74</v>
      </c>
      <c r="B90">
        <v>1657207382.1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1657207374.6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1247.359644624345</v>
      </c>
      <c r="AK90">
        <v>1197.739818181818</v>
      </c>
      <c r="AL90">
        <v>3.384167055735761</v>
      </c>
      <c r="AM90">
        <v>64.89656223000563</v>
      </c>
      <c r="AN90">
        <f>(AP90 - AO90 + BO90*1E3/(8.314*(BQ90+273.15)) * AR90/BN90 * AQ90) * BN90/(100*BB90) * 1000/(1000 - AP90)</f>
        <v>0</v>
      </c>
      <c r="AO90">
        <v>17.97690735914593</v>
      </c>
      <c r="AP90">
        <v>21.18910909090908</v>
      </c>
      <c r="AQ90">
        <v>3.994029467213484E-06</v>
      </c>
      <c r="AR90">
        <v>78.18517043072931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1657207374.6</v>
      </c>
      <c r="BH90">
        <v>1149.186666666667</v>
      </c>
      <c r="BI90">
        <v>1209.178518518519</v>
      </c>
      <c r="BJ90">
        <v>21.19322962962963</v>
      </c>
      <c r="BK90">
        <v>17.97328518518518</v>
      </c>
      <c r="BL90">
        <v>1156.361111111111</v>
      </c>
      <c r="BM90">
        <v>21.23978518518518</v>
      </c>
      <c r="BN90">
        <v>499.9962592592593</v>
      </c>
      <c r="BO90">
        <v>74.7208814814815</v>
      </c>
      <c r="BP90">
        <v>0.1000106333333333</v>
      </c>
      <c r="BQ90">
        <v>25.03385185185185</v>
      </c>
      <c r="BR90">
        <v>24.92439259259259</v>
      </c>
      <c r="BS90">
        <v>999.9000000000001</v>
      </c>
      <c r="BT90">
        <v>0</v>
      </c>
      <c r="BU90">
        <v>0</v>
      </c>
      <c r="BV90">
        <v>9997.273333333333</v>
      </c>
      <c r="BW90">
        <v>0</v>
      </c>
      <c r="BX90">
        <v>1450.381111111111</v>
      </c>
      <c r="BY90">
        <v>-59.99278518518518</v>
      </c>
      <c r="BZ90">
        <v>1174.06962962963</v>
      </c>
      <c r="CA90">
        <v>1231.31037037037</v>
      </c>
      <c r="CB90">
        <v>3.219942962962963</v>
      </c>
      <c r="CC90">
        <v>1209.178518518519</v>
      </c>
      <c r="CD90">
        <v>17.97328518518518</v>
      </c>
      <c r="CE90">
        <v>1.583577037037037</v>
      </c>
      <c r="CF90">
        <v>1.34298074074074</v>
      </c>
      <c r="CG90">
        <v>13.79992222222222</v>
      </c>
      <c r="CH90">
        <v>11.28866666666667</v>
      </c>
      <c r="CI90">
        <v>2000.007037037037</v>
      </c>
      <c r="CJ90">
        <v>0.9800010000000001</v>
      </c>
      <c r="CK90">
        <v>0.0199994</v>
      </c>
      <c r="CL90">
        <v>0</v>
      </c>
      <c r="CM90">
        <v>2.197337037037037</v>
      </c>
      <c r="CN90">
        <v>0</v>
      </c>
      <c r="CO90">
        <v>7148.810370370371</v>
      </c>
      <c r="CP90">
        <v>16749.51111111111</v>
      </c>
      <c r="CQ90">
        <v>37.062</v>
      </c>
      <c r="CR90">
        <v>38.687</v>
      </c>
      <c r="CS90">
        <v>37.187</v>
      </c>
      <c r="CT90">
        <v>37.875</v>
      </c>
      <c r="CU90">
        <v>36.437</v>
      </c>
      <c r="CV90">
        <v>1960.007037037037</v>
      </c>
      <c r="CW90">
        <v>40</v>
      </c>
      <c r="CX90">
        <v>0</v>
      </c>
      <c r="CY90">
        <v>1657207386.7</v>
      </c>
      <c r="CZ90">
        <v>0</v>
      </c>
      <c r="DA90">
        <v>1657204732.5</v>
      </c>
      <c r="DB90" t="s">
        <v>356</v>
      </c>
      <c r="DC90">
        <v>1657204732.5</v>
      </c>
      <c r="DD90">
        <v>1657204727.5</v>
      </c>
      <c r="DE90">
        <v>1</v>
      </c>
      <c r="DF90">
        <v>-2.26</v>
      </c>
      <c r="DG90">
        <v>0.039</v>
      </c>
      <c r="DH90">
        <v>-4.182</v>
      </c>
      <c r="DI90">
        <v>-0.124</v>
      </c>
      <c r="DJ90">
        <v>415</v>
      </c>
      <c r="DK90">
        <v>14</v>
      </c>
      <c r="DL90">
        <v>0.6</v>
      </c>
      <c r="DM90">
        <v>0.11</v>
      </c>
      <c r="DN90">
        <v>-59.84410749999999</v>
      </c>
      <c r="DO90">
        <v>-2.434321575984978</v>
      </c>
      <c r="DP90">
        <v>0.2421826432545277</v>
      </c>
      <c r="DQ90">
        <v>0</v>
      </c>
      <c r="DR90">
        <v>3.22010375</v>
      </c>
      <c r="DS90">
        <v>-0.05464333958724112</v>
      </c>
      <c r="DT90">
        <v>0.01044577155778836</v>
      </c>
      <c r="DU90">
        <v>1</v>
      </c>
      <c r="DV90">
        <v>1</v>
      </c>
      <c r="DW90">
        <v>2</v>
      </c>
      <c r="DX90" t="s">
        <v>357</v>
      </c>
      <c r="DY90">
        <v>2.98537</v>
      </c>
      <c r="DZ90">
        <v>2.72476</v>
      </c>
      <c r="EA90">
        <v>0.16134</v>
      </c>
      <c r="EB90">
        <v>0.164293</v>
      </c>
      <c r="EC90">
        <v>0.08252569999999999</v>
      </c>
      <c r="ED90">
        <v>0.07219109999999999</v>
      </c>
      <c r="EE90">
        <v>26737.2</v>
      </c>
      <c r="EF90">
        <v>26729.1</v>
      </c>
      <c r="EG90">
        <v>29611.4</v>
      </c>
      <c r="EH90">
        <v>29564.6</v>
      </c>
      <c r="EI90">
        <v>36012.7</v>
      </c>
      <c r="EJ90">
        <v>36458.9</v>
      </c>
      <c r="EK90">
        <v>41727.7</v>
      </c>
      <c r="EL90">
        <v>42106.4</v>
      </c>
      <c r="EM90">
        <v>2.00213</v>
      </c>
      <c r="EN90">
        <v>2.27507</v>
      </c>
      <c r="EO90">
        <v>0.0929832</v>
      </c>
      <c r="EP90">
        <v>0</v>
      </c>
      <c r="EQ90">
        <v>23.4153</v>
      </c>
      <c r="ER90">
        <v>999.9</v>
      </c>
      <c r="ES90">
        <v>49.1</v>
      </c>
      <c r="ET90">
        <v>27</v>
      </c>
      <c r="EU90">
        <v>23.5191</v>
      </c>
      <c r="EV90">
        <v>62.0866</v>
      </c>
      <c r="EW90">
        <v>26.258</v>
      </c>
      <c r="EX90">
        <v>2</v>
      </c>
      <c r="EY90">
        <v>-0.286428</v>
      </c>
      <c r="EZ90">
        <v>0.0187064</v>
      </c>
      <c r="FA90">
        <v>20.3886</v>
      </c>
      <c r="FB90">
        <v>5.21804</v>
      </c>
      <c r="FC90">
        <v>12.0099</v>
      </c>
      <c r="FD90">
        <v>4.99055</v>
      </c>
      <c r="FE90">
        <v>3.28858</v>
      </c>
      <c r="FF90">
        <v>5547.4</v>
      </c>
      <c r="FG90">
        <v>9999</v>
      </c>
      <c r="FH90">
        <v>9999</v>
      </c>
      <c r="FI90">
        <v>91.7</v>
      </c>
      <c r="FJ90">
        <v>1.86707</v>
      </c>
      <c r="FK90">
        <v>1.86611</v>
      </c>
      <c r="FL90">
        <v>1.8656</v>
      </c>
      <c r="FM90">
        <v>1.86554</v>
      </c>
      <c r="FN90">
        <v>1.86736</v>
      </c>
      <c r="FO90">
        <v>1.86996</v>
      </c>
      <c r="FP90">
        <v>1.86858</v>
      </c>
      <c r="FQ90">
        <v>1.86996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-7.28</v>
      </c>
      <c r="GF90">
        <v>-0.0466</v>
      </c>
      <c r="GG90">
        <v>-2.217346019962944</v>
      </c>
      <c r="GH90">
        <v>-0.004605211746423916</v>
      </c>
      <c r="GI90">
        <v>3.86967260572789E-07</v>
      </c>
      <c r="GJ90">
        <v>-9.667079899884625E-11</v>
      </c>
      <c r="GK90">
        <v>-0.2181938596046251</v>
      </c>
      <c r="GL90">
        <v>-0.004220336955632609</v>
      </c>
      <c r="GM90">
        <v>0.0008720031145969675</v>
      </c>
      <c r="GN90">
        <v>-1.37875698015561E-05</v>
      </c>
      <c r="GO90">
        <v>4</v>
      </c>
      <c r="GP90">
        <v>2427</v>
      </c>
      <c r="GQ90">
        <v>1</v>
      </c>
      <c r="GR90">
        <v>25</v>
      </c>
      <c r="GS90">
        <v>44.2</v>
      </c>
      <c r="GT90">
        <v>44.2</v>
      </c>
      <c r="GU90">
        <v>3.04565</v>
      </c>
      <c r="GV90">
        <v>2.17407</v>
      </c>
      <c r="GW90">
        <v>1.94702</v>
      </c>
      <c r="GX90">
        <v>2.79053</v>
      </c>
      <c r="GY90">
        <v>2.19482</v>
      </c>
      <c r="GZ90">
        <v>2.32056</v>
      </c>
      <c r="HA90">
        <v>32.4875</v>
      </c>
      <c r="HB90">
        <v>15.8219</v>
      </c>
      <c r="HC90">
        <v>18</v>
      </c>
      <c r="HD90">
        <v>484.004</v>
      </c>
      <c r="HE90">
        <v>695.71</v>
      </c>
      <c r="HF90">
        <v>23.3593</v>
      </c>
      <c r="HG90">
        <v>23.9144</v>
      </c>
      <c r="HH90">
        <v>30.0005</v>
      </c>
      <c r="HI90">
        <v>23.6214</v>
      </c>
      <c r="HJ90">
        <v>23.4903</v>
      </c>
      <c r="HK90">
        <v>60.9898</v>
      </c>
      <c r="HL90">
        <v>23.7699</v>
      </c>
      <c r="HM90">
        <v>33.9737</v>
      </c>
      <c r="HN90">
        <v>23.3844</v>
      </c>
      <c r="HO90">
        <v>1256.05</v>
      </c>
      <c r="HP90">
        <v>17.9915</v>
      </c>
      <c r="HQ90">
        <v>101.287</v>
      </c>
      <c r="HR90">
        <v>101.149</v>
      </c>
    </row>
    <row r="91" spans="1:226">
      <c r="A91">
        <v>75</v>
      </c>
      <c r="B91">
        <v>1657207387.1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1657207379.314285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1264.479254307043</v>
      </c>
      <c r="AK91">
        <v>1214.587151515151</v>
      </c>
      <c r="AL91">
        <v>3.373753380021628</v>
      </c>
      <c r="AM91">
        <v>64.89656223000563</v>
      </c>
      <c r="AN91">
        <f>(AP91 - AO91 + BO91*1E3/(8.314*(BQ91+273.15)) * AR91/BN91 * AQ91) * BN91/(100*BB91) * 1000/(1000 - AP91)</f>
        <v>0</v>
      </c>
      <c r="AO91">
        <v>17.98785467525117</v>
      </c>
      <c r="AP91">
        <v>21.1924606060606</v>
      </c>
      <c r="AQ91">
        <v>4.797792950148846E-06</v>
      </c>
      <c r="AR91">
        <v>78.18517043072931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1657207379.314285</v>
      </c>
      <c r="BH91">
        <v>1164.779285714286</v>
      </c>
      <c r="BI91">
        <v>1224.9625</v>
      </c>
      <c r="BJ91">
        <v>21.18952857142857</v>
      </c>
      <c r="BK91">
        <v>17.98080357142857</v>
      </c>
      <c r="BL91">
        <v>1172.018928571428</v>
      </c>
      <c r="BM91">
        <v>21.23613571428571</v>
      </c>
      <c r="BN91">
        <v>500.0034642857143</v>
      </c>
      <c r="BO91">
        <v>74.72099285714286</v>
      </c>
      <c r="BP91">
        <v>0.1000119642857143</v>
      </c>
      <c r="BQ91">
        <v>25.044475</v>
      </c>
      <c r="BR91">
        <v>24.93582142857143</v>
      </c>
      <c r="BS91">
        <v>999.9000000000002</v>
      </c>
      <c r="BT91">
        <v>0</v>
      </c>
      <c r="BU91">
        <v>0</v>
      </c>
      <c r="BV91">
        <v>9995.027857142859</v>
      </c>
      <c r="BW91">
        <v>0</v>
      </c>
      <c r="BX91">
        <v>1451.014642857143</v>
      </c>
      <c r="BY91">
        <v>-60.18302142857143</v>
      </c>
      <c r="BZ91">
        <v>1189.996071428571</v>
      </c>
      <c r="CA91">
        <v>1247.3925</v>
      </c>
      <c r="CB91">
        <v>3.208721428571429</v>
      </c>
      <c r="CC91">
        <v>1224.9625</v>
      </c>
      <c r="CD91">
        <v>17.98080357142857</v>
      </c>
      <c r="CE91">
        <v>1.583302142857143</v>
      </c>
      <c r="CF91">
        <v>1.343544285714285</v>
      </c>
      <c r="CG91">
        <v>13.79726428571429</v>
      </c>
      <c r="CH91">
        <v>11.295</v>
      </c>
      <c r="CI91">
        <v>2000.013928571429</v>
      </c>
      <c r="CJ91">
        <v>0.9800007857142857</v>
      </c>
      <c r="CK91">
        <v>0.01999961428571428</v>
      </c>
      <c r="CL91">
        <v>0</v>
      </c>
      <c r="CM91">
        <v>2.300753571428572</v>
      </c>
      <c r="CN91">
        <v>0</v>
      </c>
      <c r="CO91">
        <v>7142.297142857143</v>
      </c>
      <c r="CP91">
        <v>16749.56785714285</v>
      </c>
      <c r="CQ91">
        <v>37.062</v>
      </c>
      <c r="CR91">
        <v>38.687</v>
      </c>
      <c r="CS91">
        <v>37.187</v>
      </c>
      <c r="CT91">
        <v>37.875</v>
      </c>
      <c r="CU91">
        <v>36.437</v>
      </c>
      <c r="CV91">
        <v>1960.013928571429</v>
      </c>
      <c r="CW91">
        <v>40</v>
      </c>
      <c r="CX91">
        <v>0</v>
      </c>
      <c r="CY91">
        <v>1657207392.1</v>
      </c>
      <c r="CZ91">
        <v>0</v>
      </c>
      <c r="DA91">
        <v>1657204732.5</v>
      </c>
      <c r="DB91" t="s">
        <v>356</v>
      </c>
      <c r="DC91">
        <v>1657204732.5</v>
      </c>
      <c r="DD91">
        <v>1657204727.5</v>
      </c>
      <c r="DE91">
        <v>1</v>
      </c>
      <c r="DF91">
        <v>-2.26</v>
      </c>
      <c r="DG91">
        <v>0.039</v>
      </c>
      <c r="DH91">
        <v>-4.182</v>
      </c>
      <c r="DI91">
        <v>-0.124</v>
      </c>
      <c r="DJ91">
        <v>415</v>
      </c>
      <c r="DK91">
        <v>14</v>
      </c>
      <c r="DL91">
        <v>0.6</v>
      </c>
      <c r="DM91">
        <v>0.11</v>
      </c>
      <c r="DN91">
        <v>-60.0685425</v>
      </c>
      <c r="DO91">
        <v>-2.433254409005606</v>
      </c>
      <c r="DP91">
        <v>0.2411358661496664</v>
      </c>
      <c r="DQ91">
        <v>0</v>
      </c>
      <c r="DR91">
        <v>3.215562000000001</v>
      </c>
      <c r="DS91">
        <v>-0.1366624390243956</v>
      </c>
      <c r="DT91">
        <v>0.01383360043517234</v>
      </c>
      <c r="DU91">
        <v>0</v>
      </c>
      <c r="DV91">
        <v>0</v>
      </c>
      <c r="DW91">
        <v>2</v>
      </c>
      <c r="DX91" t="s">
        <v>363</v>
      </c>
      <c r="DY91">
        <v>2.98546</v>
      </c>
      <c r="DZ91">
        <v>2.72467</v>
      </c>
      <c r="EA91">
        <v>0.162761</v>
      </c>
      <c r="EB91">
        <v>0.165685</v>
      </c>
      <c r="EC91">
        <v>0.0825331</v>
      </c>
      <c r="ED91">
        <v>0.07222099999999999</v>
      </c>
      <c r="EE91">
        <v>26691.9</v>
      </c>
      <c r="EF91">
        <v>26684.1</v>
      </c>
      <c r="EG91">
        <v>29611.4</v>
      </c>
      <c r="EH91">
        <v>29564</v>
      </c>
      <c r="EI91">
        <v>36012.2</v>
      </c>
      <c r="EJ91">
        <v>36457</v>
      </c>
      <c r="EK91">
        <v>41727.5</v>
      </c>
      <c r="EL91">
        <v>42105.5</v>
      </c>
      <c r="EM91">
        <v>2.00205</v>
      </c>
      <c r="EN91">
        <v>2.27495</v>
      </c>
      <c r="EO91">
        <v>0.0944734</v>
      </c>
      <c r="EP91">
        <v>0</v>
      </c>
      <c r="EQ91">
        <v>23.4069</v>
      </c>
      <c r="ER91">
        <v>999.9</v>
      </c>
      <c r="ES91">
        <v>49.1</v>
      </c>
      <c r="ET91">
        <v>27</v>
      </c>
      <c r="EU91">
        <v>23.5194</v>
      </c>
      <c r="EV91">
        <v>61.9766</v>
      </c>
      <c r="EW91">
        <v>26.1178</v>
      </c>
      <c r="EX91">
        <v>2</v>
      </c>
      <c r="EY91">
        <v>-0.286161</v>
      </c>
      <c r="EZ91">
        <v>0.035768</v>
      </c>
      <c r="FA91">
        <v>20.3885</v>
      </c>
      <c r="FB91">
        <v>5.21744</v>
      </c>
      <c r="FC91">
        <v>12.0099</v>
      </c>
      <c r="FD91">
        <v>4.99055</v>
      </c>
      <c r="FE91">
        <v>3.28848</v>
      </c>
      <c r="FF91">
        <v>5547.7</v>
      </c>
      <c r="FG91">
        <v>9999</v>
      </c>
      <c r="FH91">
        <v>9999</v>
      </c>
      <c r="FI91">
        <v>91.7</v>
      </c>
      <c r="FJ91">
        <v>1.86707</v>
      </c>
      <c r="FK91">
        <v>1.86612</v>
      </c>
      <c r="FL91">
        <v>1.86561</v>
      </c>
      <c r="FM91">
        <v>1.86554</v>
      </c>
      <c r="FN91">
        <v>1.86737</v>
      </c>
      <c r="FO91">
        <v>1.86996</v>
      </c>
      <c r="FP91">
        <v>1.86859</v>
      </c>
      <c r="FQ91">
        <v>1.86996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-7.35</v>
      </c>
      <c r="GF91">
        <v>-0.0466</v>
      </c>
      <c r="GG91">
        <v>-2.217346019962944</v>
      </c>
      <c r="GH91">
        <v>-0.004605211746423916</v>
      </c>
      <c r="GI91">
        <v>3.86967260572789E-07</v>
      </c>
      <c r="GJ91">
        <v>-9.667079899884625E-11</v>
      </c>
      <c r="GK91">
        <v>-0.2181938596046251</v>
      </c>
      <c r="GL91">
        <v>-0.004220336955632609</v>
      </c>
      <c r="GM91">
        <v>0.0008720031145969675</v>
      </c>
      <c r="GN91">
        <v>-1.37875698015561E-05</v>
      </c>
      <c r="GO91">
        <v>4</v>
      </c>
      <c r="GP91">
        <v>2427</v>
      </c>
      <c r="GQ91">
        <v>1</v>
      </c>
      <c r="GR91">
        <v>25</v>
      </c>
      <c r="GS91">
        <v>44.2</v>
      </c>
      <c r="GT91">
        <v>44.3</v>
      </c>
      <c r="GU91">
        <v>3.07617</v>
      </c>
      <c r="GV91">
        <v>2.17773</v>
      </c>
      <c r="GW91">
        <v>1.94702</v>
      </c>
      <c r="GX91">
        <v>2.79053</v>
      </c>
      <c r="GY91">
        <v>2.19482</v>
      </c>
      <c r="GZ91">
        <v>2.31445</v>
      </c>
      <c r="HA91">
        <v>32.5097</v>
      </c>
      <c r="HB91">
        <v>15.8219</v>
      </c>
      <c r="HC91">
        <v>18</v>
      </c>
      <c r="HD91">
        <v>484.019</v>
      </c>
      <c r="HE91">
        <v>695.693</v>
      </c>
      <c r="HF91">
        <v>23.4054</v>
      </c>
      <c r="HG91">
        <v>23.9199</v>
      </c>
      <c r="HH91">
        <v>30.0003</v>
      </c>
      <c r="HI91">
        <v>23.6283</v>
      </c>
      <c r="HJ91">
        <v>23.4971</v>
      </c>
      <c r="HK91">
        <v>61.5823</v>
      </c>
      <c r="HL91">
        <v>23.7699</v>
      </c>
      <c r="HM91">
        <v>33.9737</v>
      </c>
      <c r="HN91">
        <v>23.4228</v>
      </c>
      <c r="HO91">
        <v>1269.41</v>
      </c>
      <c r="HP91">
        <v>17.9944</v>
      </c>
      <c r="HQ91">
        <v>101.286</v>
      </c>
      <c r="HR91">
        <v>101.147</v>
      </c>
    </row>
    <row r="92" spans="1:226">
      <c r="A92">
        <v>76</v>
      </c>
      <c r="B92">
        <v>1657207392.1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1657207384.6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1281.519725330775</v>
      </c>
      <c r="AK92">
        <v>1231.463515151515</v>
      </c>
      <c r="AL92">
        <v>3.388063028883127</v>
      </c>
      <c r="AM92">
        <v>64.89656223000563</v>
      </c>
      <c r="AN92">
        <f>(AP92 - AO92 + BO92*1E3/(8.314*(BQ92+273.15)) * AR92/BN92 * AQ92) * BN92/(100*BB92) * 1000/(1000 - AP92)</f>
        <v>0</v>
      </c>
      <c r="AO92">
        <v>17.99866327737722</v>
      </c>
      <c r="AP92">
        <v>21.1958606060606</v>
      </c>
      <c r="AQ92">
        <v>-3.377584929872752E-06</v>
      </c>
      <c r="AR92">
        <v>78.18517043072931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1657207384.6</v>
      </c>
      <c r="BH92">
        <v>1182.236666666667</v>
      </c>
      <c r="BI92">
        <v>1242.659259259259</v>
      </c>
      <c r="BJ92">
        <v>21.19010370370371</v>
      </c>
      <c r="BK92">
        <v>17.99175185185185</v>
      </c>
      <c r="BL92">
        <v>1189.548148148148</v>
      </c>
      <c r="BM92">
        <v>21.2367</v>
      </c>
      <c r="BN92">
        <v>499.9958148148148</v>
      </c>
      <c r="BO92">
        <v>74.72137777777778</v>
      </c>
      <c r="BP92">
        <v>0.09998690740740741</v>
      </c>
      <c r="BQ92">
        <v>25.0584</v>
      </c>
      <c r="BR92">
        <v>24.95326296296296</v>
      </c>
      <c r="BS92">
        <v>999.9000000000001</v>
      </c>
      <c r="BT92">
        <v>0</v>
      </c>
      <c r="BU92">
        <v>0</v>
      </c>
      <c r="BV92">
        <v>9997.572592592591</v>
      </c>
      <c r="BW92">
        <v>0</v>
      </c>
      <c r="BX92">
        <v>1451.160740740741</v>
      </c>
      <c r="BY92">
        <v>-60.42191111111111</v>
      </c>
      <c r="BZ92">
        <v>1207.831481481481</v>
      </c>
      <c r="CA92">
        <v>1265.427407407407</v>
      </c>
      <c r="CB92">
        <v>3.198356296296296</v>
      </c>
      <c r="CC92">
        <v>1242.659259259259</v>
      </c>
      <c r="CD92">
        <v>17.99175185185185</v>
      </c>
      <c r="CE92">
        <v>1.583354074074074</v>
      </c>
      <c r="CF92">
        <v>1.344369259259259</v>
      </c>
      <c r="CG92">
        <v>13.79775925925926</v>
      </c>
      <c r="CH92">
        <v>11.30427037037037</v>
      </c>
      <c r="CI92">
        <v>2000.014444444445</v>
      </c>
      <c r="CJ92">
        <v>0.9800001111111111</v>
      </c>
      <c r="CK92">
        <v>0.02000028888888889</v>
      </c>
      <c r="CL92">
        <v>0</v>
      </c>
      <c r="CM92">
        <v>2.317914814814815</v>
      </c>
      <c r="CN92">
        <v>0</v>
      </c>
      <c r="CO92">
        <v>7134.093703703703</v>
      </c>
      <c r="CP92">
        <v>16749.57407407407</v>
      </c>
      <c r="CQ92">
        <v>37.062</v>
      </c>
      <c r="CR92">
        <v>38.687</v>
      </c>
      <c r="CS92">
        <v>37.187</v>
      </c>
      <c r="CT92">
        <v>37.875</v>
      </c>
      <c r="CU92">
        <v>36.43240740740741</v>
      </c>
      <c r="CV92">
        <v>1960.013703703704</v>
      </c>
      <c r="CW92">
        <v>40.00074074074074</v>
      </c>
      <c r="CX92">
        <v>0</v>
      </c>
      <c r="CY92">
        <v>1657207396.9</v>
      </c>
      <c r="CZ92">
        <v>0</v>
      </c>
      <c r="DA92">
        <v>1657204732.5</v>
      </c>
      <c r="DB92" t="s">
        <v>356</v>
      </c>
      <c r="DC92">
        <v>1657204732.5</v>
      </c>
      <c r="DD92">
        <v>1657204727.5</v>
      </c>
      <c r="DE92">
        <v>1</v>
      </c>
      <c r="DF92">
        <v>-2.26</v>
      </c>
      <c r="DG92">
        <v>0.039</v>
      </c>
      <c r="DH92">
        <v>-4.182</v>
      </c>
      <c r="DI92">
        <v>-0.124</v>
      </c>
      <c r="DJ92">
        <v>415</v>
      </c>
      <c r="DK92">
        <v>14</v>
      </c>
      <c r="DL92">
        <v>0.6</v>
      </c>
      <c r="DM92">
        <v>0.11</v>
      </c>
      <c r="DN92">
        <v>-60.276995</v>
      </c>
      <c r="DO92">
        <v>-2.805007879924849</v>
      </c>
      <c r="DP92">
        <v>0.2733947667293581</v>
      </c>
      <c r="DQ92">
        <v>0</v>
      </c>
      <c r="DR92">
        <v>3.2053265</v>
      </c>
      <c r="DS92">
        <v>-0.1181927954971849</v>
      </c>
      <c r="DT92">
        <v>0.01175342025752503</v>
      </c>
      <c r="DU92">
        <v>0</v>
      </c>
      <c r="DV92">
        <v>0</v>
      </c>
      <c r="DW92">
        <v>2</v>
      </c>
      <c r="DX92" t="s">
        <v>363</v>
      </c>
      <c r="DY92">
        <v>2.98518</v>
      </c>
      <c r="DZ92">
        <v>2.72473</v>
      </c>
      <c r="EA92">
        <v>0.164178</v>
      </c>
      <c r="EB92">
        <v>0.167076</v>
      </c>
      <c r="EC92">
        <v>0.08254450000000001</v>
      </c>
      <c r="ED92">
        <v>0.0722402</v>
      </c>
      <c r="EE92">
        <v>26646.5</v>
      </c>
      <c r="EF92">
        <v>26639.4</v>
      </c>
      <c r="EG92">
        <v>29611.1</v>
      </c>
      <c r="EH92">
        <v>29563.8</v>
      </c>
      <c r="EI92">
        <v>36012</v>
      </c>
      <c r="EJ92">
        <v>36456</v>
      </c>
      <c r="EK92">
        <v>41727.7</v>
      </c>
      <c r="EL92">
        <v>42105.2</v>
      </c>
      <c r="EM92">
        <v>2.00187</v>
      </c>
      <c r="EN92">
        <v>2.27483</v>
      </c>
      <c r="EO92">
        <v>0.0965968</v>
      </c>
      <c r="EP92">
        <v>0</v>
      </c>
      <c r="EQ92">
        <v>23.4013</v>
      </c>
      <c r="ER92">
        <v>999.9</v>
      </c>
      <c r="ES92">
        <v>49</v>
      </c>
      <c r="ET92">
        <v>27.1</v>
      </c>
      <c r="EU92">
        <v>23.6073</v>
      </c>
      <c r="EV92">
        <v>62.0166</v>
      </c>
      <c r="EW92">
        <v>26.3061</v>
      </c>
      <c r="EX92">
        <v>2</v>
      </c>
      <c r="EY92">
        <v>-0.285742</v>
      </c>
      <c r="EZ92">
        <v>0.0688154</v>
      </c>
      <c r="FA92">
        <v>20.3885</v>
      </c>
      <c r="FB92">
        <v>5.21774</v>
      </c>
      <c r="FC92">
        <v>12.0099</v>
      </c>
      <c r="FD92">
        <v>4.9903</v>
      </c>
      <c r="FE92">
        <v>3.28865</v>
      </c>
      <c r="FF92">
        <v>5547.7</v>
      </c>
      <c r="FG92">
        <v>9999</v>
      </c>
      <c r="FH92">
        <v>9999</v>
      </c>
      <c r="FI92">
        <v>91.7</v>
      </c>
      <c r="FJ92">
        <v>1.86706</v>
      </c>
      <c r="FK92">
        <v>1.86611</v>
      </c>
      <c r="FL92">
        <v>1.8656</v>
      </c>
      <c r="FM92">
        <v>1.86555</v>
      </c>
      <c r="FN92">
        <v>1.86737</v>
      </c>
      <c r="FO92">
        <v>1.86996</v>
      </c>
      <c r="FP92">
        <v>1.86859</v>
      </c>
      <c r="FQ92">
        <v>1.86996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-7.41</v>
      </c>
      <c r="GF92">
        <v>-0.0465</v>
      </c>
      <c r="GG92">
        <v>-2.217346019962944</v>
      </c>
      <c r="GH92">
        <v>-0.004605211746423916</v>
      </c>
      <c r="GI92">
        <v>3.86967260572789E-07</v>
      </c>
      <c r="GJ92">
        <v>-9.667079899884625E-11</v>
      </c>
      <c r="GK92">
        <v>-0.2181938596046251</v>
      </c>
      <c r="GL92">
        <v>-0.004220336955632609</v>
      </c>
      <c r="GM92">
        <v>0.0008720031145969675</v>
      </c>
      <c r="GN92">
        <v>-1.37875698015561E-05</v>
      </c>
      <c r="GO92">
        <v>4</v>
      </c>
      <c r="GP92">
        <v>2427</v>
      </c>
      <c r="GQ92">
        <v>1</v>
      </c>
      <c r="GR92">
        <v>25</v>
      </c>
      <c r="GS92">
        <v>44.3</v>
      </c>
      <c r="GT92">
        <v>44.4</v>
      </c>
      <c r="GU92">
        <v>3.10791</v>
      </c>
      <c r="GV92">
        <v>2.17285</v>
      </c>
      <c r="GW92">
        <v>1.94702</v>
      </c>
      <c r="GX92">
        <v>2.79053</v>
      </c>
      <c r="GY92">
        <v>2.19482</v>
      </c>
      <c r="GZ92">
        <v>2.33521</v>
      </c>
      <c r="HA92">
        <v>32.5097</v>
      </c>
      <c r="HB92">
        <v>15.8132</v>
      </c>
      <c r="HC92">
        <v>18</v>
      </c>
      <c r="HD92">
        <v>483.968</v>
      </c>
      <c r="HE92">
        <v>695.677</v>
      </c>
      <c r="HF92">
        <v>23.4408</v>
      </c>
      <c r="HG92">
        <v>23.9249</v>
      </c>
      <c r="HH92">
        <v>30.0005</v>
      </c>
      <c r="HI92">
        <v>23.6347</v>
      </c>
      <c r="HJ92">
        <v>23.504</v>
      </c>
      <c r="HK92">
        <v>62.2429</v>
      </c>
      <c r="HL92">
        <v>23.7699</v>
      </c>
      <c r="HM92">
        <v>33.5992</v>
      </c>
      <c r="HN92">
        <v>23.4479</v>
      </c>
      <c r="HO92">
        <v>1289.45</v>
      </c>
      <c r="HP92">
        <v>17.9952</v>
      </c>
      <c r="HQ92">
        <v>101.286</v>
      </c>
      <c r="HR92">
        <v>101.146</v>
      </c>
    </row>
    <row r="93" spans="1:226">
      <c r="A93">
        <v>77</v>
      </c>
      <c r="B93">
        <v>1657207397.1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1657207389.314285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1298.693781063806</v>
      </c>
      <c r="AK93">
        <v>1248.355636363636</v>
      </c>
      <c r="AL93">
        <v>3.386219579804935</v>
      </c>
      <c r="AM93">
        <v>64.89656223000563</v>
      </c>
      <c r="AN93">
        <f>(AP93 - AO93 + BO93*1E3/(8.314*(BQ93+273.15)) * AR93/BN93 * AQ93) * BN93/(100*BB93) * 1000/(1000 - AP93)</f>
        <v>0</v>
      </c>
      <c r="AO93">
        <v>18.00234170919956</v>
      </c>
      <c r="AP93">
        <v>21.1955012121212</v>
      </c>
      <c r="AQ93">
        <v>1.288896025258157E-05</v>
      </c>
      <c r="AR93">
        <v>78.18517043072931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1657207389.314285</v>
      </c>
      <c r="BH93">
        <v>1197.801785714286</v>
      </c>
      <c r="BI93">
        <v>1258.4875</v>
      </c>
      <c r="BJ93">
        <v>21.19349285714285</v>
      </c>
      <c r="BK93">
        <v>17.99596428571429</v>
      </c>
      <c r="BL93">
        <v>1205.177142857143</v>
      </c>
      <c r="BM93">
        <v>21.24003928571429</v>
      </c>
      <c r="BN93">
        <v>499.9988571428571</v>
      </c>
      <c r="BO93">
        <v>74.72157500000002</v>
      </c>
      <c r="BP93">
        <v>0.09999197142857141</v>
      </c>
      <c r="BQ93">
        <v>25.06948928571429</v>
      </c>
      <c r="BR93">
        <v>24.97372857142857</v>
      </c>
      <c r="BS93">
        <v>999.9000000000002</v>
      </c>
      <c r="BT93">
        <v>0</v>
      </c>
      <c r="BU93">
        <v>0</v>
      </c>
      <c r="BV93">
        <v>9999.511785714287</v>
      </c>
      <c r="BW93">
        <v>0</v>
      </c>
      <c r="BX93">
        <v>1451.279285714286</v>
      </c>
      <c r="BY93">
        <v>-60.68490714285714</v>
      </c>
      <c r="BZ93">
        <v>1223.7375</v>
      </c>
      <c r="CA93">
        <v>1281.550714285714</v>
      </c>
      <c r="CB93">
        <v>3.197536428571429</v>
      </c>
      <c r="CC93">
        <v>1258.4875</v>
      </c>
      <c r="CD93">
        <v>17.99596428571429</v>
      </c>
      <c r="CE93">
        <v>1.583611071428571</v>
      </c>
      <c r="CF93">
        <v>1.344687142857143</v>
      </c>
      <c r="CG93">
        <v>13.80024285714286</v>
      </c>
      <c r="CH93">
        <v>11.30782857142857</v>
      </c>
      <c r="CI93">
        <v>1999.993928571429</v>
      </c>
      <c r="CJ93">
        <v>0.9799996071428571</v>
      </c>
      <c r="CK93">
        <v>0.02000079285714286</v>
      </c>
      <c r="CL93">
        <v>0</v>
      </c>
      <c r="CM93">
        <v>2.330189285714286</v>
      </c>
      <c r="CN93">
        <v>0</v>
      </c>
      <c r="CO93">
        <v>7126.044999999999</v>
      </c>
      <c r="CP93">
        <v>16749.40357142857</v>
      </c>
      <c r="CQ93">
        <v>37.04207142857143</v>
      </c>
      <c r="CR93">
        <v>38.6847857142857</v>
      </c>
      <c r="CS93">
        <v>37.187</v>
      </c>
      <c r="CT93">
        <v>37.875</v>
      </c>
      <c r="CU93">
        <v>36.41928571428571</v>
      </c>
      <c r="CV93">
        <v>1959.993214285714</v>
      </c>
      <c r="CW93">
        <v>40.00071428571429</v>
      </c>
      <c r="CX93">
        <v>0</v>
      </c>
      <c r="CY93">
        <v>1657207401.7</v>
      </c>
      <c r="CZ93">
        <v>0</v>
      </c>
      <c r="DA93">
        <v>1657204732.5</v>
      </c>
      <c r="DB93" t="s">
        <v>356</v>
      </c>
      <c r="DC93">
        <v>1657204732.5</v>
      </c>
      <c r="DD93">
        <v>1657204727.5</v>
      </c>
      <c r="DE93">
        <v>1</v>
      </c>
      <c r="DF93">
        <v>-2.26</v>
      </c>
      <c r="DG93">
        <v>0.039</v>
      </c>
      <c r="DH93">
        <v>-4.182</v>
      </c>
      <c r="DI93">
        <v>-0.124</v>
      </c>
      <c r="DJ93">
        <v>415</v>
      </c>
      <c r="DK93">
        <v>14</v>
      </c>
      <c r="DL93">
        <v>0.6</v>
      </c>
      <c r="DM93">
        <v>0.11</v>
      </c>
      <c r="DN93">
        <v>-60.53973658536585</v>
      </c>
      <c r="DO93">
        <v>-3.183351219512186</v>
      </c>
      <c r="DP93">
        <v>0.3171747873565643</v>
      </c>
      <c r="DQ93">
        <v>0</v>
      </c>
      <c r="DR93">
        <v>3.199585121951219</v>
      </c>
      <c r="DS93">
        <v>-0.02777581881532709</v>
      </c>
      <c r="DT93">
        <v>0.006024747387458558</v>
      </c>
      <c r="DU93">
        <v>1</v>
      </c>
      <c r="DV93">
        <v>1</v>
      </c>
      <c r="DW93">
        <v>2</v>
      </c>
      <c r="DX93" t="s">
        <v>357</v>
      </c>
      <c r="DY93">
        <v>2.9854</v>
      </c>
      <c r="DZ93">
        <v>2.7247</v>
      </c>
      <c r="EA93">
        <v>0.165587</v>
      </c>
      <c r="EB93">
        <v>0.168461</v>
      </c>
      <c r="EC93">
        <v>0.0825375</v>
      </c>
      <c r="ED93">
        <v>0.07219780000000001</v>
      </c>
      <c r="EE93">
        <v>26601.8</v>
      </c>
      <c r="EF93">
        <v>26595.2</v>
      </c>
      <c r="EG93">
        <v>29611.3</v>
      </c>
      <c r="EH93">
        <v>29563.8</v>
      </c>
      <c r="EI93">
        <v>36012.5</v>
      </c>
      <c r="EJ93">
        <v>36457.8</v>
      </c>
      <c r="EK93">
        <v>41727.9</v>
      </c>
      <c r="EL93">
        <v>42105.3</v>
      </c>
      <c r="EM93">
        <v>2.0017</v>
      </c>
      <c r="EN93">
        <v>2.2745</v>
      </c>
      <c r="EO93">
        <v>0.0974908</v>
      </c>
      <c r="EP93">
        <v>0</v>
      </c>
      <c r="EQ93">
        <v>23.4002</v>
      </c>
      <c r="ER93">
        <v>999.9</v>
      </c>
      <c r="ES93">
        <v>49</v>
      </c>
      <c r="ET93">
        <v>27.1</v>
      </c>
      <c r="EU93">
        <v>23.6083</v>
      </c>
      <c r="EV93">
        <v>62.1466</v>
      </c>
      <c r="EW93">
        <v>26.1779</v>
      </c>
      <c r="EX93">
        <v>2</v>
      </c>
      <c r="EY93">
        <v>-0.285234</v>
      </c>
      <c r="EZ93">
        <v>0.131656</v>
      </c>
      <c r="FA93">
        <v>20.3883</v>
      </c>
      <c r="FB93">
        <v>5.21714</v>
      </c>
      <c r="FC93">
        <v>12.0099</v>
      </c>
      <c r="FD93">
        <v>4.9904</v>
      </c>
      <c r="FE93">
        <v>3.28858</v>
      </c>
      <c r="FF93">
        <v>5548</v>
      </c>
      <c r="FG93">
        <v>9999</v>
      </c>
      <c r="FH93">
        <v>9999</v>
      </c>
      <c r="FI93">
        <v>91.7</v>
      </c>
      <c r="FJ93">
        <v>1.86707</v>
      </c>
      <c r="FK93">
        <v>1.86614</v>
      </c>
      <c r="FL93">
        <v>1.86559</v>
      </c>
      <c r="FM93">
        <v>1.86555</v>
      </c>
      <c r="FN93">
        <v>1.86737</v>
      </c>
      <c r="FO93">
        <v>1.86996</v>
      </c>
      <c r="FP93">
        <v>1.86859</v>
      </c>
      <c r="FQ93">
        <v>1.86996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-7.48</v>
      </c>
      <c r="GF93">
        <v>-0.0465</v>
      </c>
      <c r="GG93">
        <v>-2.217346019962944</v>
      </c>
      <c r="GH93">
        <v>-0.004605211746423916</v>
      </c>
      <c r="GI93">
        <v>3.86967260572789E-07</v>
      </c>
      <c r="GJ93">
        <v>-9.667079899884625E-11</v>
      </c>
      <c r="GK93">
        <v>-0.2181938596046251</v>
      </c>
      <c r="GL93">
        <v>-0.004220336955632609</v>
      </c>
      <c r="GM93">
        <v>0.0008720031145969675</v>
      </c>
      <c r="GN93">
        <v>-1.37875698015561E-05</v>
      </c>
      <c r="GO93">
        <v>4</v>
      </c>
      <c r="GP93">
        <v>2427</v>
      </c>
      <c r="GQ93">
        <v>1</v>
      </c>
      <c r="GR93">
        <v>25</v>
      </c>
      <c r="GS93">
        <v>44.4</v>
      </c>
      <c r="GT93">
        <v>44.5</v>
      </c>
      <c r="GU93">
        <v>3.13843</v>
      </c>
      <c r="GV93">
        <v>2.17651</v>
      </c>
      <c r="GW93">
        <v>1.94702</v>
      </c>
      <c r="GX93">
        <v>2.79053</v>
      </c>
      <c r="GY93">
        <v>2.19482</v>
      </c>
      <c r="GZ93">
        <v>2.31689</v>
      </c>
      <c r="HA93">
        <v>32.5318</v>
      </c>
      <c r="HB93">
        <v>15.8132</v>
      </c>
      <c r="HC93">
        <v>18</v>
      </c>
      <c r="HD93">
        <v>483.927</v>
      </c>
      <c r="HE93">
        <v>695.494</v>
      </c>
      <c r="HF93">
        <v>23.4626</v>
      </c>
      <c r="HG93">
        <v>23.931</v>
      </c>
      <c r="HH93">
        <v>30.0006</v>
      </c>
      <c r="HI93">
        <v>23.6421</v>
      </c>
      <c r="HJ93">
        <v>23.5113</v>
      </c>
      <c r="HK93">
        <v>62.8279</v>
      </c>
      <c r="HL93">
        <v>23.7699</v>
      </c>
      <c r="HM93">
        <v>33.5992</v>
      </c>
      <c r="HN93">
        <v>23.4532</v>
      </c>
      <c r="HO93">
        <v>1302.82</v>
      </c>
      <c r="HP93">
        <v>18.0077</v>
      </c>
      <c r="HQ93">
        <v>101.287</v>
      </c>
      <c r="HR93">
        <v>101.146</v>
      </c>
    </row>
    <row r="94" spans="1:226">
      <c r="A94">
        <v>78</v>
      </c>
      <c r="B94">
        <v>1657207402.1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1657207394.6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1315.441151930955</v>
      </c>
      <c r="AK94">
        <v>1265.29709090909</v>
      </c>
      <c r="AL94">
        <v>3.372168952441245</v>
      </c>
      <c r="AM94">
        <v>64.89656223000563</v>
      </c>
      <c r="AN94">
        <f>(AP94 - AO94 + BO94*1E3/(8.314*(BQ94+273.15)) * AR94/BN94 * AQ94) * BN94/(100*BB94) * 1000/(1000 - AP94)</f>
        <v>0</v>
      </c>
      <c r="AO94">
        <v>17.99119653060647</v>
      </c>
      <c r="AP94">
        <v>21.1873793939394</v>
      </c>
      <c r="AQ94">
        <v>-1.762690257830009E-05</v>
      </c>
      <c r="AR94">
        <v>78.18517043072931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1657207394.6</v>
      </c>
      <c r="BH94">
        <v>1215.292222222222</v>
      </c>
      <c r="BI94">
        <v>1276.108888888889</v>
      </c>
      <c r="BJ94">
        <v>21.19367777777778</v>
      </c>
      <c r="BK94">
        <v>17.99731851851852</v>
      </c>
      <c r="BL94">
        <v>1222.739259259259</v>
      </c>
      <c r="BM94">
        <v>21.24022222222222</v>
      </c>
      <c r="BN94">
        <v>499.9896666666667</v>
      </c>
      <c r="BO94">
        <v>74.72194444444445</v>
      </c>
      <c r="BP94">
        <v>0.09999222592592592</v>
      </c>
      <c r="BQ94">
        <v>25.08457037037037</v>
      </c>
      <c r="BR94">
        <v>24.9905</v>
      </c>
      <c r="BS94">
        <v>999.9000000000001</v>
      </c>
      <c r="BT94">
        <v>0</v>
      </c>
      <c r="BU94">
        <v>0</v>
      </c>
      <c r="BV94">
        <v>9995.371111111112</v>
      </c>
      <c r="BW94">
        <v>0</v>
      </c>
      <c r="BX94">
        <v>1451.278888888889</v>
      </c>
      <c r="BY94">
        <v>-60.81568148148149</v>
      </c>
      <c r="BZ94">
        <v>1241.606666666667</v>
      </c>
      <c r="CA94">
        <v>1299.497037037037</v>
      </c>
      <c r="CB94">
        <v>3.196355185185185</v>
      </c>
      <c r="CC94">
        <v>1276.108888888889</v>
      </c>
      <c r="CD94">
        <v>17.99731851851852</v>
      </c>
      <c r="CE94">
        <v>1.583632962962963</v>
      </c>
      <c r="CF94">
        <v>1.344794814814815</v>
      </c>
      <c r="CG94">
        <v>13.80044814814815</v>
      </c>
      <c r="CH94">
        <v>11.30904444444445</v>
      </c>
      <c r="CI94">
        <v>1999.999629629629</v>
      </c>
      <c r="CJ94">
        <v>0.9799994444444444</v>
      </c>
      <c r="CK94">
        <v>0.02000095555555556</v>
      </c>
      <c r="CL94">
        <v>0</v>
      </c>
      <c r="CM94">
        <v>2.3168</v>
      </c>
      <c r="CN94">
        <v>0</v>
      </c>
      <c r="CO94">
        <v>7117.111851851852</v>
      </c>
      <c r="CP94">
        <v>16749.45555555556</v>
      </c>
      <c r="CQ94">
        <v>37.02525925925926</v>
      </c>
      <c r="CR94">
        <v>38.6847037037037</v>
      </c>
      <c r="CS94">
        <v>37.187</v>
      </c>
      <c r="CT94">
        <v>37.875</v>
      </c>
      <c r="CU94">
        <v>36.39796296296296</v>
      </c>
      <c r="CV94">
        <v>1959.998518518518</v>
      </c>
      <c r="CW94">
        <v>40.00111111111111</v>
      </c>
      <c r="CX94">
        <v>0</v>
      </c>
      <c r="CY94">
        <v>1657207407.1</v>
      </c>
      <c r="CZ94">
        <v>0</v>
      </c>
      <c r="DA94">
        <v>1657204732.5</v>
      </c>
      <c r="DB94" t="s">
        <v>356</v>
      </c>
      <c r="DC94">
        <v>1657204732.5</v>
      </c>
      <c r="DD94">
        <v>1657204727.5</v>
      </c>
      <c r="DE94">
        <v>1</v>
      </c>
      <c r="DF94">
        <v>-2.26</v>
      </c>
      <c r="DG94">
        <v>0.039</v>
      </c>
      <c r="DH94">
        <v>-4.182</v>
      </c>
      <c r="DI94">
        <v>-0.124</v>
      </c>
      <c r="DJ94">
        <v>415</v>
      </c>
      <c r="DK94">
        <v>14</v>
      </c>
      <c r="DL94">
        <v>0.6</v>
      </c>
      <c r="DM94">
        <v>0.11</v>
      </c>
      <c r="DN94">
        <v>-60.69191951219512</v>
      </c>
      <c r="DO94">
        <v>-2.265723344947634</v>
      </c>
      <c r="DP94">
        <v>0.2672130375265253</v>
      </c>
      <c r="DQ94">
        <v>0</v>
      </c>
      <c r="DR94">
        <v>3.197888292682927</v>
      </c>
      <c r="DS94">
        <v>-0.001009128919860488</v>
      </c>
      <c r="DT94">
        <v>0.004957481610085561</v>
      </c>
      <c r="DU94">
        <v>1</v>
      </c>
      <c r="DV94">
        <v>1</v>
      </c>
      <c r="DW94">
        <v>2</v>
      </c>
      <c r="DX94" t="s">
        <v>357</v>
      </c>
      <c r="DY94">
        <v>2.98518</v>
      </c>
      <c r="DZ94">
        <v>2.72456</v>
      </c>
      <c r="EA94">
        <v>0.166989</v>
      </c>
      <c r="EB94">
        <v>0.16978</v>
      </c>
      <c r="EC94">
        <v>0.0825169</v>
      </c>
      <c r="ED94">
        <v>0.07222389999999999</v>
      </c>
      <c r="EE94">
        <v>26557.4</v>
      </c>
      <c r="EF94">
        <v>26553</v>
      </c>
      <c r="EG94">
        <v>29611.7</v>
      </c>
      <c r="EH94">
        <v>29563.8</v>
      </c>
      <c r="EI94">
        <v>36013.6</v>
      </c>
      <c r="EJ94">
        <v>36456.8</v>
      </c>
      <c r="EK94">
        <v>41728.1</v>
      </c>
      <c r="EL94">
        <v>42105.3</v>
      </c>
      <c r="EM94">
        <v>2.00133</v>
      </c>
      <c r="EN94">
        <v>2.2745</v>
      </c>
      <c r="EO94">
        <v>0.0972301</v>
      </c>
      <c r="EP94">
        <v>0</v>
      </c>
      <c r="EQ94">
        <v>23.3988</v>
      </c>
      <c r="ER94">
        <v>999.9</v>
      </c>
      <c r="ES94">
        <v>49</v>
      </c>
      <c r="ET94">
        <v>27.1</v>
      </c>
      <c r="EU94">
        <v>23.6072</v>
      </c>
      <c r="EV94">
        <v>62.0066</v>
      </c>
      <c r="EW94">
        <v>26.234</v>
      </c>
      <c r="EX94">
        <v>2</v>
      </c>
      <c r="EY94">
        <v>-0.283483</v>
      </c>
      <c r="EZ94">
        <v>1.83455</v>
      </c>
      <c r="FA94">
        <v>20.3681</v>
      </c>
      <c r="FB94">
        <v>5.21415</v>
      </c>
      <c r="FC94">
        <v>12.0099</v>
      </c>
      <c r="FD94">
        <v>4.98975</v>
      </c>
      <c r="FE94">
        <v>3.2879</v>
      </c>
      <c r="FF94">
        <v>5548</v>
      </c>
      <c r="FG94">
        <v>9999</v>
      </c>
      <c r="FH94">
        <v>9999</v>
      </c>
      <c r="FI94">
        <v>91.7</v>
      </c>
      <c r="FJ94">
        <v>1.86707</v>
      </c>
      <c r="FK94">
        <v>1.86612</v>
      </c>
      <c r="FL94">
        <v>1.86559</v>
      </c>
      <c r="FM94">
        <v>1.86555</v>
      </c>
      <c r="FN94">
        <v>1.86736</v>
      </c>
      <c r="FO94">
        <v>1.86996</v>
      </c>
      <c r="FP94">
        <v>1.86858</v>
      </c>
      <c r="FQ94">
        <v>1.86996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-7.55</v>
      </c>
      <c r="GF94">
        <v>-0.0466</v>
      </c>
      <c r="GG94">
        <v>-2.217346019962944</v>
      </c>
      <c r="GH94">
        <v>-0.004605211746423916</v>
      </c>
      <c r="GI94">
        <v>3.86967260572789E-07</v>
      </c>
      <c r="GJ94">
        <v>-9.667079899884625E-11</v>
      </c>
      <c r="GK94">
        <v>-0.2181938596046251</v>
      </c>
      <c r="GL94">
        <v>-0.004220336955632609</v>
      </c>
      <c r="GM94">
        <v>0.0008720031145969675</v>
      </c>
      <c r="GN94">
        <v>-1.37875698015561E-05</v>
      </c>
      <c r="GO94">
        <v>4</v>
      </c>
      <c r="GP94">
        <v>2427</v>
      </c>
      <c r="GQ94">
        <v>1</v>
      </c>
      <c r="GR94">
        <v>25</v>
      </c>
      <c r="GS94">
        <v>44.5</v>
      </c>
      <c r="GT94">
        <v>44.6</v>
      </c>
      <c r="GU94">
        <v>3.17017</v>
      </c>
      <c r="GV94">
        <v>2.17651</v>
      </c>
      <c r="GW94">
        <v>1.94702</v>
      </c>
      <c r="GX94">
        <v>2.79053</v>
      </c>
      <c r="GY94">
        <v>2.19482</v>
      </c>
      <c r="GZ94">
        <v>2.29248</v>
      </c>
      <c r="HA94">
        <v>32.5539</v>
      </c>
      <c r="HB94">
        <v>15.7781</v>
      </c>
      <c r="HC94">
        <v>18</v>
      </c>
      <c r="HD94">
        <v>483.756</v>
      </c>
      <c r="HE94">
        <v>695.587</v>
      </c>
      <c r="HF94">
        <v>23.4249</v>
      </c>
      <c r="HG94">
        <v>23.936</v>
      </c>
      <c r="HH94">
        <v>30.0016</v>
      </c>
      <c r="HI94">
        <v>23.6486</v>
      </c>
      <c r="HJ94">
        <v>23.5183</v>
      </c>
      <c r="HK94">
        <v>63.4773</v>
      </c>
      <c r="HL94">
        <v>23.4665</v>
      </c>
      <c r="HM94">
        <v>33.5992</v>
      </c>
      <c r="HN94">
        <v>22.7965</v>
      </c>
      <c r="HO94">
        <v>1322.88</v>
      </c>
      <c r="HP94">
        <v>18.1435</v>
      </c>
      <c r="HQ94">
        <v>101.288</v>
      </c>
      <c r="HR94">
        <v>101.146</v>
      </c>
    </row>
    <row r="95" spans="1:226">
      <c r="A95">
        <v>79</v>
      </c>
      <c r="B95">
        <v>1657207407.1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1657207399.314285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1332.59751535771</v>
      </c>
      <c r="AK95">
        <v>1281.969393939394</v>
      </c>
      <c r="AL95">
        <v>3.347423402389569</v>
      </c>
      <c r="AM95">
        <v>64.89656223000563</v>
      </c>
      <c r="AN95">
        <f>(AP95 - AO95 + BO95*1E3/(8.314*(BQ95+273.15)) * AR95/BN95 * AQ95) * BN95/(100*BB95) * 1000/(1000 - AP95)</f>
        <v>0</v>
      </c>
      <c r="AO95">
        <v>18.00224699321814</v>
      </c>
      <c r="AP95">
        <v>21.18164363636363</v>
      </c>
      <c r="AQ95">
        <v>-1.9902905726284E-05</v>
      </c>
      <c r="AR95">
        <v>78.18517043072931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1657207399.314285</v>
      </c>
      <c r="BH95">
        <v>1230.856785714286</v>
      </c>
      <c r="BI95">
        <v>1291.849285714286</v>
      </c>
      <c r="BJ95">
        <v>21.19046428571428</v>
      </c>
      <c r="BK95">
        <v>18.00281785714285</v>
      </c>
      <c r="BL95">
        <v>1238.368571428572</v>
      </c>
      <c r="BM95">
        <v>21.23706428571428</v>
      </c>
      <c r="BN95">
        <v>500.0051428571429</v>
      </c>
      <c r="BO95">
        <v>74.72186785714284</v>
      </c>
      <c r="BP95">
        <v>0.1000200285714286</v>
      </c>
      <c r="BQ95">
        <v>25.09722142857143</v>
      </c>
      <c r="BR95">
        <v>25.00073214285715</v>
      </c>
      <c r="BS95">
        <v>999.9000000000002</v>
      </c>
      <c r="BT95">
        <v>0</v>
      </c>
      <c r="BU95">
        <v>0</v>
      </c>
      <c r="BV95">
        <v>9997.323571428573</v>
      </c>
      <c r="BW95">
        <v>0</v>
      </c>
      <c r="BX95">
        <v>1451.215</v>
      </c>
      <c r="BY95">
        <v>-60.99146071428572</v>
      </c>
      <c r="BZ95">
        <v>1257.504642857143</v>
      </c>
      <c r="CA95">
        <v>1315.532857142857</v>
      </c>
      <c r="CB95">
        <v>3.1876325</v>
      </c>
      <c r="CC95">
        <v>1291.849285714286</v>
      </c>
      <c r="CD95">
        <v>18.00281785714285</v>
      </c>
      <c r="CE95">
        <v>1.583391428571429</v>
      </c>
      <c r="CF95">
        <v>1.345205357142857</v>
      </c>
      <c r="CG95">
        <v>13.7981</v>
      </c>
      <c r="CH95">
        <v>11.31364642857143</v>
      </c>
      <c r="CI95">
        <v>2000.007857142857</v>
      </c>
      <c r="CJ95">
        <v>0.9799998214285716</v>
      </c>
      <c r="CK95">
        <v>0.02000057857142857</v>
      </c>
      <c r="CL95">
        <v>0</v>
      </c>
      <c r="CM95">
        <v>2.331617857142857</v>
      </c>
      <c r="CN95">
        <v>0</v>
      </c>
      <c r="CO95">
        <v>7110.454285714285</v>
      </c>
      <c r="CP95">
        <v>16749.52142857143</v>
      </c>
      <c r="CQ95">
        <v>37.0155</v>
      </c>
      <c r="CR95">
        <v>38.67814285714285</v>
      </c>
      <c r="CS95">
        <v>37.187</v>
      </c>
      <c r="CT95">
        <v>37.875</v>
      </c>
      <c r="CU95">
        <v>36.38607142857143</v>
      </c>
      <c r="CV95">
        <v>1960.007142857143</v>
      </c>
      <c r="CW95">
        <v>40.00071428571429</v>
      </c>
      <c r="CX95">
        <v>0</v>
      </c>
      <c r="CY95">
        <v>1657207411.9</v>
      </c>
      <c r="CZ95">
        <v>0</v>
      </c>
      <c r="DA95">
        <v>1657204732.5</v>
      </c>
      <c r="DB95" t="s">
        <v>356</v>
      </c>
      <c r="DC95">
        <v>1657204732.5</v>
      </c>
      <c r="DD95">
        <v>1657204727.5</v>
      </c>
      <c r="DE95">
        <v>1</v>
      </c>
      <c r="DF95">
        <v>-2.26</v>
      </c>
      <c r="DG95">
        <v>0.039</v>
      </c>
      <c r="DH95">
        <v>-4.182</v>
      </c>
      <c r="DI95">
        <v>-0.124</v>
      </c>
      <c r="DJ95">
        <v>415</v>
      </c>
      <c r="DK95">
        <v>14</v>
      </c>
      <c r="DL95">
        <v>0.6</v>
      </c>
      <c r="DM95">
        <v>0.11</v>
      </c>
      <c r="DN95">
        <v>-60.87963499999999</v>
      </c>
      <c r="DO95">
        <v>-1.604573358348654</v>
      </c>
      <c r="DP95">
        <v>0.2625811279871422</v>
      </c>
      <c r="DQ95">
        <v>0</v>
      </c>
      <c r="DR95">
        <v>3.19050175</v>
      </c>
      <c r="DS95">
        <v>-0.07930187617260795</v>
      </c>
      <c r="DT95">
        <v>0.0134225524561277</v>
      </c>
      <c r="DU95">
        <v>1</v>
      </c>
      <c r="DV95">
        <v>1</v>
      </c>
      <c r="DW95">
        <v>2</v>
      </c>
      <c r="DX95" t="s">
        <v>357</v>
      </c>
      <c r="DY95">
        <v>2.98533</v>
      </c>
      <c r="DZ95">
        <v>2.72485</v>
      </c>
      <c r="EA95">
        <v>0.16836</v>
      </c>
      <c r="EB95">
        <v>0.171176</v>
      </c>
      <c r="EC95">
        <v>0.0824988</v>
      </c>
      <c r="ED95">
        <v>0.0723635</v>
      </c>
      <c r="EE95">
        <v>26513</v>
      </c>
      <c r="EF95">
        <v>26508</v>
      </c>
      <c r="EG95">
        <v>29610.8</v>
      </c>
      <c r="EH95">
        <v>29563.3</v>
      </c>
      <c r="EI95">
        <v>36013.5</v>
      </c>
      <c r="EJ95">
        <v>36450.6</v>
      </c>
      <c r="EK95">
        <v>41727.2</v>
      </c>
      <c r="EL95">
        <v>42104.6</v>
      </c>
      <c r="EM95">
        <v>2.00147</v>
      </c>
      <c r="EN95">
        <v>2.27435</v>
      </c>
      <c r="EO95">
        <v>0.0980124</v>
      </c>
      <c r="EP95">
        <v>0</v>
      </c>
      <c r="EQ95">
        <v>23.3926</v>
      </c>
      <c r="ER95">
        <v>999.9</v>
      </c>
      <c r="ES95">
        <v>48.9</v>
      </c>
      <c r="ET95">
        <v>27.1</v>
      </c>
      <c r="EU95">
        <v>23.5618</v>
      </c>
      <c r="EV95">
        <v>61.9866</v>
      </c>
      <c r="EW95">
        <v>26.1939</v>
      </c>
      <c r="EX95">
        <v>2</v>
      </c>
      <c r="EY95">
        <v>-0.278407</v>
      </c>
      <c r="EZ95">
        <v>2.01665</v>
      </c>
      <c r="FA95">
        <v>20.3741</v>
      </c>
      <c r="FB95">
        <v>5.21729</v>
      </c>
      <c r="FC95">
        <v>12.0099</v>
      </c>
      <c r="FD95">
        <v>4.9909</v>
      </c>
      <c r="FE95">
        <v>3.28865</v>
      </c>
      <c r="FF95">
        <v>5548.3</v>
      </c>
      <c r="FG95">
        <v>9999</v>
      </c>
      <c r="FH95">
        <v>9999</v>
      </c>
      <c r="FI95">
        <v>91.7</v>
      </c>
      <c r="FJ95">
        <v>1.86707</v>
      </c>
      <c r="FK95">
        <v>1.86609</v>
      </c>
      <c r="FL95">
        <v>1.86559</v>
      </c>
      <c r="FM95">
        <v>1.86554</v>
      </c>
      <c r="FN95">
        <v>1.86736</v>
      </c>
      <c r="FO95">
        <v>1.86996</v>
      </c>
      <c r="FP95">
        <v>1.86859</v>
      </c>
      <c r="FQ95">
        <v>1.86996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-7.62</v>
      </c>
      <c r="GF95">
        <v>-0.0468</v>
      </c>
      <c r="GG95">
        <v>-2.217346019962944</v>
      </c>
      <c r="GH95">
        <v>-0.004605211746423916</v>
      </c>
      <c r="GI95">
        <v>3.86967260572789E-07</v>
      </c>
      <c r="GJ95">
        <v>-9.667079899884625E-11</v>
      </c>
      <c r="GK95">
        <v>-0.2181938596046251</v>
      </c>
      <c r="GL95">
        <v>-0.004220336955632609</v>
      </c>
      <c r="GM95">
        <v>0.0008720031145969675</v>
      </c>
      <c r="GN95">
        <v>-1.37875698015561E-05</v>
      </c>
      <c r="GO95">
        <v>4</v>
      </c>
      <c r="GP95">
        <v>2427</v>
      </c>
      <c r="GQ95">
        <v>1</v>
      </c>
      <c r="GR95">
        <v>25</v>
      </c>
      <c r="GS95">
        <v>44.6</v>
      </c>
      <c r="GT95">
        <v>44.7</v>
      </c>
      <c r="GU95">
        <v>3.19946</v>
      </c>
      <c r="GV95">
        <v>2.17163</v>
      </c>
      <c r="GW95">
        <v>1.94702</v>
      </c>
      <c r="GX95">
        <v>2.79053</v>
      </c>
      <c r="GY95">
        <v>2.19482</v>
      </c>
      <c r="GZ95">
        <v>2.32544</v>
      </c>
      <c r="HA95">
        <v>32.5761</v>
      </c>
      <c r="HB95">
        <v>15.8132</v>
      </c>
      <c r="HC95">
        <v>18</v>
      </c>
      <c r="HD95">
        <v>483.903</v>
      </c>
      <c r="HE95">
        <v>695.547</v>
      </c>
      <c r="HF95">
        <v>22.8572</v>
      </c>
      <c r="HG95">
        <v>23.941</v>
      </c>
      <c r="HH95">
        <v>30.0029</v>
      </c>
      <c r="HI95">
        <v>23.655</v>
      </c>
      <c r="HJ95">
        <v>23.525</v>
      </c>
      <c r="HK95">
        <v>64.0655</v>
      </c>
      <c r="HL95">
        <v>23.19</v>
      </c>
      <c r="HM95">
        <v>33.5992</v>
      </c>
      <c r="HN95">
        <v>22.7958</v>
      </c>
      <c r="HO95">
        <v>1336.26</v>
      </c>
      <c r="HP95">
        <v>18.2023</v>
      </c>
      <c r="HQ95">
        <v>101.285</v>
      </c>
      <c r="HR95">
        <v>101.144</v>
      </c>
    </row>
    <row r="96" spans="1:226">
      <c r="A96">
        <v>80</v>
      </c>
      <c r="B96">
        <v>1657207412.1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1657207404.6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1349.690348751108</v>
      </c>
      <c r="AK96">
        <v>1298.970666666667</v>
      </c>
      <c r="AL96">
        <v>3.41455179457141</v>
      </c>
      <c r="AM96">
        <v>64.89656223000563</v>
      </c>
      <c r="AN96">
        <f>(AP96 - AO96 + BO96*1E3/(8.314*(BQ96+273.15)) * AR96/BN96 * AQ96) * BN96/(100*BB96) * 1000/(1000 - AP96)</f>
        <v>0</v>
      </c>
      <c r="AO96">
        <v>18.06038162566303</v>
      </c>
      <c r="AP96">
        <v>21.20026242424241</v>
      </c>
      <c r="AQ96">
        <v>1.990645901180952E-05</v>
      </c>
      <c r="AR96">
        <v>78.18517043072931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1657207404.6</v>
      </c>
      <c r="BH96">
        <v>1248.301851851852</v>
      </c>
      <c r="BI96">
        <v>1309.454814814814</v>
      </c>
      <c r="BJ96">
        <v>21.18784814814815</v>
      </c>
      <c r="BK96">
        <v>18.0345962962963</v>
      </c>
      <c r="BL96">
        <v>1255.884814814815</v>
      </c>
      <c r="BM96">
        <v>21.23449259259259</v>
      </c>
      <c r="BN96">
        <v>500.0104074074074</v>
      </c>
      <c r="BO96">
        <v>74.72224074074073</v>
      </c>
      <c r="BP96">
        <v>0.1000212703703704</v>
      </c>
      <c r="BQ96">
        <v>25.10437407407408</v>
      </c>
      <c r="BR96">
        <v>24.99806296296297</v>
      </c>
      <c r="BS96">
        <v>999.9000000000001</v>
      </c>
      <c r="BT96">
        <v>0</v>
      </c>
      <c r="BU96">
        <v>0</v>
      </c>
      <c r="BV96">
        <v>9993.174444444445</v>
      </c>
      <c r="BW96">
        <v>0</v>
      </c>
      <c r="BX96">
        <v>1450.99962962963</v>
      </c>
      <c r="BY96">
        <v>-61.15204074074073</v>
      </c>
      <c r="BZ96">
        <v>1275.323333333333</v>
      </c>
      <c r="CA96">
        <v>1333.504074074074</v>
      </c>
      <c r="CB96">
        <v>3.153246296296296</v>
      </c>
      <c r="CC96">
        <v>1309.454814814814</v>
      </c>
      <c r="CD96">
        <v>18.0345962962963</v>
      </c>
      <c r="CE96">
        <v>1.583204814814815</v>
      </c>
      <c r="CF96">
        <v>1.347585925925926</v>
      </c>
      <c r="CG96">
        <v>13.79628518518519</v>
      </c>
      <c r="CH96">
        <v>11.34030740740741</v>
      </c>
      <c r="CI96">
        <v>2000.03</v>
      </c>
      <c r="CJ96">
        <v>0.9800003333333336</v>
      </c>
      <c r="CK96">
        <v>0.02000006666666667</v>
      </c>
      <c r="CL96">
        <v>0</v>
      </c>
      <c r="CM96">
        <v>2.284133333333333</v>
      </c>
      <c r="CN96">
        <v>0</v>
      </c>
      <c r="CO96">
        <v>7103.564444444445</v>
      </c>
      <c r="CP96">
        <v>16749.71851851852</v>
      </c>
      <c r="CQ96">
        <v>37.02296296296296</v>
      </c>
      <c r="CR96">
        <v>38.67551851851852</v>
      </c>
      <c r="CS96">
        <v>37.187</v>
      </c>
      <c r="CT96">
        <v>37.87033333333333</v>
      </c>
      <c r="CU96">
        <v>36.38418518518519</v>
      </c>
      <c r="CV96">
        <v>1960.029259259259</v>
      </c>
      <c r="CW96">
        <v>40.00074074074074</v>
      </c>
      <c r="CX96">
        <v>0</v>
      </c>
      <c r="CY96">
        <v>1657207416.7</v>
      </c>
      <c r="CZ96">
        <v>0</v>
      </c>
      <c r="DA96">
        <v>1657204732.5</v>
      </c>
      <c r="DB96" t="s">
        <v>356</v>
      </c>
      <c r="DC96">
        <v>1657204732.5</v>
      </c>
      <c r="DD96">
        <v>1657204727.5</v>
      </c>
      <c r="DE96">
        <v>1</v>
      </c>
      <c r="DF96">
        <v>-2.26</v>
      </c>
      <c r="DG96">
        <v>0.039</v>
      </c>
      <c r="DH96">
        <v>-4.182</v>
      </c>
      <c r="DI96">
        <v>-0.124</v>
      </c>
      <c r="DJ96">
        <v>415</v>
      </c>
      <c r="DK96">
        <v>14</v>
      </c>
      <c r="DL96">
        <v>0.6</v>
      </c>
      <c r="DM96">
        <v>0.11</v>
      </c>
      <c r="DN96">
        <v>-61.08869</v>
      </c>
      <c r="DO96">
        <v>-2.104766228893181</v>
      </c>
      <c r="DP96">
        <v>0.3093236515367034</v>
      </c>
      <c r="DQ96">
        <v>0</v>
      </c>
      <c r="DR96">
        <v>3.1694295</v>
      </c>
      <c r="DS96">
        <v>-0.3584264915572244</v>
      </c>
      <c r="DT96">
        <v>0.03908558173738751</v>
      </c>
      <c r="DU96">
        <v>0</v>
      </c>
      <c r="DV96">
        <v>0</v>
      </c>
      <c r="DW96">
        <v>2</v>
      </c>
      <c r="DX96" t="s">
        <v>363</v>
      </c>
      <c r="DY96">
        <v>2.98528</v>
      </c>
      <c r="DZ96">
        <v>2.72456</v>
      </c>
      <c r="EA96">
        <v>0.169753</v>
      </c>
      <c r="EB96">
        <v>0.172509</v>
      </c>
      <c r="EC96">
        <v>0.0825593</v>
      </c>
      <c r="ED96">
        <v>0.0725667</v>
      </c>
      <c r="EE96">
        <v>26468.1</v>
      </c>
      <c r="EF96">
        <v>26465</v>
      </c>
      <c r="EG96">
        <v>29610.2</v>
      </c>
      <c r="EH96">
        <v>29562.9</v>
      </c>
      <c r="EI96">
        <v>36010.2</v>
      </c>
      <c r="EJ96">
        <v>36442.1</v>
      </c>
      <c r="EK96">
        <v>41726.2</v>
      </c>
      <c r="EL96">
        <v>42104.1</v>
      </c>
      <c r="EM96">
        <v>2.00117</v>
      </c>
      <c r="EN96">
        <v>2.27428</v>
      </c>
      <c r="EO96">
        <v>0.0966713</v>
      </c>
      <c r="EP96">
        <v>0</v>
      </c>
      <c r="EQ96">
        <v>23.3866</v>
      </c>
      <c r="ER96">
        <v>999.9</v>
      </c>
      <c r="ES96">
        <v>48.9</v>
      </c>
      <c r="ET96">
        <v>27.2</v>
      </c>
      <c r="EU96">
        <v>23.7004</v>
      </c>
      <c r="EV96">
        <v>62.0866</v>
      </c>
      <c r="EW96">
        <v>26.2139</v>
      </c>
      <c r="EX96">
        <v>2</v>
      </c>
      <c r="EY96">
        <v>-0.280836</v>
      </c>
      <c r="EZ96">
        <v>1.28566</v>
      </c>
      <c r="FA96">
        <v>20.3821</v>
      </c>
      <c r="FB96">
        <v>5.21639</v>
      </c>
      <c r="FC96">
        <v>12.0099</v>
      </c>
      <c r="FD96">
        <v>4.9899</v>
      </c>
      <c r="FE96">
        <v>3.2884</v>
      </c>
      <c r="FF96">
        <v>5548.3</v>
      </c>
      <c r="FG96">
        <v>9999</v>
      </c>
      <c r="FH96">
        <v>9999</v>
      </c>
      <c r="FI96">
        <v>91.7</v>
      </c>
      <c r="FJ96">
        <v>1.86707</v>
      </c>
      <c r="FK96">
        <v>1.86611</v>
      </c>
      <c r="FL96">
        <v>1.86559</v>
      </c>
      <c r="FM96">
        <v>1.86554</v>
      </c>
      <c r="FN96">
        <v>1.86736</v>
      </c>
      <c r="FO96">
        <v>1.86996</v>
      </c>
      <c r="FP96">
        <v>1.86859</v>
      </c>
      <c r="FQ96">
        <v>1.86996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-7.69</v>
      </c>
      <c r="GF96">
        <v>-0.0464</v>
      </c>
      <c r="GG96">
        <v>-2.217346019962944</v>
      </c>
      <c r="GH96">
        <v>-0.004605211746423916</v>
      </c>
      <c r="GI96">
        <v>3.86967260572789E-07</v>
      </c>
      <c r="GJ96">
        <v>-9.667079899884625E-11</v>
      </c>
      <c r="GK96">
        <v>-0.2181938596046251</v>
      </c>
      <c r="GL96">
        <v>-0.004220336955632609</v>
      </c>
      <c r="GM96">
        <v>0.0008720031145969675</v>
      </c>
      <c r="GN96">
        <v>-1.37875698015561E-05</v>
      </c>
      <c r="GO96">
        <v>4</v>
      </c>
      <c r="GP96">
        <v>2427</v>
      </c>
      <c r="GQ96">
        <v>1</v>
      </c>
      <c r="GR96">
        <v>25</v>
      </c>
      <c r="GS96">
        <v>44.7</v>
      </c>
      <c r="GT96">
        <v>44.7</v>
      </c>
      <c r="GU96">
        <v>3.2312</v>
      </c>
      <c r="GV96">
        <v>2.17285</v>
      </c>
      <c r="GW96">
        <v>1.94702</v>
      </c>
      <c r="GX96">
        <v>2.79053</v>
      </c>
      <c r="GY96">
        <v>2.19482</v>
      </c>
      <c r="GZ96">
        <v>2.30957</v>
      </c>
      <c r="HA96">
        <v>32.5982</v>
      </c>
      <c r="HB96">
        <v>15.8044</v>
      </c>
      <c r="HC96">
        <v>18</v>
      </c>
      <c r="HD96">
        <v>483.773</v>
      </c>
      <c r="HE96">
        <v>695.576</v>
      </c>
      <c r="HF96">
        <v>22.7174</v>
      </c>
      <c r="HG96">
        <v>23.946</v>
      </c>
      <c r="HH96">
        <v>29.9998</v>
      </c>
      <c r="HI96">
        <v>23.6609</v>
      </c>
      <c r="HJ96">
        <v>23.532</v>
      </c>
      <c r="HK96">
        <v>64.70699999999999</v>
      </c>
      <c r="HL96">
        <v>22.8964</v>
      </c>
      <c r="HM96">
        <v>33.5992</v>
      </c>
      <c r="HN96">
        <v>22.7718</v>
      </c>
      <c r="HO96">
        <v>1356.33</v>
      </c>
      <c r="HP96">
        <v>18.2311</v>
      </c>
      <c r="HQ96">
        <v>101.283</v>
      </c>
      <c r="HR96">
        <v>101.143</v>
      </c>
    </row>
    <row r="97" spans="1:226">
      <c r="A97">
        <v>81</v>
      </c>
      <c r="B97">
        <v>1657207417.1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1657207409.314285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1366.851062980394</v>
      </c>
      <c r="AK97">
        <v>1315.966424242424</v>
      </c>
      <c r="AL97">
        <v>3.394560062251048</v>
      </c>
      <c r="AM97">
        <v>64.89656223000563</v>
      </c>
      <c r="AN97">
        <f>(AP97 - AO97 + BO97*1E3/(8.314*(BQ97+273.15)) * AR97/BN97 * AQ97) * BN97/(100*BB97) * 1000/(1000 - AP97)</f>
        <v>0</v>
      </c>
      <c r="AO97">
        <v>18.12594799975244</v>
      </c>
      <c r="AP97">
        <v>21.22835151515151</v>
      </c>
      <c r="AQ97">
        <v>0.006519109375403629</v>
      </c>
      <c r="AR97">
        <v>78.18517043072931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1657207409.314285</v>
      </c>
      <c r="BH97">
        <v>1263.865</v>
      </c>
      <c r="BI97">
        <v>1325.257142857143</v>
      </c>
      <c r="BJ97">
        <v>21.19651428571429</v>
      </c>
      <c r="BK97">
        <v>18.08163928571429</v>
      </c>
      <c r="BL97">
        <v>1271.512142857143</v>
      </c>
      <c r="BM97">
        <v>21.24303571428572</v>
      </c>
      <c r="BN97">
        <v>500.0130357142856</v>
      </c>
      <c r="BO97">
        <v>74.72236071428573</v>
      </c>
      <c r="BP97">
        <v>0.100006125</v>
      </c>
      <c r="BQ97">
        <v>25.09903571428571</v>
      </c>
      <c r="BR97">
        <v>24.988425</v>
      </c>
      <c r="BS97">
        <v>999.9000000000002</v>
      </c>
      <c r="BT97">
        <v>0</v>
      </c>
      <c r="BU97">
        <v>0</v>
      </c>
      <c r="BV97">
        <v>9998.061428571427</v>
      </c>
      <c r="BW97">
        <v>0</v>
      </c>
      <c r="BX97">
        <v>1450.8275</v>
      </c>
      <c r="BY97">
        <v>-61.39159285714285</v>
      </c>
      <c r="BZ97">
        <v>1291.235</v>
      </c>
      <c r="CA97">
        <v>1349.661785714286</v>
      </c>
      <c r="CB97">
        <v>3.114871785714286</v>
      </c>
      <c r="CC97">
        <v>1325.257142857143</v>
      </c>
      <c r="CD97">
        <v>18.08163928571429</v>
      </c>
      <c r="CE97">
        <v>1.583854642857143</v>
      </c>
      <c r="CF97">
        <v>1.351103571428572</v>
      </c>
      <c r="CG97">
        <v>13.80260714285714</v>
      </c>
      <c r="CH97">
        <v>11.37963928571429</v>
      </c>
      <c r="CI97">
        <v>2000.020357142857</v>
      </c>
      <c r="CJ97">
        <v>0.9800005714285717</v>
      </c>
      <c r="CK97">
        <v>0.01999982857142857</v>
      </c>
      <c r="CL97">
        <v>0</v>
      </c>
      <c r="CM97">
        <v>2.339285714285714</v>
      </c>
      <c r="CN97">
        <v>0</v>
      </c>
      <c r="CO97">
        <v>7098.284285714284</v>
      </c>
      <c r="CP97">
        <v>16749.63214285715</v>
      </c>
      <c r="CQ97">
        <v>37.03985714285714</v>
      </c>
      <c r="CR97">
        <v>38.67592857142857</v>
      </c>
      <c r="CS97">
        <v>37.187</v>
      </c>
      <c r="CT97">
        <v>37.8705</v>
      </c>
      <c r="CU97">
        <v>36.38828571428571</v>
      </c>
      <c r="CV97">
        <v>1960.02</v>
      </c>
      <c r="CW97">
        <v>40.00035714285714</v>
      </c>
      <c r="CX97">
        <v>0</v>
      </c>
      <c r="CY97">
        <v>1657207422.1</v>
      </c>
      <c r="CZ97">
        <v>0</v>
      </c>
      <c r="DA97">
        <v>1657204732.5</v>
      </c>
      <c r="DB97" t="s">
        <v>356</v>
      </c>
      <c r="DC97">
        <v>1657204732.5</v>
      </c>
      <c r="DD97">
        <v>1657204727.5</v>
      </c>
      <c r="DE97">
        <v>1</v>
      </c>
      <c r="DF97">
        <v>-2.26</v>
      </c>
      <c r="DG97">
        <v>0.039</v>
      </c>
      <c r="DH97">
        <v>-4.182</v>
      </c>
      <c r="DI97">
        <v>-0.124</v>
      </c>
      <c r="DJ97">
        <v>415</v>
      </c>
      <c r="DK97">
        <v>14</v>
      </c>
      <c r="DL97">
        <v>0.6</v>
      </c>
      <c r="DM97">
        <v>0.11</v>
      </c>
      <c r="DN97">
        <v>-61.24793170731708</v>
      </c>
      <c r="DO97">
        <v>-2.811685714285812</v>
      </c>
      <c r="DP97">
        <v>0.349966699767086</v>
      </c>
      <c r="DQ97">
        <v>0</v>
      </c>
      <c r="DR97">
        <v>3.136676829268292</v>
      </c>
      <c r="DS97">
        <v>-0.5095689198606289</v>
      </c>
      <c r="DT97">
        <v>0.05123102977588564</v>
      </c>
      <c r="DU97">
        <v>0</v>
      </c>
      <c r="DV97">
        <v>0</v>
      </c>
      <c r="DW97">
        <v>2</v>
      </c>
      <c r="DX97" t="s">
        <v>363</v>
      </c>
      <c r="DY97">
        <v>2.98523</v>
      </c>
      <c r="DZ97">
        <v>2.7247</v>
      </c>
      <c r="EA97">
        <v>0.171128</v>
      </c>
      <c r="EB97">
        <v>0.173877</v>
      </c>
      <c r="EC97">
        <v>0.0826346</v>
      </c>
      <c r="ED97">
        <v>0.0727019</v>
      </c>
      <c r="EE97">
        <v>26424.5</v>
      </c>
      <c r="EF97">
        <v>26421.3</v>
      </c>
      <c r="EG97">
        <v>29610.4</v>
      </c>
      <c r="EH97">
        <v>29562.8</v>
      </c>
      <c r="EI97">
        <v>36007.8</v>
      </c>
      <c r="EJ97">
        <v>36436.7</v>
      </c>
      <c r="EK97">
        <v>41726.7</v>
      </c>
      <c r="EL97">
        <v>42104</v>
      </c>
      <c r="EM97">
        <v>2.00112</v>
      </c>
      <c r="EN97">
        <v>2.27412</v>
      </c>
      <c r="EO97">
        <v>0.0960752</v>
      </c>
      <c r="EP97">
        <v>0</v>
      </c>
      <c r="EQ97">
        <v>23.3835</v>
      </c>
      <c r="ER97">
        <v>999.9</v>
      </c>
      <c r="ES97">
        <v>48.8</v>
      </c>
      <c r="ET97">
        <v>27.2</v>
      </c>
      <c r="EU97">
        <v>23.6492</v>
      </c>
      <c r="EV97">
        <v>61.6466</v>
      </c>
      <c r="EW97">
        <v>26.1699</v>
      </c>
      <c r="EX97">
        <v>2</v>
      </c>
      <c r="EY97">
        <v>-0.281855</v>
      </c>
      <c r="EZ97">
        <v>0.838192</v>
      </c>
      <c r="FA97">
        <v>20.3858</v>
      </c>
      <c r="FB97">
        <v>5.21684</v>
      </c>
      <c r="FC97">
        <v>12.0099</v>
      </c>
      <c r="FD97">
        <v>4.9903</v>
      </c>
      <c r="FE97">
        <v>3.2885</v>
      </c>
      <c r="FF97">
        <v>5548.5</v>
      </c>
      <c r="FG97">
        <v>9999</v>
      </c>
      <c r="FH97">
        <v>9999</v>
      </c>
      <c r="FI97">
        <v>91.7</v>
      </c>
      <c r="FJ97">
        <v>1.86707</v>
      </c>
      <c r="FK97">
        <v>1.86611</v>
      </c>
      <c r="FL97">
        <v>1.86561</v>
      </c>
      <c r="FM97">
        <v>1.86555</v>
      </c>
      <c r="FN97">
        <v>1.86735</v>
      </c>
      <c r="FO97">
        <v>1.86996</v>
      </c>
      <c r="FP97">
        <v>1.86859</v>
      </c>
      <c r="FQ97">
        <v>1.86996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-7.75</v>
      </c>
      <c r="GF97">
        <v>-0.0461</v>
      </c>
      <c r="GG97">
        <v>-2.217346019962944</v>
      </c>
      <c r="GH97">
        <v>-0.004605211746423916</v>
      </c>
      <c r="GI97">
        <v>3.86967260572789E-07</v>
      </c>
      <c r="GJ97">
        <v>-9.667079899884625E-11</v>
      </c>
      <c r="GK97">
        <v>-0.2181938596046251</v>
      </c>
      <c r="GL97">
        <v>-0.004220336955632609</v>
      </c>
      <c r="GM97">
        <v>0.0008720031145969675</v>
      </c>
      <c r="GN97">
        <v>-1.37875698015561E-05</v>
      </c>
      <c r="GO97">
        <v>4</v>
      </c>
      <c r="GP97">
        <v>2427</v>
      </c>
      <c r="GQ97">
        <v>1</v>
      </c>
      <c r="GR97">
        <v>25</v>
      </c>
      <c r="GS97">
        <v>44.7</v>
      </c>
      <c r="GT97">
        <v>44.8</v>
      </c>
      <c r="GU97">
        <v>3.2605</v>
      </c>
      <c r="GV97">
        <v>2.17163</v>
      </c>
      <c r="GW97">
        <v>1.94702</v>
      </c>
      <c r="GX97">
        <v>2.79053</v>
      </c>
      <c r="GY97">
        <v>2.19482</v>
      </c>
      <c r="GZ97">
        <v>2.3291</v>
      </c>
      <c r="HA97">
        <v>32.5982</v>
      </c>
      <c r="HB97">
        <v>15.8044</v>
      </c>
      <c r="HC97">
        <v>18</v>
      </c>
      <c r="HD97">
        <v>483.803</v>
      </c>
      <c r="HE97">
        <v>695.542</v>
      </c>
      <c r="HF97">
        <v>22.6956</v>
      </c>
      <c r="HG97">
        <v>23.9511</v>
      </c>
      <c r="HH97">
        <v>29.9995</v>
      </c>
      <c r="HI97">
        <v>23.6679</v>
      </c>
      <c r="HJ97">
        <v>23.5392</v>
      </c>
      <c r="HK97">
        <v>65.301</v>
      </c>
      <c r="HL97">
        <v>22.8964</v>
      </c>
      <c r="HM97">
        <v>33.5992</v>
      </c>
      <c r="HN97">
        <v>22.7892</v>
      </c>
      <c r="HO97">
        <v>1369.85</v>
      </c>
      <c r="HP97">
        <v>18.2541</v>
      </c>
      <c r="HQ97">
        <v>101.284</v>
      </c>
      <c r="HR97">
        <v>101.143</v>
      </c>
    </row>
    <row r="98" spans="1:226">
      <c r="A98">
        <v>82</v>
      </c>
      <c r="B98">
        <v>1657207422.1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1657207414.6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1384.096562076041</v>
      </c>
      <c r="AK98">
        <v>1333.039575757576</v>
      </c>
      <c r="AL98">
        <v>3.424612245891686</v>
      </c>
      <c r="AM98">
        <v>64.89656223000563</v>
      </c>
      <c r="AN98">
        <f>(AP98 - AO98 + BO98*1E3/(8.314*(BQ98+273.15)) * AR98/BN98 * AQ98) * BN98/(100*BB98) * 1000/(1000 - AP98)</f>
        <v>0</v>
      </c>
      <c r="AO98">
        <v>18.16965009884045</v>
      </c>
      <c r="AP98">
        <v>21.25070484848485</v>
      </c>
      <c r="AQ98">
        <v>0.003037601438580164</v>
      </c>
      <c r="AR98">
        <v>78.18517043072931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1657207414.6</v>
      </c>
      <c r="BH98">
        <v>1281.394444444444</v>
      </c>
      <c r="BI98">
        <v>1343.051111111111</v>
      </c>
      <c r="BJ98">
        <v>21.21652592592592</v>
      </c>
      <c r="BK98">
        <v>18.13740740740741</v>
      </c>
      <c r="BL98">
        <v>1289.112592592593</v>
      </c>
      <c r="BM98">
        <v>21.26275925925926</v>
      </c>
      <c r="BN98">
        <v>500.0033703703703</v>
      </c>
      <c r="BO98">
        <v>74.72262592592593</v>
      </c>
      <c r="BP98">
        <v>0.09998972962962964</v>
      </c>
      <c r="BQ98">
        <v>25.08744814814814</v>
      </c>
      <c r="BR98">
        <v>24.97139259259259</v>
      </c>
      <c r="BS98">
        <v>999.9000000000001</v>
      </c>
      <c r="BT98">
        <v>0</v>
      </c>
      <c r="BU98">
        <v>0</v>
      </c>
      <c r="BV98">
        <v>9999.979259259258</v>
      </c>
      <c r="BW98">
        <v>0</v>
      </c>
      <c r="BX98">
        <v>1450.43074074074</v>
      </c>
      <c r="BY98">
        <v>-61.65695185185184</v>
      </c>
      <c r="BZ98">
        <v>1309.17</v>
      </c>
      <c r="CA98">
        <v>1367.861111111111</v>
      </c>
      <c r="CB98">
        <v>3.07911962962963</v>
      </c>
      <c r="CC98">
        <v>1343.051111111111</v>
      </c>
      <c r="CD98">
        <v>18.13740740740741</v>
      </c>
      <c r="CE98">
        <v>1.585355555555556</v>
      </c>
      <c r="CF98">
        <v>1.355274444444444</v>
      </c>
      <c r="CG98">
        <v>13.81717037037037</v>
      </c>
      <c r="CH98">
        <v>11.42622592592593</v>
      </c>
      <c r="CI98">
        <v>1999.995185185185</v>
      </c>
      <c r="CJ98">
        <v>0.9800005555555558</v>
      </c>
      <c r="CK98">
        <v>0.01999984444444445</v>
      </c>
      <c r="CL98">
        <v>0</v>
      </c>
      <c r="CM98">
        <v>2.313877777777778</v>
      </c>
      <c r="CN98">
        <v>0</v>
      </c>
      <c r="CO98">
        <v>7091.612592592594</v>
      </c>
      <c r="CP98">
        <v>16749.42962962963</v>
      </c>
      <c r="CQ98">
        <v>37.04592592592593</v>
      </c>
      <c r="CR98">
        <v>38.67551851851852</v>
      </c>
      <c r="CS98">
        <v>37.187</v>
      </c>
      <c r="CT98">
        <v>37.87033333333333</v>
      </c>
      <c r="CU98">
        <v>36.39566666666666</v>
      </c>
      <c r="CV98">
        <v>1959.995185185185</v>
      </c>
      <c r="CW98">
        <v>40</v>
      </c>
      <c r="CX98">
        <v>0</v>
      </c>
      <c r="CY98">
        <v>1657207426.9</v>
      </c>
      <c r="CZ98">
        <v>0</v>
      </c>
      <c r="DA98">
        <v>1657204732.5</v>
      </c>
      <c r="DB98" t="s">
        <v>356</v>
      </c>
      <c r="DC98">
        <v>1657204732.5</v>
      </c>
      <c r="DD98">
        <v>1657204727.5</v>
      </c>
      <c r="DE98">
        <v>1</v>
      </c>
      <c r="DF98">
        <v>-2.26</v>
      </c>
      <c r="DG98">
        <v>0.039</v>
      </c>
      <c r="DH98">
        <v>-4.182</v>
      </c>
      <c r="DI98">
        <v>-0.124</v>
      </c>
      <c r="DJ98">
        <v>415</v>
      </c>
      <c r="DK98">
        <v>14</v>
      </c>
      <c r="DL98">
        <v>0.6</v>
      </c>
      <c r="DM98">
        <v>0.11</v>
      </c>
      <c r="DN98">
        <v>-61.50433414634147</v>
      </c>
      <c r="DO98">
        <v>-3.103034843205712</v>
      </c>
      <c r="DP98">
        <v>0.3464492921117882</v>
      </c>
      <c r="DQ98">
        <v>0</v>
      </c>
      <c r="DR98">
        <v>3.10437</v>
      </c>
      <c r="DS98">
        <v>-0.406860627177698</v>
      </c>
      <c r="DT98">
        <v>0.0432678690564133</v>
      </c>
      <c r="DU98">
        <v>0</v>
      </c>
      <c r="DV98">
        <v>0</v>
      </c>
      <c r="DW98">
        <v>2</v>
      </c>
      <c r="DX98" t="s">
        <v>363</v>
      </c>
      <c r="DY98">
        <v>2.98529</v>
      </c>
      <c r="DZ98">
        <v>2.72479</v>
      </c>
      <c r="EA98">
        <v>0.172499</v>
      </c>
      <c r="EB98">
        <v>0.17523</v>
      </c>
      <c r="EC98">
        <v>0.0826894</v>
      </c>
      <c r="ED98">
        <v>0.07274899999999999</v>
      </c>
      <c r="EE98">
        <v>26380.7</v>
      </c>
      <c r="EF98">
        <v>26378.1</v>
      </c>
      <c r="EG98">
        <v>29610.3</v>
      </c>
      <c r="EH98">
        <v>29562.9</v>
      </c>
      <c r="EI98">
        <v>36005.4</v>
      </c>
      <c r="EJ98">
        <v>36435</v>
      </c>
      <c r="EK98">
        <v>41726.5</v>
      </c>
      <c r="EL98">
        <v>42104.2</v>
      </c>
      <c r="EM98">
        <v>2.0013</v>
      </c>
      <c r="EN98">
        <v>2.27402</v>
      </c>
      <c r="EO98">
        <v>0.0958517</v>
      </c>
      <c r="EP98">
        <v>0</v>
      </c>
      <c r="EQ98">
        <v>23.3783</v>
      </c>
      <c r="ER98">
        <v>999.9</v>
      </c>
      <c r="ES98">
        <v>48.8</v>
      </c>
      <c r="ET98">
        <v>27.2</v>
      </c>
      <c r="EU98">
        <v>23.6517</v>
      </c>
      <c r="EV98">
        <v>62.0766</v>
      </c>
      <c r="EW98">
        <v>26.2059</v>
      </c>
      <c r="EX98">
        <v>2</v>
      </c>
      <c r="EY98">
        <v>-0.282566</v>
      </c>
      <c r="EZ98">
        <v>0.580716</v>
      </c>
      <c r="FA98">
        <v>20.3873</v>
      </c>
      <c r="FB98">
        <v>5.21609</v>
      </c>
      <c r="FC98">
        <v>12.0099</v>
      </c>
      <c r="FD98">
        <v>4.99</v>
      </c>
      <c r="FE98">
        <v>3.28842</v>
      </c>
      <c r="FF98">
        <v>5548.5</v>
      </c>
      <c r="FG98">
        <v>9999</v>
      </c>
      <c r="FH98">
        <v>9999</v>
      </c>
      <c r="FI98">
        <v>91.7</v>
      </c>
      <c r="FJ98">
        <v>1.86707</v>
      </c>
      <c r="FK98">
        <v>1.86615</v>
      </c>
      <c r="FL98">
        <v>1.86563</v>
      </c>
      <c r="FM98">
        <v>1.86554</v>
      </c>
      <c r="FN98">
        <v>1.86737</v>
      </c>
      <c r="FO98">
        <v>1.86996</v>
      </c>
      <c r="FP98">
        <v>1.86859</v>
      </c>
      <c r="FQ98">
        <v>1.86996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-7.82</v>
      </c>
      <c r="GF98">
        <v>-0.0458</v>
      </c>
      <c r="GG98">
        <v>-2.217346019962944</v>
      </c>
      <c r="GH98">
        <v>-0.004605211746423916</v>
      </c>
      <c r="GI98">
        <v>3.86967260572789E-07</v>
      </c>
      <c r="GJ98">
        <v>-9.667079899884625E-11</v>
      </c>
      <c r="GK98">
        <v>-0.2181938596046251</v>
      </c>
      <c r="GL98">
        <v>-0.004220336955632609</v>
      </c>
      <c r="GM98">
        <v>0.0008720031145969675</v>
      </c>
      <c r="GN98">
        <v>-1.37875698015561E-05</v>
      </c>
      <c r="GO98">
        <v>4</v>
      </c>
      <c r="GP98">
        <v>2427</v>
      </c>
      <c r="GQ98">
        <v>1</v>
      </c>
      <c r="GR98">
        <v>25</v>
      </c>
      <c r="GS98">
        <v>44.8</v>
      </c>
      <c r="GT98">
        <v>44.9</v>
      </c>
      <c r="GU98">
        <v>3.29346</v>
      </c>
      <c r="GV98">
        <v>2.17041</v>
      </c>
      <c r="GW98">
        <v>1.94702</v>
      </c>
      <c r="GX98">
        <v>2.79053</v>
      </c>
      <c r="GY98">
        <v>2.19482</v>
      </c>
      <c r="GZ98">
        <v>2.30957</v>
      </c>
      <c r="HA98">
        <v>32.6204</v>
      </c>
      <c r="HB98">
        <v>15.8044</v>
      </c>
      <c r="HC98">
        <v>18</v>
      </c>
      <c r="HD98">
        <v>483.966</v>
      </c>
      <c r="HE98">
        <v>695.5410000000001</v>
      </c>
      <c r="HF98">
        <v>22.7391</v>
      </c>
      <c r="HG98">
        <v>23.9561</v>
      </c>
      <c r="HH98">
        <v>29.9995</v>
      </c>
      <c r="HI98">
        <v>23.6743</v>
      </c>
      <c r="HJ98">
        <v>23.5456</v>
      </c>
      <c r="HK98">
        <v>65.9436</v>
      </c>
      <c r="HL98">
        <v>22.6199</v>
      </c>
      <c r="HM98">
        <v>33.5992</v>
      </c>
      <c r="HN98">
        <v>22.8181</v>
      </c>
      <c r="HO98">
        <v>1389.89</v>
      </c>
      <c r="HP98">
        <v>18.2678</v>
      </c>
      <c r="HQ98">
        <v>101.283</v>
      </c>
      <c r="HR98">
        <v>101.143</v>
      </c>
    </row>
    <row r="99" spans="1:226">
      <c r="A99">
        <v>83</v>
      </c>
      <c r="B99">
        <v>1657207427.1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1657207419.314285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1401.487668996736</v>
      </c>
      <c r="AK99">
        <v>1350.115757575757</v>
      </c>
      <c r="AL99">
        <v>3.411318694679476</v>
      </c>
      <c r="AM99">
        <v>64.89656223000563</v>
      </c>
      <c r="AN99">
        <f>(AP99 - AO99 + BO99*1E3/(8.314*(BQ99+273.15)) * AR99/BN99 * AQ99) * BN99/(100*BB99) * 1000/(1000 - AP99)</f>
        <v>0</v>
      </c>
      <c r="AO99">
        <v>18.1855503180742</v>
      </c>
      <c r="AP99">
        <v>21.2700903030303</v>
      </c>
      <c r="AQ99">
        <v>0.0005666262554119906</v>
      </c>
      <c r="AR99">
        <v>78.18517043072931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1657207419.314285</v>
      </c>
      <c r="BH99">
        <v>1297.100714285714</v>
      </c>
      <c r="BI99">
        <v>1358.979285714286</v>
      </c>
      <c r="BJ99">
        <v>21.239075</v>
      </c>
      <c r="BK99">
        <v>18.17464642857143</v>
      </c>
      <c r="BL99">
        <v>1304.882857142857</v>
      </c>
      <c r="BM99">
        <v>21.28498571428571</v>
      </c>
      <c r="BN99">
        <v>499.9995357142857</v>
      </c>
      <c r="BO99">
        <v>74.72235357142858</v>
      </c>
      <c r="BP99">
        <v>0.09996846785714288</v>
      </c>
      <c r="BQ99">
        <v>25.07959285714286</v>
      </c>
      <c r="BR99">
        <v>24.95986071428572</v>
      </c>
      <c r="BS99">
        <v>999.9000000000002</v>
      </c>
      <c r="BT99">
        <v>0</v>
      </c>
      <c r="BU99">
        <v>0</v>
      </c>
      <c r="BV99">
        <v>10006.48071428572</v>
      </c>
      <c r="BW99">
        <v>0</v>
      </c>
      <c r="BX99">
        <v>1450.241071428571</v>
      </c>
      <c r="BY99">
        <v>-61.87919285714286</v>
      </c>
      <c r="BZ99">
        <v>1325.2475</v>
      </c>
      <c r="CA99">
        <v>1384.136071428571</v>
      </c>
      <c r="CB99">
        <v>3.064421428571428</v>
      </c>
      <c r="CC99">
        <v>1358.979285714286</v>
      </c>
      <c r="CD99">
        <v>18.17464642857143</v>
      </c>
      <c r="CE99">
        <v>1.587033571428571</v>
      </c>
      <c r="CF99">
        <v>1.3580525</v>
      </c>
      <c r="CG99">
        <v>13.83346071428572</v>
      </c>
      <c r="CH99">
        <v>11.45717142857143</v>
      </c>
      <c r="CI99">
        <v>1999.998928571428</v>
      </c>
      <c r="CJ99">
        <v>0.9800005714285716</v>
      </c>
      <c r="CK99">
        <v>0.01999982857142857</v>
      </c>
      <c r="CL99">
        <v>0</v>
      </c>
      <c r="CM99">
        <v>2.319153571428572</v>
      </c>
      <c r="CN99">
        <v>0</v>
      </c>
      <c r="CO99">
        <v>7084.388571428573</v>
      </c>
      <c r="CP99">
        <v>16749.46071428572</v>
      </c>
      <c r="CQ99">
        <v>37.05314285714286</v>
      </c>
      <c r="CR99">
        <v>38.68035714285714</v>
      </c>
      <c r="CS99">
        <v>37.187</v>
      </c>
      <c r="CT99">
        <v>37.875</v>
      </c>
      <c r="CU99">
        <v>36.39935714285714</v>
      </c>
      <c r="CV99">
        <v>1959.998928571428</v>
      </c>
      <c r="CW99">
        <v>40</v>
      </c>
      <c r="CX99">
        <v>0</v>
      </c>
      <c r="CY99">
        <v>1657207431.7</v>
      </c>
      <c r="CZ99">
        <v>0</v>
      </c>
      <c r="DA99">
        <v>1657204732.5</v>
      </c>
      <c r="DB99" t="s">
        <v>356</v>
      </c>
      <c r="DC99">
        <v>1657204732.5</v>
      </c>
      <c r="DD99">
        <v>1657204727.5</v>
      </c>
      <c r="DE99">
        <v>1</v>
      </c>
      <c r="DF99">
        <v>-2.26</v>
      </c>
      <c r="DG99">
        <v>0.039</v>
      </c>
      <c r="DH99">
        <v>-4.182</v>
      </c>
      <c r="DI99">
        <v>-0.124</v>
      </c>
      <c r="DJ99">
        <v>415</v>
      </c>
      <c r="DK99">
        <v>14</v>
      </c>
      <c r="DL99">
        <v>0.6</v>
      </c>
      <c r="DM99">
        <v>0.11</v>
      </c>
      <c r="DN99">
        <v>-61.73557560975609</v>
      </c>
      <c r="DO99">
        <v>-2.789234843205849</v>
      </c>
      <c r="DP99">
        <v>0.2983570939372433</v>
      </c>
      <c r="DQ99">
        <v>0</v>
      </c>
      <c r="DR99">
        <v>3.081428536585366</v>
      </c>
      <c r="DS99">
        <v>-0.2331206968641048</v>
      </c>
      <c r="DT99">
        <v>0.02667426909972902</v>
      </c>
      <c r="DU99">
        <v>0</v>
      </c>
      <c r="DV99">
        <v>0</v>
      </c>
      <c r="DW99">
        <v>2</v>
      </c>
      <c r="DX99" t="s">
        <v>363</v>
      </c>
      <c r="DY99">
        <v>2.98523</v>
      </c>
      <c r="DZ99">
        <v>2.72482</v>
      </c>
      <c r="EA99">
        <v>0.173871</v>
      </c>
      <c r="EB99">
        <v>0.176563</v>
      </c>
      <c r="EC99">
        <v>0.082746</v>
      </c>
      <c r="ED99">
        <v>0.07292609999999999</v>
      </c>
      <c r="EE99">
        <v>26337.6</v>
      </c>
      <c r="EF99">
        <v>26335.4</v>
      </c>
      <c r="EG99">
        <v>29611.1</v>
      </c>
      <c r="EH99">
        <v>29562.8</v>
      </c>
      <c r="EI99">
        <v>36004</v>
      </c>
      <c r="EJ99">
        <v>36427.8</v>
      </c>
      <c r="EK99">
        <v>41727.5</v>
      </c>
      <c r="EL99">
        <v>42104</v>
      </c>
      <c r="EM99">
        <v>2.00117</v>
      </c>
      <c r="EN99">
        <v>2.27397</v>
      </c>
      <c r="EO99">
        <v>0.096485</v>
      </c>
      <c r="EP99">
        <v>0</v>
      </c>
      <c r="EQ99">
        <v>23.3723</v>
      </c>
      <c r="ER99">
        <v>999.9</v>
      </c>
      <c r="ES99">
        <v>48.8</v>
      </c>
      <c r="ET99">
        <v>27.2</v>
      </c>
      <c r="EU99">
        <v>23.6536</v>
      </c>
      <c r="EV99">
        <v>61.9666</v>
      </c>
      <c r="EW99">
        <v>26.1739</v>
      </c>
      <c r="EX99">
        <v>2</v>
      </c>
      <c r="EY99">
        <v>-0.282147</v>
      </c>
      <c r="EZ99">
        <v>0.479698</v>
      </c>
      <c r="FA99">
        <v>20.3878</v>
      </c>
      <c r="FB99">
        <v>5.21639</v>
      </c>
      <c r="FC99">
        <v>12.0099</v>
      </c>
      <c r="FD99">
        <v>4.9896</v>
      </c>
      <c r="FE99">
        <v>3.28845</v>
      </c>
      <c r="FF99">
        <v>5548.8</v>
      </c>
      <c r="FG99">
        <v>9999</v>
      </c>
      <c r="FH99">
        <v>9999</v>
      </c>
      <c r="FI99">
        <v>91.7</v>
      </c>
      <c r="FJ99">
        <v>1.86707</v>
      </c>
      <c r="FK99">
        <v>1.86611</v>
      </c>
      <c r="FL99">
        <v>1.8656</v>
      </c>
      <c r="FM99">
        <v>1.86554</v>
      </c>
      <c r="FN99">
        <v>1.86737</v>
      </c>
      <c r="FO99">
        <v>1.86996</v>
      </c>
      <c r="FP99">
        <v>1.86859</v>
      </c>
      <c r="FQ99">
        <v>1.86996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-7.89</v>
      </c>
      <c r="GF99">
        <v>-0.0454</v>
      </c>
      <c r="GG99">
        <v>-2.217346019962944</v>
      </c>
      <c r="GH99">
        <v>-0.004605211746423916</v>
      </c>
      <c r="GI99">
        <v>3.86967260572789E-07</v>
      </c>
      <c r="GJ99">
        <v>-9.667079899884625E-11</v>
      </c>
      <c r="GK99">
        <v>-0.2181938596046251</v>
      </c>
      <c r="GL99">
        <v>-0.004220336955632609</v>
      </c>
      <c r="GM99">
        <v>0.0008720031145969675</v>
      </c>
      <c r="GN99">
        <v>-1.37875698015561E-05</v>
      </c>
      <c r="GO99">
        <v>4</v>
      </c>
      <c r="GP99">
        <v>2427</v>
      </c>
      <c r="GQ99">
        <v>1</v>
      </c>
      <c r="GR99">
        <v>25</v>
      </c>
      <c r="GS99">
        <v>44.9</v>
      </c>
      <c r="GT99">
        <v>45</v>
      </c>
      <c r="GU99">
        <v>3.32275</v>
      </c>
      <c r="GV99">
        <v>2.17407</v>
      </c>
      <c r="GW99">
        <v>1.94702</v>
      </c>
      <c r="GX99">
        <v>2.78931</v>
      </c>
      <c r="GY99">
        <v>2.19482</v>
      </c>
      <c r="GZ99">
        <v>2.31201</v>
      </c>
      <c r="HA99">
        <v>32.6426</v>
      </c>
      <c r="HB99">
        <v>15.8044</v>
      </c>
      <c r="HC99">
        <v>18</v>
      </c>
      <c r="HD99">
        <v>483.947</v>
      </c>
      <c r="HE99">
        <v>695.5890000000001</v>
      </c>
      <c r="HF99">
        <v>22.7979</v>
      </c>
      <c r="HG99">
        <v>23.9611</v>
      </c>
      <c r="HH99">
        <v>30.0001</v>
      </c>
      <c r="HI99">
        <v>23.6807</v>
      </c>
      <c r="HJ99">
        <v>23.5525</v>
      </c>
      <c r="HK99">
        <v>66.52249999999999</v>
      </c>
      <c r="HL99">
        <v>22.6199</v>
      </c>
      <c r="HM99">
        <v>33.2239</v>
      </c>
      <c r="HN99">
        <v>22.8512</v>
      </c>
      <c r="HO99">
        <v>1403.26</v>
      </c>
      <c r="HP99">
        <v>18.2766</v>
      </c>
      <c r="HQ99">
        <v>101.286</v>
      </c>
      <c r="HR99">
        <v>101.143</v>
      </c>
    </row>
    <row r="100" spans="1:226">
      <c r="A100">
        <v>84</v>
      </c>
      <c r="B100">
        <v>1657207432.1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1657207424.6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1418.717796198179</v>
      </c>
      <c r="AK100">
        <v>1367.329151515152</v>
      </c>
      <c r="AL100">
        <v>3.434511672021609</v>
      </c>
      <c r="AM100">
        <v>64.89656223000563</v>
      </c>
      <c r="AN100">
        <f>(AP100 - AO100 + BO100*1E3/(8.314*(BQ100+273.15)) * AR100/BN100 * AQ100) * BN100/(100*BB100) * 1000/(1000 - AP100)</f>
        <v>0</v>
      </c>
      <c r="AO100">
        <v>18.25045827381735</v>
      </c>
      <c r="AP100">
        <v>21.30105939393939</v>
      </c>
      <c r="AQ100">
        <v>0.009031861050499624</v>
      </c>
      <c r="AR100">
        <v>78.18517043072931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1657207424.6</v>
      </c>
      <c r="BH100">
        <v>1314.753703703704</v>
      </c>
      <c r="BI100">
        <v>1376.852592592593</v>
      </c>
      <c r="BJ100">
        <v>21.26502222222222</v>
      </c>
      <c r="BK100">
        <v>18.2117</v>
      </c>
      <c r="BL100">
        <v>1322.607037037037</v>
      </c>
      <c r="BM100">
        <v>21.31057037037037</v>
      </c>
      <c r="BN100">
        <v>499.9998518518519</v>
      </c>
      <c r="BO100">
        <v>74.72239259259258</v>
      </c>
      <c r="BP100">
        <v>0.1000131851851852</v>
      </c>
      <c r="BQ100">
        <v>25.07845925925926</v>
      </c>
      <c r="BR100">
        <v>24.95505925925926</v>
      </c>
      <c r="BS100">
        <v>999.9000000000001</v>
      </c>
      <c r="BT100">
        <v>0</v>
      </c>
      <c r="BU100">
        <v>0</v>
      </c>
      <c r="BV100">
        <v>10006.57962962963</v>
      </c>
      <c r="BW100">
        <v>0</v>
      </c>
      <c r="BX100">
        <v>1450.162592592593</v>
      </c>
      <c r="BY100">
        <v>-62.09947777777778</v>
      </c>
      <c r="BZ100">
        <v>1343.317777777778</v>
      </c>
      <c r="CA100">
        <v>1402.392222222222</v>
      </c>
      <c r="CB100">
        <v>3.053320740740741</v>
      </c>
      <c r="CC100">
        <v>1376.852592592593</v>
      </c>
      <c r="CD100">
        <v>18.2117</v>
      </c>
      <c r="CE100">
        <v>1.588972962962963</v>
      </c>
      <c r="CF100">
        <v>1.360821851851852</v>
      </c>
      <c r="CG100">
        <v>13.85225925925926</v>
      </c>
      <c r="CH100">
        <v>11.48794814814815</v>
      </c>
      <c r="CI100">
        <v>1999.982592592592</v>
      </c>
      <c r="CJ100">
        <v>0.9800003333333335</v>
      </c>
      <c r="CK100">
        <v>0.02000006666666667</v>
      </c>
      <c r="CL100">
        <v>0</v>
      </c>
      <c r="CM100">
        <v>2.268040740740741</v>
      </c>
      <c r="CN100">
        <v>0</v>
      </c>
      <c r="CO100">
        <v>7076.442962962963</v>
      </c>
      <c r="CP100">
        <v>16749.32222222222</v>
      </c>
      <c r="CQ100">
        <v>37.04822222222222</v>
      </c>
      <c r="CR100">
        <v>38.67551851851852</v>
      </c>
      <c r="CS100">
        <v>37.187</v>
      </c>
      <c r="CT100">
        <v>37.875</v>
      </c>
      <c r="CU100">
        <v>36.40025925925926</v>
      </c>
      <c r="CV100">
        <v>1959.982592592592</v>
      </c>
      <c r="CW100">
        <v>40</v>
      </c>
      <c r="CX100">
        <v>0</v>
      </c>
      <c r="CY100">
        <v>1657207437.1</v>
      </c>
      <c r="CZ100">
        <v>0</v>
      </c>
      <c r="DA100">
        <v>1657204732.5</v>
      </c>
      <c r="DB100" t="s">
        <v>356</v>
      </c>
      <c r="DC100">
        <v>1657204732.5</v>
      </c>
      <c r="DD100">
        <v>1657204727.5</v>
      </c>
      <c r="DE100">
        <v>1</v>
      </c>
      <c r="DF100">
        <v>-2.26</v>
      </c>
      <c r="DG100">
        <v>0.039</v>
      </c>
      <c r="DH100">
        <v>-4.182</v>
      </c>
      <c r="DI100">
        <v>-0.124</v>
      </c>
      <c r="DJ100">
        <v>415</v>
      </c>
      <c r="DK100">
        <v>14</v>
      </c>
      <c r="DL100">
        <v>0.6</v>
      </c>
      <c r="DM100">
        <v>0.11</v>
      </c>
      <c r="DN100">
        <v>-61.95067317073171</v>
      </c>
      <c r="DO100">
        <v>-2.531232752613201</v>
      </c>
      <c r="DP100">
        <v>0.2908507470938802</v>
      </c>
      <c r="DQ100">
        <v>0</v>
      </c>
      <c r="DR100">
        <v>3.058983170731707</v>
      </c>
      <c r="DS100">
        <v>-0.1351154006968662</v>
      </c>
      <c r="DT100">
        <v>0.0158423049627201</v>
      </c>
      <c r="DU100">
        <v>0</v>
      </c>
      <c r="DV100">
        <v>0</v>
      </c>
      <c r="DW100">
        <v>2</v>
      </c>
      <c r="DX100" t="s">
        <v>363</v>
      </c>
      <c r="DY100">
        <v>2.9853</v>
      </c>
      <c r="DZ100">
        <v>2.72467</v>
      </c>
      <c r="EA100">
        <v>0.175227</v>
      </c>
      <c r="EB100">
        <v>0.177847</v>
      </c>
      <c r="EC100">
        <v>0.08282109999999999</v>
      </c>
      <c r="ED100">
        <v>0.07294109999999999</v>
      </c>
      <c r="EE100">
        <v>26294</v>
      </c>
      <c r="EF100">
        <v>26294.4</v>
      </c>
      <c r="EG100">
        <v>29610.6</v>
      </c>
      <c r="EH100">
        <v>29562.8</v>
      </c>
      <c r="EI100">
        <v>36000.3</v>
      </c>
      <c r="EJ100">
        <v>36427.1</v>
      </c>
      <c r="EK100">
        <v>41726.6</v>
      </c>
      <c r="EL100">
        <v>42103.9</v>
      </c>
      <c r="EM100">
        <v>2.00128</v>
      </c>
      <c r="EN100">
        <v>2.27367</v>
      </c>
      <c r="EO100">
        <v>0.09652230000000001</v>
      </c>
      <c r="EP100">
        <v>0</v>
      </c>
      <c r="EQ100">
        <v>23.3715</v>
      </c>
      <c r="ER100">
        <v>999.9</v>
      </c>
      <c r="ES100">
        <v>48.7</v>
      </c>
      <c r="ET100">
        <v>27.2</v>
      </c>
      <c r="EU100">
        <v>23.6027</v>
      </c>
      <c r="EV100">
        <v>61.6766</v>
      </c>
      <c r="EW100">
        <v>26.2179</v>
      </c>
      <c r="EX100">
        <v>2</v>
      </c>
      <c r="EY100">
        <v>-0.281588</v>
      </c>
      <c r="EZ100">
        <v>0.462042</v>
      </c>
      <c r="FA100">
        <v>20.3877</v>
      </c>
      <c r="FB100">
        <v>5.21684</v>
      </c>
      <c r="FC100">
        <v>12.0099</v>
      </c>
      <c r="FD100">
        <v>4.98975</v>
      </c>
      <c r="FE100">
        <v>3.2885</v>
      </c>
      <c r="FF100">
        <v>5548.8</v>
      </c>
      <c r="FG100">
        <v>9999</v>
      </c>
      <c r="FH100">
        <v>9999</v>
      </c>
      <c r="FI100">
        <v>91.7</v>
      </c>
      <c r="FJ100">
        <v>1.86707</v>
      </c>
      <c r="FK100">
        <v>1.86612</v>
      </c>
      <c r="FL100">
        <v>1.86563</v>
      </c>
      <c r="FM100">
        <v>1.86554</v>
      </c>
      <c r="FN100">
        <v>1.86737</v>
      </c>
      <c r="FO100">
        <v>1.86996</v>
      </c>
      <c r="FP100">
        <v>1.86857</v>
      </c>
      <c r="FQ100">
        <v>1.86996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-7.96</v>
      </c>
      <c r="GF100">
        <v>-0.045</v>
      </c>
      <c r="GG100">
        <v>-2.217346019962944</v>
      </c>
      <c r="GH100">
        <v>-0.004605211746423916</v>
      </c>
      <c r="GI100">
        <v>3.86967260572789E-07</v>
      </c>
      <c r="GJ100">
        <v>-9.667079899884625E-11</v>
      </c>
      <c r="GK100">
        <v>-0.2181938596046251</v>
      </c>
      <c r="GL100">
        <v>-0.004220336955632609</v>
      </c>
      <c r="GM100">
        <v>0.0008720031145969675</v>
      </c>
      <c r="GN100">
        <v>-1.37875698015561E-05</v>
      </c>
      <c r="GO100">
        <v>4</v>
      </c>
      <c r="GP100">
        <v>2427</v>
      </c>
      <c r="GQ100">
        <v>1</v>
      </c>
      <c r="GR100">
        <v>25</v>
      </c>
      <c r="GS100">
        <v>45</v>
      </c>
      <c r="GT100">
        <v>45.1</v>
      </c>
      <c r="GU100">
        <v>3.35327</v>
      </c>
      <c r="GV100">
        <v>2.16919</v>
      </c>
      <c r="GW100">
        <v>1.94702</v>
      </c>
      <c r="GX100">
        <v>2.78931</v>
      </c>
      <c r="GY100">
        <v>2.19482</v>
      </c>
      <c r="GZ100">
        <v>2.32666</v>
      </c>
      <c r="HA100">
        <v>32.6648</v>
      </c>
      <c r="HB100">
        <v>15.8044</v>
      </c>
      <c r="HC100">
        <v>18</v>
      </c>
      <c r="HD100">
        <v>484.073</v>
      </c>
      <c r="HE100">
        <v>695.424</v>
      </c>
      <c r="HF100">
        <v>22.8509</v>
      </c>
      <c r="HG100">
        <v>23.9672</v>
      </c>
      <c r="HH100">
        <v>30.0004</v>
      </c>
      <c r="HI100">
        <v>23.6882</v>
      </c>
      <c r="HJ100">
        <v>23.5594</v>
      </c>
      <c r="HK100">
        <v>67.15179999999999</v>
      </c>
      <c r="HL100">
        <v>22.6199</v>
      </c>
      <c r="HM100">
        <v>33.2239</v>
      </c>
      <c r="HN100">
        <v>22.8815</v>
      </c>
      <c r="HO100">
        <v>1423.33</v>
      </c>
      <c r="HP100">
        <v>18.2795</v>
      </c>
      <c r="HQ100">
        <v>101.284</v>
      </c>
      <c r="HR100">
        <v>101.143</v>
      </c>
    </row>
    <row r="101" spans="1:226">
      <c r="A101">
        <v>85</v>
      </c>
      <c r="B101">
        <v>1657207437.1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1657207429.314285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1435.659870012304</v>
      </c>
      <c r="AK101">
        <v>1384.095696969697</v>
      </c>
      <c r="AL101">
        <v>3.364792384004143</v>
      </c>
      <c r="AM101">
        <v>64.89656223000563</v>
      </c>
      <c r="AN101">
        <f>(AP101 - AO101 + BO101*1E3/(8.314*(BQ101+273.15)) * AR101/BN101 * AQ101) * BN101/(100*BB101) * 1000/(1000 - AP101)</f>
        <v>0</v>
      </c>
      <c r="AO101">
        <v>18.25466424029655</v>
      </c>
      <c r="AP101">
        <v>21.31190727272726</v>
      </c>
      <c r="AQ101">
        <v>0.0009561724838498098</v>
      </c>
      <c r="AR101">
        <v>78.18517043072931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1657207429.314285</v>
      </c>
      <c r="BH101">
        <v>1330.463214285714</v>
      </c>
      <c r="BI101">
        <v>1392.705357142857</v>
      </c>
      <c r="BJ101">
        <v>21.28565</v>
      </c>
      <c r="BK101">
        <v>18.23745357142857</v>
      </c>
      <c r="BL101">
        <v>1338.381428571429</v>
      </c>
      <c r="BM101">
        <v>21.33091071428571</v>
      </c>
      <c r="BN101">
        <v>500.0053928571429</v>
      </c>
      <c r="BO101">
        <v>74.72196785714286</v>
      </c>
      <c r="BP101">
        <v>0.100016625</v>
      </c>
      <c r="BQ101">
        <v>25.08462857142857</v>
      </c>
      <c r="BR101">
        <v>24.9576</v>
      </c>
      <c r="BS101">
        <v>999.9000000000002</v>
      </c>
      <c r="BT101">
        <v>0</v>
      </c>
      <c r="BU101">
        <v>0</v>
      </c>
      <c r="BV101">
        <v>10004.62535714286</v>
      </c>
      <c r="BW101">
        <v>0</v>
      </c>
      <c r="BX101">
        <v>1450.008928571428</v>
      </c>
      <c r="BY101">
        <v>-62.24297857142857</v>
      </c>
      <c r="BZ101">
        <v>1359.397142857143</v>
      </c>
      <c r="CA101">
        <v>1418.577142857143</v>
      </c>
      <c r="CB101">
        <v>3.0481875</v>
      </c>
      <c r="CC101">
        <v>1392.705357142857</v>
      </c>
      <c r="CD101">
        <v>18.23745357142857</v>
      </c>
      <c r="CE101">
        <v>1.590505357142857</v>
      </c>
      <c r="CF101">
        <v>1.362738571428572</v>
      </c>
      <c r="CG101">
        <v>13.86711428571429</v>
      </c>
      <c r="CH101">
        <v>11.509225</v>
      </c>
      <c r="CI101">
        <v>2000.001428571429</v>
      </c>
      <c r="CJ101">
        <v>0.9800003571428573</v>
      </c>
      <c r="CK101">
        <v>0.02000004285714286</v>
      </c>
      <c r="CL101">
        <v>0</v>
      </c>
      <c r="CM101">
        <v>2.27135</v>
      </c>
      <c r="CN101">
        <v>0</v>
      </c>
      <c r="CO101">
        <v>7069.0625</v>
      </c>
      <c r="CP101">
        <v>16749.475</v>
      </c>
      <c r="CQ101">
        <v>37.05314285714286</v>
      </c>
      <c r="CR101">
        <v>38.68257142857142</v>
      </c>
      <c r="CS101">
        <v>37.187</v>
      </c>
      <c r="CT101">
        <v>37.875</v>
      </c>
      <c r="CU101">
        <v>36.39714285714286</v>
      </c>
      <c r="CV101">
        <v>1960.001071428572</v>
      </c>
      <c r="CW101">
        <v>40.00035714285714</v>
      </c>
      <c r="CX101">
        <v>0</v>
      </c>
      <c r="CY101">
        <v>1657207441.9</v>
      </c>
      <c r="CZ101">
        <v>0</v>
      </c>
      <c r="DA101">
        <v>1657204732.5</v>
      </c>
      <c r="DB101" t="s">
        <v>356</v>
      </c>
      <c r="DC101">
        <v>1657204732.5</v>
      </c>
      <c r="DD101">
        <v>1657204727.5</v>
      </c>
      <c r="DE101">
        <v>1</v>
      </c>
      <c r="DF101">
        <v>-2.26</v>
      </c>
      <c r="DG101">
        <v>0.039</v>
      </c>
      <c r="DH101">
        <v>-4.182</v>
      </c>
      <c r="DI101">
        <v>-0.124</v>
      </c>
      <c r="DJ101">
        <v>415</v>
      </c>
      <c r="DK101">
        <v>14</v>
      </c>
      <c r="DL101">
        <v>0.6</v>
      </c>
      <c r="DM101">
        <v>0.11</v>
      </c>
      <c r="DN101">
        <v>-62.13265249999999</v>
      </c>
      <c r="DO101">
        <v>-1.462564727954944</v>
      </c>
      <c r="DP101">
        <v>0.2098203600553339</v>
      </c>
      <c r="DQ101">
        <v>0</v>
      </c>
      <c r="DR101">
        <v>3.05250375</v>
      </c>
      <c r="DS101">
        <v>-0.08062367729831511</v>
      </c>
      <c r="DT101">
        <v>0.0126289719865672</v>
      </c>
      <c r="DU101">
        <v>1</v>
      </c>
      <c r="DV101">
        <v>1</v>
      </c>
      <c r="DW101">
        <v>2</v>
      </c>
      <c r="DX101" t="s">
        <v>357</v>
      </c>
      <c r="DY101">
        <v>2.98529</v>
      </c>
      <c r="DZ101">
        <v>2.72465</v>
      </c>
      <c r="EA101">
        <v>0.176554</v>
      </c>
      <c r="EB101">
        <v>0.179185</v>
      </c>
      <c r="EC101">
        <v>0.0828478</v>
      </c>
      <c r="ED101">
        <v>0.0729771</v>
      </c>
      <c r="EE101">
        <v>26251.2</v>
      </c>
      <c r="EF101">
        <v>26251.6</v>
      </c>
      <c r="EG101">
        <v>29609.9</v>
      </c>
      <c r="EH101">
        <v>29562.7</v>
      </c>
      <c r="EI101">
        <v>35998.7</v>
      </c>
      <c r="EJ101">
        <v>36425.3</v>
      </c>
      <c r="EK101">
        <v>41726</v>
      </c>
      <c r="EL101">
        <v>42103.5</v>
      </c>
      <c r="EM101">
        <v>2.00108</v>
      </c>
      <c r="EN101">
        <v>2.27378</v>
      </c>
      <c r="EO101">
        <v>0.0978634</v>
      </c>
      <c r="EP101">
        <v>0</v>
      </c>
      <c r="EQ101">
        <v>23.3749</v>
      </c>
      <c r="ER101">
        <v>999.9</v>
      </c>
      <c r="ES101">
        <v>48.7</v>
      </c>
      <c r="ET101">
        <v>27.2</v>
      </c>
      <c r="EU101">
        <v>23.6025</v>
      </c>
      <c r="EV101">
        <v>61.5366</v>
      </c>
      <c r="EW101">
        <v>26.1378</v>
      </c>
      <c r="EX101">
        <v>2</v>
      </c>
      <c r="EY101">
        <v>-0.281283</v>
      </c>
      <c r="EZ101">
        <v>0.472247</v>
      </c>
      <c r="FA101">
        <v>20.3876</v>
      </c>
      <c r="FB101">
        <v>5.21744</v>
      </c>
      <c r="FC101">
        <v>12.0099</v>
      </c>
      <c r="FD101">
        <v>4.9898</v>
      </c>
      <c r="FE101">
        <v>3.28865</v>
      </c>
      <c r="FF101">
        <v>5549.1</v>
      </c>
      <c r="FG101">
        <v>9999</v>
      </c>
      <c r="FH101">
        <v>9999</v>
      </c>
      <c r="FI101">
        <v>91.7</v>
      </c>
      <c r="FJ101">
        <v>1.86707</v>
      </c>
      <c r="FK101">
        <v>1.86612</v>
      </c>
      <c r="FL101">
        <v>1.86565</v>
      </c>
      <c r="FM101">
        <v>1.86554</v>
      </c>
      <c r="FN101">
        <v>1.86737</v>
      </c>
      <c r="FO101">
        <v>1.86996</v>
      </c>
      <c r="FP101">
        <v>1.86859</v>
      </c>
      <c r="FQ101">
        <v>1.86996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-8.02</v>
      </c>
      <c r="GF101">
        <v>-0.0449</v>
      </c>
      <c r="GG101">
        <v>-2.217346019962944</v>
      </c>
      <c r="GH101">
        <v>-0.004605211746423916</v>
      </c>
      <c r="GI101">
        <v>3.86967260572789E-07</v>
      </c>
      <c r="GJ101">
        <v>-9.667079899884625E-11</v>
      </c>
      <c r="GK101">
        <v>-0.2181938596046251</v>
      </c>
      <c r="GL101">
        <v>-0.004220336955632609</v>
      </c>
      <c r="GM101">
        <v>0.0008720031145969675</v>
      </c>
      <c r="GN101">
        <v>-1.37875698015561E-05</v>
      </c>
      <c r="GO101">
        <v>4</v>
      </c>
      <c r="GP101">
        <v>2427</v>
      </c>
      <c r="GQ101">
        <v>1</v>
      </c>
      <c r="GR101">
        <v>25</v>
      </c>
      <c r="GS101">
        <v>45.1</v>
      </c>
      <c r="GT101">
        <v>45.2</v>
      </c>
      <c r="GU101">
        <v>3.38257</v>
      </c>
      <c r="GV101">
        <v>2.17285</v>
      </c>
      <c r="GW101">
        <v>1.94702</v>
      </c>
      <c r="GX101">
        <v>2.78931</v>
      </c>
      <c r="GY101">
        <v>2.19482</v>
      </c>
      <c r="GZ101">
        <v>2.33032</v>
      </c>
      <c r="HA101">
        <v>32.6648</v>
      </c>
      <c r="HB101">
        <v>15.8132</v>
      </c>
      <c r="HC101">
        <v>18</v>
      </c>
      <c r="HD101">
        <v>484.003</v>
      </c>
      <c r="HE101">
        <v>695.607</v>
      </c>
      <c r="HF101">
        <v>22.8913</v>
      </c>
      <c r="HG101">
        <v>23.9727</v>
      </c>
      <c r="HH101">
        <v>30.0004</v>
      </c>
      <c r="HI101">
        <v>23.6941</v>
      </c>
      <c r="HJ101">
        <v>23.5667</v>
      </c>
      <c r="HK101">
        <v>67.7251</v>
      </c>
      <c r="HL101">
        <v>22.6199</v>
      </c>
      <c r="HM101">
        <v>33.2239</v>
      </c>
      <c r="HN101">
        <v>22.9106</v>
      </c>
      <c r="HO101">
        <v>1436.71</v>
      </c>
      <c r="HP101">
        <v>18.2862</v>
      </c>
      <c r="HQ101">
        <v>101.282</v>
      </c>
      <c r="HR101">
        <v>101.142</v>
      </c>
    </row>
    <row r="102" spans="1:226">
      <c r="A102">
        <v>86</v>
      </c>
      <c r="B102">
        <v>1657207442.1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1657207434.6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1452.633820386129</v>
      </c>
      <c r="AK102">
        <v>1401.045818181818</v>
      </c>
      <c r="AL102">
        <v>3.383086713354767</v>
      </c>
      <c r="AM102">
        <v>64.89656223000563</v>
      </c>
      <c r="AN102">
        <f>(AP102 - AO102 + BO102*1E3/(8.314*(BQ102+273.15)) * AR102/BN102 * AQ102) * BN102/(100*BB102) * 1000/(1000 - AP102)</f>
        <v>0</v>
      </c>
      <c r="AO102">
        <v>18.2669749716835</v>
      </c>
      <c r="AP102">
        <v>21.31601636363636</v>
      </c>
      <c r="AQ102">
        <v>0.0002290985686405884</v>
      </c>
      <c r="AR102">
        <v>78.18517043072931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1657207434.6</v>
      </c>
      <c r="BH102">
        <v>1348.025555555555</v>
      </c>
      <c r="BI102">
        <v>1410.356666666667</v>
      </c>
      <c r="BJ102">
        <v>21.30474074074074</v>
      </c>
      <c r="BK102">
        <v>18.25987407407407</v>
      </c>
      <c r="BL102">
        <v>1356.016296296296</v>
      </c>
      <c r="BM102">
        <v>21.34973703703703</v>
      </c>
      <c r="BN102">
        <v>499.9977037037036</v>
      </c>
      <c r="BO102">
        <v>74.72248888888889</v>
      </c>
      <c r="BP102">
        <v>0.1000196148148148</v>
      </c>
      <c r="BQ102">
        <v>25.09311851851852</v>
      </c>
      <c r="BR102">
        <v>24.9695</v>
      </c>
      <c r="BS102">
        <v>999.9000000000001</v>
      </c>
      <c r="BT102">
        <v>0</v>
      </c>
      <c r="BU102">
        <v>0</v>
      </c>
      <c r="BV102">
        <v>9997.539629629628</v>
      </c>
      <c r="BW102">
        <v>0</v>
      </c>
      <c r="BX102">
        <v>1450.897407407408</v>
      </c>
      <c r="BY102">
        <v>-62.33172962962963</v>
      </c>
      <c r="BZ102">
        <v>1377.368888888889</v>
      </c>
      <c r="CA102">
        <v>1436.58925925926</v>
      </c>
      <c r="CB102">
        <v>3.044861851851852</v>
      </c>
      <c r="CC102">
        <v>1410.356666666667</v>
      </c>
      <c r="CD102">
        <v>18.25987407407407</v>
      </c>
      <c r="CE102">
        <v>1.591942962962963</v>
      </c>
      <c r="CF102">
        <v>1.364423333333334</v>
      </c>
      <c r="CG102">
        <v>13.88103703703704</v>
      </c>
      <c r="CH102">
        <v>11.52790370370371</v>
      </c>
      <c r="CI102">
        <v>1999.978148148148</v>
      </c>
      <c r="CJ102">
        <v>0.980000111111111</v>
      </c>
      <c r="CK102">
        <v>0.02000028888888889</v>
      </c>
      <c r="CL102">
        <v>0</v>
      </c>
      <c r="CM102">
        <v>2.34262962962963</v>
      </c>
      <c r="CN102">
        <v>0</v>
      </c>
      <c r="CO102">
        <v>7060.729259259259</v>
      </c>
      <c r="CP102">
        <v>16749.27777777778</v>
      </c>
      <c r="CQ102">
        <v>37.05281481481482</v>
      </c>
      <c r="CR102">
        <v>38.6824074074074</v>
      </c>
      <c r="CS102">
        <v>37.187</v>
      </c>
      <c r="CT102">
        <v>37.875</v>
      </c>
      <c r="CU102">
        <v>36.38877777777778</v>
      </c>
      <c r="CV102">
        <v>1959.977777777778</v>
      </c>
      <c r="CW102">
        <v>40.00037037037037</v>
      </c>
      <c r="CX102">
        <v>0</v>
      </c>
      <c r="CY102">
        <v>1657207446.7</v>
      </c>
      <c r="CZ102">
        <v>0</v>
      </c>
      <c r="DA102">
        <v>1657204732.5</v>
      </c>
      <c r="DB102" t="s">
        <v>356</v>
      </c>
      <c r="DC102">
        <v>1657204732.5</v>
      </c>
      <c r="DD102">
        <v>1657204727.5</v>
      </c>
      <c r="DE102">
        <v>1</v>
      </c>
      <c r="DF102">
        <v>-2.26</v>
      </c>
      <c r="DG102">
        <v>0.039</v>
      </c>
      <c r="DH102">
        <v>-4.182</v>
      </c>
      <c r="DI102">
        <v>-0.124</v>
      </c>
      <c r="DJ102">
        <v>415</v>
      </c>
      <c r="DK102">
        <v>14</v>
      </c>
      <c r="DL102">
        <v>0.6</v>
      </c>
      <c r="DM102">
        <v>0.11</v>
      </c>
      <c r="DN102">
        <v>-62.28503000000001</v>
      </c>
      <c r="DO102">
        <v>-1.129512945590908</v>
      </c>
      <c r="DP102">
        <v>0.2057405212883451</v>
      </c>
      <c r="DQ102">
        <v>0</v>
      </c>
      <c r="DR102">
        <v>3.04754925</v>
      </c>
      <c r="DS102">
        <v>-0.0326736585365909</v>
      </c>
      <c r="DT102">
        <v>0.01026382345607619</v>
      </c>
      <c r="DU102">
        <v>1</v>
      </c>
      <c r="DV102">
        <v>1</v>
      </c>
      <c r="DW102">
        <v>2</v>
      </c>
      <c r="DX102" t="s">
        <v>357</v>
      </c>
      <c r="DY102">
        <v>2.98523</v>
      </c>
      <c r="DZ102">
        <v>2.72467</v>
      </c>
      <c r="EA102">
        <v>0.177885</v>
      </c>
      <c r="EB102">
        <v>0.180442</v>
      </c>
      <c r="EC102">
        <v>0.0828595</v>
      </c>
      <c r="ED102">
        <v>0.0730074</v>
      </c>
      <c r="EE102">
        <v>26208.2</v>
      </c>
      <c r="EF102">
        <v>26211.1</v>
      </c>
      <c r="EG102">
        <v>29609.3</v>
      </c>
      <c r="EH102">
        <v>29562.4</v>
      </c>
      <c r="EI102">
        <v>35997.6</v>
      </c>
      <c r="EJ102">
        <v>36423.7</v>
      </c>
      <c r="EK102">
        <v>41725.2</v>
      </c>
      <c r="EL102">
        <v>42103</v>
      </c>
      <c r="EM102">
        <v>2.00093</v>
      </c>
      <c r="EN102">
        <v>2.27358</v>
      </c>
      <c r="EO102">
        <v>0.09793789999999999</v>
      </c>
      <c r="EP102">
        <v>0</v>
      </c>
      <c r="EQ102">
        <v>23.3793</v>
      </c>
      <c r="ER102">
        <v>999.9</v>
      </c>
      <c r="ES102">
        <v>48.6</v>
      </c>
      <c r="ET102">
        <v>27.3</v>
      </c>
      <c r="EU102">
        <v>23.6917</v>
      </c>
      <c r="EV102">
        <v>62.0866</v>
      </c>
      <c r="EW102">
        <v>26.2019</v>
      </c>
      <c r="EX102">
        <v>2</v>
      </c>
      <c r="EY102">
        <v>-0.280803</v>
      </c>
      <c r="EZ102">
        <v>0.504474</v>
      </c>
      <c r="FA102">
        <v>20.3877</v>
      </c>
      <c r="FB102">
        <v>5.21819</v>
      </c>
      <c r="FC102">
        <v>12.0099</v>
      </c>
      <c r="FD102">
        <v>4.98975</v>
      </c>
      <c r="FE102">
        <v>3.28858</v>
      </c>
      <c r="FF102">
        <v>5549.1</v>
      </c>
      <c r="FG102">
        <v>9999</v>
      </c>
      <c r="FH102">
        <v>9999</v>
      </c>
      <c r="FI102">
        <v>91.7</v>
      </c>
      <c r="FJ102">
        <v>1.86707</v>
      </c>
      <c r="FK102">
        <v>1.86614</v>
      </c>
      <c r="FL102">
        <v>1.86567</v>
      </c>
      <c r="FM102">
        <v>1.86555</v>
      </c>
      <c r="FN102">
        <v>1.86737</v>
      </c>
      <c r="FO102">
        <v>1.86996</v>
      </c>
      <c r="FP102">
        <v>1.86858</v>
      </c>
      <c r="FQ102">
        <v>1.86996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-8.09</v>
      </c>
      <c r="GF102">
        <v>-0.0449</v>
      </c>
      <c r="GG102">
        <v>-2.217346019962944</v>
      </c>
      <c r="GH102">
        <v>-0.004605211746423916</v>
      </c>
      <c r="GI102">
        <v>3.86967260572789E-07</v>
      </c>
      <c r="GJ102">
        <v>-9.667079899884625E-11</v>
      </c>
      <c r="GK102">
        <v>-0.2181938596046251</v>
      </c>
      <c r="GL102">
        <v>-0.004220336955632609</v>
      </c>
      <c r="GM102">
        <v>0.0008720031145969675</v>
      </c>
      <c r="GN102">
        <v>-1.37875698015561E-05</v>
      </c>
      <c r="GO102">
        <v>4</v>
      </c>
      <c r="GP102">
        <v>2427</v>
      </c>
      <c r="GQ102">
        <v>1</v>
      </c>
      <c r="GR102">
        <v>25</v>
      </c>
      <c r="GS102">
        <v>45.2</v>
      </c>
      <c r="GT102">
        <v>45.2</v>
      </c>
      <c r="GU102">
        <v>3.41309</v>
      </c>
      <c r="GV102">
        <v>2.17041</v>
      </c>
      <c r="GW102">
        <v>1.94702</v>
      </c>
      <c r="GX102">
        <v>2.78931</v>
      </c>
      <c r="GY102">
        <v>2.19482</v>
      </c>
      <c r="GZ102">
        <v>2.2998</v>
      </c>
      <c r="HA102">
        <v>32.6869</v>
      </c>
      <c r="HB102">
        <v>15.7957</v>
      </c>
      <c r="HC102">
        <v>18</v>
      </c>
      <c r="HD102">
        <v>483.969</v>
      </c>
      <c r="HE102">
        <v>695.52</v>
      </c>
      <c r="HF102">
        <v>22.9206</v>
      </c>
      <c r="HG102">
        <v>23.9782</v>
      </c>
      <c r="HH102">
        <v>30.0004</v>
      </c>
      <c r="HI102">
        <v>23.7006</v>
      </c>
      <c r="HJ102">
        <v>23.5731</v>
      </c>
      <c r="HK102">
        <v>68.3552</v>
      </c>
      <c r="HL102">
        <v>22.6199</v>
      </c>
      <c r="HM102">
        <v>33.2239</v>
      </c>
      <c r="HN102">
        <v>22.9233</v>
      </c>
      <c r="HO102">
        <v>1456.75</v>
      </c>
      <c r="HP102">
        <v>18.2949</v>
      </c>
      <c r="HQ102">
        <v>101.28</v>
      </c>
      <c r="HR102">
        <v>101.141</v>
      </c>
    </row>
    <row r="103" spans="1:226">
      <c r="A103">
        <v>87</v>
      </c>
      <c r="B103">
        <v>1657207447.1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1657207439.314285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1469.649018200462</v>
      </c>
      <c r="AK103">
        <v>1417.979575757576</v>
      </c>
      <c r="AL103">
        <v>3.392589339558331</v>
      </c>
      <c r="AM103">
        <v>64.89656223000563</v>
      </c>
      <c r="AN103">
        <f>(AP103 - AO103 + BO103*1E3/(8.314*(BQ103+273.15)) * AR103/BN103 * AQ103) * BN103/(100*BB103) * 1000/(1000 - AP103)</f>
        <v>0</v>
      </c>
      <c r="AO103">
        <v>18.27789855833788</v>
      </c>
      <c r="AP103">
        <v>21.32404181818182</v>
      </c>
      <c r="AQ103">
        <v>0.0002939247072028631</v>
      </c>
      <c r="AR103">
        <v>78.18517043072931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1657207439.314285</v>
      </c>
      <c r="BH103">
        <v>1363.617857142857</v>
      </c>
      <c r="BI103">
        <v>1426.066428571428</v>
      </c>
      <c r="BJ103">
        <v>21.314075</v>
      </c>
      <c r="BK103">
        <v>18.27025</v>
      </c>
      <c r="BL103">
        <v>1371.673571428571</v>
      </c>
      <c r="BM103">
        <v>21.35894642857143</v>
      </c>
      <c r="BN103">
        <v>499.9950714285714</v>
      </c>
      <c r="BO103">
        <v>74.72238214285714</v>
      </c>
      <c r="BP103">
        <v>0.09996754285714285</v>
      </c>
      <c r="BQ103">
        <v>25.10342857142857</v>
      </c>
      <c r="BR103">
        <v>24.98311428571429</v>
      </c>
      <c r="BS103">
        <v>999.9000000000002</v>
      </c>
      <c r="BT103">
        <v>0</v>
      </c>
      <c r="BU103">
        <v>0</v>
      </c>
      <c r="BV103">
        <v>10000.28285714286</v>
      </c>
      <c r="BW103">
        <v>0</v>
      </c>
      <c r="BX103">
        <v>1452.023571428571</v>
      </c>
      <c r="BY103">
        <v>-62.44901785714286</v>
      </c>
      <c r="BZ103">
        <v>1393.315357142857</v>
      </c>
      <c r="CA103">
        <v>1452.6075</v>
      </c>
      <c r="CB103">
        <v>3.043823214285714</v>
      </c>
      <c r="CC103">
        <v>1426.066428571428</v>
      </c>
      <c r="CD103">
        <v>18.27025</v>
      </c>
      <c r="CE103">
        <v>1.592638214285714</v>
      </c>
      <c r="CF103">
        <v>1.365196428571428</v>
      </c>
      <c r="CG103">
        <v>13.88776071428572</v>
      </c>
      <c r="CH103">
        <v>11.536475</v>
      </c>
      <c r="CI103">
        <v>2000.008571428571</v>
      </c>
      <c r="CJ103">
        <v>0.9800002499999999</v>
      </c>
      <c r="CK103">
        <v>0.02000015</v>
      </c>
      <c r="CL103">
        <v>0</v>
      </c>
      <c r="CM103">
        <v>2.368457142857143</v>
      </c>
      <c r="CN103">
        <v>0</v>
      </c>
      <c r="CO103">
        <v>7051.150357142856</v>
      </c>
      <c r="CP103">
        <v>16749.53214285714</v>
      </c>
      <c r="CQ103">
        <v>37.05314285714286</v>
      </c>
      <c r="CR103">
        <v>38.687</v>
      </c>
      <c r="CS103">
        <v>37.187</v>
      </c>
      <c r="CT103">
        <v>37.875</v>
      </c>
      <c r="CU103">
        <v>36.38607142857143</v>
      </c>
      <c r="CV103">
        <v>1960.007857142857</v>
      </c>
      <c r="CW103">
        <v>40.00071428571429</v>
      </c>
      <c r="CX103">
        <v>0</v>
      </c>
      <c r="CY103">
        <v>1657207452.1</v>
      </c>
      <c r="CZ103">
        <v>0</v>
      </c>
      <c r="DA103">
        <v>1657204732.5</v>
      </c>
      <c r="DB103" t="s">
        <v>356</v>
      </c>
      <c r="DC103">
        <v>1657204732.5</v>
      </c>
      <c r="DD103">
        <v>1657204727.5</v>
      </c>
      <c r="DE103">
        <v>1</v>
      </c>
      <c r="DF103">
        <v>-2.26</v>
      </c>
      <c r="DG103">
        <v>0.039</v>
      </c>
      <c r="DH103">
        <v>-4.182</v>
      </c>
      <c r="DI103">
        <v>-0.124</v>
      </c>
      <c r="DJ103">
        <v>415</v>
      </c>
      <c r="DK103">
        <v>14</v>
      </c>
      <c r="DL103">
        <v>0.6</v>
      </c>
      <c r="DM103">
        <v>0.11</v>
      </c>
      <c r="DN103">
        <v>-62.37858536585366</v>
      </c>
      <c r="DO103">
        <v>-1.453777003484401</v>
      </c>
      <c r="DP103">
        <v>0.2441457347279318</v>
      </c>
      <c r="DQ103">
        <v>0</v>
      </c>
      <c r="DR103">
        <v>3.042480487804878</v>
      </c>
      <c r="DS103">
        <v>-0.002410452961675572</v>
      </c>
      <c r="DT103">
        <v>0.006391284061686518</v>
      </c>
      <c r="DU103">
        <v>1</v>
      </c>
      <c r="DV103">
        <v>1</v>
      </c>
      <c r="DW103">
        <v>2</v>
      </c>
      <c r="DX103" t="s">
        <v>357</v>
      </c>
      <c r="DY103">
        <v>2.98515</v>
      </c>
      <c r="DZ103">
        <v>2.72485</v>
      </c>
      <c r="EA103">
        <v>0.179203</v>
      </c>
      <c r="EB103">
        <v>0.181764</v>
      </c>
      <c r="EC103">
        <v>0.0828786</v>
      </c>
      <c r="ED103">
        <v>0.07304529999999999</v>
      </c>
      <c r="EE103">
        <v>26166.7</v>
      </c>
      <c r="EF103">
        <v>26168.7</v>
      </c>
      <c r="EG103">
        <v>29609.8</v>
      </c>
      <c r="EH103">
        <v>29562.2</v>
      </c>
      <c r="EI103">
        <v>35997.5</v>
      </c>
      <c r="EJ103">
        <v>36422.2</v>
      </c>
      <c r="EK103">
        <v>41725.9</v>
      </c>
      <c r="EL103">
        <v>42103</v>
      </c>
      <c r="EM103">
        <v>2.001</v>
      </c>
      <c r="EN103">
        <v>2.27345</v>
      </c>
      <c r="EO103">
        <v>0.100471</v>
      </c>
      <c r="EP103">
        <v>0</v>
      </c>
      <c r="EQ103">
        <v>23.3852</v>
      </c>
      <c r="ER103">
        <v>999.9</v>
      </c>
      <c r="ES103">
        <v>48.6</v>
      </c>
      <c r="ET103">
        <v>27.3</v>
      </c>
      <c r="EU103">
        <v>23.692</v>
      </c>
      <c r="EV103">
        <v>61.9766</v>
      </c>
      <c r="EW103">
        <v>26.266</v>
      </c>
      <c r="EX103">
        <v>2</v>
      </c>
      <c r="EY103">
        <v>-0.280465</v>
      </c>
      <c r="EZ103">
        <v>0.554583</v>
      </c>
      <c r="FA103">
        <v>20.3877</v>
      </c>
      <c r="FB103">
        <v>5.21864</v>
      </c>
      <c r="FC103">
        <v>12.0099</v>
      </c>
      <c r="FD103">
        <v>4.98975</v>
      </c>
      <c r="FE103">
        <v>3.28865</v>
      </c>
      <c r="FF103">
        <v>5549.4</v>
      </c>
      <c r="FG103">
        <v>9999</v>
      </c>
      <c r="FH103">
        <v>9999</v>
      </c>
      <c r="FI103">
        <v>91.7</v>
      </c>
      <c r="FJ103">
        <v>1.86707</v>
      </c>
      <c r="FK103">
        <v>1.86614</v>
      </c>
      <c r="FL103">
        <v>1.86567</v>
      </c>
      <c r="FM103">
        <v>1.86554</v>
      </c>
      <c r="FN103">
        <v>1.86737</v>
      </c>
      <c r="FO103">
        <v>1.86996</v>
      </c>
      <c r="FP103">
        <v>1.86859</v>
      </c>
      <c r="FQ103">
        <v>1.86996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-8.17</v>
      </c>
      <c r="GF103">
        <v>-0.0448</v>
      </c>
      <c r="GG103">
        <v>-2.217346019962944</v>
      </c>
      <c r="GH103">
        <v>-0.004605211746423916</v>
      </c>
      <c r="GI103">
        <v>3.86967260572789E-07</v>
      </c>
      <c r="GJ103">
        <v>-9.667079899884625E-11</v>
      </c>
      <c r="GK103">
        <v>-0.2181938596046251</v>
      </c>
      <c r="GL103">
        <v>-0.004220336955632609</v>
      </c>
      <c r="GM103">
        <v>0.0008720031145969675</v>
      </c>
      <c r="GN103">
        <v>-1.37875698015561E-05</v>
      </c>
      <c r="GO103">
        <v>4</v>
      </c>
      <c r="GP103">
        <v>2427</v>
      </c>
      <c r="GQ103">
        <v>1</v>
      </c>
      <c r="GR103">
        <v>25</v>
      </c>
      <c r="GS103">
        <v>45.2</v>
      </c>
      <c r="GT103">
        <v>45.3</v>
      </c>
      <c r="GU103">
        <v>3.44238</v>
      </c>
      <c r="GV103">
        <v>2.16919</v>
      </c>
      <c r="GW103">
        <v>1.94702</v>
      </c>
      <c r="GX103">
        <v>2.78931</v>
      </c>
      <c r="GY103">
        <v>2.19482</v>
      </c>
      <c r="GZ103">
        <v>2.31934</v>
      </c>
      <c r="HA103">
        <v>32.7091</v>
      </c>
      <c r="HB103">
        <v>15.8044</v>
      </c>
      <c r="HC103">
        <v>18</v>
      </c>
      <c r="HD103">
        <v>484.066</v>
      </c>
      <c r="HE103">
        <v>695.484</v>
      </c>
      <c r="HF103">
        <v>22.9342</v>
      </c>
      <c r="HG103">
        <v>23.9833</v>
      </c>
      <c r="HH103">
        <v>30.0004</v>
      </c>
      <c r="HI103">
        <v>23.7065</v>
      </c>
      <c r="HJ103">
        <v>23.5785</v>
      </c>
      <c r="HK103">
        <v>68.93000000000001</v>
      </c>
      <c r="HL103">
        <v>22.6199</v>
      </c>
      <c r="HM103">
        <v>33.2239</v>
      </c>
      <c r="HN103">
        <v>22.9288</v>
      </c>
      <c r="HO103">
        <v>1470.11</v>
      </c>
      <c r="HP103">
        <v>18.2963</v>
      </c>
      <c r="HQ103">
        <v>101.282</v>
      </c>
      <c r="HR103">
        <v>101.141</v>
      </c>
    </row>
    <row r="104" spans="1:226">
      <c r="A104">
        <v>88</v>
      </c>
      <c r="B104">
        <v>1657207452.1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1657207444.6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1487.009921597658</v>
      </c>
      <c r="AK104">
        <v>1435.066848484848</v>
      </c>
      <c r="AL104">
        <v>3.437143371264001</v>
      </c>
      <c r="AM104">
        <v>64.89656223000563</v>
      </c>
      <c r="AN104">
        <f>(AP104 - AO104 + BO104*1E3/(8.314*(BQ104+273.15)) * AR104/BN104 * AQ104) * BN104/(100*BB104) * 1000/(1000 - AP104)</f>
        <v>0</v>
      </c>
      <c r="AO104">
        <v>18.29040780542118</v>
      </c>
      <c r="AP104">
        <v>21.32887212121213</v>
      </c>
      <c r="AQ104">
        <v>0.0002648737297493053</v>
      </c>
      <c r="AR104">
        <v>78.18517043072931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1657207444.6</v>
      </c>
      <c r="BH104">
        <v>1381.131111111111</v>
      </c>
      <c r="BI104">
        <v>1443.813333333333</v>
      </c>
      <c r="BJ104">
        <v>21.32117407407407</v>
      </c>
      <c r="BK104">
        <v>18.28234814814815</v>
      </c>
      <c r="BL104">
        <v>1389.258148148148</v>
      </c>
      <c r="BM104">
        <v>21.36594814814815</v>
      </c>
      <c r="BN104">
        <v>499.9917777777778</v>
      </c>
      <c r="BO104">
        <v>74.72295555555556</v>
      </c>
      <c r="BP104">
        <v>0.1000017814814815</v>
      </c>
      <c r="BQ104">
        <v>25.11761481481481</v>
      </c>
      <c r="BR104">
        <v>25.00565555555556</v>
      </c>
      <c r="BS104">
        <v>999.9000000000001</v>
      </c>
      <c r="BT104">
        <v>0</v>
      </c>
      <c r="BU104">
        <v>0</v>
      </c>
      <c r="BV104">
        <v>10001.29037037037</v>
      </c>
      <c r="BW104">
        <v>0</v>
      </c>
      <c r="BX104">
        <v>1453.563703703704</v>
      </c>
      <c r="BY104">
        <v>-62.68292962962963</v>
      </c>
      <c r="BZ104">
        <v>1411.220740740741</v>
      </c>
      <c r="CA104">
        <v>1470.702222222222</v>
      </c>
      <c r="CB104">
        <v>3.038830370370371</v>
      </c>
      <c r="CC104">
        <v>1443.813333333333</v>
      </c>
      <c r="CD104">
        <v>18.28234814814815</v>
      </c>
      <c r="CE104">
        <v>1.593181111111112</v>
      </c>
      <c r="CF104">
        <v>1.36611037037037</v>
      </c>
      <c r="CG104">
        <v>13.89300370370371</v>
      </c>
      <c r="CH104">
        <v>11.5466</v>
      </c>
      <c r="CI104">
        <v>1999.989259259259</v>
      </c>
      <c r="CJ104">
        <v>0.9799996666666666</v>
      </c>
      <c r="CK104">
        <v>0.02000073333333333</v>
      </c>
      <c r="CL104">
        <v>0</v>
      </c>
      <c r="CM104">
        <v>2.358462962962963</v>
      </c>
      <c r="CN104">
        <v>0</v>
      </c>
      <c r="CO104">
        <v>7043.323703703703</v>
      </c>
      <c r="CP104">
        <v>16749.37037037037</v>
      </c>
      <c r="CQ104">
        <v>37.03674074074074</v>
      </c>
      <c r="CR104">
        <v>38.687</v>
      </c>
      <c r="CS104">
        <v>37.187</v>
      </c>
      <c r="CT104">
        <v>37.87959259259259</v>
      </c>
      <c r="CU104">
        <v>36.38418518518519</v>
      </c>
      <c r="CV104">
        <v>1959.988148148148</v>
      </c>
      <c r="CW104">
        <v>40.00111111111111</v>
      </c>
      <c r="CX104">
        <v>0</v>
      </c>
      <c r="CY104">
        <v>1657207456.9</v>
      </c>
      <c r="CZ104">
        <v>0</v>
      </c>
      <c r="DA104">
        <v>1657204732.5</v>
      </c>
      <c r="DB104" t="s">
        <v>356</v>
      </c>
      <c r="DC104">
        <v>1657204732.5</v>
      </c>
      <c r="DD104">
        <v>1657204727.5</v>
      </c>
      <c r="DE104">
        <v>1</v>
      </c>
      <c r="DF104">
        <v>-2.26</v>
      </c>
      <c r="DG104">
        <v>0.039</v>
      </c>
      <c r="DH104">
        <v>-4.182</v>
      </c>
      <c r="DI104">
        <v>-0.124</v>
      </c>
      <c r="DJ104">
        <v>415</v>
      </c>
      <c r="DK104">
        <v>14</v>
      </c>
      <c r="DL104">
        <v>0.6</v>
      </c>
      <c r="DM104">
        <v>0.11</v>
      </c>
      <c r="DN104">
        <v>-62.56809756097561</v>
      </c>
      <c r="DO104">
        <v>-2.710448780487809</v>
      </c>
      <c r="DP104">
        <v>0.3300642993438823</v>
      </c>
      <c r="DQ104">
        <v>0</v>
      </c>
      <c r="DR104">
        <v>3.041570731707317</v>
      </c>
      <c r="DS104">
        <v>-0.05917066202090596</v>
      </c>
      <c r="DT104">
        <v>0.005957109460396145</v>
      </c>
      <c r="DU104">
        <v>1</v>
      </c>
      <c r="DV104">
        <v>1</v>
      </c>
      <c r="DW104">
        <v>2</v>
      </c>
      <c r="DX104" t="s">
        <v>357</v>
      </c>
      <c r="DY104">
        <v>2.98537</v>
      </c>
      <c r="DZ104">
        <v>2.72466</v>
      </c>
      <c r="EA104">
        <v>0.180528</v>
      </c>
      <c r="EB104">
        <v>0.18306</v>
      </c>
      <c r="EC104">
        <v>0.0828917</v>
      </c>
      <c r="ED104">
        <v>0.073072</v>
      </c>
      <c r="EE104">
        <v>26124.6</v>
      </c>
      <c r="EF104">
        <v>26127</v>
      </c>
      <c r="EG104">
        <v>29610</v>
      </c>
      <c r="EH104">
        <v>29561.8</v>
      </c>
      <c r="EI104">
        <v>35997.5</v>
      </c>
      <c r="EJ104">
        <v>36420.6</v>
      </c>
      <c r="EK104">
        <v>41726.5</v>
      </c>
      <c r="EL104">
        <v>42102.4</v>
      </c>
      <c r="EM104">
        <v>2.00112</v>
      </c>
      <c r="EN104">
        <v>2.2732</v>
      </c>
      <c r="EO104">
        <v>0.0976771</v>
      </c>
      <c r="EP104">
        <v>0</v>
      </c>
      <c r="EQ104">
        <v>23.3901</v>
      </c>
      <c r="ER104">
        <v>999.9</v>
      </c>
      <c r="ES104">
        <v>48.6</v>
      </c>
      <c r="ET104">
        <v>27.3</v>
      </c>
      <c r="EU104">
        <v>23.692</v>
      </c>
      <c r="EV104">
        <v>62.0466</v>
      </c>
      <c r="EW104">
        <v>26.1939</v>
      </c>
      <c r="EX104">
        <v>2</v>
      </c>
      <c r="EY104">
        <v>-0.280081</v>
      </c>
      <c r="EZ104">
        <v>0.776482</v>
      </c>
      <c r="FA104">
        <v>20.3864</v>
      </c>
      <c r="FB104">
        <v>5.21864</v>
      </c>
      <c r="FC104">
        <v>12.0099</v>
      </c>
      <c r="FD104">
        <v>4.98955</v>
      </c>
      <c r="FE104">
        <v>3.2885</v>
      </c>
      <c r="FF104">
        <v>5549.4</v>
      </c>
      <c r="FG104">
        <v>9999</v>
      </c>
      <c r="FH104">
        <v>9999</v>
      </c>
      <c r="FI104">
        <v>91.7</v>
      </c>
      <c r="FJ104">
        <v>1.86707</v>
      </c>
      <c r="FK104">
        <v>1.86614</v>
      </c>
      <c r="FL104">
        <v>1.86564</v>
      </c>
      <c r="FM104">
        <v>1.86555</v>
      </c>
      <c r="FN104">
        <v>1.86737</v>
      </c>
      <c r="FO104">
        <v>1.86996</v>
      </c>
      <c r="FP104">
        <v>1.86859</v>
      </c>
      <c r="FQ104">
        <v>1.86996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-8.23</v>
      </c>
      <c r="GF104">
        <v>-0.0447</v>
      </c>
      <c r="GG104">
        <v>-2.217346019962944</v>
      </c>
      <c r="GH104">
        <v>-0.004605211746423916</v>
      </c>
      <c r="GI104">
        <v>3.86967260572789E-07</v>
      </c>
      <c r="GJ104">
        <v>-9.667079899884625E-11</v>
      </c>
      <c r="GK104">
        <v>-0.2181938596046251</v>
      </c>
      <c r="GL104">
        <v>-0.004220336955632609</v>
      </c>
      <c r="GM104">
        <v>0.0008720031145969675</v>
      </c>
      <c r="GN104">
        <v>-1.37875698015561E-05</v>
      </c>
      <c r="GO104">
        <v>4</v>
      </c>
      <c r="GP104">
        <v>2427</v>
      </c>
      <c r="GQ104">
        <v>1</v>
      </c>
      <c r="GR104">
        <v>25</v>
      </c>
      <c r="GS104">
        <v>45.3</v>
      </c>
      <c r="GT104">
        <v>45.4</v>
      </c>
      <c r="GU104">
        <v>3.47412</v>
      </c>
      <c r="GV104">
        <v>2.17529</v>
      </c>
      <c r="GW104">
        <v>1.94702</v>
      </c>
      <c r="GX104">
        <v>2.78931</v>
      </c>
      <c r="GY104">
        <v>2.19482</v>
      </c>
      <c r="GZ104">
        <v>2.31689</v>
      </c>
      <c r="HA104">
        <v>32.7313</v>
      </c>
      <c r="HB104">
        <v>15.7957</v>
      </c>
      <c r="HC104">
        <v>18</v>
      </c>
      <c r="HD104">
        <v>484.19</v>
      </c>
      <c r="HE104">
        <v>695.347</v>
      </c>
      <c r="HF104">
        <v>22.9319</v>
      </c>
      <c r="HG104">
        <v>23.9893</v>
      </c>
      <c r="HH104">
        <v>30.0004</v>
      </c>
      <c r="HI104">
        <v>23.712</v>
      </c>
      <c r="HJ104">
        <v>23.5844</v>
      </c>
      <c r="HK104">
        <v>69.5574</v>
      </c>
      <c r="HL104">
        <v>22.6199</v>
      </c>
      <c r="HM104">
        <v>33.2239</v>
      </c>
      <c r="HN104">
        <v>22.8542</v>
      </c>
      <c r="HO104">
        <v>1490.15</v>
      </c>
      <c r="HP104">
        <v>18.2969</v>
      </c>
      <c r="HQ104">
        <v>101.283</v>
      </c>
      <c r="HR104">
        <v>101.139</v>
      </c>
    </row>
    <row r="105" spans="1:226">
      <c r="A105">
        <v>89</v>
      </c>
      <c r="B105">
        <v>1657207457.1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1657207449.314285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1504.249885228694</v>
      </c>
      <c r="AK105">
        <v>1452.332363636363</v>
      </c>
      <c r="AL105">
        <v>3.445826573289641</v>
      </c>
      <c r="AM105">
        <v>64.89656223000563</v>
      </c>
      <c r="AN105">
        <f>(AP105 - AO105 + BO105*1E3/(8.314*(BQ105+273.15)) * AR105/BN105 * AQ105) * BN105/(100*BB105) * 1000/(1000 - AP105)</f>
        <v>0</v>
      </c>
      <c r="AO105">
        <v>18.30149946701751</v>
      </c>
      <c r="AP105">
        <v>21.32748848484847</v>
      </c>
      <c r="AQ105">
        <v>4.294784374783239E-05</v>
      </c>
      <c r="AR105">
        <v>78.18517043072931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1657207449.314285</v>
      </c>
      <c r="BH105">
        <v>1396.863571428572</v>
      </c>
      <c r="BI105">
        <v>1459.7275</v>
      </c>
      <c r="BJ105">
        <v>21.32525357142857</v>
      </c>
      <c r="BK105">
        <v>18.29353571428571</v>
      </c>
      <c r="BL105">
        <v>1405.055714285714</v>
      </c>
      <c r="BM105">
        <v>21.369975</v>
      </c>
      <c r="BN105">
        <v>500.0054999999999</v>
      </c>
      <c r="BO105">
        <v>74.72257142857144</v>
      </c>
      <c r="BP105">
        <v>0.1000154321428571</v>
      </c>
      <c r="BQ105">
        <v>25.128525</v>
      </c>
      <c r="BR105">
        <v>25.01020357142857</v>
      </c>
      <c r="BS105">
        <v>999.9000000000002</v>
      </c>
      <c r="BT105">
        <v>0</v>
      </c>
      <c r="BU105">
        <v>0</v>
      </c>
      <c r="BV105">
        <v>10001.31428571428</v>
      </c>
      <c r="BW105">
        <v>0</v>
      </c>
      <c r="BX105">
        <v>1454.1</v>
      </c>
      <c r="BY105">
        <v>-62.86456785714286</v>
      </c>
      <c r="BZ105">
        <v>1427.301785714286</v>
      </c>
      <c r="CA105">
        <v>1486.93</v>
      </c>
      <c r="CB105">
        <v>3.031726785714285</v>
      </c>
      <c r="CC105">
        <v>1459.7275</v>
      </c>
      <c r="CD105">
        <v>18.29353571428571</v>
      </c>
      <c r="CE105">
        <v>1.593478571428571</v>
      </c>
      <c r="CF105">
        <v>1.366939285714286</v>
      </c>
      <c r="CG105">
        <v>13.895875</v>
      </c>
      <c r="CH105">
        <v>11.555775</v>
      </c>
      <c r="CI105">
        <v>1999.994285714286</v>
      </c>
      <c r="CJ105">
        <v>0.9799992857142856</v>
      </c>
      <c r="CK105">
        <v>0.02000111428571428</v>
      </c>
      <c r="CL105">
        <v>0</v>
      </c>
      <c r="CM105">
        <v>2.343357142857143</v>
      </c>
      <c r="CN105">
        <v>0</v>
      </c>
      <c r="CO105">
        <v>7036.680714285713</v>
      </c>
      <c r="CP105">
        <v>16749.41071428571</v>
      </c>
      <c r="CQ105">
        <v>37.01992857142857</v>
      </c>
      <c r="CR105">
        <v>38.687</v>
      </c>
      <c r="CS105">
        <v>37.187</v>
      </c>
      <c r="CT105">
        <v>37.87942857142857</v>
      </c>
      <c r="CU105">
        <v>36.37942857142857</v>
      </c>
      <c r="CV105">
        <v>1959.993214285714</v>
      </c>
      <c r="CW105">
        <v>40.00107142857143</v>
      </c>
      <c r="CX105">
        <v>0</v>
      </c>
      <c r="CY105">
        <v>1657207461.7</v>
      </c>
      <c r="CZ105">
        <v>0</v>
      </c>
      <c r="DA105">
        <v>1657204732.5</v>
      </c>
      <c r="DB105" t="s">
        <v>356</v>
      </c>
      <c r="DC105">
        <v>1657204732.5</v>
      </c>
      <c r="DD105">
        <v>1657204727.5</v>
      </c>
      <c r="DE105">
        <v>1</v>
      </c>
      <c r="DF105">
        <v>-2.26</v>
      </c>
      <c r="DG105">
        <v>0.039</v>
      </c>
      <c r="DH105">
        <v>-4.182</v>
      </c>
      <c r="DI105">
        <v>-0.124</v>
      </c>
      <c r="DJ105">
        <v>415</v>
      </c>
      <c r="DK105">
        <v>14</v>
      </c>
      <c r="DL105">
        <v>0.6</v>
      </c>
      <c r="DM105">
        <v>0.11</v>
      </c>
      <c r="DN105">
        <v>-62.73534146341463</v>
      </c>
      <c r="DO105">
        <v>-2.369962369338003</v>
      </c>
      <c r="DP105">
        <v>0.2932975513819347</v>
      </c>
      <c r="DQ105">
        <v>0</v>
      </c>
      <c r="DR105">
        <v>3.036729512195122</v>
      </c>
      <c r="DS105">
        <v>-0.07708390243901679</v>
      </c>
      <c r="DT105">
        <v>0.007824714115005045</v>
      </c>
      <c r="DU105">
        <v>1</v>
      </c>
      <c r="DV105">
        <v>1</v>
      </c>
      <c r="DW105">
        <v>2</v>
      </c>
      <c r="DX105" t="s">
        <v>357</v>
      </c>
      <c r="DY105">
        <v>2.98523</v>
      </c>
      <c r="DZ105">
        <v>2.72467</v>
      </c>
      <c r="EA105">
        <v>0.181852</v>
      </c>
      <c r="EB105">
        <v>0.184346</v>
      </c>
      <c r="EC105">
        <v>0.0828858</v>
      </c>
      <c r="ED105">
        <v>0.07308770000000001</v>
      </c>
      <c r="EE105">
        <v>26082.7</v>
      </c>
      <c r="EF105">
        <v>26085.8</v>
      </c>
      <c r="EG105">
        <v>29610.3</v>
      </c>
      <c r="EH105">
        <v>29561.7</v>
      </c>
      <c r="EI105">
        <v>35997.8</v>
      </c>
      <c r="EJ105">
        <v>36419.8</v>
      </c>
      <c r="EK105">
        <v>41726.6</v>
      </c>
      <c r="EL105">
        <v>42102.1</v>
      </c>
      <c r="EM105">
        <v>2.00098</v>
      </c>
      <c r="EN105">
        <v>2.27315</v>
      </c>
      <c r="EO105">
        <v>0.100136</v>
      </c>
      <c r="EP105">
        <v>0</v>
      </c>
      <c r="EQ105">
        <v>23.3979</v>
      </c>
      <c r="ER105">
        <v>999.9</v>
      </c>
      <c r="ES105">
        <v>48.5</v>
      </c>
      <c r="ET105">
        <v>27.3</v>
      </c>
      <c r="EU105">
        <v>23.6444</v>
      </c>
      <c r="EV105">
        <v>61.9966</v>
      </c>
      <c r="EW105">
        <v>26.1619</v>
      </c>
      <c r="EX105">
        <v>2</v>
      </c>
      <c r="EY105">
        <v>-0.279111</v>
      </c>
      <c r="EZ105">
        <v>0.798565</v>
      </c>
      <c r="FA105">
        <v>20.3862</v>
      </c>
      <c r="FB105">
        <v>5.21939</v>
      </c>
      <c r="FC105">
        <v>12.0099</v>
      </c>
      <c r="FD105">
        <v>4.98955</v>
      </c>
      <c r="FE105">
        <v>3.2885</v>
      </c>
      <c r="FF105">
        <v>5549.4</v>
      </c>
      <c r="FG105">
        <v>9999</v>
      </c>
      <c r="FH105">
        <v>9999</v>
      </c>
      <c r="FI105">
        <v>91.7</v>
      </c>
      <c r="FJ105">
        <v>1.86707</v>
      </c>
      <c r="FK105">
        <v>1.86611</v>
      </c>
      <c r="FL105">
        <v>1.86565</v>
      </c>
      <c r="FM105">
        <v>1.86555</v>
      </c>
      <c r="FN105">
        <v>1.86737</v>
      </c>
      <c r="FO105">
        <v>1.86996</v>
      </c>
      <c r="FP105">
        <v>1.86859</v>
      </c>
      <c r="FQ105">
        <v>1.86996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-8.300000000000001</v>
      </c>
      <c r="GF105">
        <v>-0.0447</v>
      </c>
      <c r="GG105">
        <v>-2.217346019962944</v>
      </c>
      <c r="GH105">
        <v>-0.004605211746423916</v>
      </c>
      <c r="GI105">
        <v>3.86967260572789E-07</v>
      </c>
      <c r="GJ105">
        <v>-9.667079899884625E-11</v>
      </c>
      <c r="GK105">
        <v>-0.2181938596046251</v>
      </c>
      <c r="GL105">
        <v>-0.004220336955632609</v>
      </c>
      <c r="GM105">
        <v>0.0008720031145969675</v>
      </c>
      <c r="GN105">
        <v>-1.37875698015561E-05</v>
      </c>
      <c r="GO105">
        <v>4</v>
      </c>
      <c r="GP105">
        <v>2427</v>
      </c>
      <c r="GQ105">
        <v>1</v>
      </c>
      <c r="GR105">
        <v>25</v>
      </c>
      <c r="GS105">
        <v>45.4</v>
      </c>
      <c r="GT105">
        <v>45.5</v>
      </c>
      <c r="GU105">
        <v>3.5022</v>
      </c>
      <c r="GV105">
        <v>2.17041</v>
      </c>
      <c r="GW105">
        <v>1.94702</v>
      </c>
      <c r="GX105">
        <v>2.78931</v>
      </c>
      <c r="GY105">
        <v>2.19482</v>
      </c>
      <c r="GZ105">
        <v>2.29736</v>
      </c>
      <c r="HA105">
        <v>32.7535</v>
      </c>
      <c r="HB105">
        <v>15.8044</v>
      </c>
      <c r="HC105">
        <v>18</v>
      </c>
      <c r="HD105">
        <v>484.151</v>
      </c>
      <c r="HE105">
        <v>695.3819999999999</v>
      </c>
      <c r="HF105">
        <v>22.8631</v>
      </c>
      <c r="HG105">
        <v>23.9944</v>
      </c>
      <c r="HH105">
        <v>30.0008</v>
      </c>
      <c r="HI105">
        <v>23.7179</v>
      </c>
      <c r="HJ105">
        <v>23.5903</v>
      </c>
      <c r="HK105">
        <v>70.1153</v>
      </c>
      <c r="HL105">
        <v>22.6199</v>
      </c>
      <c r="HM105">
        <v>32.8492</v>
      </c>
      <c r="HN105">
        <v>22.8536</v>
      </c>
      <c r="HO105">
        <v>1503.53</v>
      </c>
      <c r="HP105">
        <v>18.3074</v>
      </c>
      <c r="HQ105">
        <v>101.283</v>
      </c>
      <c r="HR105">
        <v>101.139</v>
      </c>
    </row>
    <row r="106" spans="1:226">
      <c r="A106">
        <v>90</v>
      </c>
      <c r="B106">
        <v>1657207462.1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1657207454.6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1521.139028731815</v>
      </c>
      <c r="AK106">
        <v>1469.150909090909</v>
      </c>
      <c r="AL106">
        <v>3.324013957796421</v>
      </c>
      <c r="AM106">
        <v>64.89656223000563</v>
      </c>
      <c r="AN106">
        <f>(AP106 - AO106 + BO106*1E3/(8.314*(BQ106+273.15)) * AR106/BN106 * AQ106) * BN106/(100*BB106) * 1000/(1000 - AP106)</f>
        <v>0</v>
      </c>
      <c r="AO106">
        <v>18.30015243234857</v>
      </c>
      <c r="AP106">
        <v>21.32097090909091</v>
      </c>
      <c r="AQ106">
        <v>-9.396951300154856E-08</v>
      </c>
      <c r="AR106">
        <v>78.18517043072931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1657207454.6</v>
      </c>
      <c r="BH106">
        <v>1414.556296296296</v>
      </c>
      <c r="BI106">
        <v>1477.544444444444</v>
      </c>
      <c r="BJ106">
        <v>21.32696666666666</v>
      </c>
      <c r="BK106">
        <v>18.29506666666667</v>
      </c>
      <c r="BL106">
        <v>1422.820740740741</v>
      </c>
      <c r="BM106">
        <v>21.37165555555556</v>
      </c>
      <c r="BN106">
        <v>500.0062962962963</v>
      </c>
      <c r="BO106">
        <v>74.72264814814815</v>
      </c>
      <c r="BP106">
        <v>0.1000407185185185</v>
      </c>
      <c r="BQ106">
        <v>25.1433962962963</v>
      </c>
      <c r="BR106">
        <v>25.03288888888889</v>
      </c>
      <c r="BS106">
        <v>999.9000000000001</v>
      </c>
      <c r="BT106">
        <v>0</v>
      </c>
      <c r="BU106">
        <v>0</v>
      </c>
      <c r="BV106">
        <v>9999.025925925926</v>
      </c>
      <c r="BW106">
        <v>0</v>
      </c>
      <c r="BX106">
        <v>1454.286296296296</v>
      </c>
      <c r="BY106">
        <v>-62.98845555555555</v>
      </c>
      <c r="BZ106">
        <v>1445.381851851852</v>
      </c>
      <c r="CA106">
        <v>1505.08</v>
      </c>
      <c r="CB106">
        <v>3.031906666666667</v>
      </c>
      <c r="CC106">
        <v>1477.544444444444</v>
      </c>
      <c r="CD106">
        <v>18.29506666666667</v>
      </c>
      <c r="CE106">
        <v>1.593607777777778</v>
      </c>
      <c r="CF106">
        <v>1.367054814814815</v>
      </c>
      <c r="CG106">
        <v>13.89712962962963</v>
      </c>
      <c r="CH106">
        <v>11.55705185185185</v>
      </c>
      <c r="CI106">
        <v>1999.974814814815</v>
      </c>
      <c r="CJ106">
        <v>0.9799987777777778</v>
      </c>
      <c r="CK106">
        <v>0.02000162222222222</v>
      </c>
      <c r="CL106">
        <v>0</v>
      </c>
      <c r="CM106">
        <v>2.314507407407408</v>
      </c>
      <c r="CN106">
        <v>0</v>
      </c>
      <c r="CO106">
        <v>7031.192592592593</v>
      </c>
      <c r="CP106">
        <v>16749.24444444444</v>
      </c>
      <c r="CQ106">
        <v>37.00459259259259</v>
      </c>
      <c r="CR106">
        <v>38.687</v>
      </c>
      <c r="CS106">
        <v>37.187</v>
      </c>
      <c r="CT106">
        <v>37.87959259259259</v>
      </c>
      <c r="CU106">
        <v>36.37959259259259</v>
      </c>
      <c r="CV106">
        <v>1959.974074074074</v>
      </c>
      <c r="CW106">
        <v>40.00074074074074</v>
      </c>
      <c r="CX106">
        <v>0</v>
      </c>
      <c r="CY106">
        <v>1657207467.1</v>
      </c>
      <c r="CZ106">
        <v>0</v>
      </c>
      <c r="DA106">
        <v>1657204732.5</v>
      </c>
      <c r="DB106" t="s">
        <v>356</v>
      </c>
      <c r="DC106">
        <v>1657204732.5</v>
      </c>
      <c r="DD106">
        <v>1657204727.5</v>
      </c>
      <c r="DE106">
        <v>1</v>
      </c>
      <c r="DF106">
        <v>-2.26</v>
      </c>
      <c r="DG106">
        <v>0.039</v>
      </c>
      <c r="DH106">
        <v>-4.182</v>
      </c>
      <c r="DI106">
        <v>-0.124</v>
      </c>
      <c r="DJ106">
        <v>415</v>
      </c>
      <c r="DK106">
        <v>14</v>
      </c>
      <c r="DL106">
        <v>0.6</v>
      </c>
      <c r="DM106">
        <v>0.11</v>
      </c>
      <c r="DN106">
        <v>-62.86304250000001</v>
      </c>
      <c r="DO106">
        <v>-1.700756848029827</v>
      </c>
      <c r="DP106">
        <v>0.2515058815291399</v>
      </c>
      <c r="DQ106">
        <v>0</v>
      </c>
      <c r="DR106">
        <v>3.032991</v>
      </c>
      <c r="DS106">
        <v>-0.02139737335834787</v>
      </c>
      <c r="DT106">
        <v>0.007547624063240054</v>
      </c>
      <c r="DU106">
        <v>1</v>
      </c>
      <c r="DV106">
        <v>1</v>
      </c>
      <c r="DW106">
        <v>2</v>
      </c>
      <c r="DX106" t="s">
        <v>357</v>
      </c>
      <c r="DY106">
        <v>2.98521</v>
      </c>
      <c r="DZ106">
        <v>2.72472</v>
      </c>
      <c r="EA106">
        <v>0.183136</v>
      </c>
      <c r="EB106">
        <v>0.185574</v>
      </c>
      <c r="EC106">
        <v>0.0828612</v>
      </c>
      <c r="ED106">
        <v>0.0730006</v>
      </c>
      <c r="EE106">
        <v>26040.6</v>
      </c>
      <c r="EF106">
        <v>26046.2</v>
      </c>
      <c r="EG106">
        <v>29609</v>
      </c>
      <c r="EH106">
        <v>29561.3</v>
      </c>
      <c r="EI106">
        <v>35997.1</v>
      </c>
      <c r="EJ106">
        <v>36422.8</v>
      </c>
      <c r="EK106">
        <v>41724.6</v>
      </c>
      <c r="EL106">
        <v>42101.6</v>
      </c>
      <c r="EM106">
        <v>2.00112</v>
      </c>
      <c r="EN106">
        <v>2.27327</v>
      </c>
      <c r="EO106">
        <v>0.100918</v>
      </c>
      <c r="EP106">
        <v>0</v>
      </c>
      <c r="EQ106">
        <v>23.409</v>
      </c>
      <c r="ER106">
        <v>999.9</v>
      </c>
      <c r="ES106">
        <v>48.5</v>
      </c>
      <c r="ET106">
        <v>27.3</v>
      </c>
      <c r="EU106">
        <v>23.6451</v>
      </c>
      <c r="EV106">
        <v>62.3666</v>
      </c>
      <c r="EW106">
        <v>26.2139</v>
      </c>
      <c r="EX106">
        <v>2</v>
      </c>
      <c r="EY106">
        <v>-0.279195</v>
      </c>
      <c r="EZ106">
        <v>0.827794</v>
      </c>
      <c r="FA106">
        <v>20.3858</v>
      </c>
      <c r="FB106">
        <v>5.21909</v>
      </c>
      <c r="FC106">
        <v>12.0099</v>
      </c>
      <c r="FD106">
        <v>4.98955</v>
      </c>
      <c r="FE106">
        <v>3.28848</v>
      </c>
      <c r="FF106">
        <v>5549.6</v>
      </c>
      <c r="FG106">
        <v>9999</v>
      </c>
      <c r="FH106">
        <v>9999</v>
      </c>
      <c r="FI106">
        <v>91.7</v>
      </c>
      <c r="FJ106">
        <v>1.86707</v>
      </c>
      <c r="FK106">
        <v>1.86612</v>
      </c>
      <c r="FL106">
        <v>1.86568</v>
      </c>
      <c r="FM106">
        <v>1.86556</v>
      </c>
      <c r="FN106">
        <v>1.86737</v>
      </c>
      <c r="FO106">
        <v>1.86996</v>
      </c>
      <c r="FP106">
        <v>1.86859</v>
      </c>
      <c r="FQ106">
        <v>1.86996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-8.369999999999999</v>
      </c>
      <c r="GF106">
        <v>-0.0448</v>
      </c>
      <c r="GG106">
        <v>-2.217346019962944</v>
      </c>
      <c r="GH106">
        <v>-0.004605211746423916</v>
      </c>
      <c r="GI106">
        <v>3.86967260572789E-07</v>
      </c>
      <c r="GJ106">
        <v>-9.667079899884625E-11</v>
      </c>
      <c r="GK106">
        <v>-0.2181938596046251</v>
      </c>
      <c r="GL106">
        <v>-0.004220336955632609</v>
      </c>
      <c r="GM106">
        <v>0.0008720031145969675</v>
      </c>
      <c r="GN106">
        <v>-1.37875698015561E-05</v>
      </c>
      <c r="GO106">
        <v>4</v>
      </c>
      <c r="GP106">
        <v>2427</v>
      </c>
      <c r="GQ106">
        <v>1</v>
      </c>
      <c r="GR106">
        <v>25</v>
      </c>
      <c r="GS106">
        <v>45.5</v>
      </c>
      <c r="GT106">
        <v>45.6</v>
      </c>
      <c r="GU106">
        <v>3.53271</v>
      </c>
      <c r="GV106">
        <v>2.16675</v>
      </c>
      <c r="GW106">
        <v>1.94702</v>
      </c>
      <c r="GX106">
        <v>2.79053</v>
      </c>
      <c r="GY106">
        <v>2.19482</v>
      </c>
      <c r="GZ106">
        <v>2.33887</v>
      </c>
      <c r="HA106">
        <v>32.7535</v>
      </c>
      <c r="HB106">
        <v>15.8044</v>
      </c>
      <c r="HC106">
        <v>18</v>
      </c>
      <c r="HD106">
        <v>484.294</v>
      </c>
      <c r="HE106">
        <v>695.58</v>
      </c>
      <c r="HF106">
        <v>22.8419</v>
      </c>
      <c r="HG106">
        <v>23.9994</v>
      </c>
      <c r="HH106">
        <v>30.0003</v>
      </c>
      <c r="HI106">
        <v>23.7238</v>
      </c>
      <c r="HJ106">
        <v>23.5971</v>
      </c>
      <c r="HK106">
        <v>70.73180000000001</v>
      </c>
      <c r="HL106">
        <v>22.6199</v>
      </c>
      <c r="HM106">
        <v>32.8492</v>
      </c>
      <c r="HN106">
        <v>22.8043</v>
      </c>
      <c r="HO106">
        <v>1523.6</v>
      </c>
      <c r="HP106">
        <v>18.3269</v>
      </c>
      <c r="HQ106">
        <v>101.279</v>
      </c>
      <c r="HR106">
        <v>101.137</v>
      </c>
    </row>
    <row r="107" spans="1:226">
      <c r="A107">
        <v>91</v>
      </c>
      <c r="B107">
        <v>1657207467.1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1657207459.314285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1537.946025171609</v>
      </c>
      <c r="AK107">
        <v>1485.867575757575</v>
      </c>
      <c r="AL107">
        <v>3.373992072748803</v>
      </c>
      <c r="AM107">
        <v>64.89656223000563</v>
      </c>
      <c r="AN107">
        <f>(AP107 - AO107 + BO107*1E3/(8.314*(BQ107+273.15)) * AR107/BN107 * AQ107) * BN107/(100*BB107) * 1000/(1000 - AP107)</f>
        <v>0</v>
      </c>
      <c r="AO107">
        <v>18.2751692466308</v>
      </c>
      <c r="AP107">
        <v>21.30956484848484</v>
      </c>
      <c r="AQ107">
        <v>-0.0001488852909266932</v>
      </c>
      <c r="AR107">
        <v>78.18517043072931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1657207459.314285</v>
      </c>
      <c r="BH107">
        <v>1430.221785714285</v>
      </c>
      <c r="BI107">
        <v>1493.278571428571</v>
      </c>
      <c r="BJ107">
        <v>21.32233571428571</v>
      </c>
      <c r="BK107">
        <v>18.29020357142857</v>
      </c>
      <c r="BL107">
        <v>1438.55</v>
      </c>
      <c r="BM107">
        <v>21.36708571428571</v>
      </c>
      <c r="BN107">
        <v>500.0055357142858</v>
      </c>
      <c r="BO107">
        <v>74.72281071428573</v>
      </c>
      <c r="BP107">
        <v>0.09999769642857145</v>
      </c>
      <c r="BQ107">
        <v>25.15298571428571</v>
      </c>
      <c r="BR107">
        <v>25.04023571428572</v>
      </c>
      <c r="BS107">
        <v>999.9000000000002</v>
      </c>
      <c r="BT107">
        <v>0</v>
      </c>
      <c r="BU107">
        <v>0</v>
      </c>
      <c r="BV107">
        <v>10001.47392857143</v>
      </c>
      <c r="BW107">
        <v>0</v>
      </c>
      <c r="BX107">
        <v>1454.25</v>
      </c>
      <c r="BY107">
        <v>-63.05691785714286</v>
      </c>
      <c r="BZ107">
        <v>1461.381428571429</v>
      </c>
      <c r="CA107">
        <v>1521.099642857143</v>
      </c>
      <c r="CB107">
        <v>3.032136428571428</v>
      </c>
      <c r="CC107">
        <v>1493.278571428571</v>
      </c>
      <c r="CD107">
        <v>18.29020357142857</v>
      </c>
      <c r="CE107">
        <v>1.593264642857143</v>
      </c>
      <c r="CF107">
        <v>1.366694642857143</v>
      </c>
      <c r="CG107">
        <v>13.89381428571429</v>
      </c>
      <c r="CH107">
        <v>11.55306428571428</v>
      </c>
      <c r="CI107">
        <v>1999.985714285714</v>
      </c>
      <c r="CJ107">
        <v>0.9799989642857143</v>
      </c>
      <c r="CK107">
        <v>0.02000143571428572</v>
      </c>
      <c r="CL107">
        <v>0</v>
      </c>
      <c r="CM107">
        <v>2.304132142857142</v>
      </c>
      <c r="CN107">
        <v>0</v>
      </c>
      <c r="CO107">
        <v>7024.80892857143</v>
      </c>
      <c r="CP107">
        <v>16749.33571428571</v>
      </c>
      <c r="CQ107">
        <v>37</v>
      </c>
      <c r="CR107">
        <v>38.687</v>
      </c>
      <c r="CS107">
        <v>37.187</v>
      </c>
      <c r="CT107">
        <v>37.875</v>
      </c>
      <c r="CU107">
        <v>36.375</v>
      </c>
      <c r="CV107">
        <v>1959.985357142857</v>
      </c>
      <c r="CW107">
        <v>40.00035714285714</v>
      </c>
      <c r="CX107">
        <v>0</v>
      </c>
      <c r="CY107">
        <v>1657207471.9</v>
      </c>
      <c r="CZ107">
        <v>0</v>
      </c>
      <c r="DA107">
        <v>1657204732.5</v>
      </c>
      <c r="DB107" t="s">
        <v>356</v>
      </c>
      <c r="DC107">
        <v>1657204732.5</v>
      </c>
      <c r="DD107">
        <v>1657204727.5</v>
      </c>
      <c r="DE107">
        <v>1</v>
      </c>
      <c r="DF107">
        <v>-2.26</v>
      </c>
      <c r="DG107">
        <v>0.039</v>
      </c>
      <c r="DH107">
        <v>-4.182</v>
      </c>
      <c r="DI107">
        <v>-0.124</v>
      </c>
      <c r="DJ107">
        <v>415</v>
      </c>
      <c r="DK107">
        <v>14</v>
      </c>
      <c r="DL107">
        <v>0.6</v>
      </c>
      <c r="DM107">
        <v>0.11</v>
      </c>
      <c r="DN107">
        <v>-63.03165609756098</v>
      </c>
      <c r="DO107">
        <v>-0.706118466899082</v>
      </c>
      <c r="DP107">
        <v>0.1631622849904585</v>
      </c>
      <c r="DQ107">
        <v>0</v>
      </c>
      <c r="DR107">
        <v>3.032700731707317</v>
      </c>
      <c r="DS107">
        <v>0.01801923344947769</v>
      </c>
      <c r="DT107">
        <v>0.007806326511935444</v>
      </c>
      <c r="DU107">
        <v>1</v>
      </c>
      <c r="DV107">
        <v>1</v>
      </c>
      <c r="DW107">
        <v>2</v>
      </c>
      <c r="DX107" t="s">
        <v>357</v>
      </c>
      <c r="DY107">
        <v>2.9853</v>
      </c>
      <c r="DZ107">
        <v>2.72472</v>
      </c>
      <c r="EA107">
        <v>0.184414</v>
      </c>
      <c r="EB107">
        <v>0.186865</v>
      </c>
      <c r="EC107">
        <v>0.0828309</v>
      </c>
      <c r="ED107">
        <v>0.0730069</v>
      </c>
      <c r="EE107">
        <v>25999.8</v>
      </c>
      <c r="EF107">
        <v>26004.5</v>
      </c>
      <c r="EG107">
        <v>29608.8</v>
      </c>
      <c r="EH107">
        <v>29560.8</v>
      </c>
      <c r="EI107">
        <v>35998.3</v>
      </c>
      <c r="EJ107">
        <v>36421.7</v>
      </c>
      <c r="EK107">
        <v>41724.6</v>
      </c>
      <c r="EL107">
        <v>42100.6</v>
      </c>
      <c r="EM107">
        <v>2.0009</v>
      </c>
      <c r="EN107">
        <v>2.27305</v>
      </c>
      <c r="EO107">
        <v>0.0989437</v>
      </c>
      <c r="EP107">
        <v>0</v>
      </c>
      <c r="EQ107">
        <v>23.425</v>
      </c>
      <c r="ER107">
        <v>999.9</v>
      </c>
      <c r="ES107">
        <v>48.5</v>
      </c>
      <c r="ET107">
        <v>27.3</v>
      </c>
      <c r="EU107">
        <v>23.644</v>
      </c>
      <c r="EV107">
        <v>62.0466</v>
      </c>
      <c r="EW107">
        <v>26.1338</v>
      </c>
      <c r="EX107">
        <v>2</v>
      </c>
      <c r="EY107">
        <v>-0.278402</v>
      </c>
      <c r="EZ107">
        <v>0.942998</v>
      </c>
      <c r="FA107">
        <v>20.3852</v>
      </c>
      <c r="FB107">
        <v>5.21894</v>
      </c>
      <c r="FC107">
        <v>12.0099</v>
      </c>
      <c r="FD107">
        <v>4.9893</v>
      </c>
      <c r="FE107">
        <v>3.28842</v>
      </c>
      <c r="FF107">
        <v>5549.6</v>
      </c>
      <c r="FG107">
        <v>9999</v>
      </c>
      <c r="FH107">
        <v>9999</v>
      </c>
      <c r="FI107">
        <v>91.7</v>
      </c>
      <c r="FJ107">
        <v>1.86707</v>
      </c>
      <c r="FK107">
        <v>1.86612</v>
      </c>
      <c r="FL107">
        <v>1.86568</v>
      </c>
      <c r="FM107">
        <v>1.86555</v>
      </c>
      <c r="FN107">
        <v>1.86737</v>
      </c>
      <c r="FO107">
        <v>1.86996</v>
      </c>
      <c r="FP107">
        <v>1.86857</v>
      </c>
      <c r="FQ107">
        <v>1.86996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-8.43</v>
      </c>
      <c r="GF107">
        <v>-0.0449</v>
      </c>
      <c r="GG107">
        <v>-2.217346019962944</v>
      </c>
      <c r="GH107">
        <v>-0.004605211746423916</v>
      </c>
      <c r="GI107">
        <v>3.86967260572789E-07</v>
      </c>
      <c r="GJ107">
        <v>-9.667079899884625E-11</v>
      </c>
      <c r="GK107">
        <v>-0.2181938596046251</v>
      </c>
      <c r="GL107">
        <v>-0.004220336955632609</v>
      </c>
      <c r="GM107">
        <v>0.0008720031145969675</v>
      </c>
      <c r="GN107">
        <v>-1.37875698015561E-05</v>
      </c>
      <c r="GO107">
        <v>4</v>
      </c>
      <c r="GP107">
        <v>2427</v>
      </c>
      <c r="GQ107">
        <v>1</v>
      </c>
      <c r="GR107">
        <v>25</v>
      </c>
      <c r="GS107">
        <v>45.6</v>
      </c>
      <c r="GT107">
        <v>45.7</v>
      </c>
      <c r="GU107">
        <v>3.56079</v>
      </c>
      <c r="GV107">
        <v>2.17163</v>
      </c>
      <c r="GW107">
        <v>1.94702</v>
      </c>
      <c r="GX107">
        <v>2.78931</v>
      </c>
      <c r="GY107">
        <v>2.19482</v>
      </c>
      <c r="GZ107">
        <v>2.29614</v>
      </c>
      <c r="HA107">
        <v>32.7758</v>
      </c>
      <c r="HB107">
        <v>15.7957</v>
      </c>
      <c r="HC107">
        <v>18</v>
      </c>
      <c r="HD107">
        <v>484.214</v>
      </c>
      <c r="HE107">
        <v>695.484</v>
      </c>
      <c r="HF107">
        <v>22.7951</v>
      </c>
      <c r="HG107">
        <v>24.0045</v>
      </c>
      <c r="HH107">
        <v>30.0007</v>
      </c>
      <c r="HI107">
        <v>23.7303</v>
      </c>
      <c r="HJ107">
        <v>23.6045</v>
      </c>
      <c r="HK107">
        <v>71.29089999999999</v>
      </c>
      <c r="HL107">
        <v>22.6199</v>
      </c>
      <c r="HM107">
        <v>32.8492</v>
      </c>
      <c r="HN107">
        <v>22.7432</v>
      </c>
      <c r="HO107">
        <v>1536.96</v>
      </c>
      <c r="HP107">
        <v>18.3414</v>
      </c>
      <c r="HQ107">
        <v>101.278</v>
      </c>
      <c r="HR107">
        <v>101.135</v>
      </c>
    </row>
    <row r="108" spans="1:226">
      <c r="A108">
        <v>92</v>
      </c>
      <c r="B108">
        <v>1657207472.1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1657207464.6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1555.311369612723</v>
      </c>
      <c r="AK108">
        <v>1502.945818181818</v>
      </c>
      <c r="AL108">
        <v>3.3907185098787</v>
      </c>
      <c r="AM108">
        <v>64.89656223000563</v>
      </c>
      <c r="AN108">
        <f>(AP108 - AO108 + BO108*1E3/(8.314*(BQ108+273.15)) * AR108/BN108 * AQ108) * BN108/(100*BB108) * 1000/(1000 - AP108)</f>
        <v>0</v>
      </c>
      <c r="AO108">
        <v>18.2806713134164</v>
      </c>
      <c r="AP108">
        <v>21.30208303030303</v>
      </c>
      <c r="AQ108">
        <v>-8.869765947676968E-05</v>
      </c>
      <c r="AR108">
        <v>78.18517043072931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1657207464.6</v>
      </c>
      <c r="BH108">
        <v>1447.737777777778</v>
      </c>
      <c r="BI108">
        <v>1510.92962962963</v>
      </c>
      <c r="BJ108">
        <v>21.31407037037037</v>
      </c>
      <c r="BK108">
        <v>18.28345925925926</v>
      </c>
      <c r="BL108">
        <v>1456.137777777778</v>
      </c>
      <c r="BM108">
        <v>21.35892962962963</v>
      </c>
      <c r="BN108">
        <v>499.9996296296296</v>
      </c>
      <c r="BO108">
        <v>74.72335555555554</v>
      </c>
      <c r="BP108">
        <v>0.09999305555555556</v>
      </c>
      <c r="BQ108">
        <v>25.16792592592592</v>
      </c>
      <c r="BR108">
        <v>25.06066296296297</v>
      </c>
      <c r="BS108">
        <v>999.9000000000001</v>
      </c>
      <c r="BT108">
        <v>0</v>
      </c>
      <c r="BU108">
        <v>0</v>
      </c>
      <c r="BV108">
        <v>10001.01962962963</v>
      </c>
      <c r="BW108">
        <v>0</v>
      </c>
      <c r="BX108">
        <v>1454.302962962963</v>
      </c>
      <c r="BY108">
        <v>-63.19190740740741</v>
      </c>
      <c r="BZ108">
        <v>1479.267037037037</v>
      </c>
      <c r="CA108">
        <v>1539.068888888889</v>
      </c>
      <c r="CB108">
        <v>3.030608888888889</v>
      </c>
      <c r="CC108">
        <v>1510.92962962963</v>
      </c>
      <c r="CD108">
        <v>18.28345925925926</v>
      </c>
      <c r="CE108">
        <v>1.592658148148148</v>
      </c>
      <c r="CF108">
        <v>1.366201111111111</v>
      </c>
      <c r="CG108">
        <v>13.88795185185185</v>
      </c>
      <c r="CH108">
        <v>11.5476</v>
      </c>
      <c r="CI108">
        <v>1999.979259259259</v>
      </c>
      <c r="CJ108">
        <v>0.979999</v>
      </c>
      <c r="CK108">
        <v>0.0200014</v>
      </c>
      <c r="CL108">
        <v>0</v>
      </c>
      <c r="CM108">
        <v>2.268566666666667</v>
      </c>
      <c r="CN108">
        <v>0</v>
      </c>
      <c r="CO108">
        <v>7018.12</v>
      </c>
      <c r="CP108">
        <v>16749.27037037037</v>
      </c>
      <c r="CQ108">
        <v>37</v>
      </c>
      <c r="CR108">
        <v>38.687</v>
      </c>
      <c r="CS108">
        <v>37.187</v>
      </c>
      <c r="CT108">
        <v>37.875</v>
      </c>
      <c r="CU108">
        <v>36.375</v>
      </c>
      <c r="CV108">
        <v>1959.978518518519</v>
      </c>
      <c r="CW108">
        <v>40.00074074074074</v>
      </c>
      <c r="CX108">
        <v>0</v>
      </c>
      <c r="CY108">
        <v>1657207476.7</v>
      </c>
      <c r="CZ108">
        <v>0</v>
      </c>
      <c r="DA108">
        <v>1657204732.5</v>
      </c>
      <c r="DB108" t="s">
        <v>356</v>
      </c>
      <c r="DC108">
        <v>1657204732.5</v>
      </c>
      <c r="DD108">
        <v>1657204727.5</v>
      </c>
      <c r="DE108">
        <v>1</v>
      </c>
      <c r="DF108">
        <v>-2.26</v>
      </c>
      <c r="DG108">
        <v>0.039</v>
      </c>
      <c r="DH108">
        <v>-4.182</v>
      </c>
      <c r="DI108">
        <v>-0.124</v>
      </c>
      <c r="DJ108">
        <v>415</v>
      </c>
      <c r="DK108">
        <v>14</v>
      </c>
      <c r="DL108">
        <v>0.6</v>
      </c>
      <c r="DM108">
        <v>0.11</v>
      </c>
      <c r="DN108">
        <v>-63.15089024390245</v>
      </c>
      <c r="DO108">
        <v>-1.701995121951155</v>
      </c>
      <c r="DP108">
        <v>0.242515225375573</v>
      </c>
      <c r="DQ108">
        <v>0</v>
      </c>
      <c r="DR108">
        <v>3.028889756097561</v>
      </c>
      <c r="DS108">
        <v>-0.02018006968640845</v>
      </c>
      <c r="DT108">
        <v>0.0102059656126627</v>
      </c>
      <c r="DU108">
        <v>1</v>
      </c>
      <c r="DV108">
        <v>1</v>
      </c>
      <c r="DW108">
        <v>2</v>
      </c>
      <c r="DX108" t="s">
        <v>357</v>
      </c>
      <c r="DY108">
        <v>2.98524</v>
      </c>
      <c r="DZ108">
        <v>2.72467</v>
      </c>
      <c r="EA108">
        <v>0.185696</v>
      </c>
      <c r="EB108">
        <v>0.188082</v>
      </c>
      <c r="EC108">
        <v>0.08281529999999999</v>
      </c>
      <c r="ED108">
        <v>0.07305730000000001</v>
      </c>
      <c r="EE108">
        <v>25958.4</v>
      </c>
      <c r="EF108">
        <v>25965.9</v>
      </c>
      <c r="EG108">
        <v>29608.2</v>
      </c>
      <c r="EH108">
        <v>29561.1</v>
      </c>
      <c r="EI108">
        <v>35998.1</v>
      </c>
      <c r="EJ108">
        <v>36420.5</v>
      </c>
      <c r="EK108">
        <v>41723.5</v>
      </c>
      <c r="EL108">
        <v>42101.5</v>
      </c>
      <c r="EM108">
        <v>2.00065</v>
      </c>
      <c r="EN108">
        <v>2.2729</v>
      </c>
      <c r="EO108">
        <v>0.0989437</v>
      </c>
      <c r="EP108">
        <v>0</v>
      </c>
      <c r="EQ108">
        <v>23.4484</v>
      </c>
      <c r="ER108">
        <v>999.9</v>
      </c>
      <c r="ES108">
        <v>48.4</v>
      </c>
      <c r="ET108">
        <v>27.3</v>
      </c>
      <c r="EU108">
        <v>23.5969</v>
      </c>
      <c r="EV108">
        <v>61.9066</v>
      </c>
      <c r="EW108">
        <v>26.1979</v>
      </c>
      <c r="EX108">
        <v>2</v>
      </c>
      <c r="EY108">
        <v>-0.278061</v>
      </c>
      <c r="EZ108">
        <v>1.02066</v>
      </c>
      <c r="FA108">
        <v>20.3846</v>
      </c>
      <c r="FB108">
        <v>5.21939</v>
      </c>
      <c r="FC108">
        <v>12.0099</v>
      </c>
      <c r="FD108">
        <v>4.98955</v>
      </c>
      <c r="FE108">
        <v>3.2885</v>
      </c>
      <c r="FF108">
        <v>5549.9</v>
      </c>
      <c r="FG108">
        <v>9999</v>
      </c>
      <c r="FH108">
        <v>9999</v>
      </c>
      <c r="FI108">
        <v>91.7</v>
      </c>
      <c r="FJ108">
        <v>1.86707</v>
      </c>
      <c r="FK108">
        <v>1.86611</v>
      </c>
      <c r="FL108">
        <v>1.86566</v>
      </c>
      <c r="FM108">
        <v>1.86554</v>
      </c>
      <c r="FN108">
        <v>1.86737</v>
      </c>
      <c r="FO108">
        <v>1.86996</v>
      </c>
      <c r="FP108">
        <v>1.86858</v>
      </c>
      <c r="FQ108">
        <v>1.86996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-8.5</v>
      </c>
      <c r="GF108">
        <v>-0.0451</v>
      </c>
      <c r="GG108">
        <v>-2.217346019962944</v>
      </c>
      <c r="GH108">
        <v>-0.004605211746423916</v>
      </c>
      <c r="GI108">
        <v>3.86967260572789E-07</v>
      </c>
      <c r="GJ108">
        <v>-9.667079899884625E-11</v>
      </c>
      <c r="GK108">
        <v>-0.2181938596046251</v>
      </c>
      <c r="GL108">
        <v>-0.004220336955632609</v>
      </c>
      <c r="GM108">
        <v>0.0008720031145969675</v>
      </c>
      <c r="GN108">
        <v>-1.37875698015561E-05</v>
      </c>
      <c r="GO108">
        <v>4</v>
      </c>
      <c r="GP108">
        <v>2427</v>
      </c>
      <c r="GQ108">
        <v>1</v>
      </c>
      <c r="GR108">
        <v>25</v>
      </c>
      <c r="GS108">
        <v>45.7</v>
      </c>
      <c r="GT108">
        <v>45.7</v>
      </c>
      <c r="GU108">
        <v>3.58643</v>
      </c>
      <c r="GV108">
        <v>2.16797</v>
      </c>
      <c r="GW108">
        <v>1.94702</v>
      </c>
      <c r="GX108">
        <v>2.78931</v>
      </c>
      <c r="GY108">
        <v>2.19482</v>
      </c>
      <c r="GZ108">
        <v>2.31812</v>
      </c>
      <c r="HA108">
        <v>32.798</v>
      </c>
      <c r="HB108">
        <v>15.7869</v>
      </c>
      <c r="HC108">
        <v>18</v>
      </c>
      <c r="HD108">
        <v>484.123</v>
      </c>
      <c r="HE108">
        <v>695.452</v>
      </c>
      <c r="HF108">
        <v>22.7336</v>
      </c>
      <c r="HG108">
        <v>24.01</v>
      </c>
      <c r="HH108">
        <v>30.0005</v>
      </c>
      <c r="HI108">
        <v>23.7373</v>
      </c>
      <c r="HJ108">
        <v>23.6118</v>
      </c>
      <c r="HK108">
        <v>71.8801</v>
      </c>
      <c r="HL108">
        <v>22.6199</v>
      </c>
      <c r="HM108">
        <v>32.8492</v>
      </c>
      <c r="HN108">
        <v>22.6878</v>
      </c>
      <c r="HO108">
        <v>1556.99</v>
      </c>
      <c r="HP108">
        <v>18.3598</v>
      </c>
      <c r="HQ108">
        <v>101.276</v>
      </c>
      <c r="HR108">
        <v>101.137</v>
      </c>
    </row>
    <row r="109" spans="1:226">
      <c r="A109">
        <v>93</v>
      </c>
      <c r="B109">
        <v>1657207477.1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1657207469.314285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1571.864324962544</v>
      </c>
      <c r="AK109">
        <v>1519.675515151515</v>
      </c>
      <c r="AL109">
        <v>3.340062688454416</v>
      </c>
      <c r="AM109">
        <v>64.89656223000563</v>
      </c>
      <c r="AN109">
        <f>(AP109 - AO109 + BO109*1E3/(8.314*(BQ109+273.15)) * AR109/BN109 * AQ109) * BN109/(100*BB109) * 1000/(1000 - AP109)</f>
        <v>0</v>
      </c>
      <c r="AO109">
        <v>18.29709788471522</v>
      </c>
      <c r="AP109">
        <v>21.30291272727273</v>
      </c>
      <c r="AQ109">
        <v>5.255908230523332E-05</v>
      </c>
      <c r="AR109">
        <v>78.18517043072931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1657207469.314285</v>
      </c>
      <c r="BH109">
        <v>1463.273214285714</v>
      </c>
      <c r="BI109">
        <v>1526.562857142857</v>
      </c>
      <c r="BJ109">
        <v>21.30733928571428</v>
      </c>
      <c r="BK109">
        <v>18.28817142857143</v>
      </c>
      <c r="BL109">
        <v>1471.7375</v>
      </c>
      <c r="BM109">
        <v>21.35230357142857</v>
      </c>
      <c r="BN109">
        <v>499.9913214285714</v>
      </c>
      <c r="BO109">
        <v>74.72345357142856</v>
      </c>
      <c r="BP109">
        <v>0.09998017142857142</v>
      </c>
      <c r="BQ109">
        <v>25.18063214285715</v>
      </c>
      <c r="BR109">
        <v>25.07061785714286</v>
      </c>
      <c r="BS109">
        <v>999.9000000000002</v>
      </c>
      <c r="BT109">
        <v>0</v>
      </c>
      <c r="BU109">
        <v>0</v>
      </c>
      <c r="BV109">
        <v>10004.71428571429</v>
      </c>
      <c r="BW109">
        <v>0</v>
      </c>
      <c r="BX109">
        <v>1454.545357142857</v>
      </c>
      <c r="BY109">
        <v>-63.29018928571428</v>
      </c>
      <c r="BZ109">
        <v>1495.130714285714</v>
      </c>
      <c r="CA109">
        <v>1555.001071428571</v>
      </c>
      <c r="CB109">
        <v>3.019168214285715</v>
      </c>
      <c r="CC109">
        <v>1526.562857142857</v>
      </c>
      <c r="CD109">
        <v>18.28817142857143</v>
      </c>
      <c r="CE109">
        <v>1.592158214285714</v>
      </c>
      <c r="CF109">
        <v>1.366555714285715</v>
      </c>
      <c r="CG109">
        <v>13.88311428571429</v>
      </c>
      <c r="CH109">
        <v>11.551525</v>
      </c>
      <c r="CI109">
        <v>2000.001071428571</v>
      </c>
      <c r="CJ109">
        <v>0.9799991785714285</v>
      </c>
      <c r="CK109">
        <v>0.02000122142857142</v>
      </c>
      <c r="CL109">
        <v>0</v>
      </c>
      <c r="CM109">
        <v>2.281978571428571</v>
      </c>
      <c r="CN109">
        <v>0</v>
      </c>
      <c r="CO109">
        <v>7011.970000000001</v>
      </c>
      <c r="CP109">
        <v>16749.45714285714</v>
      </c>
      <c r="CQ109">
        <v>37</v>
      </c>
      <c r="CR109">
        <v>38.687</v>
      </c>
      <c r="CS109">
        <v>37.187</v>
      </c>
      <c r="CT109">
        <v>37.875</v>
      </c>
      <c r="CU109">
        <v>36.375</v>
      </c>
      <c r="CV109">
        <v>1959.999642857143</v>
      </c>
      <c r="CW109">
        <v>40.00142857142857</v>
      </c>
      <c r="CX109">
        <v>0</v>
      </c>
      <c r="CY109">
        <v>1657207482.1</v>
      </c>
      <c r="CZ109">
        <v>0</v>
      </c>
      <c r="DA109">
        <v>1657204732.5</v>
      </c>
      <c r="DB109" t="s">
        <v>356</v>
      </c>
      <c r="DC109">
        <v>1657204732.5</v>
      </c>
      <c r="DD109">
        <v>1657204727.5</v>
      </c>
      <c r="DE109">
        <v>1</v>
      </c>
      <c r="DF109">
        <v>-2.26</v>
      </c>
      <c r="DG109">
        <v>0.039</v>
      </c>
      <c r="DH109">
        <v>-4.182</v>
      </c>
      <c r="DI109">
        <v>-0.124</v>
      </c>
      <c r="DJ109">
        <v>415</v>
      </c>
      <c r="DK109">
        <v>14</v>
      </c>
      <c r="DL109">
        <v>0.6</v>
      </c>
      <c r="DM109">
        <v>0.11</v>
      </c>
      <c r="DN109">
        <v>-63.19470731707317</v>
      </c>
      <c r="DO109">
        <v>-1.519438327526452</v>
      </c>
      <c r="DP109">
        <v>0.2373221988015902</v>
      </c>
      <c r="DQ109">
        <v>0</v>
      </c>
      <c r="DR109">
        <v>3.024513170731708</v>
      </c>
      <c r="DS109">
        <v>-0.1031153310104537</v>
      </c>
      <c r="DT109">
        <v>0.01446808758057343</v>
      </c>
      <c r="DU109">
        <v>0</v>
      </c>
      <c r="DV109">
        <v>0</v>
      </c>
      <c r="DW109">
        <v>2</v>
      </c>
      <c r="DX109" t="s">
        <v>363</v>
      </c>
      <c r="DY109">
        <v>2.98523</v>
      </c>
      <c r="DZ109">
        <v>2.72476</v>
      </c>
      <c r="EA109">
        <v>0.186951</v>
      </c>
      <c r="EB109">
        <v>0.189282</v>
      </c>
      <c r="EC109">
        <v>0.0828141</v>
      </c>
      <c r="ED109">
        <v>0.0730867</v>
      </c>
      <c r="EE109">
        <v>25918.6</v>
      </c>
      <c r="EF109">
        <v>25927.1</v>
      </c>
      <c r="EG109">
        <v>29608.4</v>
      </c>
      <c r="EH109">
        <v>29560.5</v>
      </c>
      <c r="EI109">
        <v>35998.3</v>
      </c>
      <c r="EJ109">
        <v>36418.9</v>
      </c>
      <c r="EK109">
        <v>41723.6</v>
      </c>
      <c r="EL109">
        <v>42101</v>
      </c>
      <c r="EM109">
        <v>2.0006</v>
      </c>
      <c r="EN109">
        <v>2.2728</v>
      </c>
      <c r="EO109">
        <v>0.09927900000000001</v>
      </c>
      <c r="EP109">
        <v>0</v>
      </c>
      <c r="EQ109">
        <v>23.4783</v>
      </c>
      <c r="ER109">
        <v>999.9</v>
      </c>
      <c r="ES109">
        <v>48.4</v>
      </c>
      <c r="ET109">
        <v>27.4</v>
      </c>
      <c r="EU109">
        <v>23.7325</v>
      </c>
      <c r="EV109">
        <v>61.8866</v>
      </c>
      <c r="EW109">
        <v>26.2059</v>
      </c>
      <c r="EX109">
        <v>2</v>
      </c>
      <c r="EY109">
        <v>-0.277477</v>
      </c>
      <c r="EZ109">
        <v>1.13609</v>
      </c>
      <c r="FA109">
        <v>20.3834</v>
      </c>
      <c r="FB109">
        <v>5.21759</v>
      </c>
      <c r="FC109">
        <v>12.0099</v>
      </c>
      <c r="FD109">
        <v>4.9892</v>
      </c>
      <c r="FE109">
        <v>3.28823</v>
      </c>
      <c r="FF109">
        <v>5549.9</v>
      </c>
      <c r="FG109">
        <v>9999</v>
      </c>
      <c r="FH109">
        <v>9999</v>
      </c>
      <c r="FI109">
        <v>91.7</v>
      </c>
      <c r="FJ109">
        <v>1.86707</v>
      </c>
      <c r="FK109">
        <v>1.86614</v>
      </c>
      <c r="FL109">
        <v>1.86567</v>
      </c>
      <c r="FM109">
        <v>1.86554</v>
      </c>
      <c r="FN109">
        <v>1.86737</v>
      </c>
      <c r="FO109">
        <v>1.86996</v>
      </c>
      <c r="FP109">
        <v>1.86859</v>
      </c>
      <c r="FQ109">
        <v>1.86996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-8.57</v>
      </c>
      <c r="GF109">
        <v>-0.045</v>
      </c>
      <c r="GG109">
        <v>-2.217346019962944</v>
      </c>
      <c r="GH109">
        <v>-0.004605211746423916</v>
      </c>
      <c r="GI109">
        <v>3.86967260572789E-07</v>
      </c>
      <c r="GJ109">
        <v>-9.667079899884625E-11</v>
      </c>
      <c r="GK109">
        <v>-0.2181938596046251</v>
      </c>
      <c r="GL109">
        <v>-0.004220336955632609</v>
      </c>
      <c r="GM109">
        <v>0.0008720031145969675</v>
      </c>
      <c r="GN109">
        <v>-1.37875698015561E-05</v>
      </c>
      <c r="GO109">
        <v>4</v>
      </c>
      <c r="GP109">
        <v>2427</v>
      </c>
      <c r="GQ109">
        <v>1</v>
      </c>
      <c r="GR109">
        <v>25</v>
      </c>
      <c r="GS109">
        <v>45.7</v>
      </c>
      <c r="GT109">
        <v>45.8</v>
      </c>
      <c r="GU109">
        <v>3.61694</v>
      </c>
      <c r="GV109">
        <v>2.17041</v>
      </c>
      <c r="GW109">
        <v>1.94702</v>
      </c>
      <c r="GX109">
        <v>2.78931</v>
      </c>
      <c r="GY109">
        <v>2.19482</v>
      </c>
      <c r="GZ109">
        <v>2.31934</v>
      </c>
      <c r="HA109">
        <v>32.798</v>
      </c>
      <c r="HB109">
        <v>15.8044</v>
      </c>
      <c r="HC109">
        <v>18</v>
      </c>
      <c r="HD109">
        <v>484.153</v>
      </c>
      <c r="HE109">
        <v>695.4640000000001</v>
      </c>
      <c r="HF109">
        <v>22.672</v>
      </c>
      <c r="HG109">
        <v>24.0155</v>
      </c>
      <c r="HH109">
        <v>30.0006</v>
      </c>
      <c r="HI109">
        <v>23.7442</v>
      </c>
      <c r="HJ109">
        <v>23.6192</v>
      </c>
      <c r="HK109">
        <v>72.416</v>
      </c>
      <c r="HL109">
        <v>22.3087</v>
      </c>
      <c r="HM109">
        <v>32.8492</v>
      </c>
      <c r="HN109">
        <v>22.6056</v>
      </c>
      <c r="HO109">
        <v>1570.35</v>
      </c>
      <c r="HP109">
        <v>18.4831</v>
      </c>
      <c r="HQ109">
        <v>101.276</v>
      </c>
      <c r="HR109">
        <v>101.135</v>
      </c>
    </row>
    <row r="110" spans="1:226">
      <c r="A110">
        <v>94</v>
      </c>
      <c r="B110">
        <v>1657207482.1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1657207474.6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1588.361496012593</v>
      </c>
      <c r="AK110">
        <v>1536.052545454545</v>
      </c>
      <c r="AL110">
        <v>3.241957640315648</v>
      </c>
      <c r="AM110">
        <v>64.89656223000563</v>
      </c>
      <c r="AN110">
        <f>(AP110 - AO110 + BO110*1E3/(8.314*(BQ110+273.15)) * AR110/BN110 * AQ110) * BN110/(100*BB110) * 1000/(1000 - AP110)</f>
        <v>0</v>
      </c>
      <c r="AO110">
        <v>18.31152771662954</v>
      </c>
      <c r="AP110">
        <v>21.30609272727272</v>
      </c>
      <c r="AQ110">
        <v>-5.403020395465222E-05</v>
      </c>
      <c r="AR110">
        <v>78.18517043072931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1657207474.6</v>
      </c>
      <c r="BH110">
        <v>1480.685925925926</v>
      </c>
      <c r="BI110">
        <v>1543.977407407407</v>
      </c>
      <c r="BJ110">
        <v>21.30328148148148</v>
      </c>
      <c r="BK110">
        <v>18.3067962962963</v>
      </c>
      <c r="BL110">
        <v>1489.222592592592</v>
      </c>
      <c r="BM110">
        <v>21.3483</v>
      </c>
      <c r="BN110">
        <v>500.0093703703703</v>
      </c>
      <c r="BO110">
        <v>74.72325185185184</v>
      </c>
      <c r="BP110">
        <v>0.1000216592592593</v>
      </c>
      <c r="BQ110">
        <v>25.19685925925926</v>
      </c>
      <c r="BR110">
        <v>25.09154444444445</v>
      </c>
      <c r="BS110">
        <v>999.9000000000001</v>
      </c>
      <c r="BT110">
        <v>0</v>
      </c>
      <c r="BU110">
        <v>0</v>
      </c>
      <c r="BV110">
        <v>9997.431851851854</v>
      </c>
      <c r="BW110">
        <v>0</v>
      </c>
      <c r="BX110">
        <v>1455.054074074074</v>
      </c>
      <c r="BY110">
        <v>-63.29201481481481</v>
      </c>
      <c r="BZ110">
        <v>1512.916666666667</v>
      </c>
      <c r="CA110">
        <v>1572.77037037037</v>
      </c>
      <c r="CB110">
        <v>2.99648037037037</v>
      </c>
      <c r="CC110">
        <v>1543.977407407407</v>
      </c>
      <c r="CD110">
        <v>18.3067962962963</v>
      </c>
      <c r="CE110">
        <v>1.591850740740741</v>
      </c>
      <c r="CF110">
        <v>1.367943703703704</v>
      </c>
      <c r="CG110">
        <v>13.88014074074074</v>
      </c>
      <c r="CH110">
        <v>11.56686666666667</v>
      </c>
      <c r="CI110">
        <v>2000.01</v>
      </c>
      <c r="CJ110">
        <v>0.9799992222222221</v>
      </c>
      <c r="CK110">
        <v>0.02000117777777777</v>
      </c>
      <c r="CL110">
        <v>0</v>
      </c>
      <c r="CM110">
        <v>2.251874074074074</v>
      </c>
      <c r="CN110">
        <v>0</v>
      </c>
      <c r="CO110">
        <v>7004.284444444444</v>
      </c>
      <c r="CP110">
        <v>16749.52962962963</v>
      </c>
      <c r="CQ110">
        <v>36.99766666666667</v>
      </c>
      <c r="CR110">
        <v>38.687</v>
      </c>
      <c r="CS110">
        <v>37.187</v>
      </c>
      <c r="CT110">
        <v>37.875</v>
      </c>
      <c r="CU110">
        <v>36.375</v>
      </c>
      <c r="CV110">
        <v>1960.008518518518</v>
      </c>
      <c r="CW110">
        <v>40.00148148148148</v>
      </c>
      <c r="CX110">
        <v>0</v>
      </c>
      <c r="CY110">
        <v>1657207486.9</v>
      </c>
      <c r="CZ110">
        <v>0</v>
      </c>
      <c r="DA110">
        <v>1657204732.5</v>
      </c>
      <c r="DB110" t="s">
        <v>356</v>
      </c>
      <c r="DC110">
        <v>1657204732.5</v>
      </c>
      <c r="DD110">
        <v>1657204727.5</v>
      </c>
      <c r="DE110">
        <v>1</v>
      </c>
      <c r="DF110">
        <v>-2.26</v>
      </c>
      <c r="DG110">
        <v>0.039</v>
      </c>
      <c r="DH110">
        <v>-4.182</v>
      </c>
      <c r="DI110">
        <v>-0.124</v>
      </c>
      <c r="DJ110">
        <v>415</v>
      </c>
      <c r="DK110">
        <v>14</v>
      </c>
      <c r="DL110">
        <v>0.6</v>
      </c>
      <c r="DM110">
        <v>0.11</v>
      </c>
      <c r="DN110">
        <v>-63.2566825</v>
      </c>
      <c r="DO110">
        <v>0.05539699812418687</v>
      </c>
      <c r="DP110">
        <v>0.1900246824592798</v>
      </c>
      <c r="DQ110">
        <v>1</v>
      </c>
      <c r="DR110">
        <v>3.00998875</v>
      </c>
      <c r="DS110">
        <v>-0.2403673170731722</v>
      </c>
      <c r="DT110">
        <v>0.02381061928924782</v>
      </c>
      <c r="DU110">
        <v>0</v>
      </c>
      <c r="DV110">
        <v>1</v>
      </c>
      <c r="DW110">
        <v>2</v>
      </c>
      <c r="DX110" t="s">
        <v>357</v>
      </c>
      <c r="DY110">
        <v>2.98529</v>
      </c>
      <c r="DZ110">
        <v>2.72466</v>
      </c>
      <c r="EA110">
        <v>0.188162</v>
      </c>
      <c r="EB110">
        <v>0.190487</v>
      </c>
      <c r="EC110">
        <v>0.0828261</v>
      </c>
      <c r="ED110">
        <v>0.0732737</v>
      </c>
      <c r="EE110">
        <v>25879.4</v>
      </c>
      <c r="EF110">
        <v>25888.3</v>
      </c>
      <c r="EG110">
        <v>29607.7</v>
      </c>
      <c r="EH110">
        <v>29560.3</v>
      </c>
      <c r="EI110">
        <v>35997.6</v>
      </c>
      <c r="EJ110">
        <v>36411.1</v>
      </c>
      <c r="EK110">
        <v>41723.4</v>
      </c>
      <c r="EL110">
        <v>42100.5</v>
      </c>
      <c r="EM110">
        <v>2.00047</v>
      </c>
      <c r="EN110">
        <v>2.27275</v>
      </c>
      <c r="EO110">
        <v>0.0974536</v>
      </c>
      <c r="EP110">
        <v>0</v>
      </c>
      <c r="EQ110">
        <v>23.5123</v>
      </c>
      <c r="ER110">
        <v>999.9</v>
      </c>
      <c r="ES110">
        <v>48.4</v>
      </c>
      <c r="ET110">
        <v>27.4</v>
      </c>
      <c r="EU110">
        <v>23.7321</v>
      </c>
      <c r="EV110">
        <v>62.2266</v>
      </c>
      <c r="EW110">
        <v>26.1699</v>
      </c>
      <c r="EX110">
        <v>2</v>
      </c>
      <c r="EY110">
        <v>-0.276669</v>
      </c>
      <c r="EZ110">
        <v>1.31785</v>
      </c>
      <c r="FA110">
        <v>20.3819</v>
      </c>
      <c r="FB110">
        <v>5.22028</v>
      </c>
      <c r="FC110">
        <v>12.0099</v>
      </c>
      <c r="FD110">
        <v>4.9898</v>
      </c>
      <c r="FE110">
        <v>3.28865</v>
      </c>
      <c r="FF110">
        <v>5550.2</v>
      </c>
      <c r="FG110">
        <v>9999</v>
      </c>
      <c r="FH110">
        <v>9999</v>
      </c>
      <c r="FI110">
        <v>91.7</v>
      </c>
      <c r="FJ110">
        <v>1.86707</v>
      </c>
      <c r="FK110">
        <v>1.86614</v>
      </c>
      <c r="FL110">
        <v>1.86565</v>
      </c>
      <c r="FM110">
        <v>1.86555</v>
      </c>
      <c r="FN110">
        <v>1.86737</v>
      </c>
      <c r="FO110">
        <v>1.86996</v>
      </c>
      <c r="FP110">
        <v>1.86859</v>
      </c>
      <c r="FQ110">
        <v>1.86996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-8.640000000000001</v>
      </c>
      <c r="GF110">
        <v>-0.045</v>
      </c>
      <c r="GG110">
        <v>-2.217346019962944</v>
      </c>
      <c r="GH110">
        <v>-0.004605211746423916</v>
      </c>
      <c r="GI110">
        <v>3.86967260572789E-07</v>
      </c>
      <c r="GJ110">
        <v>-9.667079899884625E-11</v>
      </c>
      <c r="GK110">
        <v>-0.2181938596046251</v>
      </c>
      <c r="GL110">
        <v>-0.004220336955632609</v>
      </c>
      <c r="GM110">
        <v>0.0008720031145969675</v>
      </c>
      <c r="GN110">
        <v>-1.37875698015561E-05</v>
      </c>
      <c r="GO110">
        <v>4</v>
      </c>
      <c r="GP110">
        <v>2427</v>
      </c>
      <c r="GQ110">
        <v>1</v>
      </c>
      <c r="GR110">
        <v>25</v>
      </c>
      <c r="GS110">
        <v>45.8</v>
      </c>
      <c r="GT110">
        <v>45.9</v>
      </c>
      <c r="GU110">
        <v>3.6438</v>
      </c>
      <c r="GV110">
        <v>2.16919</v>
      </c>
      <c r="GW110">
        <v>1.94702</v>
      </c>
      <c r="GX110">
        <v>2.78931</v>
      </c>
      <c r="GY110">
        <v>2.19482</v>
      </c>
      <c r="GZ110">
        <v>2.31567</v>
      </c>
      <c r="HA110">
        <v>32.8202</v>
      </c>
      <c r="HB110">
        <v>15.7869</v>
      </c>
      <c r="HC110">
        <v>18</v>
      </c>
      <c r="HD110">
        <v>484.138</v>
      </c>
      <c r="HE110">
        <v>695.519</v>
      </c>
      <c r="HF110">
        <v>22.5863</v>
      </c>
      <c r="HG110">
        <v>24.0211</v>
      </c>
      <c r="HH110">
        <v>30.0007</v>
      </c>
      <c r="HI110">
        <v>23.7511</v>
      </c>
      <c r="HJ110">
        <v>23.6266</v>
      </c>
      <c r="HK110">
        <v>73.0057</v>
      </c>
      <c r="HL110">
        <v>22.0135</v>
      </c>
      <c r="HM110">
        <v>32.8492</v>
      </c>
      <c r="HN110">
        <v>22.4928</v>
      </c>
      <c r="HO110">
        <v>1590.39</v>
      </c>
      <c r="HP110">
        <v>18.5274</v>
      </c>
      <c r="HQ110">
        <v>101.275</v>
      </c>
      <c r="HR110">
        <v>101.134</v>
      </c>
    </row>
    <row r="111" spans="1:226">
      <c r="A111">
        <v>95</v>
      </c>
      <c r="B111">
        <v>1657207487.1</v>
      </c>
      <c r="C111">
        <v>561.5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1657207479.314285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1605.250688012116</v>
      </c>
      <c r="AK111">
        <v>1552.595333333333</v>
      </c>
      <c r="AL111">
        <v>3.343011963809547</v>
      </c>
      <c r="AM111">
        <v>64.89656223000563</v>
      </c>
      <c r="AN111">
        <f>(AP111 - AO111 + BO111*1E3/(8.314*(BQ111+273.15)) * AR111/BN111 * AQ111) * BN111/(100*BB111) * 1000/(1000 - AP111)</f>
        <v>0</v>
      </c>
      <c r="AO111">
        <v>18.38591099668113</v>
      </c>
      <c r="AP111">
        <v>21.33466666666666</v>
      </c>
      <c r="AQ111">
        <v>0.005528756882259532</v>
      </c>
      <c r="AR111">
        <v>78.18517043072931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1657207479.314285</v>
      </c>
      <c r="BH111">
        <v>1495.971428571429</v>
      </c>
      <c r="BI111">
        <v>1559.341428571429</v>
      </c>
      <c r="BJ111">
        <v>21.30909642857143</v>
      </c>
      <c r="BK111">
        <v>18.34588214285714</v>
      </c>
      <c r="BL111">
        <v>1504.571785714286</v>
      </c>
      <c r="BM111">
        <v>21.35403928571429</v>
      </c>
      <c r="BN111">
        <v>499.9997142857143</v>
      </c>
      <c r="BO111">
        <v>74.72325714285714</v>
      </c>
      <c r="BP111">
        <v>0.09999800357142856</v>
      </c>
      <c r="BQ111">
        <v>25.20649285714286</v>
      </c>
      <c r="BR111">
        <v>25.10854642857143</v>
      </c>
      <c r="BS111">
        <v>999.9000000000002</v>
      </c>
      <c r="BT111">
        <v>0</v>
      </c>
      <c r="BU111">
        <v>0</v>
      </c>
      <c r="BV111">
        <v>9997.07535714286</v>
      </c>
      <c r="BW111">
        <v>0</v>
      </c>
      <c r="BX111">
        <v>1455.371071428571</v>
      </c>
      <c r="BY111">
        <v>-63.36972142857144</v>
      </c>
      <c r="BZ111">
        <v>1528.543571428572</v>
      </c>
      <c r="CA111">
        <v>1588.484285714286</v>
      </c>
      <c r="CB111">
        <v>2.963217857142857</v>
      </c>
      <c r="CC111">
        <v>1559.341428571429</v>
      </c>
      <c r="CD111">
        <v>18.34588214285714</v>
      </c>
      <c r="CE111">
        <v>1.592285714285714</v>
      </c>
      <c r="CF111">
        <v>1.370864285714286</v>
      </c>
      <c r="CG111">
        <v>13.88435357142857</v>
      </c>
      <c r="CH111">
        <v>11.59908214285714</v>
      </c>
      <c r="CI111">
        <v>2000.027857142857</v>
      </c>
      <c r="CJ111">
        <v>0.9799990714285712</v>
      </c>
      <c r="CK111">
        <v>0.02000132857142857</v>
      </c>
      <c r="CL111">
        <v>0</v>
      </c>
      <c r="CM111">
        <v>2.278439285714286</v>
      </c>
      <c r="CN111">
        <v>0</v>
      </c>
      <c r="CO111">
        <v>6998.58</v>
      </c>
      <c r="CP111">
        <v>16749.68571428572</v>
      </c>
      <c r="CQ111">
        <v>36.99325</v>
      </c>
      <c r="CR111">
        <v>38.687</v>
      </c>
      <c r="CS111">
        <v>37.187</v>
      </c>
      <c r="CT111">
        <v>37.875</v>
      </c>
      <c r="CU111">
        <v>36.375</v>
      </c>
      <c r="CV111">
        <v>1960.025714285714</v>
      </c>
      <c r="CW111">
        <v>40.00214285714286</v>
      </c>
      <c r="CX111">
        <v>0</v>
      </c>
      <c r="CY111">
        <v>1657207491.7</v>
      </c>
      <c r="CZ111">
        <v>0</v>
      </c>
      <c r="DA111">
        <v>1657204732.5</v>
      </c>
      <c r="DB111" t="s">
        <v>356</v>
      </c>
      <c r="DC111">
        <v>1657204732.5</v>
      </c>
      <c r="DD111">
        <v>1657204727.5</v>
      </c>
      <c r="DE111">
        <v>1</v>
      </c>
      <c r="DF111">
        <v>-2.26</v>
      </c>
      <c r="DG111">
        <v>0.039</v>
      </c>
      <c r="DH111">
        <v>-4.182</v>
      </c>
      <c r="DI111">
        <v>-0.124</v>
      </c>
      <c r="DJ111">
        <v>415</v>
      </c>
      <c r="DK111">
        <v>14</v>
      </c>
      <c r="DL111">
        <v>0.6</v>
      </c>
      <c r="DM111">
        <v>0.11</v>
      </c>
      <c r="DN111">
        <v>-63.3913756097561</v>
      </c>
      <c r="DO111">
        <v>-0.5843331010451878</v>
      </c>
      <c r="DP111">
        <v>0.2147242721809821</v>
      </c>
      <c r="DQ111">
        <v>0</v>
      </c>
      <c r="DR111">
        <v>2.978503170731707</v>
      </c>
      <c r="DS111">
        <v>-0.3994248083623615</v>
      </c>
      <c r="DT111">
        <v>0.04112985672643053</v>
      </c>
      <c r="DU111">
        <v>0</v>
      </c>
      <c r="DV111">
        <v>0</v>
      </c>
      <c r="DW111">
        <v>2</v>
      </c>
      <c r="DX111" t="s">
        <v>363</v>
      </c>
      <c r="DY111">
        <v>2.98508</v>
      </c>
      <c r="DZ111">
        <v>2.7247</v>
      </c>
      <c r="EA111">
        <v>0.189396</v>
      </c>
      <c r="EB111">
        <v>0.191703</v>
      </c>
      <c r="EC111">
        <v>0.082911</v>
      </c>
      <c r="ED111">
        <v>0.07345309999999999</v>
      </c>
      <c r="EE111">
        <v>25840.1</v>
      </c>
      <c r="EF111">
        <v>25849.2</v>
      </c>
      <c r="EG111">
        <v>29607.7</v>
      </c>
      <c r="EH111">
        <v>29560</v>
      </c>
      <c r="EI111">
        <v>35994.1</v>
      </c>
      <c r="EJ111">
        <v>36403.7</v>
      </c>
      <c r="EK111">
        <v>41723.2</v>
      </c>
      <c r="EL111">
        <v>42100.2</v>
      </c>
      <c r="EM111">
        <v>2.00065</v>
      </c>
      <c r="EN111">
        <v>2.27268</v>
      </c>
      <c r="EO111">
        <v>0.0961125</v>
      </c>
      <c r="EP111">
        <v>0</v>
      </c>
      <c r="EQ111">
        <v>23.5473</v>
      </c>
      <c r="ER111">
        <v>999.9</v>
      </c>
      <c r="ES111">
        <v>48.3</v>
      </c>
      <c r="ET111">
        <v>27.4</v>
      </c>
      <c r="EU111">
        <v>23.6843</v>
      </c>
      <c r="EV111">
        <v>62.1766</v>
      </c>
      <c r="EW111">
        <v>26.1899</v>
      </c>
      <c r="EX111">
        <v>2</v>
      </c>
      <c r="EY111">
        <v>-0.275719</v>
      </c>
      <c r="EZ111">
        <v>1.46688</v>
      </c>
      <c r="FA111">
        <v>20.3806</v>
      </c>
      <c r="FB111">
        <v>5.22014</v>
      </c>
      <c r="FC111">
        <v>12.0099</v>
      </c>
      <c r="FD111">
        <v>4.9898</v>
      </c>
      <c r="FE111">
        <v>3.28865</v>
      </c>
      <c r="FF111">
        <v>5550.2</v>
      </c>
      <c r="FG111">
        <v>9999</v>
      </c>
      <c r="FH111">
        <v>9999</v>
      </c>
      <c r="FI111">
        <v>91.7</v>
      </c>
      <c r="FJ111">
        <v>1.86707</v>
      </c>
      <c r="FK111">
        <v>1.86613</v>
      </c>
      <c r="FL111">
        <v>1.86567</v>
      </c>
      <c r="FM111">
        <v>1.86555</v>
      </c>
      <c r="FN111">
        <v>1.86737</v>
      </c>
      <c r="FO111">
        <v>1.86996</v>
      </c>
      <c r="FP111">
        <v>1.86859</v>
      </c>
      <c r="FQ111">
        <v>1.86996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-8.710000000000001</v>
      </c>
      <c r="GF111">
        <v>-0.0446</v>
      </c>
      <c r="GG111">
        <v>-2.217346019962944</v>
      </c>
      <c r="GH111">
        <v>-0.004605211746423916</v>
      </c>
      <c r="GI111">
        <v>3.86967260572789E-07</v>
      </c>
      <c r="GJ111">
        <v>-9.667079899884625E-11</v>
      </c>
      <c r="GK111">
        <v>-0.2181938596046251</v>
      </c>
      <c r="GL111">
        <v>-0.004220336955632609</v>
      </c>
      <c r="GM111">
        <v>0.0008720031145969675</v>
      </c>
      <c r="GN111">
        <v>-1.37875698015561E-05</v>
      </c>
      <c r="GO111">
        <v>4</v>
      </c>
      <c r="GP111">
        <v>2427</v>
      </c>
      <c r="GQ111">
        <v>1</v>
      </c>
      <c r="GR111">
        <v>25</v>
      </c>
      <c r="GS111">
        <v>45.9</v>
      </c>
      <c r="GT111">
        <v>46</v>
      </c>
      <c r="GU111">
        <v>3.67432</v>
      </c>
      <c r="GV111">
        <v>2.17041</v>
      </c>
      <c r="GW111">
        <v>1.94702</v>
      </c>
      <c r="GX111">
        <v>2.78931</v>
      </c>
      <c r="GY111">
        <v>2.19482</v>
      </c>
      <c r="GZ111">
        <v>2.32056</v>
      </c>
      <c r="HA111">
        <v>32.8424</v>
      </c>
      <c r="HB111">
        <v>15.7869</v>
      </c>
      <c r="HC111">
        <v>18</v>
      </c>
      <c r="HD111">
        <v>484.305</v>
      </c>
      <c r="HE111">
        <v>695.554</v>
      </c>
      <c r="HF111">
        <v>22.4695</v>
      </c>
      <c r="HG111">
        <v>24.0266</v>
      </c>
      <c r="HH111">
        <v>30.0009</v>
      </c>
      <c r="HI111">
        <v>23.7581</v>
      </c>
      <c r="HJ111">
        <v>23.634</v>
      </c>
      <c r="HK111">
        <v>73.5703</v>
      </c>
      <c r="HL111">
        <v>21.735</v>
      </c>
      <c r="HM111">
        <v>32.8492</v>
      </c>
      <c r="HN111">
        <v>22.3776</v>
      </c>
      <c r="HO111">
        <v>1603.74</v>
      </c>
      <c r="HP111">
        <v>18.5473</v>
      </c>
      <c r="HQ111">
        <v>101.275</v>
      </c>
      <c r="HR111">
        <v>101.134</v>
      </c>
    </row>
    <row r="112" spans="1:226">
      <c r="A112">
        <v>96</v>
      </c>
      <c r="B112">
        <v>1657207491.6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1657207483.760714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1620.612049750063</v>
      </c>
      <c r="AK112">
        <v>1567.854242424241</v>
      </c>
      <c r="AL112">
        <v>3.402934296272225</v>
      </c>
      <c r="AM112">
        <v>64.89656223000563</v>
      </c>
      <c r="AN112">
        <f>(AP112 - AO112 + BO112*1E3/(8.314*(BQ112+273.15)) * AR112/BN112 * AQ112) * BN112/(100*BB112) * 1000/(1000 - AP112)</f>
        <v>0</v>
      </c>
      <c r="AO112">
        <v>18.4374583366904</v>
      </c>
      <c r="AP112">
        <v>21.36238303030303</v>
      </c>
      <c r="AQ112">
        <v>0.007190493118077633</v>
      </c>
      <c r="AR112">
        <v>78.18517043072931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1657207483.760714</v>
      </c>
      <c r="BH112">
        <v>1510.382857142857</v>
      </c>
      <c r="BI112">
        <v>1573.96</v>
      </c>
      <c r="BJ112">
        <v>21.32331785714286</v>
      </c>
      <c r="BK112">
        <v>18.39038571428571</v>
      </c>
      <c r="BL112">
        <v>1519.042857142857</v>
      </c>
      <c r="BM112">
        <v>21.36805714285715</v>
      </c>
      <c r="BN112">
        <v>500.007</v>
      </c>
      <c r="BO112">
        <v>74.72353928571428</v>
      </c>
      <c r="BP112">
        <v>0.1000084107142857</v>
      </c>
      <c r="BQ112">
        <v>25.21342499999999</v>
      </c>
      <c r="BR112">
        <v>25.12006785714286</v>
      </c>
      <c r="BS112">
        <v>999.9000000000002</v>
      </c>
      <c r="BT112">
        <v>0</v>
      </c>
      <c r="BU112">
        <v>0</v>
      </c>
      <c r="BV112">
        <v>9991.5625</v>
      </c>
      <c r="BW112">
        <v>0</v>
      </c>
      <c r="BX112">
        <v>1455.8825</v>
      </c>
      <c r="BY112">
        <v>-63.57615714285715</v>
      </c>
      <c r="BZ112">
        <v>1543.291428571429</v>
      </c>
      <c r="CA112">
        <v>1603.449285714286</v>
      </c>
      <c r="CB112">
        <v>2.932929285714286</v>
      </c>
      <c r="CC112">
        <v>1573.96</v>
      </c>
      <c r="CD112">
        <v>18.39038571428571</v>
      </c>
      <c r="CE112">
        <v>1.593354642857143</v>
      </c>
      <c r="CF112">
        <v>1.374195714285714</v>
      </c>
      <c r="CG112">
        <v>13.89467857142857</v>
      </c>
      <c r="CH112">
        <v>11.635775</v>
      </c>
      <c r="CI112">
        <v>2000.005714285714</v>
      </c>
      <c r="CJ112">
        <v>0.9799989642857142</v>
      </c>
      <c r="CK112">
        <v>0.02000143571428572</v>
      </c>
      <c r="CL112">
        <v>0</v>
      </c>
      <c r="CM112">
        <v>2.246214285714286</v>
      </c>
      <c r="CN112">
        <v>0</v>
      </c>
      <c r="CO112">
        <v>7000.551428571429</v>
      </c>
      <c r="CP112">
        <v>16749.49285714286</v>
      </c>
      <c r="CQ112">
        <v>36.97975</v>
      </c>
      <c r="CR112">
        <v>38.7005</v>
      </c>
      <c r="CS112">
        <v>37.187</v>
      </c>
      <c r="CT112">
        <v>37.875</v>
      </c>
      <c r="CU112">
        <v>36.375</v>
      </c>
      <c r="CV112">
        <v>1960.004285714286</v>
      </c>
      <c r="CW112">
        <v>40.00142857142857</v>
      </c>
      <c r="CX112">
        <v>0</v>
      </c>
      <c r="CY112">
        <v>1657207496.5</v>
      </c>
      <c r="CZ112">
        <v>0</v>
      </c>
      <c r="DA112">
        <v>1657204732.5</v>
      </c>
      <c r="DB112" t="s">
        <v>356</v>
      </c>
      <c r="DC112">
        <v>1657204732.5</v>
      </c>
      <c r="DD112">
        <v>1657204727.5</v>
      </c>
      <c r="DE112">
        <v>1</v>
      </c>
      <c r="DF112">
        <v>-2.26</v>
      </c>
      <c r="DG112">
        <v>0.039</v>
      </c>
      <c r="DH112">
        <v>-4.182</v>
      </c>
      <c r="DI112">
        <v>-0.124</v>
      </c>
      <c r="DJ112">
        <v>415</v>
      </c>
      <c r="DK112">
        <v>14</v>
      </c>
      <c r="DL112">
        <v>0.6</v>
      </c>
      <c r="DM112">
        <v>0.11</v>
      </c>
      <c r="DN112">
        <v>-63.47332682926829</v>
      </c>
      <c r="DO112">
        <v>-2.688896864111439</v>
      </c>
      <c r="DP112">
        <v>0.3112814184549286</v>
      </c>
      <c r="DQ112">
        <v>0</v>
      </c>
      <c r="DR112">
        <v>2.954017317073171</v>
      </c>
      <c r="DS112">
        <v>-0.435828083623691</v>
      </c>
      <c r="DT112">
        <v>0.04421413166786571</v>
      </c>
      <c r="DU112">
        <v>0</v>
      </c>
      <c r="DV112">
        <v>0</v>
      </c>
      <c r="DW112">
        <v>2</v>
      </c>
      <c r="DX112" t="s">
        <v>363</v>
      </c>
      <c r="DY112">
        <v>2.98512</v>
      </c>
      <c r="DZ112">
        <v>2.72466</v>
      </c>
      <c r="EA112">
        <v>0.190518</v>
      </c>
      <c r="EB112">
        <v>0.192814</v>
      </c>
      <c r="EC112">
        <v>0.0829811</v>
      </c>
      <c r="ED112">
        <v>0.0735406</v>
      </c>
      <c r="EE112">
        <v>25804.4</v>
      </c>
      <c r="EF112">
        <v>25813.4</v>
      </c>
      <c r="EG112">
        <v>29607.8</v>
      </c>
      <c r="EH112">
        <v>29559.6</v>
      </c>
      <c r="EI112">
        <v>35991.2</v>
      </c>
      <c r="EJ112">
        <v>36399.7</v>
      </c>
      <c r="EK112">
        <v>41723.1</v>
      </c>
      <c r="EL112">
        <v>42099.6</v>
      </c>
      <c r="EM112">
        <v>2.00025</v>
      </c>
      <c r="EN112">
        <v>2.27245</v>
      </c>
      <c r="EO112">
        <v>0.0946</v>
      </c>
      <c r="EP112">
        <v>0</v>
      </c>
      <c r="EQ112">
        <v>23.5778</v>
      </c>
      <c r="ER112">
        <v>999.9</v>
      </c>
      <c r="ES112">
        <v>48.3</v>
      </c>
      <c r="ET112">
        <v>27.4</v>
      </c>
      <c r="EU112">
        <v>23.6825</v>
      </c>
      <c r="EV112">
        <v>62.2266</v>
      </c>
      <c r="EW112">
        <v>26.1579</v>
      </c>
      <c r="EX112">
        <v>2</v>
      </c>
      <c r="EY112">
        <v>-0.274827</v>
      </c>
      <c r="EZ112">
        <v>1.5578</v>
      </c>
      <c r="FA112">
        <v>20.3798</v>
      </c>
      <c r="FB112">
        <v>5.22028</v>
      </c>
      <c r="FC112">
        <v>12.0099</v>
      </c>
      <c r="FD112">
        <v>4.98985</v>
      </c>
      <c r="FE112">
        <v>3.28865</v>
      </c>
      <c r="FF112">
        <v>5550.5</v>
      </c>
      <c r="FG112">
        <v>9999</v>
      </c>
      <c r="FH112">
        <v>9999</v>
      </c>
      <c r="FI112">
        <v>91.7</v>
      </c>
      <c r="FJ112">
        <v>1.86706</v>
      </c>
      <c r="FK112">
        <v>1.86613</v>
      </c>
      <c r="FL112">
        <v>1.86565</v>
      </c>
      <c r="FM112">
        <v>1.86555</v>
      </c>
      <c r="FN112">
        <v>1.86737</v>
      </c>
      <c r="FO112">
        <v>1.86996</v>
      </c>
      <c r="FP112">
        <v>1.86858</v>
      </c>
      <c r="FQ112">
        <v>1.86996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-8.76</v>
      </c>
      <c r="GF112">
        <v>-0.0442</v>
      </c>
      <c r="GG112">
        <v>-2.217346019962944</v>
      </c>
      <c r="GH112">
        <v>-0.004605211746423916</v>
      </c>
      <c r="GI112">
        <v>3.86967260572789E-07</v>
      </c>
      <c r="GJ112">
        <v>-9.667079899884625E-11</v>
      </c>
      <c r="GK112">
        <v>-0.2181938596046251</v>
      </c>
      <c r="GL112">
        <v>-0.004220336955632609</v>
      </c>
      <c r="GM112">
        <v>0.0008720031145969675</v>
      </c>
      <c r="GN112">
        <v>-1.37875698015561E-05</v>
      </c>
      <c r="GO112">
        <v>4</v>
      </c>
      <c r="GP112">
        <v>2427</v>
      </c>
      <c r="GQ112">
        <v>1</v>
      </c>
      <c r="GR112">
        <v>25</v>
      </c>
      <c r="GS112">
        <v>46</v>
      </c>
      <c r="GT112">
        <v>46.1</v>
      </c>
      <c r="GU112">
        <v>3.69995</v>
      </c>
      <c r="GV112">
        <v>2.16431</v>
      </c>
      <c r="GW112">
        <v>1.94702</v>
      </c>
      <c r="GX112">
        <v>2.78809</v>
      </c>
      <c r="GY112">
        <v>2.19482</v>
      </c>
      <c r="GZ112">
        <v>2.32178</v>
      </c>
      <c r="HA112">
        <v>32.8647</v>
      </c>
      <c r="HB112">
        <v>15.8044</v>
      </c>
      <c r="HC112">
        <v>18</v>
      </c>
      <c r="HD112">
        <v>484.113</v>
      </c>
      <c r="HE112">
        <v>695.442</v>
      </c>
      <c r="HF112">
        <v>22.3617</v>
      </c>
      <c r="HG112">
        <v>24.031</v>
      </c>
      <c r="HH112">
        <v>30.0009</v>
      </c>
      <c r="HI112">
        <v>23.764</v>
      </c>
      <c r="HJ112">
        <v>23.6403</v>
      </c>
      <c r="HK112">
        <v>74.0581</v>
      </c>
      <c r="HL112">
        <v>21.4393</v>
      </c>
      <c r="HM112">
        <v>32.8492</v>
      </c>
      <c r="HN112">
        <v>22.2504</v>
      </c>
      <c r="HO112">
        <v>1623.78</v>
      </c>
      <c r="HP112">
        <v>18.5666</v>
      </c>
      <c r="HQ112">
        <v>101.275</v>
      </c>
      <c r="HR112">
        <v>101.132</v>
      </c>
    </row>
    <row r="113" spans="1:226">
      <c r="A113">
        <v>97</v>
      </c>
      <c r="B113">
        <v>1657207497.1</v>
      </c>
      <c r="C113">
        <v>571.5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1657207489.332142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1639.539357915487</v>
      </c>
      <c r="AK113">
        <v>1586.38806060606</v>
      </c>
      <c r="AL113">
        <v>3.365906137532401</v>
      </c>
      <c r="AM113">
        <v>64.89656223000563</v>
      </c>
      <c r="AN113">
        <f>(AP113 - AO113 + BO113*1E3/(8.314*(BQ113+273.15)) * AR113/BN113 * AQ113) * BN113/(100*BB113) * 1000/(1000 - AP113)</f>
        <v>0</v>
      </c>
      <c r="AO113">
        <v>18.47729663461604</v>
      </c>
      <c r="AP113">
        <v>21.39377818181818</v>
      </c>
      <c r="AQ113">
        <v>0.001750638169364026</v>
      </c>
      <c r="AR113">
        <v>78.18517043072931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1657207489.332142</v>
      </c>
      <c r="BH113">
        <v>1528.523571428572</v>
      </c>
      <c r="BI113">
        <v>1592.506785714286</v>
      </c>
      <c r="BJ113">
        <v>21.35090357142857</v>
      </c>
      <c r="BK113">
        <v>18.45581071428571</v>
      </c>
      <c r="BL113">
        <v>1537.258571428571</v>
      </c>
      <c r="BM113">
        <v>21.39526785714286</v>
      </c>
      <c r="BN113">
        <v>499.9967857142857</v>
      </c>
      <c r="BO113">
        <v>74.72356071428571</v>
      </c>
      <c r="BP113">
        <v>0.09996727857142858</v>
      </c>
      <c r="BQ113">
        <v>25.21618571428572</v>
      </c>
      <c r="BR113">
        <v>25.12582142857143</v>
      </c>
      <c r="BS113">
        <v>999.9000000000002</v>
      </c>
      <c r="BT113">
        <v>0</v>
      </c>
      <c r="BU113">
        <v>0</v>
      </c>
      <c r="BV113">
        <v>9999.260357142857</v>
      </c>
      <c r="BW113">
        <v>0</v>
      </c>
      <c r="BX113">
        <v>1457.091428571428</v>
      </c>
      <c r="BY113">
        <v>-63.98183928571428</v>
      </c>
      <c r="BZ113">
        <v>1561.871428571428</v>
      </c>
      <c r="CA113">
        <v>1622.451428571429</v>
      </c>
      <c r="CB113">
        <v>2.89509</v>
      </c>
      <c r="CC113">
        <v>1592.506785714286</v>
      </c>
      <c r="CD113">
        <v>18.45581071428571</v>
      </c>
      <c r="CE113">
        <v>1.595416071428572</v>
      </c>
      <c r="CF113">
        <v>1.379085</v>
      </c>
      <c r="CG113">
        <v>13.91458928571429</v>
      </c>
      <c r="CH113">
        <v>11.68954285714286</v>
      </c>
      <c r="CI113">
        <v>2000.023571428572</v>
      </c>
      <c r="CJ113">
        <v>0.9799988571428571</v>
      </c>
      <c r="CK113">
        <v>0.02000154285714286</v>
      </c>
      <c r="CL113">
        <v>0</v>
      </c>
      <c r="CM113">
        <v>2.318310714285714</v>
      </c>
      <c r="CN113">
        <v>0</v>
      </c>
      <c r="CO113">
        <v>6999.594285714286</v>
      </c>
      <c r="CP113">
        <v>16749.65</v>
      </c>
      <c r="CQ113">
        <v>36.9685</v>
      </c>
      <c r="CR113">
        <v>38.72075</v>
      </c>
      <c r="CS113">
        <v>37.187</v>
      </c>
      <c r="CT113">
        <v>37.875</v>
      </c>
      <c r="CU113">
        <v>36.375</v>
      </c>
      <c r="CV113">
        <v>1960.021428571429</v>
      </c>
      <c r="CW113">
        <v>40.00214285714286</v>
      </c>
      <c r="CX113">
        <v>0</v>
      </c>
      <c r="CY113">
        <v>1657207501.9</v>
      </c>
      <c r="CZ113">
        <v>0</v>
      </c>
      <c r="DA113">
        <v>1657204732.5</v>
      </c>
      <c r="DB113" t="s">
        <v>356</v>
      </c>
      <c r="DC113">
        <v>1657204732.5</v>
      </c>
      <c r="DD113">
        <v>1657204727.5</v>
      </c>
      <c r="DE113">
        <v>1</v>
      </c>
      <c r="DF113">
        <v>-2.26</v>
      </c>
      <c r="DG113">
        <v>0.039</v>
      </c>
      <c r="DH113">
        <v>-4.182</v>
      </c>
      <c r="DI113">
        <v>-0.124</v>
      </c>
      <c r="DJ113">
        <v>415</v>
      </c>
      <c r="DK113">
        <v>14</v>
      </c>
      <c r="DL113">
        <v>0.6</v>
      </c>
      <c r="DM113">
        <v>0.11</v>
      </c>
      <c r="DN113">
        <v>-63.70240731707317</v>
      </c>
      <c r="DO113">
        <v>-4.104700348432069</v>
      </c>
      <c r="DP113">
        <v>0.413920260018493</v>
      </c>
      <c r="DQ113">
        <v>0</v>
      </c>
      <c r="DR113">
        <v>2.923966585365854</v>
      </c>
      <c r="DS113">
        <v>-0.3999434843205527</v>
      </c>
      <c r="DT113">
        <v>0.04134015272546369</v>
      </c>
      <c r="DU113">
        <v>0</v>
      </c>
      <c r="DV113">
        <v>0</v>
      </c>
      <c r="DW113">
        <v>2</v>
      </c>
      <c r="DX113" t="s">
        <v>363</v>
      </c>
      <c r="DY113">
        <v>2.98516</v>
      </c>
      <c r="DZ113">
        <v>2.7249</v>
      </c>
      <c r="EA113">
        <v>0.191868</v>
      </c>
      <c r="EB113">
        <v>0.194156</v>
      </c>
      <c r="EC113">
        <v>0.0830659</v>
      </c>
      <c r="ED113">
        <v>0.0737806</v>
      </c>
      <c r="EE113">
        <v>25760.7</v>
      </c>
      <c r="EF113">
        <v>25770.1</v>
      </c>
      <c r="EG113">
        <v>29607</v>
      </c>
      <c r="EH113">
        <v>29559.1</v>
      </c>
      <c r="EI113">
        <v>35987</v>
      </c>
      <c r="EJ113">
        <v>36389.7</v>
      </c>
      <c r="EK113">
        <v>41722.1</v>
      </c>
      <c r="EL113">
        <v>42099.1</v>
      </c>
      <c r="EM113">
        <v>2.00025</v>
      </c>
      <c r="EN113">
        <v>2.27218</v>
      </c>
      <c r="EO113">
        <v>0.0927597</v>
      </c>
      <c r="EP113">
        <v>0</v>
      </c>
      <c r="EQ113">
        <v>23.6198</v>
      </c>
      <c r="ER113">
        <v>999.9</v>
      </c>
      <c r="ES113">
        <v>48.2</v>
      </c>
      <c r="ET113">
        <v>27.4</v>
      </c>
      <c r="EU113">
        <v>23.6355</v>
      </c>
      <c r="EV113">
        <v>62.0766</v>
      </c>
      <c r="EW113">
        <v>26.1498</v>
      </c>
      <c r="EX113">
        <v>2</v>
      </c>
      <c r="EY113">
        <v>-0.273897</v>
      </c>
      <c r="EZ113">
        <v>1.73144</v>
      </c>
      <c r="FA113">
        <v>20.378</v>
      </c>
      <c r="FB113">
        <v>5.22028</v>
      </c>
      <c r="FC113">
        <v>12.0099</v>
      </c>
      <c r="FD113">
        <v>4.98995</v>
      </c>
      <c r="FE113">
        <v>3.28865</v>
      </c>
      <c r="FF113">
        <v>5550.5</v>
      </c>
      <c r="FG113">
        <v>9999</v>
      </c>
      <c r="FH113">
        <v>9999</v>
      </c>
      <c r="FI113">
        <v>91.7</v>
      </c>
      <c r="FJ113">
        <v>1.86707</v>
      </c>
      <c r="FK113">
        <v>1.86613</v>
      </c>
      <c r="FL113">
        <v>1.86567</v>
      </c>
      <c r="FM113">
        <v>1.86555</v>
      </c>
      <c r="FN113">
        <v>1.86737</v>
      </c>
      <c r="FO113">
        <v>1.86996</v>
      </c>
      <c r="FP113">
        <v>1.86859</v>
      </c>
      <c r="FQ113">
        <v>1.86996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-8.84</v>
      </c>
      <c r="GF113">
        <v>-0.0437</v>
      </c>
      <c r="GG113">
        <v>-2.217346019962944</v>
      </c>
      <c r="GH113">
        <v>-0.004605211746423916</v>
      </c>
      <c r="GI113">
        <v>3.86967260572789E-07</v>
      </c>
      <c r="GJ113">
        <v>-9.667079899884625E-11</v>
      </c>
      <c r="GK113">
        <v>-0.2181938596046251</v>
      </c>
      <c r="GL113">
        <v>-0.004220336955632609</v>
      </c>
      <c r="GM113">
        <v>0.0008720031145969675</v>
      </c>
      <c r="GN113">
        <v>-1.37875698015561E-05</v>
      </c>
      <c r="GO113">
        <v>4</v>
      </c>
      <c r="GP113">
        <v>2427</v>
      </c>
      <c r="GQ113">
        <v>1</v>
      </c>
      <c r="GR113">
        <v>25</v>
      </c>
      <c r="GS113">
        <v>46.1</v>
      </c>
      <c r="GT113">
        <v>46.2</v>
      </c>
      <c r="GU113">
        <v>3.73169</v>
      </c>
      <c r="GV113">
        <v>2.17041</v>
      </c>
      <c r="GW113">
        <v>1.94702</v>
      </c>
      <c r="GX113">
        <v>2.78809</v>
      </c>
      <c r="GY113">
        <v>2.19482</v>
      </c>
      <c r="GZ113">
        <v>2.31689</v>
      </c>
      <c r="HA113">
        <v>32.8869</v>
      </c>
      <c r="HB113">
        <v>15.7869</v>
      </c>
      <c r="HC113">
        <v>18</v>
      </c>
      <c r="HD113">
        <v>484.184</v>
      </c>
      <c r="HE113">
        <v>695.317</v>
      </c>
      <c r="HF113">
        <v>22.2155</v>
      </c>
      <c r="HG113">
        <v>24.0377</v>
      </c>
      <c r="HH113">
        <v>30.0009</v>
      </c>
      <c r="HI113">
        <v>23.772</v>
      </c>
      <c r="HJ113">
        <v>23.6487</v>
      </c>
      <c r="HK113">
        <v>74.7045</v>
      </c>
      <c r="HL113">
        <v>21.4393</v>
      </c>
      <c r="HM113">
        <v>32.478</v>
      </c>
      <c r="HN113">
        <v>22.1205</v>
      </c>
      <c r="HO113">
        <v>1637.14</v>
      </c>
      <c r="HP113">
        <v>18.5751</v>
      </c>
      <c r="HQ113">
        <v>101.272</v>
      </c>
      <c r="HR113">
        <v>101.131</v>
      </c>
    </row>
    <row r="114" spans="1:226">
      <c r="A114">
        <v>98</v>
      </c>
      <c r="B114">
        <v>1657207501.6</v>
      </c>
      <c r="C114">
        <v>576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1657207493.778571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1655.032692107986</v>
      </c>
      <c r="AK114">
        <v>1601.724909090909</v>
      </c>
      <c r="AL114">
        <v>3.384381820844226</v>
      </c>
      <c r="AM114">
        <v>64.89656223000563</v>
      </c>
      <c r="AN114">
        <f>(AP114 - AO114 + BO114*1E3/(8.314*(BQ114+273.15)) * AR114/BN114 * AQ114) * BN114/(100*BB114) * 1000/(1000 - AP114)</f>
        <v>0</v>
      </c>
      <c r="AO114">
        <v>18.5539819132416</v>
      </c>
      <c r="AP114">
        <v>21.42231151515152</v>
      </c>
      <c r="AQ114">
        <v>0.008374560640824933</v>
      </c>
      <c r="AR114">
        <v>78.18517043072931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1657207493.778571</v>
      </c>
      <c r="BH114">
        <v>1543.193571428572</v>
      </c>
      <c r="BI114">
        <v>1607.412142857143</v>
      </c>
      <c r="BJ114">
        <v>21.37801785714285</v>
      </c>
      <c r="BK114">
        <v>18.49963214285714</v>
      </c>
      <c r="BL114">
        <v>1551.989285714286</v>
      </c>
      <c r="BM114">
        <v>21.42200714285715</v>
      </c>
      <c r="BN114">
        <v>499.9941428571429</v>
      </c>
      <c r="BO114">
        <v>74.72372857142857</v>
      </c>
      <c r="BP114">
        <v>0.09997455000000001</v>
      </c>
      <c r="BQ114">
        <v>25.22121428571429</v>
      </c>
      <c r="BR114">
        <v>25.14060714285714</v>
      </c>
      <c r="BS114">
        <v>999.9000000000002</v>
      </c>
      <c r="BT114">
        <v>0</v>
      </c>
      <c r="BU114">
        <v>0</v>
      </c>
      <c r="BV114">
        <v>10006.13</v>
      </c>
      <c r="BW114">
        <v>0</v>
      </c>
      <c r="BX114">
        <v>1457.796071428571</v>
      </c>
      <c r="BY114">
        <v>-64.21741428571428</v>
      </c>
      <c r="BZ114">
        <v>1576.905714285714</v>
      </c>
      <c r="CA114">
        <v>1637.709642857143</v>
      </c>
      <c r="CB114">
        <v>2.878377857142858</v>
      </c>
      <c r="CC114">
        <v>1607.412142857143</v>
      </c>
      <c r="CD114">
        <v>18.49963214285714</v>
      </c>
      <c r="CE114">
        <v>1.597446071428572</v>
      </c>
      <c r="CF114">
        <v>1.382363214285714</v>
      </c>
      <c r="CG114">
        <v>13.93417142857143</v>
      </c>
      <c r="CH114">
        <v>11.7255</v>
      </c>
      <c r="CI114">
        <v>2000.042142857143</v>
      </c>
      <c r="CJ114">
        <v>0.9799988571428571</v>
      </c>
      <c r="CK114">
        <v>0.02000154285714286</v>
      </c>
      <c r="CL114">
        <v>0</v>
      </c>
      <c r="CM114">
        <v>2.314925</v>
      </c>
      <c r="CN114">
        <v>0</v>
      </c>
      <c r="CO114">
        <v>6998.516428571428</v>
      </c>
      <c r="CP114">
        <v>16749.81785714286</v>
      </c>
      <c r="CQ114">
        <v>36.96174999999999</v>
      </c>
      <c r="CR114">
        <v>38.73875</v>
      </c>
      <c r="CS114">
        <v>37.187</v>
      </c>
      <c r="CT114">
        <v>37.875</v>
      </c>
      <c r="CU114">
        <v>36.375</v>
      </c>
      <c r="CV114">
        <v>1960.039642857143</v>
      </c>
      <c r="CW114">
        <v>40.0025</v>
      </c>
      <c r="CX114">
        <v>0</v>
      </c>
      <c r="CY114">
        <v>1657207506.7</v>
      </c>
      <c r="CZ114">
        <v>0</v>
      </c>
      <c r="DA114">
        <v>1657204732.5</v>
      </c>
      <c r="DB114" t="s">
        <v>356</v>
      </c>
      <c r="DC114">
        <v>1657204732.5</v>
      </c>
      <c r="DD114">
        <v>1657204727.5</v>
      </c>
      <c r="DE114">
        <v>1</v>
      </c>
      <c r="DF114">
        <v>-2.26</v>
      </c>
      <c r="DG114">
        <v>0.039</v>
      </c>
      <c r="DH114">
        <v>-4.182</v>
      </c>
      <c r="DI114">
        <v>-0.124</v>
      </c>
      <c r="DJ114">
        <v>415</v>
      </c>
      <c r="DK114">
        <v>14</v>
      </c>
      <c r="DL114">
        <v>0.6</v>
      </c>
      <c r="DM114">
        <v>0.11</v>
      </c>
      <c r="DN114">
        <v>-64.08090250000001</v>
      </c>
      <c r="DO114">
        <v>-3.482765853658429</v>
      </c>
      <c r="DP114">
        <v>0.3444386959151808</v>
      </c>
      <c r="DQ114">
        <v>0</v>
      </c>
      <c r="DR114">
        <v>2.8881435</v>
      </c>
      <c r="DS114">
        <v>-0.2455337335834929</v>
      </c>
      <c r="DT114">
        <v>0.02599445811610623</v>
      </c>
      <c r="DU114">
        <v>0</v>
      </c>
      <c r="DV114">
        <v>0</v>
      </c>
      <c r="DW114">
        <v>2</v>
      </c>
      <c r="DX114" t="s">
        <v>363</v>
      </c>
      <c r="DY114">
        <v>2.98503</v>
      </c>
      <c r="DZ114">
        <v>2.72485</v>
      </c>
      <c r="EA114">
        <v>0.192978</v>
      </c>
      <c r="EB114">
        <v>0.195238</v>
      </c>
      <c r="EC114">
        <v>0.08313470000000001</v>
      </c>
      <c r="ED114">
        <v>0.0737574</v>
      </c>
      <c r="EE114">
        <v>25725.2</v>
      </c>
      <c r="EF114">
        <v>25735.3</v>
      </c>
      <c r="EG114">
        <v>29606.8</v>
      </c>
      <c r="EH114">
        <v>29558.9</v>
      </c>
      <c r="EI114">
        <v>35984.1</v>
      </c>
      <c r="EJ114">
        <v>36390.3</v>
      </c>
      <c r="EK114">
        <v>41721.8</v>
      </c>
      <c r="EL114">
        <v>42098.7</v>
      </c>
      <c r="EM114">
        <v>2.0001</v>
      </c>
      <c r="EN114">
        <v>2.27213</v>
      </c>
      <c r="EO114">
        <v>0.0927225</v>
      </c>
      <c r="EP114">
        <v>0</v>
      </c>
      <c r="EQ114">
        <v>23.6503</v>
      </c>
      <c r="ER114">
        <v>999.9</v>
      </c>
      <c r="ES114">
        <v>48.2</v>
      </c>
      <c r="ET114">
        <v>27.4</v>
      </c>
      <c r="EU114">
        <v>23.6371</v>
      </c>
      <c r="EV114">
        <v>62.0966</v>
      </c>
      <c r="EW114">
        <v>26.1939</v>
      </c>
      <c r="EX114">
        <v>2</v>
      </c>
      <c r="EY114">
        <v>-0.273115</v>
      </c>
      <c r="EZ114">
        <v>1.82293</v>
      </c>
      <c r="FA114">
        <v>20.377</v>
      </c>
      <c r="FB114">
        <v>5.21954</v>
      </c>
      <c r="FC114">
        <v>12.0099</v>
      </c>
      <c r="FD114">
        <v>4.99005</v>
      </c>
      <c r="FE114">
        <v>3.2885</v>
      </c>
      <c r="FF114">
        <v>5550.7</v>
      </c>
      <c r="FG114">
        <v>9999</v>
      </c>
      <c r="FH114">
        <v>9999</v>
      </c>
      <c r="FI114">
        <v>91.7</v>
      </c>
      <c r="FJ114">
        <v>1.86707</v>
      </c>
      <c r="FK114">
        <v>1.86614</v>
      </c>
      <c r="FL114">
        <v>1.86565</v>
      </c>
      <c r="FM114">
        <v>1.86554</v>
      </c>
      <c r="FN114">
        <v>1.86737</v>
      </c>
      <c r="FO114">
        <v>1.86996</v>
      </c>
      <c r="FP114">
        <v>1.86859</v>
      </c>
      <c r="FQ114">
        <v>1.86996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-8.9</v>
      </c>
      <c r="GF114">
        <v>-0.0434</v>
      </c>
      <c r="GG114">
        <v>-2.217346019962944</v>
      </c>
      <c r="GH114">
        <v>-0.004605211746423916</v>
      </c>
      <c r="GI114">
        <v>3.86967260572789E-07</v>
      </c>
      <c r="GJ114">
        <v>-9.667079899884625E-11</v>
      </c>
      <c r="GK114">
        <v>-0.2181938596046251</v>
      </c>
      <c r="GL114">
        <v>-0.004220336955632609</v>
      </c>
      <c r="GM114">
        <v>0.0008720031145969675</v>
      </c>
      <c r="GN114">
        <v>-1.37875698015561E-05</v>
      </c>
      <c r="GO114">
        <v>4</v>
      </c>
      <c r="GP114">
        <v>2427</v>
      </c>
      <c r="GQ114">
        <v>1</v>
      </c>
      <c r="GR114">
        <v>25</v>
      </c>
      <c r="GS114">
        <v>46.2</v>
      </c>
      <c r="GT114">
        <v>46.2</v>
      </c>
      <c r="GU114">
        <v>3.7561</v>
      </c>
      <c r="GV114">
        <v>2.16919</v>
      </c>
      <c r="GW114">
        <v>1.94702</v>
      </c>
      <c r="GX114">
        <v>2.78809</v>
      </c>
      <c r="GY114">
        <v>2.19482</v>
      </c>
      <c r="GZ114">
        <v>2.31201</v>
      </c>
      <c r="HA114">
        <v>32.8869</v>
      </c>
      <c r="HB114">
        <v>15.7781</v>
      </c>
      <c r="HC114">
        <v>18</v>
      </c>
      <c r="HD114">
        <v>484.148</v>
      </c>
      <c r="HE114">
        <v>695.3579999999999</v>
      </c>
      <c r="HF114">
        <v>22.0944</v>
      </c>
      <c r="HG114">
        <v>24.0427</v>
      </c>
      <c r="HH114">
        <v>30.0009</v>
      </c>
      <c r="HI114">
        <v>23.7784</v>
      </c>
      <c r="HJ114">
        <v>23.655</v>
      </c>
      <c r="HK114">
        <v>75.1905</v>
      </c>
      <c r="HL114">
        <v>21.4393</v>
      </c>
      <c r="HM114">
        <v>32.478</v>
      </c>
      <c r="HN114">
        <v>21.9668</v>
      </c>
      <c r="HO114">
        <v>1657.18</v>
      </c>
      <c r="HP114">
        <v>18.5801</v>
      </c>
      <c r="HQ114">
        <v>101.272</v>
      </c>
      <c r="HR114">
        <v>101.13</v>
      </c>
    </row>
    <row r="115" spans="1:226">
      <c r="A115">
        <v>99</v>
      </c>
      <c r="B115">
        <v>1657207507.1</v>
      </c>
      <c r="C115">
        <v>581.5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1657207499.35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1673.830658756925</v>
      </c>
      <c r="AK115">
        <v>1620.404060606061</v>
      </c>
      <c r="AL115">
        <v>3.409124258341847</v>
      </c>
      <c r="AM115">
        <v>64.89656223000563</v>
      </c>
      <c r="AN115">
        <f>(AP115 - AO115 + BO115*1E3/(8.314*(BQ115+273.15)) * AR115/BN115 * AQ115) * BN115/(100*BB115) * 1000/(1000 - AP115)</f>
        <v>0</v>
      </c>
      <c r="AO115">
        <v>18.54489622104513</v>
      </c>
      <c r="AP115">
        <v>21.42570242424242</v>
      </c>
      <c r="AQ115">
        <v>0.0002430741816633328</v>
      </c>
      <c r="AR115">
        <v>78.18517043072931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1657207499.35</v>
      </c>
      <c r="BH115">
        <v>1561.628928571428</v>
      </c>
      <c r="BI115">
        <v>1626.134285714286</v>
      </c>
      <c r="BJ115">
        <v>21.40561785714286</v>
      </c>
      <c r="BK115">
        <v>18.53508214285714</v>
      </c>
      <c r="BL115">
        <v>1570.499642857143</v>
      </c>
      <c r="BM115">
        <v>21.44921785714286</v>
      </c>
      <c r="BN115">
        <v>499.9993571428571</v>
      </c>
      <c r="BO115">
        <v>74.72348571428572</v>
      </c>
      <c r="BP115">
        <v>0.09997898214285715</v>
      </c>
      <c r="BQ115">
        <v>25.22047142857143</v>
      </c>
      <c r="BR115">
        <v>25.15152857142857</v>
      </c>
      <c r="BS115">
        <v>999.9000000000002</v>
      </c>
      <c r="BT115">
        <v>0</v>
      </c>
      <c r="BU115">
        <v>0</v>
      </c>
      <c r="BV115">
        <v>10011.19642857143</v>
      </c>
      <c r="BW115">
        <v>0</v>
      </c>
      <c r="BX115">
        <v>1458.284285714286</v>
      </c>
      <c r="BY115">
        <v>-64.50398928571427</v>
      </c>
      <c r="BZ115">
        <v>1595.788571428571</v>
      </c>
      <c r="CA115">
        <v>1656.843571428572</v>
      </c>
      <c r="CB115">
        <v>2.870535357142857</v>
      </c>
      <c r="CC115">
        <v>1626.134285714286</v>
      </c>
      <c r="CD115">
        <v>18.53508214285714</v>
      </c>
      <c r="CE115">
        <v>1.599503214285714</v>
      </c>
      <c r="CF115">
        <v>1.385006785714286</v>
      </c>
      <c r="CG115">
        <v>13.95400714285715</v>
      </c>
      <c r="CH115">
        <v>11.75446785714286</v>
      </c>
      <c r="CI115">
        <v>2000.0275</v>
      </c>
      <c r="CJ115">
        <v>0.9799989642857143</v>
      </c>
      <c r="CK115">
        <v>0.02000143571428572</v>
      </c>
      <c r="CL115">
        <v>0</v>
      </c>
      <c r="CM115">
        <v>2.362692857142857</v>
      </c>
      <c r="CN115">
        <v>0</v>
      </c>
      <c r="CO115">
        <v>6991.115714285715</v>
      </c>
      <c r="CP115">
        <v>16749.69642857143</v>
      </c>
      <c r="CQ115">
        <v>36.95724999999999</v>
      </c>
      <c r="CR115">
        <v>38.74775</v>
      </c>
      <c r="CS115">
        <v>37.187</v>
      </c>
      <c r="CT115">
        <v>37.875</v>
      </c>
      <c r="CU115">
        <v>36.375</v>
      </c>
      <c r="CV115">
        <v>1960.025714285714</v>
      </c>
      <c r="CW115">
        <v>40.00178571428571</v>
      </c>
      <c r="CX115">
        <v>0</v>
      </c>
      <c r="CY115">
        <v>1657207512.1</v>
      </c>
      <c r="CZ115">
        <v>0</v>
      </c>
      <c r="DA115">
        <v>1657204732.5</v>
      </c>
      <c r="DB115" t="s">
        <v>356</v>
      </c>
      <c r="DC115">
        <v>1657204732.5</v>
      </c>
      <c r="DD115">
        <v>1657204727.5</v>
      </c>
      <c r="DE115">
        <v>1</v>
      </c>
      <c r="DF115">
        <v>-2.26</v>
      </c>
      <c r="DG115">
        <v>0.039</v>
      </c>
      <c r="DH115">
        <v>-4.182</v>
      </c>
      <c r="DI115">
        <v>-0.124</v>
      </c>
      <c r="DJ115">
        <v>415</v>
      </c>
      <c r="DK115">
        <v>14</v>
      </c>
      <c r="DL115">
        <v>0.6</v>
      </c>
      <c r="DM115">
        <v>0.11</v>
      </c>
      <c r="DN115">
        <v>-64.36270731707317</v>
      </c>
      <c r="DO115">
        <v>-3.041364459930393</v>
      </c>
      <c r="DP115">
        <v>0.3137489414151752</v>
      </c>
      <c r="DQ115">
        <v>0</v>
      </c>
      <c r="DR115">
        <v>2.87759512195122</v>
      </c>
      <c r="DS115">
        <v>-0.09648815331010248</v>
      </c>
      <c r="DT115">
        <v>0.01775159946375858</v>
      </c>
      <c r="DU115">
        <v>1</v>
      </c>
      <c r="DV115">
        <v>1</v>
      </c>
      <c r="DW115">
        <v>2</v>
      </c>
      <c r="DX115" t="s">
        <v>357</v>
      </c>
      <c r="DY115">
        <v>2.98508</v>
      </c>
      <c r="DZ115">
        <v>2.72479</v>
      </c>
      <c r="EA115">
        <v>0.194327</v>
      </c>
      <c r="EB115">
        <v>0.196551</v>
      </c>
      <c r="EC115">
        <v>0.083137</v>
      </c>
      <c r="ED115">
        <v>0.0737888</v>
      </c>
      <c r="EE115">
        <v>25682</v>
      </c>
      <c r="EF115">
        <v>25693.3</v>
      </c>
      <c r="EG115">
        <v>29606.6</v>
      </c>
      <c r="EH115">
        <v>29558.8</v>
      </c>
      <c r="EI115">
        <v>35983.9</v>
      </c>
      <c r="EJ115">
        <v>36389.1</v>
      </c>
      <c r="EK115">
        <v>41721.7</v>
      </c>
      <c r="EL115">
        <v>42098.8</v>
      </c>
      <c r="EM115">
        <v>2.00012</v>
      </c>
      <c r="EN115">
        <v>2.27187</v>
      </c>
      <c r="EO115">
        <v>0.089407</v>
      </c>
      <c r="EP115">
        <v>0</v>
      </c>
      <c r="EQ115">
        <v>23.69</v>
      </c>
      <c r="ER115">
        <v>999.9</v>
      </c>
      <c r="ES115">
        <v>48.2</v>
      </c>
      <c r="ET115">
        <v>27.5</v>
      </c>
      <c r="EU115">
        <v>23.7757</v>
      </c>
      <c r="EV115">
        <v>62.0666</v>
      </c>
      <c r="EW115">
        <v>26.2059</v>
      </c>
      <c r="EX115">
        <v>2</v>
      </c>
      <c r="EY115">
        <v>-0.271905</v>
      </c>
      <c r="EZ115">
        <v>2.07078</v>
      </c>
      <c r="FA115">
        <v>20.3742</v>
      </c>
      <c r="FB115">
        <v>5.21999</v>
      </c>
      <c r="FC115">
        <v>12.0099</v>
      </c>
      <c r="FD115">
        <v>4.9902</v>
      </c>
      <c r="FE115">
        <v>3.2885</v>
      </c>
      <c r="FF115">
        <v>5550.7</v>
      </c>
      <c r="FG115">
        <v>9999</v>
      </c>
      <c r="FH115">
        <v>9999</v>
      </c>
      <c r="FI115">
        <v>91.7</v>
      </c>
      <c r="FJ115">
        <v>1.86707</v>
      </c>
      <c r="FK115">
        <v>1.86611</v>
      </c>
      <c r="FL115">
        <v>1.86567</v>
      </c>
      <c r="FM115">
        <v>1.86555</v>
      </c>
      <c r="FN115">
        <v>1.86737</v>
      </c>
      <c r="FO115">
        <v>1.86996</v>
      </c>
      <c r="FP115">
        <v>1.86857</v>
      </c>
      <c r="FQ115">
        <v>1.86996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-8.98</v>
      </c>
      <c r="GF115">
        <v>-0.0433</v>
      </c>
      <c r="GG115">
        <v>-2.217346019962944</v>
      </c>
      <c r="GH115">
        <v>-0.004605211746423916</v>
      </c>
      <c r="GI115">
        <v>3.86967260572789E-07</v>
      </c>
      <c r="GJ115">
        <v>-9.667079899884625E-11</v>
      </c>
      <c r="GK115">
        <v>-0.2181938596046251</v>
      </c>
      <c r="GL115">
        <v>-0.004220336955632609</v>
      </c>
      <c r="GM115">
        <v>0.0008720031145969675</v>
      </c>
      <c r="GN115">
        <v>-1.37875698015561E-05</v>
      </c>
      <c r="GO115">
        <v>4</v>
      </c>
      <c r="GP115">
        <v>2427</v>
      </c>
      <c r="GQ115">
        <v>1</v>
      </c>
      <c r="GR115">
        <v>25</v>
      </c>
      <c r="GS115">
        <v>46.2</v>
      </c>
      <c r="GT115">
        <v>46.3</v>
      </c>
      <c r="GU115">
        <v>3.78784</v>
      </c>
      <c r="GV115">
        <v>2.17041</v>
      </c>
      <c r="GW115">
        <v>1.94702</v>
      </c>
      <c r="GX115">
        <v>2.78809</v>
      </c>
      <c r="GY115">
        <v>2.19482</v>
      </c>
      <c r="GZ115">
        <v>2.30713</v>
      </c>
      <c r="HA115">
        <v>32.9092</v>
      </c>
      <c r="HB115">
        <v>15.7781</v>
      </c>
      <c r="HC115">
        <v>18</v>
      </c>
      <c r="HD115">
        <v>484.233</v>
      </c>
      <c r="HE115">
        <v>695.258</v>
      </c>
      <c r="HF115">
        <v>21.9249</v>
      </c>
      <c r="HG115">
        <v>24.0498</v>
      </c>
      <c r="HH115">
        <v>30.001</v>
      </c>
      <c r="HI115">
        <v>23.7864</v>
      </c>
      <c r="HJ115">
        <v>23.6639</v>
      </c>
      <c r="HK115">
        <v>75.8323</v>
      </c>
      <c r="HL115">
        <v>21.4393</v>
      </c>
      <c r="HM115">
        <v>32.478</v>
      </c>
      <c r="HN115">
        <v>21.8023</v>
      </c>
      <c r="HO115">
        <v>1670.55</v>
      </c>
      <c r="HP115">
        <v>18.5976</v>
      </c>
      <c r="HQ115">
        <v>101.271</v>
      </c>
      <c r="HR115">
        <v>101.13</v>
      </c>
    </row>
    <row r="116" spans="1:226">
      <c r="A116">
        <v>100</v>
      </c>
      <c r="B116">
        <v>1657207511.6</v>
      </c>
      <c r="C116">
        <v>586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1657207503.778571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1689.256679347429</v>
      </c>
      <c r="AK116">
        <v>1635.719515151515</v>
      </c>
      <c r="AL116">
        <v>3.407557046978106</v>
      </c>
      <c r="AM116">
        <v>64.89656223000563</v>
      </c>
      <c r="AN116">
        <f>(AP116 - AO116 + BO116*1E3/(8.314*(BQ116+273.15)) * AR116/BN116 * AQ116) * BN116/(100*BB116) * 1000/(1000 - AP116)</f>
        <v>0</v>
      </c>
      <c r="AO116">
        <v>18.5570462069727</v>
      </c>
      <c r="AP116">
        <v>21.42135878787878</v>
      </c>
      <c r="AQ116">
        <v>-0.0001309311168295227</v>
      </c>
      <c r="AR116">
        <v>78.18517043072931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1657207503.778571</v>
      </c>
      <c r="BH116">
        <v>1576.322142857143</v>
      </c>
      <c r="BI116">
        <v>1641.006428571429</v>
      </c>
      <c r="BJ116">
        <v>21.41894285714286</v>
      </c>
      <c r="BK116">
        <v>18.55345714285714</v>
      </c>
      <c r="BL116">
        <v>1585.253214285714</v>
      </c>
      <c r="BM116">
        <v>21.46235714285715</v>
      </c>
      <c r="BN116">
        <v>500.0059642857144</v>
      </c>
      <c r="BO116">
        <v>74.72339642857143</v>
      </c>
      <c r="BP116">
        <v>0.1000084214285714</v>
      </c>
      <c r="BQ116">
        <v>25.21751428571429</v>
      </c>
      <c r="BR116">
        <v>25.15775357142857</v>
      </c>
      <c r="BS116">
        <v>999.9000000000002</v>
      </c>
      <c r="BT116">
        <v>0</v>
      </c>
      <c r="BU116">
        <v>0</v>
      </c>
      <c r="BV116">
        <v>10008.20892857143</v>
      </c>
      <c r="BW116">
        <v>0</v>
      </c>
      <c r="BX116">
        <v>1458.111785714286</v>
      </c>
      <c r="BY116">
        <v>-64.68263214285716</v>
      </c>
      <c r="BZ116">
        <v>1610.825</v>
      </c>
      <c r="CA116">
        <v>1672.026785714286</v>
      </c>
      <c r="CB116">
        <v>2.865487142857142</v>
      </c>
      <c r="CC116">
        <v>1641.006428571429</v>
      </c>
      <c r="CD116">
        <v>18.55345714285714</v>
      </c>
      <c r="CE116">
        <v>1.6004975</v>
      </c>
      <c r="CF116">
        <v>1.3863775</v>
      </c>
      <c r="CG116">
        <v>13.96358928571429</v>
      </c>
      <c r="CH116">
        <v>11.76946785714286</v>
      </c>
      <c r="CI116">
        <v>2000.025714285715</v>
      </c>
      <c r="CJ116">
        <v>0.9799989642857142</v>
      </c>
      <c r="CK116">
        <v>0.02000143571428572</v>
      </c>
      <c r="CL116">
        <v>0</v>
      </c>
      <c r="CM116">
        <v>2.332378571428571</v>
      </c>
      <c r="CN116">
        <v>0</v>
      </c>
      <c r="CO116">
        <v>6984.034285714285</v>
      </c>
      <c r="CP116">
        <v>16749.68214285714</v>
      </c>
      <c r="CQ116">
        <v>36.9595</v>
      </c>
      <c r="CR116">
        <v>38.74775</v>
      </c>
      <c r="CS116">
        <v>37.1915</v>
      </c>
      <c r="CT116">
        <v>37.875</v>
      </c>
      <c r="CU116">
        <v>36.375</v>
      </c>
      <c r="CV116">
        <v>1960.023214285715</v>
      </c>
      <c r="CW116">
        <v>40.0025</v>
      </c>
      <c r="CX116">
        <v>0</v>
      </c>
      <c r="CY116">
        <v>1657207516.3</v>
      </c>
      <c r="CZ116">
        <v>0</v>
      </c>
      <c r="DA116">
        <v>1657204732.5</v>
      </c>
      <c r="DB116" t="s">
        <v>356</v>
      </c>
      <c r="DC116">
        <v>1657204732.5</v>
      </c>
      <c r="DD116">
        <v>1657204727.5</v>
      </c>
      <c r="DE116">
        <v>1</v>
      </c>
      <c r="DF116">
        <v>-2.26</v>
      </c>
      <c r="DG116">
        <v>0.039</v>
      </c>
      <c r="DH116">
        <v>-4.182</v>
      </c>
      <c r="DI116">
        <v>-0.124</v>
      </c>
      <c r="DJ116">
        <v>415</v>
      </c>
      <c r="DK116">
        <v>14</v>
      </c>
      <c r="DL116">
        <v>0.6</v>
      </c>
      <c r="DM116">
        <v>0.11</v>
      </c>
      <c r="DN116">
        <v>-64.54910487804877</v>
      </c>
      <c r="DO116">
        <v>-2.44675191637623</v>
      </c>
      <c r="DP116">
        <v>0.2553459250499587</v>
      </c>
      <c r="DQ116">
        <v>0</v>
      </c>
      <c r="DR116">
        <v>2.870502195121951</v>
      </c>
      <c r="DS116">
        <v>-0.05068411149825488</v>
      </c>
      <c r="DT116">
        <v>0.01485393378334427</v>
      </c>
      <c r="DU116">
        <v>1</v>
      </c>
      <c r="DV116">
        <v>1</v>
      </c>
      <c r="DW116">
        <v>2</v>
      </c>
      <c r="DX116" t="s">
        <v>357</v>
      </c>
      <c r="DY116">
        <v>2.98517</v>
      </c>
      <c r="DZ116">
        <v>2.72473</v>
      </c>
      <c r="EA116">
        <v>0.195426</v>
      </c>
      <c r="EB116">
        <v>0.197626</v>
      </c>
      <c r="EC116">
        <v>0.08312600000000001</v>
      </c>
      <c r="ED116">
        <v>0.0738202</v>
      </c>
      <c r="EE116">
        <v>25646.6</v>
      </c>
      <c r="EF116">
        <v>25658.4</v>
      </c>
      <c r="EG116">
        <v>29606.1</v>
      </c>
      <c r="EH116">
        <v>29558.2</v>
      </c>
      <c r="EI116">
        <v>35983.6</v>
      </c>
      <c r="EJ116">
        <v>36387.1</v>
      </c>
      <c r="EK116">
        <v>41720.8</v>
      </c>
      <c r="EL116">
        <v>42097.8</v>
      </c>
      <c r="EM116">
        <v>2.00025</v>
      </c>
      <c r="EN116">
        <v>2.27163</v>
      </c>
      <c r="EO116">
        <v>0.0872687</v>
      </c>
      <c r="EP116">
        <v>0</v>
      </c>
      <c r="EQ116">
        <v>23.7202</v>
      </c>
      <c r="ER116">
        <v>999.9</v>
      </c>
      <c r="ES116">
        <v>48.2</v>
      </c>
      <c r="ET116">
        <v>27.5</v>
      </c>
      <c r="EU116">
        <v>23.7755</v>
      </c>
      <c r="EV116">
        <v>62.0266</v>
      </c>
      <c r="EW116">
        <v>26.1739</v>
      </c>
      <c r="EX116">
        <v>2</v>
      </c>
      <c r="EY116">
        <v>-0.270861</v>
      </c>
      <c r="EZ116">
        <v>2.15813</v>
      </c>
      <c r="FA116">
        <v>20.3731</v>
      </c>
      <c r="FB116">
        <v>5.22014</v>
      </c>
      <c r="FC116">
        <v>12.0099</v>
      </c>
      <c r="FD116">
        <v>4.9905</v>
      </c>
      <c r="FE116">
        <v>3.28858</v>
      </c>
      <c r="FF116">
        <v>5551</v>
      </c>
      <c r="FG116">
        <v>9999</v>
      </c>
      <c r="FH116">
        <v>9999</v>
      </c>
      <c r="FI116">
        <v>91.7</v>
      </c>
      <c r="FJ116">
        <v>1.86707</v>
      </c>
      <c r="FK116">
        <v>1.86613</v>
      </c>
      <c r="FL116">
        <v>1.86568</v>
      </c>
      <c r="FM116">
        <v>1.86556</v>
      </c>
      <c r="FN116">
        <v>1.86737</v>
      </c>
      <c r="FO116">
        <v>1.86996</v>
      </c>
      <c r="FP116">
        <v>1.86859</v>
      </c>
      <c r="FQ116">
        <v>1.86996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-9.039999999999999</v>
      </c>
      <c r="GF116">
        <v>-0.0433</v>
      </c>
      <c r="GG116">
        <v>-2.217346019962944</v>
      </c>
      <c r="GH116">
        <v>-0.004605211746423916</v>
      </c>
      <c r="GI116">
        <v>3.86967260572789E-07</v>
      </c>
      <c r="GJ116">
        <v>-9.667079899884625E-11</v>
      </c>
      <c r="GK116">
        <v>-0.2181938596046251</v>
      </c>
      <c r="GL116">
        <v>-0.004220336955632609</v>
      </c>
      <c r="GM116">
        <v>0.0008720031145969675</v>
      </c>
      <c r="GN116">
        <v>-1.37875698015561E-05</v>
      </c>
      <c r="GO116">
        <v>4</v>
      </c>
      <c r="GP116">
        <v>2427</v>
      </c>
      <c r="GQ116">
        <v>1</v>
      </c>
      <c r="GR116">
        <v>25</v>
      </c>
      <c r="GS116">
        <v>46.3</v>
      </c>
      <c r="GT116">
        <v>46.4</v>
      </c>
      <c r="GU116">
        <v>3.8147</v>
      </c>
      <c r="GV116">
        <v>2.16064</v>
      </c>
      <c r="GW116">
        <v>1.94702</v>
      </c>
      <c r="GX116">
        <v>2.78809</v>
      </c>
      <c r="GY116">
        <v>2.19482</v>
      </c>
      <c r="GZ116">
        <v>2.32788</v>
      </c>
      <c r="HA116">
        <v>32.9315</v>
      </c>
      <c r="HB116">
        <v>15.7869</v>
      </c>
      <c r="HC116">
        <v>18</v>
      </c>
      <c r="HD116">
        <v>484.363</v>
      </c>
      <c r="HE116">
        <v>695.131</v>
      </c>
      <c r="HF116">
        <v>21.7752</v>
      </c>
      <c r="HG116">
        <v>24.055</v>
      </c>
      <c r="HH116">
        <v>30.001</v>
      </c>
      <c r="HI116">
        <v>23.7925</v>
      </c>
      <c r="HJ116">
        <v>23.6704</v>
      </c>
      <c r="HK116">
        <v>76.3163</v>
      </c>
      <c r="HL116">
        <v>21.4393</v>
      </c>
      <c r="HM116">
        <v>32.478</v>
      </c>
      <c r="HN116">
        <v>21.6481</v>
      </c>
      <c r="HO116">
        <v>1690.61</v>
      </c>
      <c r="HP116">
        <v>18.6157</v>
      </c>
      <c r="HQ116">
        <v>101.269</v>
      </c>
      <c r="HR116">
        <v>101.128</v>
      </c>
    </row>
    <row r="117" spans="1:226">
      <c r="A117">
        <v>101</v>
      </c>
      <c r="B117">
        <v>1657207517.1</v>
      </c>
      <c r="C117">
        <v>591.5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1657207509.35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1707.892881909625</v>
      </c>
      <c r="AK117">
        <v>1654.289212121212</v>
      </c>
      <c r="AL117">
        <v>3.374992850887053</v>
      </c>
      <c r="AM117">
        <v>64.89656223000563</v>
      </c>
      <c r="AN117">
        <f>(AP117 - AO117 + BO117*1E3/(8.314*(BQ117+273.15)) * AR117/BN117 * AQ117) * BN117/(100*BB117) * 1000/(1000 - AP117)</f>
        <v>0</v>
      </c>
      <c r="AO117">
        <v>18.5697063216979</v>
      </c>
      <c r="AP117">
        <v>21.4180515151515</v>
      </c>
      <c r="AQ117">
        <v>1.676031751800672E-05</v>
      </c>
      <c r="AR117">
        <v>78.18517043072931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1657207509.35</v>
      </c>
      <c r="BH117">
        <v>1594.811428571429</v>
      </c>
      <c r="BI117">
        <v>1659.653928571428</v>
      </c>
      <c r="BJ117">
        <v>21.42315357142857</v>
      </c>
      <c r="BK117">
        <v>18.56112857142857</v>
      </c>
      <c r="BL117">
        <v>1603.8175</v>
      </c>
      <c r="BM117">
        <v>21.46651071428571</v>
      </c>
      <c r="BN117">
        <v>500.0115357142858</v>
      </c>
      <c r="BO117">
        <v>74.72333214285716</v>
      </c>
      <c r="BP117">
        <v>0.1000187392857143</v>
      </c>
      <c r="BQ117">
        <v>25.21335714285715</v>
      </c>
      <c r="BR117">
        <v>25.15697500000001</v>
      </c>
      <c r="BS117">
        <v>999.9000000000002</v>
      </c>
      <c r="BT117">
        <v>0</v>
      </c>
      <c r="BU117">
        <v>0</v>
      </c>
      <c r="BV117">
        <v>10003.9325</v>
      </c>
      <c r="BW117">
        <v>0</v>
      </c>
      <c r="BX117">
        <v>1457.442142857143</v>
      </c>
      <c r="BY117">
        <v>-64.84319642857142</v>
      </c>
      <c r="BZ117">
        <v>1629.724285714286</v>
      </c>
      <c r="CA117">
        <v>1691.041428571428</v>
      </c>
      <c r="CB117">
        <v>2.862028928571429</v>
      </c>
      <c r="CC117">
        <v>1659.653928571428</v>
      </c>
      <c r="CD117">
        <v>18.56112857142857</v>
      </c>
      <c r="CE117">
        <v>1.600811071428571</v>
      </c>
      <c r="CF117">
        <v>1.386948928571428</v>
      </c>
      <c r="CG117">
        <v>13.96660357142857</v>
      </c>
      <c r="CH117">
        <v>11.77570357142857</v>
      </c>
      <c r="CI117">
        <v>2000.009285714286</v>
      </c>
      <c r="CJ117">
        <v>0.9799992857142856</v>
      </c>
      <c r="CK117">
        <v>0.02000111428571428</v>
      </c>
      <c r="CL117">
        <v>0</v>
      </c>
      <c r="CM117">
        <v>2.354307142857142</v>
      </c>
      <c r="CN117">
        <v>0</v>
      </c>
      <c r="CO117">
        <v>6975.458928571427</v>
      </c>
      <c r="CP117">
        <v>16749.54285714286</v>
      </c>
      <c r="CQ117">
        <v>36.9775</v>
      </c>
      <c r="CR117">
        <v>38.75</v>
      </c>
      <c r="CS117">
        <v>37.20724999999999</v>
      </c>
      <c r="CT117">
        <v>37.875</v>
      </c>
      <c r="CU117">
        <v>36.375</v>
      </c>
      <c r="CV117">
        <v>1960.007142857143</v>
      </c>
      <c r="CW117">
        <v>40.00214285714286</v>
      </c>
      <c r="CX117">
        <v>0</v>
      </c>
      <c r="CY117">
        <v>1657207521.7</v>
      </c>
      <c r="CZ117">
        <v>0</v>
      </c>
      <c r="DA117">
        <v>1657204732.5</v>
      </c>
      <c r="DB117" t="s">
        <v>356</v>
      </c>
      <c r="DC117">
        <v>1657204732.5</v>
      </c>
      <c r="DD117">
        <v>1657204727.5</v>
      </c>
      <c r="DE117">
        <v>1</v>
      </c>
      <c r="DF117">
        <v>-2.26</v>
      </c>
      <c r="DG117">
        <v>0.039</v>
      </c>
      <c r="DH117">
        <v>-4.182</v>
      </c>
      <c r="DI117">
        <v>-0.124</v>
      </c>
      <c r="DJ117">
        <v>415</v>
      </c>
      <c r="DK117">
        <v>14</v>
      </c>
      <c r="DL117">
        <v>0.6</v>
      </c>
      <c r="DM117">
        <v>0.11</v>
      </c>
      <c r="DN117">
        <v>-64.72685609756098</v>
      </c>
      <c r="DO117">
        <v>-1.601207665505247</v>
      </c>
      <c r="DP117">
        <v>0.1742413591639686</v>
      </c>
      <c r="DQ117">
        <v>0</v>
      </c>
      <c r="DR117">
        <v>2.861693902439024</v>
      </c>
      <c r="DS117">
        <v>-0.02446348432056142</v>
      </c>
      <c r="DT117">
        <v>0.01187559454286728</v>
      </c>
      <c r="DU117">
        <v>1</v>
      </c>
      <c r="DV117">
        <v>1</v>
      </c>
      <c r="DW117">
        <v>2</v>
      </c>
      <c r="DX117" t="s">
        <v>357</v>
      </c>
      <c r="DY117">
        <v>2.98507</v>
      </c>
      <c r="DZ117">
        <v>2.7247</v>
      </c>
      <c r="EA117">
        <v>0.196756</v>
      </c>
      <c r="EB117">
        <v>0.198916</v>
      </c>
      <c r="EC117">
        <v>0.0831171</v>
      </c>
      <c r="ED117">
        <v>0.07384640000000001</v>
      </c>
      <c r="EE117">
        <v>25603.8</v>
      </c>
      <c r="EF117">
        <v>25616.6</v>
      </c>
      <c r="EG117">
        <v>29605.6</v>
      </c>
      <c r="EH117">
        <v>29557.5</v>
      </c>
      <c r="EI117">
        <v>35983.5</v>
      </c>
      <c r="EJ117">
        <v>36385.5</v>
      </c>
      <c r="EK117">
        <v>41720.3</v>
      </c>
      <c r="EL117">
        <v>42097.2</v>
      </c>
      <c r="EM117">
        <v>1.99987</v>
      </c>
      <c r="EN117">
        <v>2.27152</v>
      </c>
      <c r="EO117">
        <v>0.0842661</v>
      </c>
      <c r="EP117">
        <v>0</v>
      </c>
      <c r="EQ117">
        <v>23.758</v>
      </c>
      <c r="ER117">
        <v>999.9</v>
      </c>
      <c r="ES117">
        <v>48.1</v>
      </c>
      <c r="ET117">
        <v>27.5</v>
      </c>
      <c r="EU117">
        <v>23.7266</v>
      </c>
      <c r="EV117">
        <v>62.1466</v>
      </c>
      <c r="EW117">
        <v>26.1859</v>
      </c>
      <c r="EX117">
        <v>2</v>
      </c>
      <c r="EY117">
        <v>-0.269865</v>
      </c>
      <c r="EZ117">
        <v>2.32882</v>
      </c>
      <c r="FA117">
        <v>20.3708</v>
      </c>
      <c r="FB117">
        <v>5.21984</v>
      </c>
      <c r="FC117">
        <v>12.0099</v>
      </c>
      <c r="FD117">
        <v>4.9901</v>
      </c>
      <c r="FE117">
        <v>3.28842</v>
      </c>
      <c r="FF117">
        <v>5551</v>
      </c>
      <c r="FG117">
        <v>9999</v>
      </c>
      <c r="FH117">
        <v>9999</v>
      </c>
      <c r="FI117">
        <v>91.7</v>
      </c>
      <c r="FJ117">
        <v>1.86707</v>
      </c>
      <c r="FK117">
        <v>1.86614</v>
      </c>
      <c r="FL117">
        <v>1.86567</v>
      </c>
      <c r="FM117">
        <v>1.86556</v>
      </c>
      <c r="FN117">
        <v>1.86737</v>
      </c>
      <c r="FO117">
        <v>1.86996</v>
      </c>
      <c r="FP117">
        <v>1.86859</v>
      </c>
      <c r="FQ117">
        <v>1.86996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-9.119999999999999</v>
      </c>
      <c r="GF117">
        <v>-0.0434</v>
      </c>
      <c r="GG117">
        <v>-2.217346019962944</v>
      </c>
      <c r="GH117">
        <v>-0.004605211746423916</v>
      </c>
      <c r="GI117">
        <v>3.86967260572789E-07</v>
      </c>
      <c r="GJ117">
        <v>-9.667079899884625E-11</v>
      </c>
      <c r="GK117">
        <v>-0.2181938596046251</v>
      </c>
      <c r="GL117">
        <v>-0.004220336955632609</v>
      </c>
      <c r="GM117">
        <v>0.0008720031145969675</v>
      </c>
      <c r="GN117">
        <v>-1.37875698015561E-05</v>
      </c>
      <c r="GO117">
        <v>4</v>
      </c>
      <c r="GP117">
        <v>2427</v>
      </c>
      <c r="GQ117">
        <v>1</v>
      </c>
      <c r="GR117">
        <v>25</v>
      </c>
      <c r="GS117">
        <v>46.4</v>
      </c>
      <c r="GT117">
        <v>46.5</v>
      </c>
      <c r="GU117">
        <v>3.84399</v>
      </c>
      <c r="GV117">
        <v>2.16431</v>
      </c>
      <c r="GW117">
        <v>1.94702</v>
      </c>
      <c r="GX117">
        <v>2.78809</v>
      </c>
      <c r="GY117">
        <v>2.19482</v>
      </c>
      <c r="GZ117">
        <v>2.33643</v>
      </c>
      <c r="HA117">
        <v>32.9537</v>
      </c>
      <c r="HB117">
        <v>15.7869</v>
      </c>
      <c r="HC117">
        <v>18</v>
      </c>
      <c r="HD117">
        <v>484.207</v>
      </c>
      <c r="HE117">
        <v>695.1609999999999</v>
      </c>
      <c r="HF117">
        <v>21.5994</v>
      </c>
      <c r="HG117">
        <v>24.0625</v>
      </c>
      <c r="HH117">
        <v>30.0009</v>
      </c>
      <c r="HI117">
        <v>23.8008</v>
      </c>
      <c r="HJ117">
        <v>23.6792</v>
      </c>
      <c r="HK117">
        <v>76.959</v>
      </c>
      <c r="HL117">
        <v>21.4393</v>
      </c>
      <c r="HM117">
        <v>32.478</v>
      </c>
      <c r="HN117">
        <v>21.489</v>
      </c>
      <c r="HO117">
        <v>1704</v>
      </c>
      <c r="HP117">
        <v>18.6334</v>
      </c>
      <c r="HQ117">
        <v>101.268</v>
      </c>
      <c r="HR117">
        <v>101.126</v>
      </c>
    </row>
    <row r="118" spans="1:226">
      <c r="A118">
        <v>102</v>
      </c>
      <c r="B118">
        <v>1657207521.6</v>
      </c>
      <c r="C118">
        <v>596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1657207513.778571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1723.25705027476</v>
      </c>
      <c r="AK118">
        <v>1669.474181818182</v>
      </c>
      <c r="AL118">
        <v>3.365810037930633</v>
      </c>
      <c r="AM118">
        <v>64.89656223000563</v>
      </c>
      <c r="AN118">
        <f>(AP118 - AO118 + BO118*1E3/(8.314*(BQ118+273.15)) * AR118/BN118 * AQ118) * BN118/(100*BB118) * 1000/(1000 - AP118)</f>
        <v>0</v>
      </c>
      <c r="AO118">
        <v>18.57799890209684</v>
      </c>
      <c r="AP118">
        <v>21.41074303030302</v>
      </c>
      <c r="AQ118">
        <v>-0.0001367912850860297</v>
      </c>
      <c r="AR118">
        <v>78.18517043072931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1657207513.778571</v>
      </c>
      <c r="BH118">
        <v>1609.506785714286</v>
      </c>
      <c r="BI118">
        <v>1674.458928571429</v>
      </c>
      <c r="BJ118">
        <v>21.41969285714286</v>
      </c>
      <c r="BK118">
        <v>18.57127142857143</v>
      </c>
      <c r="BL118">
        <v>1618.573928571428</v>
      </c>
      <c r="BM118">
        <v>21.46309642857143</v>
      </c>
      <c r="BN118">
        <v>500.0078928571428</v>
      </c>
      <c r="BO118">
        <v>74.72343214285715</v>
      </c>
      <c r="BP118">
        <v>0.1000149678571428</v>
      </c>
      <c r="BQ118">
        <v>25.20623928571428</v>
      </c>
      <c r="BR118">
        <v>25.14868214285715</v>
      </c>
      <c r="BS118">
        <v>999.9000000000002</v>
      </c>
      <c r="BT118">
        <v>0</v>
      </c>
      <c r="BU118">
        <v>0</v>
      </c>
      <c r="BV118">
        <v>10002.20964285714</v>
      </c>
      <c r="BW118">
        <v>0</v>
      </c>
      <c r="BX118">
        <v>1457.093214285714</v>
      </c>
      <c r="BY118">
        <v>-64.95307857142856</v>
      </c>
      <c r="BZ118">
        <v>1644.736071428572</v>
      </c>
      <c r="CA118">
        <v>1706.144642857143</v>
      </c>
      <c r="CB118">
        <v>2.848415</v>
      </c>
      <c r="CC118">
        <v>1674.458928571429</v>
      </c>
      <c r="CD118">
        <v>18.57127142857143</v>
      </c>
      <c r="CE118">
        <v>1.600553928571429</v>
      </c>
      <c r="CF118">
        <v>1.387709285714286</v>
      </c>
      <c r="CG118">
        <v>13.96413214285714</v>
      </c>
      <c r="CH118">
        <v>11.784</v>
      </c>
      <c r="CI118">
        <v>2000.0325</v>
      </c>
      <c r="CJ118">
        <v>0.9799993928571427</v>
      </c>
      <c r="CK118">
        <v>0.02000100714285714</v>
      </c>
      <c r="CL118">
        <v>0</v>
      </c>
      <c r="CM118">
        <v>2.305635714285715</v>
      </c>
      <c r="CN118">
        <v>0</v>
      </c>
      <c r="CO118">
        <v>6968.464999999998</v>
      </c>
      <c r="CP118">
        <v>16749.74285714286</v>
      </c>
      <c r="CQ118">
        <v>36.99325</v>
      </c>
      <c r="CR118">
        <v>38.75</v>
      </c>
      <c r="CS118">
        <v>37.22525</v>
      </c>
      <c r="CT118">
        <v>37.875</v>
      </c>
      <c r="CU118">
        <v>36.375</v>
      </c>
      <c r="CV118">
        <v>1960.029642857143</v>
      </c>
      <c r="CW118">
        <v>40.00285714285714</v>
      </c>
      <c r="CX118">
        <v>0</v>
      </c>
      <c r="CY118">
        <v>1657207526.5</v>
      </c>
      <c r="CZ118">
        <v>0</v>
      </c>
      <c r="DA118">
        <v>1657204732.5</v>
      </c>
      <c r="DB118" t="s">
        <v>356</v>
      </c>
      <c r="DC118">
        <v>1657204732.5</v>
      </c>
      <c r="DD118">
        <v>1657204727.5</v>
      </c>
      <c r="DE118">
        <v>1</v>
      </c>
      <c r="DF118">
        <v>-2.26</v>
      </c>
      <c r="DG118">
        <v>0.039</v>
      </c>
      <c r="DH118">
        <v>-4.182</v>
      </c>
      <c r="DI118">
        <v>-0.124</v>
      </c>
      <c r="DJ118">
        <v>415</v>
      </c>
      <c r="DK118">
        <v>14</v>
      </c>
      <c r="DL118">
        <v>0.6</v>
      </c>
      <c r="DM118">
        <v>0.11</v>
      </c>
      <c r="DN118">
        <v>-64.89881249999999</v>
      </c>
      <c r="DO118">
        <v>-1.430270544089835</v>
      </c>
      <c r="DP118">
        <v>0.1500329950169299</v>
      </c>
      <c r="DQ118">
        <v>0</v>
      </c>
      <c r="DR118">
        <v>2.85553775</v>
      </c>
      <c r="DS118">
        <v>-0.1783572607879886</v>
      </c>
      <c r="DT118">
        <v>0.01733107346466164</v>
      </c>
      <c r="DU118">
        <v>0</v>
      </c>
      <c r="DV118">
        <v>0</v>
      </c>
      <c r="DW118">
        <v>2</v>
      </c>
      <c r="DX118" t="s">
        <v>363</v>
      </c>
      <c r="DY118">
        <v>2.98507</v>
      </c>
      <c r="DZ118">
        <v>2.72478</v>
      </c>
      <c r="EA118">
        <v>0.197835</v>
      </c>
      <c r="EB118">
        <v>0.199989</v>
      </c>
      <c r="EC118">
        <v>0.0830943</v>
      </c>
      <c r="ED118">
        <v>0.0738955</v>
      </c>
      <c r="EE118">
        <v>25569.2</v>
      </c>
      <c r="EF118">
        <v>25582.2</v>
      </c>
      <c r="EG118">
        <v>29605.3</v>
      </c>
      <c r="EH118">
        <v>29557.3</v>
      </c>
      <c r="EI118">
        <v>35984.2</v>
      </c>
      <c r="EJ118">
        <v>36383.4</v>
      </c>
      <c r="EK118">
        <v>41720</v>
      </c>
      <c r="EL118">
        <v>42097</v>
      </c>
      <c r="EM118">
        <v>2.00007</v>
      </c>
      <c r="EN118">
        <v>2.27137</v>
      </c>
      <c r="EO118">
        <v>0.0810176</v>
      </c>
      <c r="EP118">
        <v>0</v>
      </c>
      <c r="EQ118">
        <v>23.7855</v>
      </c>
      <c r="ER118">
        <v>999.9</v>
      </c>
      <c r="ES118">
        <v>48.1</v>
      </c>
      <c r="ET118">
        <v>27.5</v>
      </c>
      <c r="EU118">
        <v>23.724</v>
      </c>
      <c r="EV118">
        <v>61.9866</v>
      </c>
      <c r="EW118">
        <v>26.1699</v>
      </c>
      <c r="EX118">
        <v>2</v>
      </c>
      <c r="EY118">
        <v>-0.269055</v>
      </c>
      <c r="EZ118">
        <v>2.35673</v>
      </c>
      <c r="FA118">
        <v>20.3707</v>
      </c>
      <c r="FB118">
        <v>5.21819</v>
      </c>
      <c r="FC118">
        <v>12.0099</v>
      </c>
      <c r="FD118">
        <v>4.99015</v>
      </c>
      <c r="FE118">
        <v>3.28848</v>
      </c>
      <c r="FF118">
        <v>5551.3</v>
      </c>
      <c r="FG118">
        <v>9999</v>
      </c>
      <c r="FH118">
        <v>9999</v>
      </c>
      <c r="FI118">
        <v>91.7</v>
      </c>
      <c r="FJ118">
        <v>1.86707</v>
      </c>
      <c r="FK118">
        <v>1.86614</v>
      </c>
      <c r="FL118">
        <v>1.86568</v>
      </c>
      <c r="FM118">
        <v>1.86556</v>
      </c>
      <c r="FN118">
        <v>1.86737</v>
      </c>
      <c r="FO118">
        <v>1.86996</v>
      </c>
      <c r="FP118">
        <v>1.86859</v>
      </c>
      <c r="FQ118">
        <v>1.86996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-9.18</v>
      </c>
      <c r="GF118">
        <v>-0.0435</v>
      </c>
      <c r="GG118">
        <v>-2.217346019962944</v>
      </c>
      <c r="GH118">
        <v>-0.004605211746423916</v>
      </c>
      <c r="GI118">
        <v>3.86967260572789E-07</v>
      </c>
      <c r="GJ118">
        <v>-9.667079899884625E-11</v>
      </c>
      <c r="GK118">
        <v>-0.2181938596046251</v>
      </c>
      <c r="GL118">
        <v>-0.004220336955632609</v>
      </c>
      <c r="GM118">
        <v>0.0008720031145969675</v>
      </c>
      <c r="GN118">
        <v>-1.37875698015561E-05</v>
      </c>
      <c r="GO118">
        <v>4</v>
      </c>
      <c r="GP118">
        <v>2427</v>
      </c>
      <c r="GQ118">
        <v>1</v>
      </c>
      <c r="GR118">
        <v>25</v>
      </c>
      <c r="GS118">
        <v>46.5</v>
      </c>
      <c r="GT118">
        <v>46.6</v>
      </c>
      <c r="GU118">
        <v>3.86963</v>
      </c>
      <c r="GV118">
        <v>2.15942</v>
      </c>
      <c r="GW118">
        <v>1.94702</v>
      </c>
      <c r="GX118">
        <v>2.78809</v>
      </c>
      <c r="GY118">
        <v>2.19482</v>
      </c>
      <c r="GZ118">
        <v>2.3291</v>
      </c>
      <c r="HA118">
        <v>32.976</v>
      </c>
      <c r="HB118">
        <v>15.7869</v>
      </c>
      <c r="HC118">
        <v>18</v>
      </c>
      <c r="HD118">
        <v>484.386</v>
      </c>
      <c r="HE118">
        <v>695.111</v>
      </c>
      <c r="HF118">
        <v>21.4536</v>
      </c>
      <c r="HG118">
        <v>24.0691</v>
      </c>
      <c r="HH118">
        <v>30.0009</v>
      </c>
      <c r="HI118">
        <v>23.8072</v>
      </c>
      <c r="HJ118">
        <v>23.6852</v>
      </c>
      <c r="HK118">
        <v>77.4363</v>
      </c>
      <c r="HL118">
        <v>21.4393</v>
      </c>
      <c r="HM118">
        <v>32.478</v>
      </c>
      <c r="HN118">
        <v>21.3494</v>
      </c>
      <c r="HO118">
        <v>1724.03</v>
      </c>
      <c r="HP118">
        <v>18.6632</v>
      </c>
      <c r="HQ118">
        <v>101.267</v>
      </c>
      <c r="HR118">
        <v>101.125</v>
      </c>
    </row>
    <row r="119" spans="1:226">
      <c r="A119">
        <v>103</v>
      </c>
      <c r="B119">
        <v>1657207527.1</v>
      </c>
      <c r="C119">
        <v>601.5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1657207519.35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1742.252719207108</v>
      </c>
      <c r="AK119">
        <v>1688.194727272728</v>
      </c>
      <c r="AL119">
        <v>3.37438853224663</v>
      </c>
      <c r="AM119">
        <v>64.89656223000563</v>
      </c>
      <c r="AN119">
        <f>(AP119 - AO119 + BO119*1E3/(8.314*(BQ119+273.15)) * AR119/BN119 * AQ119) * BN119/(100*BB119) * 1000/(1000 - AP119)</f>
        <v>0</v>
      </c>
      <c r="AO119">
        <v>18.59749580821652</v>
      </c>
      <c r="AP119">
        <v>21.39806424242424</v>
      </c>
      <c r="AQ119">
        <v>-0.0002382118899040293</v>
      </c>
      <c r="AR119">
        <v>78.18517043072931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1657207519.35</v>
      </c>
      <c r="BH119">
        <v>1628.001428571429</v>
      </c>
      <c r="BI119">
        <v>1693.135</v>
      </c>
      <c r="BJ119">
        <v>21.41230357142857</v>
      </c>
      <c r="BK119">
        <v>18.58441071428572</v>
      </c>
      <c r="BL119">
        <v>1637.144642857143</v>
      </c>
      <c r="BM119">
        <v>21.45580357142857</v>
      </c>
      <c r="BN119">
        <v>499.9999642857143</v>
      </c>
      <c r="BO119">
        <v>74.723975</v>
      </c>
      <c r="BP119">
        <v>0.09998644642857145</v>
      </c>
      <c r="BQ119">
        <v>25.19098928571429</v>
      </c>
      <c r="BR119">
        <v>25.13343214285714</v>
      </c>
      <c r="BS119">
        <v>999.9000000000002</v>
      </c>
      <c r="BT119">
        <v>0</v>
      </c>
      <c r="BU119">
        <v>0</v>
      </c>
      <c r="BV119">
        <v>10002.7925</v>
      </c>
      <c r="BW119">
        <v>0</v>
      </c>
      <c r="BX119">
        <v>1456.791428571428</v>
      </c>
      <c r="BY119">
        <v>-65.13446071428572</v>
      </c>
      <c r="BZ119">
        <v>1663.622857142857</v>
      </c>
      <c r="CA119">
        <v>1725.198214285714</v>
      </c>
      <c r="CB119">
        <v>2.827883571428571</v>
      </c>
      <c r="CC119">
        <v>1693.135</v>
      </c>
      <c r="CD119">
        <v>18.58441071428572</v>
      </c>
      <c r="CE119">
        <v>1.600012857142857</v>
      </c>
      <c r="CF119">
        <v>1.388700714285715</v>
      </c>
      <c r="CG119">
        <v>13.95890714285714</v>
      </c>
      <c r="CH119">
        <v>11.79481428571428</v>
      </c>
      <c r="CI119">
        <v>2000.005</v>
      </c>
      <c r="CJ119">
        <v>0.9799992857142856</v>
      </c>
      <c r="CK119">
        <v>0.02000111428571428</v>
      </c>
      <c r="CL119">
        <v>0</v>
      </c>
      <c r="CM119">
        <v>2.287457142857142</v>
      </c>
      <c r="CN119">
        <v>0</v>
      </c>
      <c r="CO119">
        <v>6960.559999999999</v>
      </c>
      <c r="CP119">
        <v>16749.5</v>
      </c>
      <c r="CQ119">
        <v>37</v>
      </c>
      <c r="CR119">
        <v>38.75</v>
      </c>
      <c r="CS119">
        <v>37.2365</v>
      </c>
      <c r="CT119">
        <v>37.875</v>
      </c>
      <c r="CU119">
        <v>36.375</v>
      </c>
      <c r="CV119">
        <v>1960.003214285714</v>
      </c>
      <c r="CW119">
        <v>40.00178571428571</v>
      </c>
      <c r="CX119">
        <v>0</v>
      </c>
      <c r="CY119">
        <v>1657207531.9</v>
      </c>
      <c r="CZ119">
        <v>0</v>
      </c>
      <c r="DA119">
        <v>1657204732.5</v>
      </c>
      <c r="DB119" t="s">
        <v>356</v>
      </c>
      <c r="DC119">
        <v>1657204732.5</v>
      </c>
      <c r="DD119">
        <v>1657204727.5</v>
      </c>
      <c r="DE119">
        <v>1</v>
      </c>
      <c r="DF119">
        <v>-2.26</v>
      </c>
      <c r="DG119">
        <v>0.039</v>
      </c>
      <c r="DH119">
        <v>-4.182</v>
      </c>
      <c r="DI119">
        <v>-0.124</v>
      </c>
      <c r="DJ119">
        <v>415</v>
      </c>
      <c r="DK119">
        <v>14</v>
      </c>
      <c r="DL119">
        <v>0.6</v>
      </c>
      <c r="DM119">
        <v>0.11</v>
      </c>
      <c r="DN119">
        <v>-65.06177804878048</v>
      </c>
      <c r="DO119">
        <v>-1.957808362369435</v>
      </c>
      <c r="DP119">
        <v>0.2061066329652947</v>
      </c>
      <c r="DQ119">
        <v>0</v>
      </c>
      <c r="DR119">
        <v>2.83695731707317</v>
      </c>
      <c r="DS119">
        <v>-0.2194440418118448</v>
      </c>
      <c r="DT119">
        <v>0.02194924078073508</v>
      </c>
      <c r="DU119">
        <v>0</v>
      </c>
      <c r="DV119">
        <v>0</v>
      </c>
      <c r="DW119">
        <v>2</v>
      </c>
      <c r="DX119" t="s">
        <v>363</v>
      </c>
      <c r="DY119">
        <v>2.98505</v>
      </c>
      <c r="DZ119">
        <v>2.72471</v>
      </c>
      <c r="EA119">
        <v>0.199157</v>
      </c>
      <c r="EB119">
        <v>0.201267</v>
      </c>
      <c r="EC119">
        <v>0.0830584</v>
      </c>
      <c r="ED119">
        <v>0.0739148</v>
      </c>
      <c r="EE119">
        <v>25526.7</v>
      </c>
      <c r="EF119">
        <v>25540.8</v>
      </c>
      <c r="EG119">
        <v>29604.9</v>
      </c>
      <c r="EH119">
        <v>29556.7</v>
      </c>
      <c r="EI119">
        <v>35985</v>
      </c>
      <c r="EJ119">
        <v>36381.7</v>
      </c>
      <c r="EK119">
        <v>41719.2</v>
      </c>
      <c r="EL119">
        <v>42095.8</v>
      </c>
      <c r="EM119">
        <v>1.99982</v>
      </c>
      <c r="EN119">
        <v>2.27117</v>
      </c>
      <c r="EO119">
        <v>0.0789016</v>
      </c>
      <c r="EP119">
        <v>0</v>
      </c>
      <c r="EQ119">
        <v>23.8192</v>
      </c>
      <c r="ER119">
        <v>999.9</v>
      </c>
      <c r="ES119">
        <v>48.1</v>
      </c>
      <c r="ET119">
        <v>27.6</v>
      </c>
      <c r="EU119">
        <v>23.8634</v>
      </c>
      <c r="EV119">
        <v>62.0166</v>
      </c>
      <c r="EW119">
        <v>26.1579</v>
      </c>
      <c r="EX119">
        <v>2</v>
      </c>
      <c r="EY119">
        <v>-0.268262</v>
      </c>
      <c r="EZ119">
        <v>2.37128</v>
      </c>
      <c r="FA119">
        <v>20.3706</v>
      </c>
      <c r="FB119">
        <v>5.21699</v>
      </c>
      <c r="FC119">
        <v>12.0099</v>
      </c>
      <c r="FD119">
        <v>4.99045</v>
      </c>
      <c r="FE119">
        <v>3.28865</v>
      </c>
      <c r="FF119">
        <v>5551.3</v>
      </c>
      <c r="FG119">
        <v>9999</v>
      </c>
      <c r="FH119">
        <v>9999</v>
      </c>
      <c r="FI119">
        <v>91.7</v>
      </c>
      <c r="FJ119">
        <v>1.86707</v>
      </c>
      <c r="FK119">
        <v>1.86614</v>
      </c>
      <c r="FL119">
        <v>1.86567</v>
      </c>
      <c r="FM119">
        <v>1.86556</v>
      </c>
      <c r="FN119">
        <v>1.86737</v>
      </c>
      <c r="FO119">
        <v>1.86996</v>
      </c>
      <c r="FP119">
        <v>1.86859</v>
      </c>
      <c r="FQ119">
        <v>1.86996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-9.25</v>
      </c>
      <c r="GF119">
        <v>-0.0437</v>
      </c>
      <c r="GG119">
        <v>-2.217346019962944</v>
      </c>
      <c r="GH119">
        <v>-0.004605211746423916</v>
      </c>
      <c r="GI119">
        <v>3.86967260572789E-07</v>
      </c>
      <c r="GJ119">
        <v>-9.667079899884625E-11</v>
      </c>
      <c r="GK119">
        <v>-0.2181938596046251</v>
      </c>
      <c r="GL119">
        <v>-0.004220336955632609</v>
      </c>
      <c r="GM119">
        <v>0.0008720031145969675</v>
      </c>
      <c r="GN119">
        <v>-1.37875698015561E-05</v>
      </c>
      <c r="GO119">
        <v>4</v>
      </c>
      <c r="GP119">
        <v>2427</v>
      </c>
      <c r="GQ119">
        <v>1</v>
      </c>
      <c r="GR119">
        <v>25</v>
      </c>
      <c r="GS119">
        <v>46.6</v>
      </c>
      <c r="GT119">
        <v>46.7</v>
      </c>
      <c r="GU119">
        <v>3.90015</v>
      </c>
      <c r="GV119">
        <v>2.16797</v>
      </c>
      <c r="GW119">
        <v>1.94702</v>
      </c>
      <c r="GX119">
        <v>2.78809</v>
      </c>
      <c r="GY119">
        <v>2.19482</v>
      </c>
      <c r="GZ119">
        <v>2.30957</v>
      </c>
      <c r="HA119">
        <v>32.976</v>
      </c>
      <c r="HB119">
        <v>15.7694</v>
      </c>
      <c r="HC119">
        <v>18</v>
      </c>
      <c r="HD119">
        <v>484.299</v>
      </c>
      <c r="HE119">
        <v>695.044</v>
      </c>
      <c r="HF119">
        <v>21.2973</v>
      </c>
      <c r="HG119">
        <v>24.0761</v>
      </c>
      <c r="HH119">
        <v>30.0007</v>
      </c>
      <c r="HI119">
        <v>23.8148</v>
      </c>
      <c r="HJ119">
        <v>23.6931</v>
      </c>
      <c r="HK119">
        <v>78.0732</v>
      </c>
      <c r="HL119">
        <v>21.1671</v>
      </c>
      <c r="HM119">
        <v>32.478</v>
      </c>
      <c r="HN119">
        <v>21.2375</v>
      </c>
      <c r="HO119">
        <v>1737.39</v>
      </c>
      <c r="HP119">
        <v>18.6985</v>
      </c>
      <c r="HQ119">
        <v>101.265</v>
      </c>
      <c r="HR119">
        <v>101.123</v>
      </c>
    </row>
    <row r="120" spans="1:226">
      <c r="A120">
        <v>104</v>
      </c>
      <c r="B120">
        <v>1657207531.6</v>
      </c>
      <c r="C120">
        <v>606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1657207523.778571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1757.589349304378</v>
      </c>
      <c r="AK120">
        <v>1703.612</v>
      </c>
      <c r="AL120">
        <v>3.412919317190415</v>
      </c>
      <c r="AM120">
        <v>64.89656223000563</v>
      </c>
      <c r="AN120">
        <f>(AP120 - AO120 + BO120*1E3/(8.314*(BQ120+273.15)) * AR120/BN120 * AQ120) * BN120/(100*BB120) * 1000/(1000 - AP120)</f>
        <v>0</v>
      </c>
      <c r="AO120">
        <v>18.60244438931781</v>
      </c>
      <c r="AP120">
        <v>21.3973509090909</v>
      </c>
      <c r="AQ120">
        <v>-9.876870212263462E-05</v>
      </c>
      <c r="AR120">
        <v>78.18517043072931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1657207523.778571</v>
      </c>
      <c r="BH120">
        <v>1642.732142857143</v>
      </c>
      <c r="BI120">
        <v>1707.995714285714</v>
      </c>
      <c r="BJ120">
        <v>21.40527857142857</v>
      </c>
      <c r="BK120">
        <v>18.59741071428572</v>
      </c>
      <c r="BL120">
        <v>1651.935714285714</v>
      </c>
      <c r="BM120">
        <v>21.44886785714286</v>
      </c>
      <c r="BN120">
        <v>500.0021428571428</v>
      </c>
      <c r="BO120">
        <v>74.72406785714284</v>
      </c>
      <c r="BP120">
        <v>0.09999838571428572</v>
      </c>
      <c r="BQ120">
        <v>25.17670714285714</v>
      </c>
      <c r="BR120">
        <v>25.11849285714285</v>
      </c>
      <c r="BS120">
        <v>999.9000000000002</v>
      </c>
      <c r="BT120">
        <v>0</v>
      </c>
      <c r="BU120">
        <v>0</v>
      </c>
      <c r="BV120">
        <v>10001.78357142857</v>
      </c>
      <c r="BW120">
        <v>0</v>
      </c>
      <c r="BX120">
        <v>1457.315</v>
      </c>
      <c r="BY120">
        <v>-65.26316071428572</v>
      </c>
      <c r="BZ120">
        <v>1678.664642857143</v>
      </c>
      <c r="CA120">
        <v>1740.362142857143</v>
      </c>
      <c r="CB120">
        <v>2.807861428571429</v>
      </c>
      <c r="CC120">
        <v>1707.995714285714</v>
      </c>
      <c r="CD120">
        <v>18.59741071428572</v>
      </c>
      <c r="CE120">
        <v>1.599489285714286</v>
      </c>
      <c r="CF120">
        <v>1.389673928571428</v>
      </c>
      <c r="CG120">
        <v>13.95387142857143</v>
      </c>
      <c r="CH120">
        <v>11.80541428571429</v>
      </c>
      <c r="CI120">
        <v>2000.001428571429</v>
      </c>
      <c r="CJ120">
        <v>0.9799992857142856</v>
      </c>
      <c r="CK120">
        <v>0.02000111428571428</v>
      </c>
      <c r="CL120">
        <v>0</v>
      </c>
      <c r="CM120">
        <v>2.228439285714286</v>
      </c>
      <c r="CN120">
        <v>0</v>
      </c>
      <c r="CO120">
        <v>6955.240357142858</v>
      </c>
      <c r="CP120">
        <v>16749.46428571429</v>
      </c>
      <c r="CQ120">
        <v>37</v>
      </c>
      <c r="CR120">
        <v>38.75</v>
      </c>
      <c r="CS120">
        <v>37.2365</v>
      </c>
      <c r="CT120">
        <v>37.875</v>
      </c>
      <c r="CU120">
        <v>36.375</v>
      </c>
      <c r="CV120">
        <v>1960</v>
      </c>
      <c r="CW120">
        <v>40.00142857142857</v>
      </c>
      <c r="CX120">
        <v>0</v>
      </c>
      <c r="CY120">
        <v>1657207536.7</v>
      </c>
      <c r="CZ120">
        <v>0</v>
      </c>
      <c r="DA120">
        <v>1657204732.5</v>
      </c>
      <c r="DB120" t="s">
        <v>356</v>
      </c>
      <c r="DC120">
        <v>1657204732.5</v>
      </c>
      <c r="DD120">
        <v>1657204727.5</v>
      </c>
      <c r="DE120">
        <v>1</v>
      </c>
      <c r="DF120">
        <v>-2.26</v>
      </c>
      <c r="DG120">
        <v>0.039</v>
      </c>
      <c r="DH120">
        <v>-4.182</v>
      </c>
      <c r="DI120">
        <v>-0.124</v>
      </c>
      <c r="DJ120">
        <v>415</v>
      </c>
      <c r="DK120">
        <v>14</v>
      </c>
      <c r="DL120">
        <v>0.6</v>
      </c>
      <c r="DM120">
        <v>0.11</v>
      </c>
      <c r="DN120">
        <v>-65.1613024390244</v>
      </c>
      <c r="DO120">
        <v>-1.786080836236983</v>
      </c>
      <c r="DP120">
        <v>0.1936617147247979</v>
      </c>
      <c r="DQ120">
        <v>0</v>
      </c>
      <c r="DR120">
        <v>2.821205853658537</v>
      </c>
      <c r="DS120">
        <v>-0.2561680139372843</v>
      </c>
      <c r="DT120">
        <v>0.02560453675269382</v>
      </c>
      <c r="DU120">
        <v>0</v>
      </c>
      <c r="DV120">
        <v>0</v>
      </c>
      <c r="DW120">
        <v>2</v>
      </c>
      <c r="DX120" t="s">
        <v>363</v>
      </c>
      <c r="DY120">
        <v>2.98523</v>
      </c>
      <c r="DZ120">
        <v>2.72478</v>
      </c>
      <c r="EA120">
        <v>0.200234</v>
      </c>
      <c r="EB120">
        <v>0.20232</v>
      </c>
      <c r="EC120">
        <v>0.08305700000000001</v>
      </c>
      <c r="ED120">
        <v>0.07402980000000001</v>
      </c>
      <c r="EE120">
        <v>25491.9</v>
      </c>
      <c r="EF120">
        <v>25506.9</v>
      </c>
      <c r="EG120">
        <v>29604.3</v>
      </c>
      <c r="EH120">
        <v>29556.4</v>
      </c>
      <c r="EI120">
        <v>35984.5</v>
      </c>
      <c r="EJ120">
        <v>36376.6</v>
      </c>
      <c r="EK120">
        <v>41718.6</v>
      </c>
      <c r="EL120">
        <v>42095.2</v>
      </c>
      <c r="EM120">
        <v>2</v>
      </c>
      <c r="EN120">
        <v>2.27102</v>
      </c>
      <c r="EO120">
        <v>0.0768751</v>
      </c>
      <c r="EP120">
        <v>0</v>
      </c>
      <c r="EQ120">
        <v>23.843</v>
      </c>
      <c r="ER120">
        <v>999.9</v>
      </c>
      <c r="ES120">
        <v>48.1</v>
      </c>
      <c r="ET120">
        <v>27.6</v>
      </c>
      <c r="EU120">
        <v>23.8639</v>
      </c>
      <c r="EV120">
        <v>62.0366</v>
      </c>
      <c r="EW120">
        <v>26.1218</v>
      </c>
      <c r="EX120">
        <v>2</v>
      </c>
      <c r="EY120">
        <v>-0.267795</v>
      </c>
      <c r="EZ120">
        <v>2.34474</v>
      </c>
      <c r="FA120">
        <v>20.3712</v>
      </c>
      <c r="FB120">
        <v>5.21774</v>
      </c>
      <c r="FC120">
        <v>12.0099</v>
      </c>
      <c r="FD120">
        <v>4.99025</v>
      </c>
      <c r="FE120">
        <v>3.28865</v>
      </c>
      <c r="FF120">
        <v>5551.6</v>
      </c>
      <c r="FG120">
        <v>9999</v>
      </c>
      <c r="FH120">
        <v>9999</v>
      </c>
      <c r="FI120">
        <v>91.7</v>
      </c>
      <c r="FJ120">
        <v>1.86707</v>
      </c>
      <c r="FK120">
        <v>1.86615</v>
      </c>
      <c r="FL120">
        <v>1.86565</v>
      </c>
      <c r="FM120">
        <v>1.86556</v>
      </c>
      <c r="FN120">
        <v>1.86737</v>
      </c>
      <c r="FO120">
        <v>1.86996</v>
      </c>
      <c r="FP120">
        <v>1.86859</v>
      </c>
      <c r="FQ120">
        <v>1.86996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-9.31</v>
      </c>
      <c r="GF120">
        <v>-0.0437</v>
      </c>
      <c r="GG120">
        <v>-2.217346019962944</v>
      </c>
      <c r="GH120">
        <v>-0.004605211746423916</v>
      </c>
      <c r="GI120">
        <v>3.86967260572789E-07</v>
      </c>
      <c r="GJ120">
        <v>-9.667079899884625E-11</v>
      </c>
      <c r="GK120">
        <v>-0.2181938596046251</v>
      </c>
      <c r="GL120">
        <v>-0.004220336955632609</v>
      </c>
      <c r="GM120">
        <v>0.0008720031145969675</v>
      </c>
      <c r="GN120">
        <v>-1.37875698015561E-05</v>
      </c>
      <c r="GO120">
        <v>4</v>
      </c>
      <c r="GP120">
        <v>2427</v>
      </c>
      <c r="GQ120">
        <v>1</v>
      </c>
      <c r="GR120">
        <v>25</v>
      </c>
      <c r="GS120">
        <v>46.7</v>
      </c>
      <c r="GT120">
        <v>46.7</v>
      </c>
      <c r="GU120">
        <v>3.92578</v>
      </c>
      <c r="GV120">
        <v>2.16431</v>
      </c>
      <c r="GW120">
        <v>1.94702</v>
      </c>
      <c r="GX120">
        <v>2.78809</v>
      </c>
      <c r="GY120">
        <v>2.19482</v>
      </c>
      <c r="GZ120">
        <v>2.323</v>
      </c>
      <c r="HA120">
        <v>32.9983</v>
      </c>
      <c r="HB120">
        <v>15.7781</v>
      </c>
      <c r="HC120">
        <v>18</v>
      </c>
      <c r="HD120">
        <v>484.459</v>
      </c>
      <c r="HE120">
        <v>694.992</v>
      </c>
      <c r="HF120">
        <v>21.1953</v>
      </c>
      <c r="HG120">
        <v>24.0821</v>
      </c>
      <c r="HH120">
        <v>30.0005</v>
      </c>
      <c r="HI120">
        <v>23.8209</v>
      </c>
      <c r="HJ120">
        <v>23.699</v>
      </c>
      <c r="HK120">
        <v>78.5444</v>
      </c>
      <c r="HL120">
        <v>21.1671</v>
      </c>
      <c r="HM120">
        <v>32.478</v>
      </c>
      <c r="HN120">
        <v>21.1255</v>
      </c>
      <c r="HO120">
        <v>1757.43</v>
      </c>
      <c r="HP120">
        <v>18.7207</v>
      </c>
      <c r="HQ120">
        <v>101.263</v>
      </c>
      <c r="HR120">
        <v>101.121</v>
      </c>
    </row>
    <row r="121" spans="1:226">
      <c r="A121">
        <v>105</v>
      </c>
      <c r="B121">
        <v>1657207537.1</v>
      </c>
      <c r="C121">
        <v>611.5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1657207529.35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1776.571829262217</v>
      </c>
      <c r="AK121">
        <v>1722.524787878789</v>
      </c>
      <c r="AL121">
        <v>3.449306293160394</v>
      </c>
      <c r="AM121">
        <v>64.89656223000563</v>
      </c>
      <c r="AN121">
        <f>(AP121 - AO121 + BO121*1E3/(8.314*(BQ121+273.15)) * AR121/BN121 * AQ121) * BN121/(100*BB121) * 1000/(1000 - AP121)</f>
        <v>0</v>
      </c>
      <c r="AO121">
        <v>18.6580313499624</v>
      </c>
      <c r="AP121">
        <v>21.41162181818181</v>
      </c>
      <c r="AQ121">
        <v>0.0001582192708211579</v>
      </c>
      <c r="AR121">
        <v>78.18517043072931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1657207529.35</v>
      </c>
      <c r="BH121">
        <v>1661.337857142857</v>
      </c>
      <c r="BI121">
        <v>1726.726428571428</v>
      </c>
      <c r="BJ121">
        <v>21.40144642857143</v>
      </c>
      <c r="BK121">
        <v>18.62744642857143</v>
      </c>
      <c r="BL121">
        <v>1670.618571428572</v>
      </c>
      <c r="BM121">
        <v>21.4451</v>
      </c>
      <c r="BN121">
        <v>499.9962857142856</v>
      </c>
      <c r="BO121">
        <v>74.72412142857142</v>
      </c>
      <c r="BP121">
        <v>0.09998734642857143</v>
      </c>
      <c r="BQ121">
        <v>25.16364285714286</v>
      </c>
      <c r="BR121">
        <v>25.10513571428572</v>
      </c>
      <c r="BS121">
        <v>999.9000000000002</v>
      </c>
      <c r="BT121">
        <v>0</v>
      </c>
      <c r="BU121">
        <v>0</v>
      </c>
      <c r="BV121">
        <v>10006.50178571429</v>
      </c>
      <c r="BW121">
        <v>0</v>
      </c>
      <c r="BX121">
        <v>1457.698214285714</v>
      </c>
      <c r="BY121">
        <v>-65.38823928571429</v>
      </c>
      <c r="BZ121">
        <v>1697.670714285714</v>
      </c>
      <c r="CA121">
        <v>1759.502142857143</v>
      </c>
      <c r="CB121">
        <v>2.773998571428571</v>
      </c>
      <c r="CC121">
        <v>1726.726428571428</v>
      </c>
      <c r="CD121">
        <v>18.62744642857143</v>
      </c>
      <c r="CE121">
        <v>1.599204642857143</v>
      </c>
      <c r="CF121">
        <v>1.391918928571429</v>
      </c>
      <c r="CG121">
        <v>13.95112857142857</v>
      </c>
      <c r="CH121">
        <v>11.82986785714286</v>
      </c>
      <c r="CI121">
        <v>1999.9475</v>
      </c>
      <c r="CJ121">
        <v>0.9799991785714285</v>
      </c>
      <c r="CK121">
        <v>0.02000122142857143</v>
      </c>
      <c r="CL121">
        <v>0</v>
      </c>
      <c r="CM121">
        <v>2.210792857142857</v>
      </c>
      <c r="CN121">
        <v>0</v>
      </c>
      <c r="CO121">
        <v>6947.29142857143</v>
      </c>
      <c r="CP121">
        <v>16749.01071428571</v>
      </c>
      <c r="CQ121">
        <v>37</v>
      </c>
      <c r="CR121">
        <v>38.75</v>
      </c>
      <c r="CS121">
        <v>37.22975</v>
      </c>
      <c r="CT121">
        <v>37.89714285714286</v>
      </c>
      <c r="CU121">
        <v>36.375</v>
      </c>
      <c r="CV121">
        <v>1959.947142857143</v>
      </c>
      <c r="CW121">
        <v>40.00035714285714</v>
      </c>
      <c r="CX121">
        <v>0</v>
      </c>
      <c r="CY121">
        <v>1657207542.1</v>
      </c>
      <c r="CZ121">
        <v>0</v>
      </c>
      <c r="DA121">
        <v>1657204732.5</v>
      </c>
      <c r="DB121" t="s">
        <v>356</v>
      </c>
      <c r="DC121">
        <v>1657204732.5</v>
      </c>
      <c r="DD121">
        <v>1657204727.5</v>
      </c>
      <c r="DE121">
        <v>1</v>
      </c>
      <c r="DF121">
        <v>-2.26</v>
      </c>
      <c r="DG121">
        <v>0.039</v>
      </c>
      <c r="DH121">
        <v>-4.182</v>
      </c>
      <c r="DI121">
        <v>-0.124</v>
      </c>
      <c r="DJ121">
        <v>415</v>
      </c>
      <c r="DK121">
        <v>14</v>
      </c>
      <c r="DL121">
        <v>0.6</v>
      </c>
      <c r="DM121">
        <v>0.11</v>
      </c>
      <c r="DN121">
        <v>-65.29838292682928</v>
      </c>
      <c r="DO121">
        <v>-1.34864738675983</v>
      </c>
      <c r="DP121">
        <v>0.1525790717075617</v>
      </c>
      <c r="DQ121">
        <v>0</v>
      </c>
      <c r="DR121">
        <v>2.79461756097561</v>
      </c>
      <c r="DS121">
        <v>-0.3525008362369322</v>
      </c>
      <c r="DT121">
        <v>0.03535379620700275</v>
      </c>
      <c r="DU121">
        <v>0</v>
      </c>
      <c r="DV121">
        <v>0</v>
      </c>
      <c r="DW121">
        <v>2</v>
      </c>
      <c r="DX121" t="s">
        <v>363</v>
      </c>
      <c r="DY121">
        <v>2.9852</v>
      </c>
      <c r="DZ121">
        <v>2.72495</v>
      </c>
      <c r="EA121">
        <v>0.201546</v>
      </c>
      <c r="EB121">
        <v>0.203585</v>
      </c>
      <c r="EC121">
        <v>0.08309569999999999</v>
      </c>
      <c r="ED121">
        <v>0.0741252</v>
      </c>
      <c r="EE121">
        <v>25449.8</v>
      </c>
      <c r="EF121">
        <v>25466.3</v>
      </c>
      <c r="EG121">
        <v>29603.9</v>
      </c>
      <c r="EH121">
        <v>29556.1</v>
      </c>
      <c r="EI121">
        <v>35982.5</v>
      </c>
      <c r="EJ121">
        <v>36372.4</v>
      </c>
      <c r="EK121">
        <v>41717.9</v>
      </c>
      <c r="EL121">
        <v>42094.8</v>
      </c>
      <c r="EM121">
        <v>1.9998</v>
      </c>
      <c r="EN121">
        <v>2.27087</v>
      </c>
      <c r="EO121">
        <v>0.073947</v>
      </c>
      <c r="EP121">
        <v>0</v>
      </c>
      <c r="EQ121">
        <v>23.873</v>
      </c>
      <c r="ER121">
        <v>999.9</v>
      </c>
      <c r="ES121">
        <v>48</v>
      </c>
      <c r="ET121">
        <v>27.6</v>
      </c>
      <c r="EU121">
        <v>23.8124</v>
      </c>
      <c r="EV121">
        <v>62.0666</v>
      </c>
      <c r="EW121">
        <v>26.1819</v>
      </c>
      <c r="EX121">
        <v>2</v>
      </c>
      <c r="EY121">
        <v>-0.267256</v>
      </c>
      <c r="EZ121">
        <v>2.38564</v>
      </c>
      <c r="FA121">
        <v>20.3706</v>
      </c>
      <c r="FB121">
        <v>5.21819</v>
      </c>
      <c r="FC121">
        <v>12.0099</v>
      </c>
      <c r="FD121">
        <v>4.9904</v>
      </c>
      <c r="FE121">
        <v>3.28865</v>
      </c>
      <c r="FF121">
        <v>5551.6</v>
      </c>
      <c r="FG121">
        <v>9999</v>
      </c>
      <c r="FH121">
        <v>9999</v>
      </c>
      <c r="FI121">
        <v>91.7</v>
      </c>
      <c r="FJ121">
        <v>1.86707</v>
      </c>
      <c r="FK121">
        <v>1.86615</v>
      </c>
      <c r="FL121">
        <v>1.86567</v>
      </c>
      <c r="FM121">
        <v>1.86554</v>
      </c>
      <c r="FN121">
        <v>1.86737</v>
      </c>
      <c r="FO121">
        <v>1.86996</v>
      </c>
      <c r="FP121">
        <v>1.86859</v>
      </c>
      <c r="FQ121">
        <v>1.86996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-9.390000000000001</v>
      </c>
      <c r="GF121">
        <v>-0.0435</v>
      </c>
      <c r="GG121">
        <v>-2.217346019962944</v>
      </c>
      <c r="GH121">
        <v>-0.004605211746423916</v>
      </c>
      <c r="GI121">
        <v>3.86967260572789E-07</v>
      </c>
      <c r="GJ121">
        <v>-9.667079899884625E-11</v>
      </c>
      <c r="GK121">
        <v>-0.2181938596046251</v>
      </c>
      <c r="GL121">
        <v>-0.004220336955632609</v>
      </c>
      <c r="GM121">
        <v>0.0008720031145969675</v>
      </c>
      <c r="GN121">
        <v>-1.37875698015561E-05</v>
      </c>
      <c r="GO121">
        <v>4</v>
      </c>
      <c r="GP121">
        <v>2427</v>
      </c>
      <c r="GQ121">
        <v>1</v>
      </c>
      <c r="GR121">
        <v>25</v>
      </c>
      <c r="GS121">
        <v>46.7</v>
      </c>
      <c r="GT121">
        <v>46.8</v>
      </c>
      <c r="GU121">
        <v>3.95508</v>
      </c>
      <c r="GV121">
        <v>2.16431</v>
      </c>
      <c r="GW121">
        <v>1.94702</v>
      </c>
      <c r="GX121">
        <v>2.78809</v>
      </c>
      <c r="GY121">
        <v>2.19482</v>
      </c>
      <c r="GZ121">
        <v>2.32178</v>
      </c>
      <c r="HA121">
        <v>33.0206</v>
      </c>
      <c r="HB121">
        <v>15.7781</v>
      </c>
      <c r="HC121">
        <v>18</v>
      </c>
      <c r="HD121">
        <v>484.406</v>
      </c>
      <c r="HE121">
        <v>694.96</v>
      </c>
      <c r="HF121">
        <v>21.0783</v>
      </c>
      <c r="HG121">
        <v>24.0898</v>
      </c>
      <c r="HH121">
        <v>30.0005</v>
      </c>
      <c r="HI121">
        <v>23.8287</v>
      </c>
      <c r="HJ121">
        <v>23.7063</v>
      </c>
      <c r="HK121">
        <v>79.1807</v>
      </c>
      <c r="HL121">
        <v>21.1671</v>
      </c>
      <c r="HM121">
        <v>32.1053</v>
      </c>
      <c r="HN121">
        <v>21.0234</v>
      </c>
      <c r="HO121">
        <v>1770.82</v>
      </c>
      <c r="HP121">
        <v>18.7335</v>
      </c>
      <c r="HQ121">
        <v>101.262</v>
      </c>
      <c r="HR121">
        <v>101.12</v>
      </c>
    </row>
    <row r="122" spans="1:226">
      <c r="A122">
        <v>106</v>
      </c>
      <c r="B122">
        <v>1657207541.6</v>
      </c>
      <c r="C122">
        <v>616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1657207533.778571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1791.931000039886</v>
      </c>
      <c r="AK122">
        <v>1737.842727272727</v>
      </c>
      <c r="AL122">
        <v>3.412848701484934</v>
      </c>
      <c r="AM122">
        <v>64.89656223000563</v>
      </c>
      <c r="AN122">
        <f>(AP122 - AO122 + BO122*1E3/(8.314*(BQ122+273.15)) * AR122/BN122 * AQ122) * BN122/(100*BB122) * 1000/(1000 - AP122)</f>
        <v>0</v>
      </c>
      <c r="AO122">
        <v>18.67754815775413</v>
      </c>
      <c r="AP122">
        <v>21.41068666666665</v>
      </c>
      <c r="AQ122">
        <v>0.0001585616806825732</v>
      </c>
      <c r="AR122">
        <v>78.18517043072931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1657207533.778571</v>
      </c>
      <c r="BH122">
        <v>1676.141071428572</v>
      </c>
      <c r="BI122">
        <v>1741.572857142857</v>
      </c>
      <c r="BJ122">
        <v>21.40412857142857</v>
      </c>
      <c r="BK122">
        <v>18.64790714285714</v>
      </c>
      <c r="BL122">
        <v>1685.483571428572</v>
      </c>
      <c r="BM122">
        <v>21.44775000000001</v>
      </c>
      <c r="BN122">
        <v>500.0041428571429</v>
      </c>
      <c r="BO122">
        <v>74.72426071428571</v>
      </c>
      <c r="BP122">
        <v>0.09997887857142859</v>
      </c>
      <c r="BQ122">
        <v>25.15535</v>
      </c>
      <c r="BR122">
        <v>25.09709642857143</v>
      </c>
      <c r="BS122">
        <v>999.9000000000002</v>
      </c>
      <c r="BT122">
        <v>0</v>
      </c>
      <c r="BU122">
        <v>0</v>
      </c>
      <c r="BV122">
        <v>10010.35642857143</v>
      </c>
      <c r="BW122">
        <v>0</v>
      </c>
      <c r="BX122">
        <v>1457.825</v>
      </c>
      <c r="BY122">
        <v>-65.43140000000001</v>
      </c>
      <c r="BZ122">
        <v>1712.802857142857</v>
      </c>
      <c r="CA122">
        <v>1774.666785714286</v>
      </c>
      <c r="CB122">
        <v>2.756220714285715</v>
      </c>
      <c r="CC122">
        <v>1741.572857142857</v>
      </c>
      <c r="CD122">
        <v>18.64790714285714</v>
      </c>
      <c r="CE122">
        <v>1.5994075</v>
      </c>
      <c r="CF122">
        <v>1.393451071428571</v>
      </c>
      <c r="CG122">
        <v>13.95309642857143</v>
      </c>
      <c r="CH122">
        <v>11.84653571428571</v>
      </c>
      <c r="CI122">
        <v>1999.961428571429</v>
      </c>
      <c r="CJ122">
        <v>0.9799996071428572</v>
      </c>
      <c r="CK122">
        <v>0.02000079285714286</v>
      </c>
      <c r="CL122">
        <v>0</v>
      </c>
      <c r="CM122">
        <v>2.228857142857142</v>
      </c>
      <c r="CN122">
        <v>0</v>
      </c>
      <c r="CO122">
        <v>6943.165714285714</v>
      </c>
      <c r="CP122">
        <v>16749.13214285714</v>
      </c>
      <c r="CQ122">
        <v>37</v>
      </c>
      <c r="CR122">
        <v>38.75</v>
      </c>
      <c r="CS122">
        <v>37.2275</v>
      </c>
      <c r="CT122">
        <v>37.91485714285714</v>
      </c>
      <c r="CU122">
        <v>36.375</v>
      </c>
      <c r="CV122">
        <v>1959.961428571429</v>
      </c>
      <c r="CW122">
        <v>40</v>
      </c>
      <c r="CX122">
        <v>0</v>
      </c>
      <c r="CY122">
        <v>1657207546.9</v>
      </c>
      <c r="CZ122">
        <v>0</v>
      </c>
      <c r="DA122">
        <v>1657204732.5</v>
      </c>
      <c r="DB122" t="s">
        <v>356</v>
      </c>
      <c r="DC122">
        <v>1657204732.5</v>
      </c>
      <c r="DD122">
        <v>1657204727.5</v>
      </c>
      <c r="DE122">
        <v>1</v>
      </c>
      <c r="DF122">
        <v>-2.26</v>
      </c>
      <c r="DG122">
        <v>0.039</v>
      </c>
      <c r="DH122">
        <v>-4.182</v>
      </c>
      <c r="DI122">
        <v>-0.124</v>
      </c>
      <c r="DJ122">
        <v>415</v>
      </c>
      <c r="DK122">
        <v>14</v>
      </c>
      <c r="DL122">
        <v>0.6</v>
      </c>
      <c r="DM122">
        <v>0.11</v>
      </c>
      <c r="DN122">
        <v>-65.4092</v>
      </c>
      <c r="DO122">
        <v>-0.5895827392117761</v>
      </c>
      <c r="DP122">
        <v>0.08121054734454076</v>
      </c>
      <c r="DQ122">
        <v>0</v>
      </c>
      <c r="DR122">
        <v>2.76827025</v>
      </c>
      <c r="DS122">
        <v>-0.2749196622889409</v>
      </c>
      <c r="DT122">
        <v>0.02921751439526468</v>
      </c>
      <c r="DU122">
        <v>0</v>
      </c>
      <c r="DV122">
        <v>0</v>
      </c>
      <c r="DW122">
        <v>2</v>
      </c>
      <c r="DX122" t="s">
        <v>363</v>
      </c>
      <c r="DY122">
        <v>2.98517</v>
      </c>
      <c r="DZ122">
        <v>2.72479</v>
      </c>
      <c r="EA122">
        <v>0.202607</v>
      </c>
      <c r="EB122">
        <v>0.20463</v>
      </c>
      <c r="EC122">
        <v>0.08308649999999999</v>
      </c>
      <c r="ED122">
        <v>0.0740669</v>
      </c>
      <c r="EE122">
        <v>25416.5</v>
      </c>
      <c r="EF122">
        <v>25432.5</v>
      </c>
      <c r="EG122">
        <v>29604.5</v>
      </c>
      <c r="EH122">
        <v>29555.7</v>
      </c>
      <c r="EI122">
        <v>35983.7</v>
      </c>
      <c r="EJ122">
        <v>36374.2</v>
      </c>
      <c r="EK122">
        <v>41718.9</v>
      </c>
      <c r="EL122">
        <v>42094.2</v>
      </c>
      <c r="EM122">
        <v>1.9997</v>
      </c>
      <c r="EN122">
        <v>2.27058</v>
      </c>
      <c r="EO122">
        <v>0.0718012</v>
      </c>
      <c r="EP122">
        <v>0</v>
      </c>
      <c r="EQ122">
        <v>23.8961</v>
      </c>
      <c r="ER122">
        <v>999.9</v>
      </c>
      <c r="ES122">
        <v>48</v>
      </c>
      <c r="ET122">
        <v>27.6</v>
      </c>
      <c r="EU122">
        <v>23.8149</v>
      </c>
      <c r="EV122">
        <v>62.0566</v>
      </c>
      <c r="EW122">
        <v>26.0777</v>
      </c>
      <c r="EX122">
        <v>2</v>
      </c>
      <c r="EY122">
        <v>-0.266654</v>
      </c>
      <c r="EZ122">
        <v>2.37319</v>
      </c>
      <c r="FA122">
        <v>20.3711</v>
      </c>
      <c r="FB122">
        <v>5.21744</v>
      </c>
      <c r="FC122">
        <v>12.0099</v>
      </c>
      <c r="FD122">
        <v>4.99005</v>
      </c>
      <c r="FE122">
        <v>3.28855</v>
      </c>
      <c r="FF122">
        <v>5551.9</v>
      </c>
      <c r="FG122">
        <v>9999</v>
      </c>
      <c r="FH122">
        <v>9999</v>
      </c>
      <c r="FI122">
        <v>91.7</v>
      </c>
      <c r="FJ122">
        <v>1.86707</v>
      </c>
      <c r="FK122">
        <v>1.86615</v>
      </c>
      <c r="FL122">
        <v>1.86569</v>
      </c>
      <c r="FM122">
        <v>1.86557</v>
      </c>
      <c r="FN122">
        <v>1.86737</v>
      </c>
      <c r="FO122">
        <v>1.86996</v>
      </c>
      <c r="FP122">
        <v>1.86859</v>
      </c>
      <c r="FQ122">
        <v>1.86997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-9.449999999999999</v>
      </c>
      <c r="GF122">
        <v>-0.0435</v>
      </c>
      <c r="GG122">
        <v>-2.217346019962944</v>
      </c>
      <c r="GH122">
        <v>-0.004605211746423916</v>
      </c>
      <c r="GI122">
        <v>3.86967260572789E-07</v>
      </c>
      <c r="GJ122">
        <v>-9.667079899884625E-11</v>
      </c>
      <c r="GK122">
        <v>-0.2181938596046251</v>
      </c>
      <c r="GL122">
        <v>-0.004220336955632609</v>
      </c>
      <c r="GM122">
        <v>0.0008720031145969675</v>
      </c>
      <c r="GN122">
        <v>-1.37875698015561E-05</v>
      </c>
      <c r="GO122">
        <v>4</v>
      </c>
      <c r="GP122">
        <v>2427</v>
      </c>
      <c r="GQ122">
        <v>1</v>
      </c>
      <c r="GR122">
        <v>25</v>
      </c>
      <c r="GS122">
        <v>46.8</v>
      </c>
      <c r="GT122">
        <v>46.9</v>
      </c>
      <c r="GU122">
        <v>3.98071</v>
      </c>
      <c r="GV122">
        <v>2.1582</v>
      </c>
      <c r="GW122">
        <v>1.94702</v>
      </c>
      <c r="GX122">
        <v>2.78809</v>
      </c>
      <c r="GY122">
        <v>2.19482</v>
      </c>
      <c r="GZ122">
        <v>2.32666</v>
      </c>
      <c r="HA122">
        <v>33.0429</v>
      </c>
      <c r="HB122">
        <v>15.7869</v>
      </c>
      <c r="HC122">
        <v>18</v>
      </c>
      <c r="HD122">
        <v>484.394</v>
      </c>
      <c r="HE122">
        <v>694.779</v>
      </c>
      <c r="HF122">
        <v>20.9907</v>
      </c>
      <c r="HG122">
        <v>24.0955</v>
      </c>
      <c r="HH122">
        <v>30.0005</v>
      </c>
      <c r="HI122">
        <v>23.8343</v>
      </c>
      <c r="HJ122">
        <v>23.7122</v>
      </c>
      <c r="HK122">
        <v>79.6426</v>
      </c>
      <c r="HL122">
        <v>21.1671</v>
      </c>
      <c r="HM122">
        <v>32.1053</v>
      </c>
      <c r="HN122">
        <v>20.9393</v>
      </c>
      <c r="HO122">
        <v>1790.86</v>
      </c>
      <c r="HP122">
        <v>18.7592</v>
      </c>
      <c r="HQ122">
        <v>101.264</v>
      </c>
      <c r="HR122">
        <v>101.119</v>
      </c>
    </row>
    <row r="123" spans="1:226">
      <c r="A123">
        <v>107</v>
      </c>
      <c r="B123">
        <v>1657207547.1</v>
      </c>
      <c r="C123">
        <v>621.5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1657207539.35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1810.754697121941</v>
      </c>
      <c r="AK123">
        <v>1756.559757575758</v>
      </c>
      <c r="AL123">
        <v>3.38881305320348</v>
      </c>
      <c r="AM123">
        <v>64.89656223000563</v>
      </c>
      <c r="AN123">
        <f>(AP123 - AO123 + BO123*1E3/(8.314*(BQ123+273.15)) * AR123/BN123 * AQ123) * BN123/(100*BB123) * 1000/(1000 - AP123)</f>
        <v>0</v>
      </c>
      <c r="AO123">
        <v>18.65820625366618</v>
      </c>
      <c r="AP123">
        <v>21.39374484848485</v>
      </c>
      <c r="AQ123">
        <v>-0.0001649313409529901</v>
      </c>
      <c r="AR123">
        <v>78.18517043072931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1657207539.35</v>
      </c>
      <c r="BH123">
        <v>1694.7825</v>
      </c>
      <c r="BI123">
        <v>1760.295357142857</v>
      </c>
      <c r="BJ123">
        <v>21.40535714285714</v>
      </c>
      <c r="BK123">
        <v>18.66893571428571</v>
      </c>
      <c r="BL123">
        <v>1704.202857142857</v>
      </c>
      <c r="BM123">
        <v>21.44896428571429</v>
      </c>
      <c r="BN123">
        <v>499.9983214285714</v>
      </c>
      <c r="BO123">
        <v>74.72406785714286</v>
      </c>
      <c r="BP123">
        <v>0.09998976428571429</v>
      </c>
      <c r="BQ123">
        <v>25.13633928571429</v>
      </c>
      <c r="BR123">
        <v>25.08238928571429</v>
      </c>
      <c r="BS123">
        <v>999.9000000000002</v>
      </c>
      <c r="BT123">
        <v>0</v>
      </c>
      <c r="BU123">
        <v>0</v>
      </c>
      <c r="BV123">
        <v>10000.58142857143</v>
      </c>
      <c r="BW123">
        <v>0</v>
      </c>
      <c r="BX123">
        <v>1458.089285714286</v>
      </c>
      <c r="BY123">
        <v>-65.511825</v>
      </c>
      <c r="BZ123">
        <v>1731.853214285714</v>
      </c>
      <c r="CA123">
        <v>1793.782142857143</v>
      </c>
      <c r="CB123">
        <v>2.736419642857143</v>
      </c>
      <c r="CC123">
        <v>1760.295357142857</v>
      </c>
      <c r="CD123">
        <v>18.66893571428571</v>
      </c>
      <c r="CE123">
        <v>1.599495</v>
      </c>
      <c r="CF123">
        <v>1.395018214285714</v>
      </c>
      <c r="CG123">
        <v>13.95395357142857</v>
      </c>
      <c r="CH123">
        <v>11.8636</v>
      </c>
      <c r="CI123">
        <v>1999.9825</v>
      </c>
      <c r="CJ123">
        <v>0.9799997142857141</v>
      </c>
      <c r="CK123">
        <v>0.02000068571428571</v>
      </c>
      <c r="CL123">
        <v>0</v>
      </c>
      <c r="CM123">
        <v>2.209125</v>
      </c>
      <c r="CN123">
        <v>0</v>
      </c>
      <c r="CO123">
        <v>6937.178214285713</v>
      </c>
      <c r="CP123">
        <v>16749.3</v>
      </c>
      <c r="CQ123">
        <v>37</v>
      </c>
      <c r="CR123">
        <v>38.75</v>
      </c>
      <c r="CS123">
        <v>37.2185</v>
      </c>
      <c r="CT123">
        <v>37.937</v>
      </c>
      <c r="CU123">
        <v>36.37942857142857</v>
      </c>
      <c r="CV123">
        <v>1959.981785714285</v>
      </c>
      <c r="CW123">
        <v>40.00071428571429</v>
      </c>
      <c r="CX123">
        <v>0</v>
      </c>
      <c r="CY123">
        <v>1657207551.7</v>
      </c>
      <c r="CZ123">
        <v>0</v>
      </c>
      <c r="DA123">
        <v>1657204732.5</v>
      </c>
      <c r="DB123" t="s">
        <v>356</v>
      </c>
      <c r="DC123">
        <v>1657204732.5</v>
      </c>
      <c r="DD123">
        <v>1657204727.5</v>
      </c>
      <c r="DE123">
        <v>1</v>
      </c>
      <c r="DF123">
        <v>-2.26</v>
      </c>
      <c r="DG123">
        <v>0.039</v>
      </c>
      <c r="DH123">
        <v>-4.182</v>
      </c>
      <c r="DI123">
        <v>-0.124</v>
      </c>
      <c r="DJ123">
        <v>415</v>
      </c>
      <c r="DK123">
        <v>14</v>
      </c>
      <c r="DL123">
        <v>0.6</v>
      </c>
      <c r="DM123">
        <v>0.11</v>
      </c>
      <c r="DN123">
        <v>-65.4673075</v>
      </c>
      <c r="DO123">
        <v>-0.8425834896809066</v>
      </c>
      <c r="DP123">
        <v>0.09722478950221387</v>
      </c>
      <c r="DQ123">
        <v>0</v>
      </c>
      <c r="DR123">
        <v>2.7498335</v>
      </c>
      <c r="DS123">
        <v>-0.1798302439024433</v>
      </c>
      <c r="DT123">
        <v>0.02219438234666601</v>
      </c>
      <c r="DU123">
        <v>0</v>
      </c>
      <c r="DV123">
        <v>0</v>
      </c>
      <c r="DW123">
        <v>2</v>
      </c>
      <c r="DX123" t="s">
        <v>363</v>
      </c>
      <c r="DY123">
        <v>2.98502</v>
      </c>
      <c r="DZ123">
        <v>2.72459</v>
      </c>
      <c r="EA123">
        <v>0.203897</v>
      </c>
      <c r="EB123">
        <v>0.205876</v>
      </c>
      <c r="EC123">
        <v>0.0830429</v>
      </c>
      <c r="ED123">
        <v>0.0742013</v>
      </c>
      <c r="EE123">
        <v>25374.5</v>
      </c>
      <c r="EF123">
        <v>25392.2</v>
      </c>
      <c r="EG123">
        <v>29603.4</v>
      </c>
      <c r="EH123">
        <v>29555.1</v>
      </c>
      <c r="EI123">
        <v>35984</v>
      </c>
      <c r="EJ123">
        <v>36368</v>
      </c>
      <c r="EK123">
        <v>41717.2</v>
      </c>
      <c r="EL123">
        <v>42093.2</v>
      </c>
      <c r="EM123">
        <v>1.99947</v>
      </c>
      <c r="EN123">
        <v>2.2705</v>
      </c>
      <c r="EO123">
        <v>0.0691041</v>
      </c>
      <c r="EP123">
        <v>0</v>
      </c>
      <c r="EQ123">
        <v>23.9248</v>
      </c>
      <c r="ER123">
        <v>999.9</v>
      </c>
      <c r="ES123">
        <v>47.9</v>
      </c>
      <c r="ET123">
        <v>27.6</v>
      </c>
      <c r="EU123">
        <v>23.7642</v>
      </c>
      <c r="EV123">
        <v>62.0266</v>
      </c>
      <c r="EW123">
        <v>26.1619</v>
      </c>
      <c r="EX123">
        <v>2</v>
      </c>
      <c r="EY123">
        <v>-0.266131</v>
      </c>
      <c r="EZ123">
        <v>2.3752</v>
      </c>
      <c r="FA123">
        <v>20.371</v>
      </c>
      <c r="FB123">
        <v>5.21714</v>
      </c>
      <c r="FC123">
        <v>12.0099</v>
      </c>
      <c r="FD123">
        <v>4.9897</v>
      </c>
      <c r="FE123">
        <v>3.2885</v>
      </c>
      <c r="FF123">
        <v>5551.9</v>
      </c>
      <c r="FG123">
        <v>9999</v>
      </c>
      <c r="FH123">
        <v>9999</v>
      </c>
      <c r="FI123">
        <v>91.7</v>
      </c>
      <c r="FJ123">
        <v>1.86707</v>
      </c>
      <c r="FK123">
        <v>1.86615</v>
      </c>
      <c r="FL123">
        <v>1.86568</v>
      </c>
      <c r="FM123">
        <v>1.86556</v>
      </c>
      <c r="FN123">
        <v>1.86737</v>
      </c>
      <c r="FO123">
        <v>1.86996</v>
      </c>
      <c r="FP123">
        <v>1.86859</v>
      </c>
      <c r="FQ123">
        <v>1.86997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-9.529999999999999</v>
      </c>
      <c r="GF123">
        <v>-0.0437</v>
      </c>
      <c r="GG123">
        <v>-2.217346019962944</v>
      </c>
      <c r="GH123">
        <v>-0.004605211746423916</v>
      </c>
      <c r="GI123">
        <v>3.86967260572789E-07</v>
      </c>
      <c r="GJ123">
        <v>-9.667079899884625E-11</v>
      </c>
      <c r="GK123">
        <v>-0.2181938596046251</v>
      </c>
      <c r="GL123">
        <v>-0.004220336955632609</v>
      </c>
      <c r="GM123">
        <v>0.0008720031145969675</v>
      </c>
      <c r="GN123">
        <v>-1.37875698015561E-05</v>
      </c>
      <c r="GO123">
        <v>4</v>
      </c>
      <c r="GP123">
        <v>2427</v>
      </c>
      <c r="GQ123">
        <v>1</v>
      </c>
      <c r="GR123">
        <v>25</v>
      </c>
      <c r="GS123">
        <v>46.9</v>
      </c>
      <c r="GT123">
        <v>47</v>
      </c>
      <c r="GU123">
        <v>4.01001</v>
      </c>
      <c r="GV123">
        <v>2.16064</v>
      </c>
      <c r="GW123">
        <v>1.94702</v>
      </c>
      <c r="GX123">
        <v>2.78809</v>
      </c>
      <c r="GY123">
        <v>2.19482</v>
      </c>
      <c r="GZ123">
        <v>2.33032</v>
      </c>
      <c r="HA123">
        <v>33.0429</v>
      </c>
      <c r="HB123">
        <v>15.7781</v>
      </c>
      <c r="HC123">
        <v>18</v>
      </c>
      <c r="HD123">
        <v>484.322</v>
      </c>
      <c r="HE123">
        <v>694.812</v>
      </c>
      <c r="HF123">
        <v>20.9015</v>
      </c>
      <c r="HG123">
        <v>24.1029</v>
      </c>
      <c r="HH123">
        <v>30.0006</v>
      </c>
      <c r="HI123">
        <v>23.8417</v>
      </c>
      <c r="HJ123">
        <v>23.7196</v>
      </c>
      <c r="HK123">
        <v>80.26649999999999</v>
      </c>
      <c r="HL123">
        <v>20.8928</v>
      </c>
      <c r="HM123">
        <v>32.1053</v>
      </c>
      <c r="HN123">
        <v>20.8654</v>
      </c>
      <c r="HO123">
        <v>1804.29</v>
      </c>
      <c r="HP123">
        <v>18.7909</v>
      </c>
      <c r="HQ123">
        <v>101.26</v>
      </c>
      <c r="HR123">
        <v>101.117</v>
      </c>
    </row>
    <row r="124" spans="1:226">
      <c r="A124">
        <v>108</v>
      </c>
      <c r="B124">
        <v>1657207552.1</v>
      </c>
      <c r="C124">
        <v>626.5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1657207544.618518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1827.7404334942</v>
      </c>
      <c r="AK124">
        <v>1773.591999999999</v>
      </c>
      <c r="AL124">
        <v>3.393769915380819</v>
      </c>
      <c r="AM124">
        <v>64.89656223000563</v>
      </c>
      <c r="AN124">
        <f>(AP124 - AO124 + BO124*1E3/(8.314*(BQ124+273.15)) * AR124/BN124 * AQ124) * BN124/(100*BB124) * 1000/(1000 - AP124)</f>
        <v>0</v>
      </c>
      <c r="AO124">
        <v>18.71368539041465</v>
      </c>
      <c r="AP124">
        <v>21.40449696969697</v>
      </c>
      <c r="AQ124">
        <v>0.0001149250297661282</v>
      </c>
      <c r="AR124">
        <v>78.18517043072931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1657207544.618518</v>
      </c>
      <c r="BH124">
        <v>1712.381111111111</v>
      </c>
      <c r="BI124">
        <v>1777.911851851852</v>
      </c>
      <c r="BJ124">
        <v>21.40380740740741</v>
      </c>
      <c r="BK124">
        <v>18.68794444444444</v>
      </c>
      <c r="BL124">
        <v>1721.875185185185</v>
      </c>
      <c r="BM124">
        <v>21.44742962962962</v>
      </c>
      <c r="BN124">
        <v>499.9965925925927</v>
      </c>
      <c r="BO124">
        <v>74.72428888888889</v>
      </c>
      <c r="BP124">
        <v>0.1000015148148148</v>
      </c>
      <c r="BQ124">
        <v>25.11417407407407</v>
      </c>
      <c r="BR124">
        <v>25.06671111111111</v>
      </c>
      <c r="BS124">
        <v>999.9000000000001</v>
      </c>
      <c r="BT124">
        <v>0</v>
      </c>
      <c r="BU124">
        <v>0</v>
      </c>
      <c r="BV124">
        <v>9994.396296296294</v>
      </c>
      <c r="BW124">
        <v>0</v>
      </c>
      <c r="BX124">
        <v>1458.395555555556</v>
      </c>
      <c r="BY124">
        <v>-65.52937037037037</v>
      </c>
      <c r="BZ124">
        <v>1749.833703703704</v>
      </c>
      <c r="CA124">
        <v>1811.768518518518</v>
      </c>
      <c r="CB124">
        <v>2.715858518518518</v>
      </c>
      <c r="CC124">
        <v>1777.911851851852</v>
      </c>
      <c r="CD124">
        <v>18.68794444444444</v>
      </c>
      <c r="CE124">
        <v>1.599383333333334</v>
      </c>
      <c r="CF124">
        <v>1.396442592592593</v>
      </c>
      <c r="CG124">
        <v>13.95288148148148</v>
      </c>
      <c r="CH124">
        <v>11.87905555555556</v>
      </c>
      <c r="CI124">
        <v>2000.002962962963</v>
      </c>
      <c r="CJ124">
        <v>0.9799996666666665</v>
      </c>
      <c r="CK124">
        <v>0.02000073333333334</v>
      </c>
      <c r="CL124">
        <v>0</v>
      </c>
      <c r="CM124">
        <v>2.2055</v>
      </c>
      <c r="CN124">
        <v>0</v>
      </c>
      <c r="CO124">
        <v>6931.62888888889</v>
      </c>
      <c r="CP124">
        <v>16749.47037037037</v>
      </c>
      <c r="CQ124">
        <v>37</v>
      </c>
      <c r="CR124">
        <v>38.75</v>
      </c>
      <c r="CS124">
        <v>37.22666666666666</v>
      </c>
      <c r="CT124">
        <v>37.92322222222222</v>
      </c>
      <c r="CU124">
        <v>36.37959259259259</v>
      </c>
      <c r="CV124">
        <v>1960.001851851852</v>
      </c>
      <c r="CW124">
        <v>40.00111111111111</v>
      </c>
      <c r="CX124">
        <v>0</v>
      </c>
      <c r="CY124">
        <v>1657207557.1</v>
      </c>
      <c r="CZ124">
        <v>0</v>
      </c>
      <c r="DA124">
        <v>1657204732.5</v>
      </c>
      <c r="DB124" t="s">
        <v>356</v>
      </c>
      <c r="DC124">
        <v>1657204732.5</v>
      </c>
      <c r="DD124">
        <v>1657204727.5</v>
      </c>
      <c r="DE124">
        <v>1</v>
      </c>
      <c r="DF124">
        <v>-2.26</v>
      </c>
      <c r="DG124">
        <v>0.039</v>
      </c>
      <c r="DH124">
        <v>-4.182</v>
      </c>
      <c r="DI124">
        <v>-0.124</v>
      </c>
      <c r="DJ124">
        <v>415</v>
      </c>
      <c r="DK124">
        <v>14</v>
      </c>
      <c r="DL124">
        <v>0.6</v>
      </c>
      <c r="DM124">
        <v>0.11</v>
      </c>
      <c r="DN124">
        <v>-65.50604749999999</v>
      </c>
      <c r="DO124">
        <v>-0.2963853658536215</v>
      </c>
      <c r="DP124">
        <v>0.07215592140462114</v>
      </c>
      <c r="DQ124">
        <v>0</v>
      </c>
      <c r="DR124">
        <v>2.724085</v>
      </c>
      <c r="DS124">
        <v>-0.2264107317073215</v>
      </c>
      <c r="DT124">
        <v>0.02750527640290134</v>
      </c>
      <c r="DU124">
        <v>0</v>
      </c>
      <c r="DV124">
        <v>0</v>
      </c>
      <c r="DW124">
        <v>2</v>
      </c>
      <c r="DX124" t="s">
        <v>363</v>
      </c>
      <c r="DY124">
        <v>2.98522</v>
      </c>
      <c r="DZ124">
        <v>2.72491</v>
      </c>
      <c r="EA124">
        <v>0.205061</v>
      </c>
      <c r="EB124">
        <v>0.207013</v>
      </c>
      <c r="EC124">
        <v>0.08307299999999999</v>
      </c>
      <c r="ED124">
        <v>0.0742804</v>
      </c>
      <c r="EE124">
        <v>25336.7</v>
      </c>
      <c r="EF124">
        <v>25355.6</v>
      </c>
      <c r="EG124">
        <v>29602.6</v>
      </c>
      <c r="EH124">
        <v>29554.7</v>
      </c>
      <c r="EI124">
        <v>35981.7</v>
      </c>
      <c r="EJ124">
        <v>36364.7</v>
      </c>
      <c r="EK124">
        <v>41715.9</v>
      </c>
      <c r="EL124">
        <v>42093</v>
      </c>
      <c r="EM124">
        <v>1.99972</v>
      </c>
      <c r="EN124">
        <v>2.2703</v>
      </c>
      <c r="EO124">
        <v>0.0655279</v>
      </c>
      <c r="EP124">
        <v>0</v>
      </c>
      <c r="EQ124">
        <v>23.9486</v>
      </c>
      <c r="ER124">
        <v>999.9</v>
      </c>
      <c r="ES124">
        <v>47.9</v>
      </c>
      <c r="ET124">
        <v>27.6</v>
      </c>
      <c r="EU124">
        <v>23.7638</v>
      </c>
      <c r="EV124">
        <v>61.9766</v>
      </c>
      <c r="EW124">
        <v>26.1258</v>
      </c>
      <c r="EX124">
        <v>2</v>
      </c>
      <c r="EY124">
        <v>-0.265696</v>
      </c>
      <c r="EZ124">
        <v>2.34352</v>
      </c>
      <c r="FA124">
        <v>20.3717</v>
      </c>
      <c r="FB124">
        <v>5.21654</v>
      </c>
      <c r="FC124">
        <v>12.0099</v>
      </c>
      <c r="FD124">
        <v>4.9899</v>
      </c>
      <c r="FE124">
        <v>3.28845</v>
      </c>
      <c r="FF124">
        <v>5552.1</v>
      </c>
      <c r="FG124">
        <v>9999</v>
      </c>
      <c r="FH124">
        <v>9999</v>
      </c>
      <c r="FI124">
        <v>91.7</v>
      </c>
      <c r="FJ124">
        <v>1.86707</v>
      </c>
      <c r="FK124">
        <v>1.86615</v>
      </c>
      <c r="FL124">
        <v>1.86568</v>
      </c>
      <c r="FM124">
        <v>1.86557</v>
      </c>
      <c r="FN124">
        <v>1.86737</v>
      </c>
      <c r="FO124">
        <v>1.86996</v>
      </c>
      <c r="FP124">
        <v>1.86859</v>
      </c>
      <c r="FQ124">
        <v>1.86996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-9.6</v>
      </c>
      <c r="GF124">
        <v>-0.0436</v>
      </c>
      <c r="GG124">
        <v>-2.217346019962944</v>
      </c>
      <c r="GH124">
        <v>-0.004605211746423916</v>
      </c>
      <c r="GI124">
        <v>3.86967260572789E-07</v>
      </c>
      <c r="GJ124">
        <v>-9.667079899884625E-11</v>
      </c>
      <c r="GK124">
        <v>-0.2181938596046251</v>
      </c>
      <c r="GL124">
        <v>-0.004220336955632609</v>
      </c>
      <c r="GM124">
        <v>0.0008720031145969675</v>
      </c>
      <c r="GN124">
        <v>-1.37875698015561E-05</v>
      </c>
      <c r="GO124">
        <v>4</v>
      </c>
      <c r="GP124">
        <v>2427</v>
      </c>
      <c r="GQ124">
        <v>1</v>
      </c>
      <c r="GR124">
        <v>25</v>
      </c>
      <c r="GS124">
        <v>47</v>
      </c>
      <c r="GT124">
        <v>47.1</v>
      </c>
      <c r="GU124">
        <v>4.03564</v>
      </c>
      <c r="GV124">
        <v>2.16309</v>
      </c>
      <c r="GW124">
        <v>1.94702</v>
      </c>
      <c r="GX124">
        <v>2.78809</v>
      </c>
      <c r="GY124">
        <v>2.19482</v>
      </c>
      <c r="GZ124">
        <v>2.29492</v>
      </c>
      <c r="HA124">
        <v>33.0652</v>
      </c>
      <c r="HB124">
        <v>15.7694</v>
      </c>
      <c r="HC124">
        <v>18</v>
      </c>
      <c r="HD124">
        <v>484.535</v>
      </c>
      <c r="HE124">
        <v>694.725</v>
      </c>
      <c r="HF124">
        <v>20.8312</v>
      </c>
      <c r="HG124">
        <v>24.11</v>
      </c>
      <c r="HH124">
        <v>30.0005</v>
      </c>
      <c r="HI124">
        <v>23.8487</v>
      </c>
      <c r="HJ124">
        <v>23.7261</v>
      </c>
      <c r="HK124">
        <v>80.8377</v>
      </c>
      <c r="HL124">
        <v>20.8928</v>
      </c>
      <c r="HM124">
        <v>32.1053</v>
      </c>
      <c r="HN124">
        <v>20.8068</v>
      </c>
      <c r="HO124">
        <v>1824.32</v>
      </c>
      <c r="HP124">
        <v>18.7374</v>
      </c>
      <c r="HQ124">
        <v>101.257</v>
      </c>
      <c r="HR124">
        <v>101.116</v>
      </c>
    </row>
    <row r="125" spans="1:226">
      <c r="A125">
        <v>109</v>
      </c>
      <c r="B125">
        <v>1657207556.6</v>
      </c>
      <c r="C125">
        <v>631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1657207549.062963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1843.386737200556</v>
      </c>
      <c r="AK125">
        <v>1788.995272727272</v>
      </c>
      <c r="AL125">
        <v>3.425542408324247</v>
      </c>
      <c r="AM125">
        <v>64.89656223000563</v>
      </c>
      <c r="AN125">
        <f>(AP125 - AO125 + BO125*1E3/(8.314*(BQ125+273.15)) * AR125/BN125 * AQ125) * BN125/(100*BB125) * 1000/(1000 - AP125)</f>
        <v>0</v>
      </c>
      <c r="AO125">
        <v>18.73391287169231</v>
      </c>
      <c r="AP125">
        <v>21.40666242424241</v>
      </c>
      <c r="AQ125">
        <v>-1.800711966324309E-05</v>
      </c>
      <c r="AR125">
        <v>78.18517043072931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1657207549.062963</v>
      </c>
      <c r="BH125">
        <v>1727.21</v>
      </c>
      <c r="BI125">
        <v>1792.827037037037</v>
      </c>
      <c r="BJ125">
        <v>21.40135185185185</v>
      </c>
      <c r="BK125">
        <v>18.7091962962963</v>
      </c>
      <c r="BL125">
        <v>1736.766296296296</v>
      </c>
      <c r="BM125">
        <v>21.4450037037037</v>
      </c>
      <c r="BN125">
        <v>499.9979259259259</v>
      </c>
      <c r="BO125">
        <v>74.7241962962963</v>
      </c>
      <c r="BP125">
        <v>0.1000235222222222</v>
      </c>
      <c r="BQ125">
        <v>25.09082962962963</v>
      </c>
      <c r="BR125">
        <v>25.04769259259259</v>
      </c>
      <c r="BS125">
        <v>999.9000000000001</v>
      </c>
      <c r="BT125">
        <v>0</v>
      </c>
      <c r="BU125">
        <v>0</v>
      </c>
      <c r="BV125">
        <v>9988.752222222221</v>
      </c>
      <c r="BW125">
        <v>0</v>
      </c>
      <c r="BX125">
        <v>1458.632962962963</v>
      </c>
      <c r="BY125">
        <v>-65.61490000000001</v>
      </c>
      <c r="BZ125">
        <v>1764.983703703704</v>
      </c>
      <c r="CA125">
        <v>1827.007407407407</v>
      </c>
      <c r="CB125">
        <v>2.692152592592592</v>
      </c>
      <c r="CC125">
        <v>1792.827037037037</v>
      </c>
      <c r="CD125">
        <v>18.7091962962963</v>
      </c>
      <c r="CE125">
        <v>1.599198518518519</v>
      </c>
      <c r="CF125">
        <v>1.398028148148148</v>
      </c>
      <c r="CG125">
        <v>13.95108888888889</v>
      </c>
      <c r="CH125">
        <v>11.89626296296296</v>
      </c>
      <c r="CI125">
        <v>2000.004074074074</v>
      </c>
      <c r="CJ125">
        <v>0.9799993333333331</v>
      </c>
      <c r="CK125">
        <v>0.02000106666666666</v>
      </c>
      <c r="CL125">
        <v>0</v>
      </c>
      <c r="CM125">
        <v>2.173966666666666</v>
      </c>
      <c r="CN125">
        <v>0</v>
      </c>
      <c r="CO125">
        <v>6926.18111111111</v>
      </c>
      <c r="CP125">
        <v>16749.48888888889</v>
      </c>
      <c r="CQ125">
        <v>37</v>
      </c>
      <c r="CR125">
        <v>38.75</v>
      </c>
      <c r="CS125">
        <v>37.23133333333333</v>
      </c>
      <c r="CT125">
        <v>37.91403703703703</v>
      </c>
      <c r="CU125">
        <v>36.37959259259259</v>
      </c>
      <c r="CV125">
        <v>1960.002222222222</v>
      </c>
      <c r="CW125">
        <v>40.00185185185185</v>
      </c>
      <c r="CX125">
        <v>0</v>
      </c>
      <c r="CY125">
        <v>1657207561.3</v>
      </c>
      <c r="CZ125">
        <v>0</v>
      </c>
      <c r="DA125">
        <v>1657204732.5</v>
      </c>
      <c r="DB125" t="s">
        <v>356</v>
      </c>
      <c r="DC125">
        <v>1657204732.5</v>
      </c>
      <c r="DD125">
        <v>1657204727.5</v>
      </c>
      <c r="DE125">
        <v>1</v>
      </c>
      <c r="DF125">
        <v>-2.26</v>
      </c>
      <c r="DG125">
        <v>0.039</v>
      </c>
      <c r="DH125">
        <v>-4.182</v>
      </c>
      <c r="DI125">
        <v>-0.124</v>
      </c>
      <c r="DJ125">
        <v>415</v>
      </c>
      <c r="DK125">
        <v>14</v>
      </c>
      <c r="DL125">
        <v>0.6</v>
      </c>
      <c r="DM125">
        <v>0.11</v>
      </c>
      <c r="DN125">
        <v>-65.5798875</v>
      </c>
      <c r="DO125">
        <v>-0.9105309568477947</v>
      </c>
      <c r="DP125">
        <v>0.125876485467898</v>
      </c>
      <c r="DQ125">
        <v>0</v>
      </c>
      <c r="DR125">
        <v>2.70574325</v>
      </c>
      <c r="DS125">
        <v>-0.3305188367729801</v>
      </c>
      <c r="DT125">
        <v>0.03433756080355011</v>
      </c>
      <c r="DU125">
        <v>0</v>
      </c>
      <c r="DV125">
        <v>0</v>
      </c>
      <c r="DW125">
        <v>2</v>
      </c>
      <c r="DX125" t="s">
        <v>363</v>
      </c>
      <c r="DY125">
        <v>2.98512</v>
      </c>
      <c r="DZ125">
        <v>2.72475</v>
      </c>
      <c r="EA125">
        <v>0.2061</v>
      </c>
      <c r="EB125">
        <v>0.208026</v>
      </c>
      <c r="EC125">
        <v>0.0830766</v>
      </c>
      <c r="ED125">
        <v>0.0743154</v>
      </c>
      <c r="EE125">
        <v>25303.7</v>
      </c>
      <c r="EF125">
        <v>25322.8</v>
      </c>
      <c r="EG125">
        <v>29602.7</v>
      </c>
      <c r="EH125">
        <v>29554.2</v>
      </c>
      <c r="EI125">
        <v>35981.8</v>
      </c>
      <c r="EJ125">
        <v>36362.6</v>
      </c>
      <c r="EK125">
        <v>41716.1</v>
      </c>
      <c r="EL125">
        <v>42092.1</v>
      </c>
      <c r="EM125">
        <v>1.99958</v>
      </c>
      <c r="EN125">
        <v>2.27025</v>
      </c>
      <c r="EO125">
        <v>0.06388870000000001</v>
      </c>
      <c r="EP125">
        <v>0</v>
      </c>
      <c r="EQ125">
        <v>23.9693</v>
      </c>
      <c r="ER125">
        <v>999.9</v>
      </c>
      <c r="ES125">
        <v>47.9</v>
      </c>
      <c r="ET125">
        <v>27.6</v>
      </c>
      <c r="EU125">
        <v>23.7644</v>
      </c>
      <c r="EV125">
        <v>62.1166</v>
      </c>
      <c r="EW125">
        <v>26.222</v>
      </c>
      <c r="EX125">
        <v>2</v>
      </c>
      <c r="EY125">
        <v>-0.265155</v>
      </c>
      <c r="EZ125">
        <v>2.25229</v>
      </c>
      <c r="FA125">
        <v>20.3733</v>
      </c>
      <c r="FB125">
        <v>5.21924</v>
      </c>
      <c r="FC125">
        <v>12.0099</v>
      </c>
      <c r="FD125">
        <v>4.9908</v>
      </c>
      <c r="FE125">
        <v>3.28865</v>
      </c>
      <c r="FF125">
        <v>5552.1</v>
      </c>
      <c r="FG125">
        <v>9999</v>
      </c>
      <c r="FH125">
        <v>9999</v>
      </c>
      <c r="FI125">
        <v>91.7</v>
      </c>
      <c r="FJ125">
        <v>1.86707</v>
      </c>
      <c r="FK125">
        <v>1.86615</v>
      </c>
      <c r="FL125">
        <v>1.86568</v>
      </c>
      <c r="FM125">
        <v>1.86557</v>
      </c>
      <c r="FN125">
        <v>1.86737</v>
      </c>
      <c r="FO125">
        <v>1.86996</v>
      </c>
      <c r="FP125">
        <v>1.86859</v>
      </c>
      <c r="FQ125">
        <v>1.86996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-9.66</v>
      </c>
      <c r="GF125">
        <v>-0.0435</v>
      </c>
      <c r="GG125">
        <v>-2.217346019962944</v>
      </c>
      <c r="GH125">
        <v>-0.004605211746423916</v>
      </c>
      <c r="GI125">
        <v>3.86967260572789E-07</v>
      </c>
      <c r="GJ125">
        <v>-9.667079899884625E-11</v>
      </c>
      <c r="GK125">
        <v>-0.2181938596046251</v>
      </c>
      <c r="GL125">
        <v>-0.004220336955632609</v>
      </c>
      <c r="GM125">
        <v>0.0008720031145969675</v>
      </c>
      <c r="GN125">
        <v>-1.37875698015561E-05</v>
      </c>
      <c r="GO125">
        <v>4</v>
      </c>
      <c r="GP125">
        <v>2427</v>
      </c>
      <c r="GQ125">
        <v>1</v>
      </c>
      <c r="GR125">
        <v>25</v>
      </c>
      <c r="GS125">
        <v>47.1</v>
      </c>
      <c r="GT125">
        <v>47.2</v>
      </c>
      <c r="GU125">
        <v>4.0625</v>
      </c>
      <c r="GV125">
        <v>2.16431</v>
      </c>
      <c r="GW125">
        <v>1.94702</v>
      </c>
      <c r="GX125">
        <v>2.78809</v>
      </c>
      <c r="GY125">
        <v>2.19482</v>
      </c>
      <c r="GZ125">
        <v>2.34253</v>
      </c>
      <c r="HA125">
        <v>33.0875</v>
      </c>
      <c r="HB125">
        <v>15.7781</v>
      </c>
      <c r="HC125">
        <v>18</v>
      </c>
      <c r="HD125">
        <v>484.498</v>
      </c>
      <c r="HE125">
        <v>694.763</v>
      </c>
      <c r="HF125">
        <v>20.7803</v>
      </c>
      <c r="HG125">
        <v>24.1159</v>
      </c>
      <c r="HH125">
        <v>30.0005</v>
      </c>
      <c r="HI125">
        <v>23.8549</v>
      </c>
      <c r="HJ125">
        <v>23.7322</v>
      </c>
      <c r="HK125">
        <v>81.3177</v>
      </c>
      <c r="HL125">
        <v>20.8928</v>
      </c>
      <c r="HM125">
        <v>32.1053</v>
      </c>
      <c r="HN125">
        <v>20.7823</v>
      </c>
      <c r="HO125">
        <v>1837.68</v>
      </c>
      <c r="HP125">
        <v>18.7338</v>
      </c>
      <c r="HQ125">
        <v>101.258</v>
      </c>
      <c r="HR125">
        <v>101.114</v>
      </c>
    </row>
    <row r="126" spans="1:226">
      <c r="A126">
        <v>110</v>
      </c>
      <c r="B126">
        <v>1657207561.6</v>
      </c>
      <c r="C126">
        <v>636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1657207553.778571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1860.441546803617</v>
      </c>
      <c r="AK126">
        <v>1805.930969696969</v>
      </c>
      <c r="AL126">
        <v>3.402564876947909</v>
      </c>
      <c r="AM126">
        <v>64.89656223000563</v>
      </c>
      <c r="AN126">
        <f>(AP126 - AO126 + BO126*1E3/(8.314*(BQ126+273.15)) * AR126/BN126 * AQ126) * BN126/(100*BB126) * 1000/(1000 - AP126)</f>
        <v>0</v>
      </c>
      <c r="AO126">
        <v>18.74729667333767</v>
      </c>
      <c r="AP126">
        <v>21.40564969696969</v>
      </c>
      <c r="AQ126">
        <v>-1.329695002119656E-05</v>
      </c>
      <c r="AR126">
        <v>78.18517043072931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1657207553.778571</v>
      </c>
      <c r="BH126">
        <v>1742.904285714286</v>
      </c>
      <c r="BI126">
        <v>1808.628928571429</v>
      </c>
      <c r="BJ126">
        <v>21.40339285714286</v>
      </c>
      <c r="BK126">
        <v>18.73491785714286</v>
      </c>
      <c r="BL126">
        <v>1752.524642857143</v>
      </c>
      <c r="BM126">
        <v>21.44701785714286</v>
      </c>
      <c r="BN126">
        <v>499.9997857142857</v>
      </c>
      <c r="BO126">
        <v>74.72457857142857</v>
      </c>
      <c r="BP126">
        <v>0.10000225</v>
      </c>
      <c r="BQ126">
        <v>25.06763214285714</v>
      </c>
      <c r="BR126">
        <v>25.02914285714286</v>
      </c>
      <c r="BS126">
        <v>999.9000000000002</v>
      </c>
      <c r="BT126">
        <v>0</v>
      </c>
      <c r="BU126">
        <v>0</v>
      </c>
      <c r="BV126">
        <v>9994.733928571428</v>
      </c>
      <c r="BW126">
        <v>0</v>
      </c>
      <c r="BX126">
        <v>1458.209642857143</v>
      </c>
      <c r="BY126">
        <v>-65.72405000000001</v>
      </c>
      <c r="BZ126">
        <v>1781.024642857143</v>
      </c>
      <c r="CA126">
        <v>1843.160357142857</v>
      </c>
      <c r="CB126">
        <v>2.668476428571428</v>
      </c>
      <c r="CC126">
        <v>1808.628928571429</v>
      </c>
      <c r="CD126">
        <v>18.73491785714286</v>
      </c>
      <c r="CE126">
        <v>1.599360357142857</v>
      </c>
      <c r="CF126">
        <v>1.399957142857143</v>
      </c>
      <c r="CG126">
        <v>13.95262857142857</v>
      </c>
      <c r="CH126">
        <v>11.91718214285714</v>
      </c>
      <c r="CI126">
        <v>2000.000714285714</v>
      </c>
      <c r="CJ126">
        <v>0.9799991785714284</v>
      </c>
      <c r="CK126">
        <v>0.02000122142857142</v>
      </c>
      <c r="CL126">
        <v>0</v>
      </c>
      <c r="CM126">
        <v>2.170214285714286</v>
      </c>
      <c r="CN126">
        <v>0</v>
      </c>
      <c r="CO126">
        <v>6920.685357142857</v>
      </c>
      <c r="CP126">
        <v>16749.46428571429</v>
      </c>
      <c r="CQ126">
        <v>36.991</v>
      </c>
      <c r="CR126">
        <v>38.75</v>
      </c>
      <c r="CS126">
        <v>37.241</v>
      </c>
      <c r="CT126">
        <v>37.89492857142857</v>
      </c>
      <c r="CU126">
        <v>36.375</v>
      </c>
      <c r="CV126">
        <v>1959.998928571429</v>
      </c>
      <c r="CW126">
        <v>40.00178571428571</v>
      </c>
      <c r="CX126">
        <v>0</v>
      </c>
      <c r="CY126">
        <v>1657207566.1</v>
      </c>
      <c r="CZ126">
        <v>0</v>
      </c>
      <c r="DA126">
        <v>1657204732.5</v>
      </c>
      <c r="DB126" t="s">
        <v>356</v>
      </c>
      <c r="DC126">
        <v>1657204732.5</v>
      </c>
      <c r="DD126">
        <v>1657204727.5</v>
      </c>
      <c r="DE126">
        <v>1</v>
      </c>
      <c r="DF126">
        <v>-2.26</v>
      </c>
      <c r="DG126">
        <v>0.039</v>
      </c>
      <c r="DH126">
        <v>-4.182</v>
      </c>
      <c r="DI126">
        <v>-0.124</v>
      </c>
      <c r="DJ126">
        <v>415</v>
      </c>
      <c r="DK126">
        <v>14</v>
      </c>
      <c r="DL126">
        <v>0.6</v>
      </c>
      <c r="DM126">
        <v>0.11</v>
      </c>
      <c r="DN126">
        <v>-65.666695</v>
      </c>
      <c r="DO126">
        <v>-1.27490656660417</v>
      </c>
      <c r="DP126">
        <v>0.1559516142109463</v>
      </c>
      <c r="DQ126">
        <v>0</v>
      </c>
      <c r="DR126">
        <v>2.6893225</v>
      </c>
      <c r="DS126">
        <v>-0.3178259662288991</v>
      </c>
      <c r="DT126">
        <v>0.03319558613355095</v>
      </c>
      <c r="DU126">
        <v>0</v>
      </c>
      <c r="DV126">
        <v>0</v>
      </c>
      <c r="DW126">
        <v>2</v>
      </c>
      <c r="DX126" t="s">
        <v>363</v>
      </c>
      <c r="DY126">
        <v>2.98516</v>
      </c>
      <c r="DZ126">
        <v>2.72475</v>
      </c>
      <c r="EA126">
        <v>0.207252</v>
      </c>
      <c r="EB126">
        <v>0.209156</v>
      </c>
      <c r="EC126">
        <v>0.0830722</v>
      </c>
      <c r="ED126">
        <v>0.07435079999999999</v>
      </c>
      <c r="EE126">
        <v>25266.9</v>
      </c>
      <c r="EF126">
        <v>25286.1</v>
      </c>
      <c r="EG126">
        <v>29602.7</v>
      </c>
      <c r="EH126">
        <v>29553.6</v>
      </c>
      <c r="EI126">
        <v>35981.8</v>
      </c>
      <c r="EJ126">
        <v>36360.3</v>
      </c>
      <c r="EK126">
        <v>41715.9</v>
      </c>
      <c r="EL126">
        <v>42091.1</v>
      </c>
      <c r="EM126">
        <v>1.9997</v>
      </c>
      <c r="EN126">
        <v>2.27005</v>
      </c>
      <c r="EO126">
        <v>0.0617467</v>
      </c>
      <c r="EP126">
        <v>0</v>
      </c>
      <c r="EQ126">
        <v>23.9912</v>
      </c>
      <c r="ER126">
        <v>999.9</v>
      </c>
      <c r="ES126">
        <v>47.8</v>
      </c>
      <c r="ET126">
        <v>27.7</v>
      </c>
      <c r="EU126">
        <v>23.8553</v>
      </c>
      <c r="EV126">
        <v>62.0066</v>
      </c>
      <c r="EW126">
        <v>26.1098</v>
      </c>
      <c r="EX126">
        <v>2</v>
      </c>
      <c r="EY126">
        <v>-0.265005</v>
      </c>
      <c r="EZ126">
        <v>2.13845</v>
      </c>
      <c r="FA126">
        <v>20.3747</v>
      </c>
      <c r="FB126">
        <v>5.21969</v>
      </c>
      <c r="FC126">
        <v>12.0099</v>
      </c>
      <c r="FD126">
        <v>4.99055</v>
      </c>
      <c r="FE126">
        <v>3.28865</v>
      </c>
      <c r="FF126">
        <v>5552.1</v>
      </c>
      <c r="FG126">
        <v>9999</v>
      </c>
      <c r="FH126">
        <v>9999</v>
      </c>
      <c r="FI126">
        <v>91.7</v>
      </c>
      <c r="FJ126">
        <v>1.86707</v>
      </c>
      <c r="FK126">
        <v>1.86615</v>
      </c>
      <c r="FL126">
        <v>1.86566</v>
      </c>
      <c r="FM126">
        <v>1.86556</v>
      </c>
      <c r="FN126">
        <v>1.86737</v>
      </c>
      <c r="FO126">
        <v>1.86996</v>
      </c>
      <c r="FP126">
        <v>1.86859</v>
      </c>
      <c r="FQ126">
        <v>1.86997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-9.73</v>
      </c>
      <c r="GF126">
        <v>-0.0436</v>
      </c>
      <c r="GG126">
        <v>-2.217346019962944</v>
      </c>
      <c r="GH126">
        <v>-0.004605211746423916</v>
      </c>
      <c r="GI126">
        <v>3.86967260572789E-07</v>
      </c>
      <c r="GJ126">
        <v>-9.667079899884625E-11</v>
      </c>
      <c r="GK126">
        <v>-0.2181938596046251</v>
      </c>
      <c r="GL126">
        <v>-0.004220336955632609</v>
      </c>
      <c r="GM126">
        <v>0.0008720031145969675</v>
      </c>
      <c r="GN126">
        <v>-1.37875698015561E-05</v>
      </c>
      <c r="GO126">
        <v>4</v>
      </c>
      <c r="GP126">
        <v>2427</v>
      </c>
      <c r="GQ126">
        <v>1</v>
      </c>
      <c r="GR126">
        <v>25</v>
      </c>
      <c r="GS126">
        <v>47.2</v>
      </c>
      <c r="GT126">
        <v>47.2</v>
      </c>
      <c r="GU126">
        <v>4.08813</v>
      </c>
      <c r="GV126">
        <v>2.16309</v>
      </c>
      <c r="GW126">
        <v>1.94702</v>
      </c>
      <c r="GX126">
        <v>2.78809</v>
      </c>
      <c r="GY126">
        <v>2.19482</v>
      </c>
      <c r="GZ126">
        <v>2.31812</v>
      </c>
      <c r="HA126">
        <v>33.0875</v>
      </c>
      <c r="HB126">
        <v>15.7781</v>
      </c>
      <c r="HC126">
        <v>18</v>
      </c>
      <c r="HD126">
        <v>484.635</v>
      </c>
      <c r="HE126">
        <v>694.682</v>
      </c>
      <c r="HF126">
        <v>20.7552</v>
      </c>
      <c r="HG126">
        <v>24.1227</v>
      </c>
      <c r="HH126">
        <v>30.0002</v>
      </c>
      <c r="HI126">
        <v>23.8619</v>
      </c>
      <c r="HJ126">
        <v>23.7391</v>
      </c>
      <c r="HK126">
        <v>81.8184</v>
      </c>
      <c r="HL126">
        <v>20.8928</v>
      </c>
      <c r="HM126">
        <v>32.1053</v>
      </c>
      <c r="HN126">
        <v>20.7681</v>
      </c>
      <c r="HO126">
        <v>1851.07</v>
      </c>
      <c r="HP126">
        <v>18.7351</v>
      </c>
      <c r="HQ126">
        <v>101.257</v>
      </c>
      <c r="HR126">
        <v>101.112</v>
      </c>
    </row>
    <row r="127" spans="1:226">
      <c r="A127">
        <v>111</v>
      </c>
      <c r="B127">
        <v>1657207566.6</v>
      </c>
      <c r="C127">
        <v>641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1657207559.081481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1877.407624414568</v>
      </c>
      <c r="AK127">
        <v>1822.935878787878</v>
      </c>
      <c r="AL127">
        <v>3.361957640316037</v>
      </c>
      <c r="AM127">
        <v>64.89656223000563</v>
      </c>
      <c r="AN127">
        <f>(AP127 - AO127 + BO127*1E3/(8.314*(BQ127+273.15)) * AR127/BN127 * AQ127) * BN127/(100*BB127) * 1000/(1000 - AP127)</f>
        <v>0</v>
      </c>
      <c r="AO127">
        <v>18.76186170255638</v>
      </c>
      <c r="AP127">
        <v>21.40551151515151</v>
      </c>
      <c r="AQ127">
        <v>6.541216203571986E-05</v>
      </c>
      <c r="AR127">
        <v>78.18517043072931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1657207559.081481</v>
      </c>
      <c r="BH127">
        <v>1760.583333333333</v>
      </c>
      <c r="BI127">
        <v>1826.385555555556</v>
      </c>
      <c r="BJ127">
        <v>21.4066037037037</v>
      </c>
      <c r="BK127">
        <v>18.75255185185186</v>
      </c>
      <c r="BL127">
        <v>1770.277037037037</v>
      </c>
      <c r="BM127">
        <v>21.45017777777778</v>
      </c>
      <c r="BN127">
        <v>500.0005185185185</v>
      </c>
      <c r="BO127">
        <v>74.72444444444444</v>
      </c>
      <c r="BP127">
        <v>0.09999662962962963</v>
      </c>
      <c r="BQ127">
        <v>25.03935555555556</v>
      </c>
      <c r="BR127">
        <v>25.01082592592592</v>
      </c>
      <c r="BS127">
        <v>999.9000000000001</v>
      </c>
      <c r="BT127">
        <v>0</v>
      </c>
      <c r="BU127">
        <v>0</v>
      </c>
      <c r="BV127">
        <v>10001.60333333333</v>
      </c>
      <c r="BW127">
        <v>0</v>
      </c>
      <c r="BX127">
        <v>1457.780740740741</v>
      </c>
      <c r="BY127">
        <v>-65.8022185185185</v>
      </c>
      <c r="BZ127">
        <v>1799.095925925926</v>
      </c>
      <c r="CA127">
        <v>1861.29037037037</v>
      </c>
      <c r="CB127">
        <v>2.654053703703704</v>
      </c>
      <c r="CC127">
        <v>1826.385555555556</v>
      </c>
      <c r="CD127">
        <v>18.75255185185186</v>
      </c>
      <c r="CE127">
        <v>1.599596666666667</v>
      </c>
      <c r="CF127">
        <v>1.401272592592593</v>
      </c>
      <c r="CG127">
        <v>13.95491111111111</v>
      </c>
      <c r="CH127">
        <v>11.93141481481482</v>
      </c>
      <c r="CI127">
        <v>1999.992962962963</v>
      </c>
      <c r="CJ127">
        <v>0.9799992222222221</v>
      </c>
      <c r="CK127">
        <v>0.02000117777777777</v>
      </c>
      <c r="CL127">
        <v>0</v>
      </c>
      <c r="CM127">
        <v>2.202244444444445</v>
      </c>
      <c r="CN127">
        <v>0</v>
      </c>
      <c r="CO127">
        <v>6914.846296296296</v>
      </c>
      <c r="CP127">
        <v>16749.4037037037</v>
      </c>
      <c r="CQ127">
        <v>36.99066666666667</v>
      </c>
      <c r="CR127">
        <v>38.75</v>
      </c>
      <c r="CS127">
        <v>37.24066666666667</v>
      </c>
      <c r="CT127">
        <v>37.88648148148148</v>
      </c>
      <c r="CU127">
        <v>36.375</v>
      </c>
      <c r="CV127">
        <v>1959.991851851852</v>
      </c>
      <c r="CW127">
        <v>40.00111111111111</v>
      </c>
      <c r="CX127">
        <v>0</v>
      </c>
      <c r="CY127">
        <v>1657207571.5</v>
      </c>
      <c r="CZ127">
        <v>0</v>
      </c>
      <c r="DA127">
        <v>1657204732.5</v>
      </c>
      <c r="DB127" t="s">
        <v>356</v>
      </c>
      <c r="DC127">
        <v>1657204732.5</v>
      </c>
      <c r="DD127">
        <v>1657204727.5</v>
      </c>
      <c r="DE127">
        <v>1</v>
      </c>
      <c r="DF127">
        <v>-2.26</v>
      </c>
      <c r="DG127">
        <v>0.039</v>
      </c>
      <c r="DH127">
        <v>-4.182</v>
      </c>
      <c r="DI127">
        <v>-0.124</v>
      </c>
      <c r="DJ127">
        <v>415</v>
      </c>
      <c r="DK127">
        <v>14</v>
      </c>
      <c r="DL127">
        <v>0.6</v>
      </c>
      <c r="DM127">
        <v>0.11</v>
      </c>
      <c r="DN127">
        <v>-65.7279175</v>
      </c>
      <c r="DO127">
        <v>-0.9259418386490007</v>
      </c>
      <c r="DP127">
        <v>0.1766395636423211</v>
      </c>
      <c r="DQ127">
        <v>0</v>
      </c>
      <c r="DR127">
        <v>2.66091525</v>
      </c>
      <c r="DS127">
        <v>-0.1559510318949385</v>
      </c>
      <c r="DT127">
        <v>0.015218243326268</v>
      </c>
      <c r="DU127">
        <v>0</v>
      </c>
      <c r="DV127">
        <v>0</v>
      </c>
      <c r="DW127">
        <v>2</v>
      </c>
      <c r="DX127" t="s">
        <v>363</v>
      </c>
      <c r="DY127">
        <v>2.98482</v>
      </c>
      <c r="DZ127">
        <v>2.72472</v>
      </c>
      <c r="EA127">
        <v>0.208385</v>
      </c>
      <c r="EB127">
        <v>0.210223</v>
      </c>
      <c r="EC127">
        <v>0.0830687</v>
      </c>
      <c r="ED127">
        <v>0.07438210000000001</v>
      </c>
      <c r="EE127">
        <v>25230.7</v>
      </c>
      <c r="EF127">
        <v>25252</v>
      </c>
      <c r="EG127">
        <v>29602.5</v>
      </c>
      <c r="EH127">
        <v>29553.5</v>
      </c>
      <c r="EI127">
        <v>35982</v>
      </c>
      <c r="EJ127">
        <v>36358.9</v>
      </c>
      <c r="EK127">
        <v>41716</v>
      </c>
      <c r="EL127">
        <v>42090.9</v>
      </c>
      <c r="EM127">
        <v>1.9991</v>
      </c>
      <c r="EN127">
        <v>2.2701</v>
      </c>
      <c r="EO127">
        <v>0.0595674</v>
      </c>
      <c r="EP127">
        <v>0</v>
      </c>
      <c r="EQ127">
        <v>24.0129</v>
      </c>
      <c r="ER127">
        <v>999.9</v>
      </c>
      <c r="ES127">
        <v>47.8</v>
      </c>
      <c r="ET127">
        <v>27.7</v>
      </c>
      <c r="EU127">
        <v>23.8521</v>
      </c>
      <c r="EV127">
        <v>62.1366</v>
      </c>
      <c r="EW127">
        <v>26.2941</v>
      </c>
      <c r="EX127">
        <v>2</v>
      </c>
      <c r="EY127">
        <v>-0.264807</v>
      </c>
      <c r="EZ127">
        <v>2.05339</v>
      </c>
      <c r="FA127">
        <v>20.3744</v>
      </c>
      <c r="FB127">
        <v>5.21534</v>
      </c>
      <c r="FC127">
        <v>12.0099</v>
      </c>
      <c r="FD127">
        <v>4.98955</v>
      </c>
      <c r="FE127">
        <v>3.28798</v>
      </c>
      <c r="FF127">
        <v>5552.4</v>
      </c>
      <c r="FG127">
        <v>9999</v>
      </c>
      <c r="FH127">
        <v>9999</v>
      </c>
      <c r="FI127">
        <v>91.7</v>
      </c>
      <c r="FJ127">
        <v>1.86707</v>
      </c>
      <c r="FK127">
        <v>1.86615</v>
      </c>
      <c r="FL127">
        <v>1.86569</v>
      </c>
      <c r="FM127">
        <v>1.86558</v>
      </c>
      <c r="FN127">
        <v>1.86737</v>
      </c>
      <c r="FO127">
        <v>1.86996</v>
      </c>
      <c r="FP127">
        <v>1.86859</v>
      </c>
      <c r="FQ127">
        <v>1.86997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-9.800000000000001</v>
      </c>
      <c r="GF127">
        <v>-0.0436</v>
      </c>
      <c r="GG127">
        <v>-2.217346019962944</v>
      </c>
      <c r="GH127">
        <v>-0.004605211746423916</v>
      </c>
      <c r="GI127">
        <v>3.86967260572789E-07</v>
      </c>
      <c r="GJ127">
        <v>-9.667079899884625E-11</v>
      </c>
      <c r="GK127">
        <v>-0.2181938596046251</v>
      </c>
      <c r="GL127">
        <v>-0.004220336955632609</v>
      </c>
      <c r="GM127">
        <v>0.0008720031145969675</v>
      </c>
      <c r="GN127">
        <v>-1.37875698015561E-05</v>
      </c>
      <c r="GO127">
        <v>4</v>
      </c>
      <c r="GP127">
        <v>2427</v>
      </c>
      <c r="GQ127">
        <v>1</v>
      </c>
      <c r="GR127">
        <v>25</v>
      </c>
      <c r="GS127">
        <v>47.2</v>
      </c>
      <c r="GT127">
        <v>47.3</v>
      </c>
      <c r="GU127">
        <v>4.11621</v>
      </c>
      <c r="GV127">
        <v>2.16064</v>
      </c>
      <c r="GW127">
        <v>1.94702</v>
      </c>
      <c r="GX127">
        <v>2.78809</v>
      </c>
      <c r="GY127">
        <v>2.19482</v>
      </c>
      <c r="GZ127">
        <v>2.33643</v>
      </c>
      <c r="HA127">
        <v>33.1099</v>
      </c>
      <c r="HB127">
        <v>15.7869</v>
      </c>
      <c r="HC127">
        <v>18</v>
      </c>
      <c r="HD127">
        <v>484.333</v>
      </c>
      <c r="HE127">
        <v>694.816</v>
      </c>
      <c r="HF127">
        <v>20.7464</v>
      </c>
      <c r="HG127">
        <v>24.1295</v>
      </c>
      <c r="HH127">
        <v>30.0003</v>
      </c>
      <c r="HI127">
        <v>23.8691</v>
      </c>
      <c r="HJ127">
        <v>23.7459</v>
      </c>
      <c r="HK127">
        <v>82.38939999999999</v>
      </c>
      <c r="HL127">
        <v>20.8928</v>
      </c>
      <c r="HM127">
        <v>32.1053</v>
      </c>
      <c r="HN127">
        <v>20.763</v>
      </c>
      <c r="HO127">
        <v>1871.23</v>
      </c>
      <c r="HP127">
        <v>18.6497</v>
      </c>
      <c r="HQ127">
        <v>101.257</v>
      </c>
      <c r="HR127">
        <v>101.111</v>
      </c>
    </row>
    <row r="128" spans="1:226">
      <c r="A128">
        <v>112</v>
      </c>
      <c r="B128">
        <v>1657207571.6</v>
      </c>
      <c r="C128">
        <v>646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1657207564.1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1894.308877614511</v>
      </c>
      <c r="AK128">
        <v>1839.851757575758</v>
      </c>
      <c r="AL128">
        <v>3.435687238584273</v>
      </c>
      <c r="AM128">
        <v>64.89656223000563</v>
      </c>
      <c r="AN128">
        <f>(AP128 - AO128 + BO128*1E3/(8.314*(BQ128+273.15)) * AR128/BN128 * AQ128) * BN128/(100*BB128) * 1000/(1000 - AP128)</f>
        <v>0</v>
      </c>
      <c r="AO128">
        <v>18.77157795610536</v>
      </c>
      <c r="AP128">
        <v>21.40352303030304</v>
      </c>
      <c r="AQ128">
        <v>-3.976932384381237E-05</v>
      </c>
      <c r="AR128">
        <v>78.18517043072931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1657207564.1</v>
      </c>
      <c r="BH128">
        <v>1777.225185185185</v>
      </c>
      <c r="BI128">
        <v>1843.109259259259</v>
      </c>
      <c r="BJ128">
        <v>21.40584814814815</v>
      </c>
      <c r="BK128">
        <v>18.76444074074074</v>
      </c>
      <c r="BL128">
        <v>1786.987407407408</v>
      </c>
      <c r="BM128">
        <v>21.44944074074074</v>
      </c>
      <c r="BN128">
        <v>500.0008518518518</v>
      </c>
      <c r="BO128">
        <v>74.72436296296297</v>
      </c>
      <c r="BP128">
        <v>0.1000112037037037</v>
      </c>
      <c r="BQ128">
        <v>25.01961851851852</v>
      </c>
      <c r="BR128">
        <v>24.99968518518519</v>
      </c>
      <c r="BS128">
        <v>999.9000000000001</v>
      </c>
      <c r="BT128">
        <v>0</v>
      </c>
      <c r="BU128">
        <v>0</v>
      </c>
      <c r="BV128">
        <v>10003.08666666667</v>
      </c>
      <c r="BW128">
        <v>0</v>
      </c>
      <c r="BX128">
        <v>1457.321111111111</v>
      </c>
      <c r="BY128">
        <v>-65.88453703703705</v>
      </c>
      <c r="BZ128">
        <v>1816.100370370371</v>
      </c>
      <c r="CA128">
        <v>1878.356296296296</v>
      </c>
      <c r="CB128">
        <v>2.641413703703704</v>
      </c>
      <c r="CC128">
        <v>1843.109259259259</v>
      </c>
      <c r="CD128">
        <v>18.76444074074074</v>
      </c>
      <c r="CE128">
        <v>1.599538888888889</v>
      </c>
      <c r="CF128">
        <v>1.40216</v>
      </c>
      <c r="CG128">
        <v>13.95435925925926</v>
      </c>
      <c r="CH128">
        <v>11.94101111111111</v>
      </c>
      <c r="CI128">
        <v>1999.982592592592</v>
      </c>
      <c r="CJ128">
        <v>0.9799991111111109</v>
      </c>
      <c r="CK128">
        <v>0.02000128888888889</v>
      </c>
      <c r="CL128">
        <v>0</v>
      </c>
      <c r="CM128">
        <v>2.220837037037037</v>
      </c>
      <c r="CN128">
        <v>0</v>
      </c>
      <c r="CO128">
        <v>6909.020370370371</v>
      </c>
      <c r="CP128">
        <v>16749.31851851852</v>
      </c>
      <c r="CQ128">
        <v>36.97666666666667</v>
      </c>
      <c r="CR128">
        <v>38.75</v>
      </c>
      <c r="CS128">
        <v>37.24066666666667</v>
      </c>
      <c r="CT128">
        <v>37.875</v>
      </c>
      <c r="CU128">
        <v>36.375</v>
      </c>
      <c r="CV128">
        <v>1959.981851851852</v>
      </c>
      <c r="CW128">
        <v>40.00074074074074</v>
      </c>
      <c r="CX128">
        <v>0</v>
      </c>
      <c r="CY128">
        <v>1657207576.3</v>
      </c>
      <c r="CZ128">
        <v>0</v>
      </c>
      <c r="DA128">
        <v>1657204732.5</v>
      </c>
      <c r="DB128" t="s">
        <v>356</v>
      </c>
      <c r="DC128">
        <v>1657204732.5</v>
      </c>
      <c r="DD128">
        <v>1657204727.5</v>
      </c>
      <c r="DE128">
        <v>1</v>
      </c>
      <c r="DF128">
        <v>-2.26</v>
      </c>
      <c r="DG128">
        <v>0.039</v>
      </c>
      <c r="DH128">
        <v>-4.182</v>
      </c>
      <c r="DI128">
        <v>-0.124</v>
      </c>
      <c r="DJ128">
        <v>415</v>
      </c>
      <c r="DK128">
        <v>14</v>
      </c>
      <c r="DL128">
        <v>0.6</v>
      </c>
      <c r="DM128">
        <v>0.11</v>
      </c>
      <c r="DN128">
        <v>-65.8025875</v>
      </c>
      <c r="DO128">
        <v>-0.4924041275795771</v>
      </c>
      <c r="DP128">
        <v>0.1806728122705507</v>
      </c>
      <c r="DQ128">
        <v>0</v>
      </c>
      <c r="DR128">
        <v>2.650399</v>
      </c>
      <c r="DS128">
        <v>-0.1601254784240174</v>
      </c>
      <c r="DT128">
        <v>0.01550529809452243</v>
      </c>
      <c r="DU128">
        <v>0</v>
      </c>
      <c r="DV128">
        <v>0</v>
      </c>
      <c r="DW128">
        <v>2</v>
      </c>
      <c r="DX128" t="s">
        <v>363</v>
      </c>
      <c r="DY128">
        <v>2.98513</v>
      </c>
      <c r="DZ128">
        <v>2.72475</v>
      </c>
      <c r="EA128">
        <v>0.209517</v>
      </c>
      <c r="EB128">
        <v>0.211374</v>
      </c>
      <c r="EC128">
        <v>0.08306040000000001</v>
      </c>
      <c r="ED128">
        <v>0.0743789</v>
      </c>
      <c r="EE128">
        <v>25194</v>
      </c>
      <c r="EF128">
        <v>25214.6</v>
      </c>
      <c r="EG128">
        <v>29601.8</v>
      </c>
      <c r="EH128">
        <v>29552.8</v>
      </c>
      <c r="EI128">
        <v>35981.4</v>
      </c>
      <c r="EJ128">
        <v>36358.3</v>
      </c>
      <c r="EK128">
        <v>41714.8</v>
      </c>
      <c r="EL128">
        <v>42090.1</v>
      </c>
      <c r="EM128">
        <v>1.99945</v>
      </c>
      <c r="EN128">
        <v>2.2695</v>
      </c>
      <c r="EO128">
        <v>0.0578351</v>
      </c>
      <c r="EP128">
        <v>0</v>
      </c>
      <c r="EQ128">
        <v>24.0323</v>
      </c>
      <c r="ER128">
        <v>999.9</v>
      </c>
      <c r="ES128">
        <v>47.8</v>
      </c>
      <c r="ET128">
        <v>27.7</v>
      </c>
      <c r="EU128">
        <v>23.8524</v>
      </c>
      <c r="EV128">
        <v>61.9666</v>
      </c>
      <c r="EW128">
        <v>26.1579</v>
      </c>
      <c r="EX128">
        <v>2</v>
      </c>
      <c r="EY128">
        <v>-0.264365</v>
      </c>
      <c r="EZ128">
        <v>0.0168001</v>
      </c>
      <c r="FA128">
        <v>20.3647</v>
      </c>
      <c r="FB128">
        <v>5.21984</v>
      </c>
      <c r="FC128">
        <v>12.0099</v>
      </c>
      <c r="FD128">
        <v>4.9904</v>
      </c>
      <c r="FE128">
        <v>3.28858</v>
      </c>
      <c r="FF128">
        <v>5552.4</v>
      </c>
      <c r="FG128">
        <v>9999</v>
      </c>
      <c r="FH128">
        <v>9999</v>
      </c>
      <c r="FI128">
        <v>91.7</v>
      </c>
      <c r="FJ128">
        <v>1.86707</v>
      </c>
      <c r="FK128">
        <v>1.86615</v>
      </c>
      <c r="FL128">
        <v>1.86569</v>
      </c>
      <c r="FM128">
        <v>1.86556</v>
      </c>
      <c r="FN128">
        <v>1.86737</v>
      </c>
      <c r="FO128">
        <v>1.86996</v>
      </c>
      <c r="FP128">
        <v>1.86859</v>
      </c>
      <c r="FQ128">
        <v>1.86997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-9.859999999999999</v>
      </c>
      <c r="GF128">
        <v>-0.0436</v>
      </c>
      <c r="GG128">
        <v>-2.217346019962944</v>
      </c>
      <c r="GH128">
        <v>-0.004605211746423916</v>
      </c>
      <c r="GI128">
        <v>3.86967260572789E-07</v>
      </c>
      <c r="GJ128">
        <v>-9.667079899884625E-11</v>
      </c>
      <c r="GK128">
        <v>-0.2181938596046251</v>
      </c>
      <c r="GL128">
        <v>-0.004220336955632609</v>
      </c>
      <c r="GM128">
        <v>0.0008720031145969675</v>
      </c>
      <c r="GN128">
        <v>-1.37875698015561E-05</v>
      </c>
      <c r="GO128">
        <v>4</v>
      </c>
      <c r="GP128">
        <v>2427</v>
      </c>
      <c r="GQ128">
        <v>1</v>
      </c>
      <c r="GR128">
        <v>25</v>
      </c>
      <c r="GS128">
        <v>47.3</v>
      </c>
      <c r="GT128">
        <v>47.4</v>
      </c>
      <c r="GU128">
        <v>4.14185</v>
      </c>
      <c r="GV128">
        <v>2.15942</v>
      </c>
      <c r="GW128">
        <v>1.94702</v>
      </c>
      <c r="GX128">
        <v>2.78809</v>
      </c>
      <c r="GY128">
        <v>2.19482</v>
      </c>
      <c r="GZ128">
        <v>2.32788</v>
      </c>
      <c r="HA128">
        <v>33.1322</v>
      </c>
      <c r="HB128">
        <v>15.7606</v>
      </c>
      <c r="HC128">
        <v>18</v>
      </c>
      <c r="HD128">
        <v>484.605</v>
      </c>
      <c r="HE128">
        <v>694.384</v>
      </c>
      <c r="HF128">
        <v>20.7743</v>
      </c>
      <c r="HG128">
        <v>24.1366</v>
      </c>
      <c r="HH128">
        <v>30.0006</v>
      </c>
      <c r="HI128">
        <v>23.8759</v>
      </c>
      <c r="HJ128">
        <v>23.7525</v>
      </c>
      <c r="HK128">
        <v>82.8926</v>
      </c>
      <c r="HL128">
        <v>21.4488</v>
      </c>
      <c r="HM128">
        <v>32.1053</v>
      </c>
      <c r="HN128">
        <v>21.8003</v>
      </c>
      <c r="HO128">
        <v>1884.6</v>
      </c>
      <c r="HP128">
        <v>18.6176</v>
      </c>
      <c r="HQ128">
        <v>101.255</v>
      </c>
      <c r="HR128">
        <v>101.109</v>
      </c>
    </row>
    <row r="129" spans="1:226">
      <c r="A129">
        <v>113</v>
      </c>
      <c r="B129">
        <v>1657207576.6</v>
      </c>
      <c r="C129">
        <v>651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1657207568.814285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1911.568402253457</v>
      </c>
      <c r="AK129">
        <v>1856.85</v>
      </c>
      <c r="AL129">
        <v>3.360896070428483</v>
      </c>
      <c r="AM129">
        <v>64.89656223000563</v>
      </c>
      <c r="AN129">
        <f>(AP129 - AO129 + BO129*1E3/(8.314*(BQ129+273.15)) * AR129/BN129 * AQ129) * BN129/(100*BB129) * 1000/(1000 - AP129)</f>
        <v>0</v>
      </c>
      <c r="AO129">
        <v>18.76659939331915</v>
      </c>
      <c r="AP129">
        <v>21.40011515151515</v>
      </c>
      <c r="AQ129">
        <v>-3.483710351469434E-05</v>
      </c>
      <c r="AR129">
        <v>78.18517043072931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1657207568.814285</v>
      </c>
      <c r="BH129">
        <v>1792.923214285714</v>
      </c>
      <c r="BI129">
        <v>1858.860357142857</v>
      </c>
      <c r="BJ129">
        <v>21.40361071428572</v>
      </c>
      <c r="BK129">
        <v>18.76209642857143</v>
      </c>
      <c r="BL129">
        <v>1802.752142857143</v>
      </c>
      <c r="BM129">
        <v>21.447225</v>
      </c>
      <c r="BN129">
        <v>499.9979642857142</v>
      </c>
      <c r="BO129">
        <v>74.724025</v>
      </c>
      <c r="BP129">
        <v>0.1000096142857143</v>
      </c>
      <c r="BQ129">
        <v>25.00337857142857</v>
      </c>
      <c r="BR129">
        <v>24.98716071428571</v>
      </c>
      <c r="BS129">
        <v>999.9000000000002</v>
      </c>
      <c r="BT129">
        <v>0</v>
      </c>
      <c r="BU129">
        <v>0</v>
      </c>
      <c r="BV129">
        <v>10000.29714285714</v>
      </c>
      <c r="BW129">
        <v>0</v>
      </c>
      <c r="BX129">
        <v>1457.345</v>
      </c>
      <c r="BY129">
        <v>-65.93666071428571</v>
      </c>
      <c r="BZ129">
        <v>1832.138214285714</v>
      </c>
      <c r="CA129">
        <v>1894.403571428571</v>
      </c>
      <c r="CB129">
        <v>2.641512142857143</v>
      </c>
      <c r="CC129">
        <v>1858.860357142857</v>
      </c>
      <c r="CD129">
        <v>18.76209642857143</v>
      </c>
      <c r="CE129">
        <v>1.599363928571429</v>
      </c>
      <c r="CF129">
        <v>1.401979285714286</v>
      </c>
      <c r="CG129">
        <v>13.95267857142857</v>
      </c>
      <c r="CH129">
        <v>11.93904285714286</v>
      </c>
      <c r="CI129">
        <v>1999.978571428571</v>
      </c>
      <c r="CJ129">
        <v>0.9799988571428571</v>
      </c>
      <c r="CK129">
        <v>0.02000154285714286</v>
      </c>
      <c r="CL129">
        <v>0</v>
      </c>
      <c r="CM129">
        <v>2.249617857142857</v>
      </c>
      <c r="CN129">
        <v>0</v>
      </c>
      <c r="CO129">
        <v>6903.567857142858</v>
      </c>
      <c r="CP129">
        <v>16749.28928571429</v>
      </c>
      <c r="CQ129">
        <v>36.964</v>
      </c>
      <c r="CR129">
        <v>38.75</v>
      </c>
      <c r="CS129">
        <v>37.24325</v>
      </c>
      <c r="CT129">
        <v>37.875</v>
      </c>
      <c r="CU129">
        <v>36.375</v>
      </c>
      <c r="CV129">
        <v>1959.9775</v>
      </c>
      <c r="CW129">
        <v>40.00107142857143</v>
      </c>
      <c r="CX129">
        <v>0</v>
      </c>
      <c r="CY129">
        <v>1657207581.1</v>
      </c>
      <c r="CZ129">
        <v>0</v>
      </c>
      <c r="DA129">
        <v>1657204732.5</v>
      </c>
      <c r="DB129" t="s">
        <v>356</v>
      </c>
      <c r="DC129">
        <v>1657204732.5</v>
      </c>
      <c r="DD129">
        <v>1657204727.5</v>
      </c>
      <c r="DE129">
        <v>1</v>
      </c>
      <c r="DF129">
        <v>-2.26</v>
      </c>
      <c r="DG129">
        <v>0.039</v>
      </c>
      <c r="DH129">
        <v>-4.182</v>
      </c>
      <c r="DI129">
        <v>-0.124</v>
      </c>
      <c r="DJ129">
        <v>415</v>
      </c>
      <c r="DK129">
        <v>14</v>
      </c>
      <c r="DL129">
        <v>0.6</v>
      </c>
      <c r="DM129">
        <v>0.11</v>
      </c>
      <c r="DN129">
        <v>-65.92088536585366</v>
      </c>
      <c r="DO129">
        <v>-1.008045993031286</v>
      </c>
      <c r="DP129">
        <v>0.2356471996707592</v>
      </c>
      <c r="DQ129">
        <v>0</v>
      </c>
      <c r="DR129">
        <v>2.644701219512195</v>
      </c>
      <c r="DS129">
        <v>-0.04946885017421471</v>
      </c>
      <c r="DT129">
        <v>0.01349120945872281</v>
      </c>
      <c r="DU129">
        <v>1</v>
      </c>
      <c r="DV129">
        <v>1</v>
      </c>
      <c r="DW129">
        <v>2</v>
      </c>
      <c r="DX129" t="s">
        <v>357</v>
      </c>
      <c r="DY129">
        <v>2.98483</v>
      </c>
      <c r="DZ129">
        <v>2.7244</v>
      </c>
      <c r="EA129">
        <v>0.210642</v>
      </c>
      <c r="EB129">
        <v>0.212439</v>
      </c>
      <c r="EC129">
        <v>0.08305220000000001</v>
      </c>
      <c r="ED129">
        <v>0.07418279999999999</v>
      </c>
      <c r="EE129">
        <v>25157.2</v>
      </c>
      <c r="EF129">
        <v>25179.7</v>
      </c>
      <c r="EG129">
        <v>29600.5</v>
      </c>
      <c r="EH129">
        <v>29551.8</v>
      </c>
      <c r="EI129">
        <v>35980.3</v>
      </c>
      <c r="EJ129">
        <v>36364.7</v>
      </c>
      <c r="EK129">
        <v>41713.1</v>
      </c>
      <c r="EL129">
        <v>42088.4</v>
      </c>
      <c r="EM129">
        <v>1.99947</v>
      </c>
      <c r="EN129">
        <v>2.2697</v>
      </c>
      <c r="EO129">
        <v>0.0567921</v>
      </c>
      <c r="EP129">
        <v>0</v>
      </c>
      <c r="EQ129">
        <v>24.0515</v>
      </c>
      <c r="ER129">
        <v>999.9</v>
      </c>
      <c r="ES129">
        <v>47.7</v>
      </c>
      <c r="ET129">
        <v>27.7</v>
      </c>
      <c r="EU129">
        <v>23.8053</v>
      </c>
      <c r="EV129">
        <v>62.1266</v>
      </c>
      <c r="EW129">
        <v>26.1939</v>
      </c>
      <c r="EX129">
        <v>2</v>
      </c>
      <c r="EY129">
        <v>-0.265539</v>
      </c>
      <c r="EZ129">
        <v>-0.73037</v>
      </c>
      <c r="FA129">
        <v>20.3836</v>
      </c>
      <c r="FB129">
        <v>5.21849</v>
      </c>
      <c r="FC129">
        <v>12.0099</v>
      </c>
      <c r="FD129">
        <v>4.9902</v>
      </c>
      <c r="FE129">
        <v>3.2885</v>
      </c>
      <c r="FF129">
        <v>5552.7</v>
      </c>
      <c r="FG129">
        <v>9999</v>
      </c>
      <c r="FH129">
        <v>9999</v>
      </c>
      <c r="FI129">
        <v>91.8</v>
      </c>
      <c r="FJ129">
        <v>1.86707</v>
      </c>
      <c r="FK129">
        <v>1.86615</v>
      </c>
      <c r="FL129">
        <v>1.86569</v>
      </c>
      <c r="FM129">
        <v>1.86558</v>
      </c>
      <c r="FN129">
        <v>1.86737</v>
      </c>
      <c r="FO129">
        <v>1.86996</v>
      </c>
      <c r="FP129">
        <v>1.86859</v>
      </c>
      <c r="FQ129">
        <v>1.86998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-9.94</v>
      </c>
      <c r="GF129">
        <v>-0.0437</v>
      </c>
      <c r="GG129">
        <v>-2.217346019962944</v>
      </c>
      <c r="GH129">
        <v>-0.004605211746423916</v>
      </c>
      <c r="GI129">
        <v>3.86967260572789E-07</v>
      </c>
      <c r="GJ129">
        <v>-9.667079899884625E-11</v>
      </c>
      <c r="GK129">
        <v>-0.2181938596046251</v>
      </c>
      <c r="GL129">
        <v>-0.004220336955632609</v>
      </c>
      <c r="GM129">
        <v>0.0008720031145969675</v>
      </c>
      <c r="GN129">
        <v>-1.37875698015561E-05</v>
      </c>
      <c r="GO129">
        <v>4</v>
      </c>
      <c r="GP129">
        <v>2427</v>
      </c>
      <c r="GQ129">
        <v>1</v>
      </c>
      <c r="GR129">
        <v>25</v>
      </c>
      <c r="GS129">
        <v>47.4</v>
      </c>
      <c r="GT129">
        <v>47.5</v>
      </c>
      <c r="GU129">
        <v>4.16992</v>
      </c>
      <c r="GV129">
        <v>2.16553</v>
      </c>
      <c r="GW129">
        <v>1.94702</v>
      </c>
      <c r="GX129">
        <v>2.78809</v>
      </c>
      <c r="GY129">
        <v>2.19482</v>
      </c>
      <c r="GZ129">
        <v>2.31567</v>
      </c>
      <c r="HA129">
        <v>33.1545</v>
      </c>
      <c r="HB129">
        <v>15.7781</v>
      </c>
      <c r="HC129">
        <v>18</v>
      </c>
      <c r="HD129">
        <v>484.677</v>
      </c>
      <c r="HE129">
        <v>694.643</v>
      </c>
      <c r="HF129">
        <v>21.7007</v>
      </c>
      <c r="HG129">
        <v>24.1437</v>
      </c>
      <c r="HH129">
        <v>29.9992</v>
      </c>
      <c r="HI129">
        <v>23.8824</v>
      </c>
      <c r="HJ129">
        <v>23.7589</v>
      </c>
      <c r="HK129">
        <v>83.46129999999999</v>
      </c>
      <c r="HL129">
        <v>21.4488</v>
      </c>
      <c r="HM129">
        <v>31.7303</v>
      </c>
      <c r="HN129">
        <v>21.8181</v>
      </c>
      <c r="HO129">
        <v>1904.8</v>
      </c>
      <c r="HP129">
        <v>18.5781</v>
      </c>
      <c r="HQ129">
        <v>101.25</v>
      </c>
      <c r="HR129">
        <v>101.105</v>
      </c>
    </row>
    <row r="130" spans="1:226">
      <c r="A130">
        <v>114</v>
      </c>
      <c r="B130">
        <v>1657207581.6</v>
      </c>
      <c r="C130">
        <v>656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1657207574.1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1928.694749149314</v>
      </c>
      <c r="AK130">
        <v>1873.649333333334</v>
      </c>
      <c r="AL130">
        <v>3.388414356571425</v>
      </c>
      <c r="AM130">
        <v>64.89656223000563</v>
      </c>
      <c r="AN130">
        <f>(AP130 - AO130 + BO130*1E3/(8.314*(BQ130+273.15)) * AR130/BN130 * AQ130) * BN130/(100*BB130) * 1000/(1000 - AP130)</f>
        <v>0</v>
      </c>
      <c r="AO130">
        <v>18.68890306282914</v>
      </c>
      <c r="AP130">
        <v>21.37337333333333</v>
      </c>
      <c r="AQ130">
        <v>-0.0001245229718690369</v>
      </c>
      <c r="AR130">
        <v>78.18517043072931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1657207574.1</v>
      </c>
      <c r="BH130">
        <v>1810.403333333333</v>
      </c>
      <c r="BI130">
        <v>1876.654074074074</v>
      </c>
      <c r="BJ130">
        <v>21.39695185185185</v>
      </c>
      <c r="BK130">
        <v>18.7320037037037</v>
      </c>
      <c r="BL130">
        <v>1820.304444444444</v>
      </c>
      <c r="BM130">
        <v>21.44066666666667</v>
      </c>
      <c r="BN130">
        <v>500.001962962963</v>
      </c>
      <c r="BO130">
        <v>74.72407407407407</v>
      </c>
      <c r="BP130">
        <v>0.1000131740740741</v>
      </c>
      <c r="BQ130">
        <v>25.00124074074074</v>
      </c>
      <c r="BR130">
        <v>24.98907037037037</v>
      </c>
      <c r="BS130">
        <v>999.9000000000001</v>
      </c>
      <c r="BT130">
        <v>0</v>
      </c>
      <c r="BU130">
        <v>0</v>
      </c>
      <c r="BV130">
        <v>9992.709999999999</v>
      </c>
      <c r="BW130">
        <v>0</v>
      </c>
      <c r="BX130">
        <v>1457.956666666666</v>
      </c>
      <c r="BY130">
        <v>-66.24996666666667</v>
      </c>
      <c r="BZ130">
        <v>1849.987777777778</v>
      </c>
      <c r="CA130">
        <v>1912.476666666666</v>
      </c>
      <c r="CB130">
        <v>2.664954074074074</v>
      </c>
      <c r="CC130">
        <v>1876.654074074074</v>
      </c>
      <c r="CD130">
        <v>18.7320037037037</v>
      </c>
      <c r="CE130">
        <v>1.598868888888889</v>
      </c>
      <c r="CF130">
        <v>1.399731851851852</v>
      </c>
      <c r="CG130">
        <v>13.9478962962963</v>
      </c>
      <c r="CH130">
        <v>11.91467777777778</v>
      </c>
      <c r="CI130">
        <v>1999.981851851852</v>
      </c>
      <c r="CJ130">
        <v>0.9799988888888889</v>
      </c>
      <c r="CK130">
        <v>0.02000151111111111</v>
      </c>
      <c r="CL130">
        <v>0</v>
      </c>
      <c r="CM130">
        <v>2.233681481481481</v>
      </c>
      <c r="CN130">
        <v>0</v>
      </c>
      <c r="CO130">
        <v>6899.565555555554</v>
      </c>
      <c r="CP130">
        <v>16749.31111111111</v>
      </c>
      <c r="CQ130">
        <v>36.944</v>
      </c>
      <c r="CR130">
        <v>38.75</v>
      </c>
      <c r="CS130">
        <v>37.24533333333333</v>
      </c>
      <c r="CT130">
        <v>37.875</v>
      </c>
      <c r="CU130">
        <v>36.375</v>
      </c>
      <c r="CV130">
        <v>1959.981111111111</v>
      </c>
      <c r="CW130">
        <v>40.00074074074074</v>
      </c>
      <c r="CX130">
        <v>0</v>
      </c>
      <c r="CY130">
        <v>1657207586.5</v>
      </c>
      <c r="CZ130">
        <v>0</v>
      </c>
      <c r="DA130">
        <v>1657204732.5</v>
      </c>
      <c r="DB130" t="s">
        <v>356</v>
      </c>
      <c r="DC130">
        <v>1657204732.5</v>
      </c>
      <c r="DD130">
        <v>1657204727.5</v>
      </c>
      <c r="DE130">
        <v>1</v>
      </c>
      <c r="DF130">
        <v>-2.26</v>
      </c>
      <c r="DG130">
        <v>0.039</v>
      </c>
      <c r="DH130">
        <v>-4.182</v>
      </c>
      <c r="DI130">
        <v>-0.124</v>
      </c>
      <c r="DJ130">
        <v>415</v>
      </c>
      <c r="DK130">
        <v>14</v>
      </c>
      <c r="DL130">
        <v>0.6</v>
      </c>
      <c r="DM130">
        <v>0.11</v>
      </c>
      <c r="DN130">
        <v>-66.1001375</v>
      </c>
      <c r="DO130">
        <v>-3.234070919324372</v>
      </c>
      <c r="DP130">
        <v>0.4165048107090117</v>
      </c>
      <c r="DQ130">
        <v>0</v>
      </c>
      <c r="DR130">
        <v>2.65804025</v>
      </c>
      <c r="DS130">
        <v>0.2704301313320784</v>
      </c>
      <c r="DT130">
        <v>0.03239028777947952</v>
      </c>
      <c r="DU130">
        <v>0</v>
      </c>
      <c r="DV130">
        <v>0</v>
      </c>
      <c r="DW130">
        <v>2</v>
      </c>
      <c r="DX130" t="s">
        <v>363</v>
      </c>
      <c r="DY130">
        <v>2.985</v>
      </c>
      <c r="DZ130">
        <v>2.72472</v>
      </c>
      <c r="EA130">
        <v>0.211761</v>
      </c>
      <c r="EB130">
        <v>0.213578</v>
      </c>
      <c r="EC130">
        <v>0.0829725</v>
      </c>
      <c r="ED130">
        <v>0.0740589</v>
      </c>
      <c r="EE130">
        <v>25121.7</v>
      </c>
      <c r="EF130">
        <v>25143</v>
      </c>
      <c r="EG130">
        <v>29600.8</v>
      </c>
      <c r="EH130">
        <v>29551.4</v>
      </c>
      <c r="EI130">
        <v>35983.7</v>
      </c>
      <c r="EJ130">
        <v>36369.3</v>
      </c>
      <c r="EK130">
        <v>41713.3</v>
      </c>
      <c r="EL130">
        <v>42088</v>
      </c>
      <c r="EM130">
        <v>1.99937</v>
      </c>
      <c r="EN130">
        <v>2.26947</v>
      </c>
      <c r="EO130">
        <v>0.0583567</v>
      </c>
      <c r="EP130">
        <v>0</v>
      </c>
      <c r="EQ130">
        <v>24.0686</v>
      </c>
      <c r="ER130">
        <v>999.9</v>
      </c>
      <c r="ES130">
        <v>47.7</v>
      </c>
      <c r="ET130">
        <v>27.7</v>
      </c>
      <c r="EU130">
        <v>23.8053</v>
      </c>
      <c r="EV130">
        <v>62.1066</v>
      </c>
      <c r="EW130">
        <v>26.1659</v>
      </c>
      <c r="EX130">
        <v>2</v>
      </c>
      <c r="EY130">
        <v>-0.266296</v>
      </c>
      <c r="EZ130">
        <v>0.36963</v>
      </c>
      <c r="FA130">
        <v>20.388</v>
      </c>
      <c r="FB130">
        <v>5.21924</v>
      </c>
      <c r="FC130">
        <v>12.0099</v>
      </c>
      <c r="FD130">
        <v>4.9905</v>
      </c>
      <c r="FE130">
        <v>3.28865</v>
      </c>
      <c r="FF130">
        <v>5552.7</v>
      </c>
      <c r="FG130">
        <v>9999</v>
      </c>
      <c r="FH130">
        <v>9999</v>
      </c>
      <c r="FI130">
        <v>91.8</v>
      </c>
      <c r="FJ130">
        <v>1.86707</v>
      </c>
      <c r="FK130">
        <v>1.86615</v>
      </c>
      <c r="FL130">
        <v>1.86569</v>
      </c>
      <c r="FM130">
        <v>1.86557</v>
      </c>
      <c r="FN130">
        <v>1.86737</v>
      </c>
      <c r="FO130">
        <v>1.86997</v>
      </c>
      <c r="FP130">
        <v>1.86859</v>
      </c>
      <c r="FQ130">
        <v>1.86996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-10.01</v>
      </c>
      <c r="GF130">
        <v>-0.0441</v>
      </c>
      <c r="GG130">
        <v>-2.217346019962944</v>
      </c>
      <c r="GH130">
        <v>-0.004605211746423916</v>
      </c>
      <c r="GI130">
        <v>3.86967260572789E-07</v>
      </c>
      <c r="GJ130">
        <v>-9.667079899884625E-11</v>
      </c>
      <c r="GK130">
        <v>-0.2181938596046251</v>
      </c>
      <c r="GL130">
        <v>-0.004220336955632609</v>
      </c>
      <c r="GM130">
        <v>0.0008720031145969675</v>
      </c>
      <c r="GN130">
        <v>-1.37875698015561E-05</v>
      </c>
      <c r="GO130">
        <v>4</v>
      </c>
      <c r="GP130">
        <v>2427</v>
      </c>
      <c r="GQ130">
        <v>1</v>
      </c>
      <c r="GR130">
        <v>25</v>
      </c>
      <c r="GS130">
        <v>47.5</v>
      </c>
      <c r="GT130">
        <v>47.6</v>
      </c>
      <c r="GU130">
        <v>4.19434</v>
      </c>
      <c r="GV130">
        <v>2.16064</v>
      </c>
      <c r="GW130">
        <v>1.94702</v>
      </c>
      <c r="GX130">
        <v>2.78931</v>
      </c>
      <c r="GY130">
        <v>2.19482</v>
      </c>
      <c r="GZ130">
        <v>2.33765</v>
      </c>
      <c r="HA130">
        <v>33.1769</v>
      </c>
      <c r="HB130">
        <v>15.7869</v>
      </c>
      <c r="HC130">
        <v>18</v>
      </c>
      <c r="HD130">
        <v>484.675</v>
      </c>
      <c r="HE130">
        <v>694.527</v>
      </c>
      <c r="HF130">
        <v>21.9164</v>
      </c>
      <c r="HG130">
        <v>24.1503</v>
      </c>
      <c r="HH130">
        <v>29.9995</v>
      </c>
      <c r="HI130">
        <v>23.8891</v>
      </c>
      <c r="HJ130">
        <v>23.7649</v>
      </c>
      <c r="HK130">
        <v>83.9575</v>
      </c>
      <c r="HL130">
        <v>21.7431</v>
      </c>
      <c r="HM130">
        <v>31.7303</v>
      </c>
      <c r="HN130">
        <v>21.8192</v>
      </c>
      <c r="HO130">
        <v>1918.16</v>
      </c>
      <c r="HP130">
        <v>18.5792</v>
      </c>
      <c r="HQ130">
        <v>101.251</v>
      </c>
      <c r="HR130">
        <v>101.104</v>
      </c>
    </row>
    <row r="131" spans="1:226">
      <c r="A131">
        <v>115</v>
      </c>
      <c r="B131">
        <v>1657207586.6</v>
      </c>
      <c r="C131">
        <v>661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1657207578.814285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1945.560963536963</v>
      </c>
      <c r="AK131">
        <v>1890.679696969697</v>
      </c>
      <c r="AL131">
        <v>3.3463544402419</v>
      </c>
      <c r="AM131">
        <v>64.89656223000563</v>
      </c>
      <c r="AN131">
        <f>(AP131 - AO131 + BO131*1E3/(8.314*(BQ131+273.15)) * AR131/BN131 * AQ131) * BN131/(100*BB131) * 1000/(1000 - AP131)</f>
        <v>0</v>
      </c>
      <c r="AO131">
        <v>18.64791361692183</v>
      </c>
      <c r="AP131">
        <v>21.32697090909091</v>
      </c>
      <c r="AQ131">
        <v>-0.00901461904705721</v>
      </c>
      <c r="AR131">
        <v>78.18517043072931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1657207578.814285</v>
      </c>
      <c r="BH131">
        <v>1826.136071428571</v>
      </c>
      <c r="BI131">
        <v>1892.581428571428</v>
      </c>
      <c r="BJ131">
        <v>21.37966428571429</v>
      </c>
      <c r="BK131">
        <v>18.68613571428571</v>
      </c>
      <c r="BL131">
        <v>1836.102857142857</v>
      </c>
      <c r="BM131">
        <v>21.42361785714286</v>
      </c>
      <c r="BN131">
        <v>500.0036785714286</v>
      </c>
      <c r="BO131">
        <v>74.72411428571429</v>
      </c>
      <c r="BP131">
        <v>0.09998235357142857</v>
      </c>
      <c r="BQ131">
        <v>25.01036071428571</v>
      </c>
      <c r="BR131">
        <v>25.00495</v>
      </c>
      <c r="BS131">
        <v>999.9000000000002</v>
      </c>
      <c r="BT131">
        <v>0</v>
      </c>
      <c r="BU131">
        <v>0</v>
      </c>
      <c r="BV131">
        <v>9992.213214285715</v>
      </c>
      <c r="BW131">
        <v>0</v>
      </c>
      <c r="BX131">
        <v>1458.578928571429</v>
      </c>
      <c r="BY131">
        <v>-66.44430357142856</v>
      </c>
      <c r="BZ131">
        <v>1866.031071428572</v>
      </c>
      <c r="CA131">
        <v>1928.6175</v>
      </c>
      <c r="CB131">
        <v>2.693528214285715</v>
      </c>
      <c r="CC131">
        <v>1892.581428571428</v>
      </c>
      <c r="CD131">
        <v>18.68613571428571</v>
      </c>
      <c r="CE131">
        <v>1.597577857142857</v>
      </c>
      <c r="CF131">
        <v>1.396305</v>
      </c>
      <c r="CG131">
        <v>13.93543928571429</v>
      </c>
      <c r="CH131">
        <v>11.8775</v>
      </c>
      <c r="CI131">
        <v>2000.019642857143</v>
      </c>
      <c r="CJ131">
        <v>0.9799989642857143</v>
      </c>
      <c r="CK131">
        <v>0.02000143571428572</v>
      </c>
      <c r="CL131">
        <v>0</v>
      </c>
      <c r="CM131">
        <v>2.303675</v>
      </c>
      <c r="CN131">
        <v>0</v>
      </c>
      <c r="CO131">
        <v>6898.396785714286</v>
      </c>
      <c r="CP131">
        <v>16749.625</v>
      </c>
      <c r="CQ131">
        <v>36.937</v>
      </c>
      <c r="CR131">
        <v>38.75</v>
      </c>
      <c r="CS131">
        <v>37.25</v>
      </c>
      <c r="CT131">
        <v>37.875</v>
      </c>
      <c r="CU131">
        <v>36.375</v>
      </c>
      <c r="CV131">
        <v>1960.018214285714</v>
      </c>
      <c r="CW131">
        <v>40.00142857142857</v>
      </c>
      <c r="CX131">
        <v>0</v>
      </c>
      <c r="CY131">
        <v>1657207591.3</v>
      </c>
      <c r="CZ131">
        <v>0</v>
      </c>
      <c r="DA131">
        <v>1657204732.5</v>
      </c>
      <c r="DB131" t="s">
        <v>356</v>
      </c>
      <c r="DC131">
        <v>1657204732.5</v>
      </c>
      <c r="DD131">
        <v>1657204727.5</v>
      </c>
      <c r="DE131">
        <v>1</v>
      </c>
      <c r="DF131">
        <v>-2.26</v>
      </c>
      <c r="DG131">
        <v>0.039</v>
      </c>
      <c r="DH131">
        <v>-4.182</v>
      </c>
      <c r="DI131">
        <v>-0.124</v>
      </c>
      <c r="DJ131">
        <v>415</v>
      </c>
      <c r="DK131">
        <v>14</v>
      </c>
      <c r="DL131">
        <v>0.6</v>
      </c>
      <c r="DM131">
        <v>0.11</v>
      </c>
      <c r="DN131">
        <v>-66.25955</v>
      </c>
      <c r="DO131">
        <v>-3.32266941838666</v>
      </c>
      <c r="DP131">
        <v>0.4210137004896632</v>
      </c>
      <c r="DQ131">
        <v>0</v>
      </c>
      <c r="DR131">
        <v>2.674024</v>
      </c>
      <c r="DS131">
        <v>0.385256510318946</v>
      </c>
      <c r="DT131">
        <v>0.03936621392768171</v>
      </c>
      <c r="DU131">
        <v>0</v>
      </c>
      <c r="DV131">
        <v>0</v>
      </c>
      <c r="DW131">
        <v>2</v>
      </c>
      <c r="DX131" t="s">
        <v>363</v>
      </c>
      <c r="DY131">
        <v>2.98491</v>
      </c>
      <c r="DZ131">
        <v>2.72463</v>
      </c>
      <c r="EA131">
        <v>0.212875</v>
      </c>
      <c r="EB131">
        <v>0.214665</v>
      </c>
      <c r="EC131">
        <v>0.08284279999999999</v>
      </c>
      <c r="ED131">
        <v>0.07394240000000001</v>
      </c>
      <c r="EE131">
        <v>25086</v>
      </c>
      <c r="EF131">
        <v>25108.2</v>
      </c>
      <c r="EG131">
        <v>29600.5</v>
      </c>
      <c r="EH131">
        <v>29551.3</v>
      </c>
      <c r="EI131">
        <v>35988.6</v>
      </c>
      <c r="EJ131">
        <v>36373.8</v>
      </c>
      <c r="EK131">
        <v>41713.1</v>
      </c>
      <c r="EL131">
        <v>42087.8</v>
      </c>
      <c r="EM131">
        <v>1.9991</v>
      </c>
      <c r="EN131">
        <v>2.26922</v>
      </c>
      <c r="EO131">
        <v>0.0585057</v>
      </c>
      <c r="EP131">
        <v>0</v>
      </c>
      <c r="EQ131">
        <v>24.0859</v>
      </c>
      <c r="ER131">
        <v>999.9</v>
      </c>
      <c r="ES131">
        <v>47.7</v>
      </c>
      <c r="ET131">
        <v>27.8</v>
      </c>
      <c r="EU131">
        <v>23.9441</v>
      </c>
      <c r="EV131">
        <v>61.9966</v>
      </c>
      <c r="EW131">
        <v>26.254</v>
      </c>
      <c r="EX131">
        <v>2</v>
      </c>
      <c r="EY131">
        <v>-0.265142</v>
      </c>
      <c r="EZ131">
        <v>0.8747</v>
      </c>
      <c r="FA131">
        <v>20.3859</v>
      </c>
      <c r="FB131">
        <v>5.21834</v>
      </c>
      <c r="FC131">
        <v>12.0099</v>
      </c>
      <c r="FD131">
        <v>4.99015</v>
      </c>
      <c r="FE131">
        <v>3.28842</v>
      </c>
      <c r="FF131">
        <v>5553</v>
      </c>
      <c r="FG131">
        <v>9999</v>
      </c>
      <c r="FH131">
        <v>9999</v>
      </c>
      <c r="FI131">
        <v>91.8</v>
      </c>
      <c r="FJ131">
        <v>1.86708</v>
      </c>
      <c r="FK131">
        <v>1.86615</v>
      </c>
      <c r="FL131">
        <v>1.86569</v>
      </c>
      <c r="FM131">
        <v>1.86558</v>
      </c>
      <c r="FN131">
        <v>1.86737</v>
      </c>
      <c r="FO131">
        <v>1.86996</v>
      </c>
      <c r="FP131">
        <v>1.86859</v>
      </c>
      <c r="FQ131">
        <v>1.86996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-10.07</v>
      </c>
      <c r="GF131">
        <v>-0.0447</v>
      </c>
      <c r="GG131">
        <v>-2.217346019962944</v>
      </c>
      <c r="GH131">
        <v>-0.004605211746423916</v>
      </c>
      <c r="GI131">
        <v>3.86967260572789E-07</v>
      </c>
      <c r="GJ131">
        <v>-9.667079899884625E-11</v>
      </c>
      <c r="GK131">
        <v>-0.2181938596046251</v>
      </c>
      <c r="GL131">
        <v>-0.004220336955632609</v>
      </c>
      <c r="GM131">
        <v>0.0008720031145969675</v>
      </c>
      <c r="GN131">
        <v>-1.37875698015561E-05</v>
      </c>
      <c r="GO131">
        <v>4</v>
      </c>
      <c r="GP131">
        <v>2427</v>
      </c>
      <c r="GQ131">
        <v>1</v>
      </c>
      <c r="GR131">
        <v>25</v>
      </c>
      <c r="GS131">
        <v>47.6</v>
      </c>
      <c r="GT131">
        <v>47.7</v>
      </c>
      <c r="GU131">
        <v>4.22241</v>
      </c>
      <c r="GV131">
        <v>2.15942</v>
      </c>
      <c r="GW131">
        <v>1.94702</v>
      </c>
      <c r="GX131">
        <v>2.78931</v>
      </c>
      <c r="GY131">
        <v>2.19482</v>
      </c>
      <c r="GZ131">
        <v>2.33154</v>
      </c>
      <c r="HA131">
        <v>33.1769</v>
      </c>
      <c r="HB131">
        <v>15.7957</v>
      </c>
      <c r="HC131">
        <v>18</v>
      </c>
      <c r="HD131">
        <v>484.56</v>
      </c>
      <c r="HE131">
        <v>694.39</v>
      </c>
      <c r="HF131">
        <v>21.931</v>
      </c>
      <c r="HG131">
        <v>24.1564</v>
      </c>
      <c r="HH131">
        <v>30.0006</v>
      </c>
      <c r="HI131">
        <v>23.8951</v>
      </c>
      <c r="HJ131">
        <v>23.7708</v>
      </c>
      <c r="HK131">
        <v>84.5196</v>
      </c>
      <c r="HL131">
        <v>21.7431</v>
      </c>
      <c r="HM131">
        <v>31.7303</v>
      </c>
      <c r="HN131">
        <v>21.8681</v>
      </c>
      <c r="HO131">
        <v>1938.26</v>
      </c>
      <c r="HP131">
        <v>18.6017</v>
      </c>
      <c r="HQ131">
        <v>101.25</v>
      </c>
      <c r="HR131">
        <v>101.104</v>
      </c>
    </row>
    <row r="132" spans="1:226">
      <c r="A132">
        <v>116</v>
      </c>
      <c r="B132">
        <v>1657207591.6</v>
      </c>
      <c r="C132">
        <v>666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1657207584.1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1963.274210892023</v>
      </c>
      <c r="AK132">
        <v>1907.881454545454</v>
      </c>
      <c r="AL132">
        <v>3.46309945530271</v>
      </c>
      <c r="AM132">
        <v>64.89656223000563</v>
      </c>
      <c r="AN132">
        <f>(AP132 - AO132 + BO132*1E3/(8.314*(BQ132+273.15)) * AR132/BN132 * AQ132) * BN132/(100*BB132) * 1000/(1000 - AP132)</f>
        <v>0</v>
      </c>
      <c r="AO132">
        <v>18.61728608537076</v>
      </c>
      <c r="AP132">
        <v>21.29697272727272</v>
      </c>
      <c r="AQ132">
        <v>-0.007121702753697769</v>
      </c>
      <c r="AR132">
        <v>78.18517043072931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1657207584.1</v>
      </c>
      <c r="BH132">
        <v>1843.721851851852</v>
      </c>
      <c r="BI132">
        <v>1910.53037037037</v>
      </c>
      <c r="BJ132">
        <v>21.34745555555556</v>
      </c>
      <c r="BK132">
        <v>18.64126296296297</v>
      </c>
      <c r="BL132">
        <v>1853.761851851852</v>
      </c>
      <c r="BM132">
        <v>21.39186296296296</v>
      </c>
      <c r="BN132">
        <v>499.9980740740741</v>
      </c>
      <c r="BO132">
        <v>74.72418518518519</v>
      </c>
      <c r="BP132">
        <v>0.09996662592592592</v>
      </c>
      <c r="BQ132">
        <v>25.03654444444444</v>
      </c>
      <c r="BR132">
        <v>25.03982222222223</v>
      </c>
      <c r="BS132">
        <v>999.9000000000001</v>
      </c>
      <c r="BT132">
        <v>0</v>
      </c>
      <c r="BU132">
        <v>0</v>
      </c>
      <c r="BV132">
        <v>9997.222592592592</v>
      </c>
      <c r="BW132">
        <v>0</v>
      </c>
      <c r="BX132">
        <v>1459.602592592593</v>
      </c>
      <c r="BY132">
        <v>-66.80812592592592</v>
      </c>
      <c r="BZ132">
        <v>1883.938888888889</v>
      </c>
      <c r="CA132">
        <v>1946.820370370371</v>
      </c>
      <c r="CB132">
        <v>2.706201851851852</v>
      </c>
      <c r="CC132">
        <v>1910.53037037037</v>
      </c>
      <c r="CD132">
        <v>18.64126296296297</v>
      </c>
      <c r="CE132">
        <v>1.595172962962963</v>
      </c>
      <c r="CF132">
        <v>1.392953703703704</v>
      </c>
      <c r="CG132">
        <v>13.91222592592593</v>
      </c>
      <c r="CH132">
        <v>11.84111851851852</v>
      </c>
      <c r="CI132">
        <v>2000.036666666667</v>
      </c>
      <c r="CJ132">
        <v>0.9799988888888889</v>
      </c>
      <c r="CK132">
        <v>0.02000151111111111</v>
      </c>
      <c r="CL132">
        <v>0</v>
      </c>
      <c r="CM132">
        <v>2.271133333333333</v>
      </c>
      <c r="CN132">
        <v>0</v>
      </c>
      <c r="CO132">
        <v>6894.51074074074</v>
      </c>
      <c r="CP132">
        <v>16749.75925925926</v>
      </c>
      <c r="CQ132">
        <v>36.937</v>
      </c>
      <c r="CR132">
        <v>38.75</v>
      </c>
      <c r="CS132">
        <v>37.24533333333333</v>
      </c>
      <c r="CT132">
        <v>37.85400000000001</v>
      </c>
      <c r="CU132">
        <v>36.375</v>
      </c>
      <c r="CV132">
        <v>1960.034814814815</v>
      </c>
      <c r="CW132">
        <v>40.00185185185185</v>
      </c>
      <c r="CX132">
        <v>0</v>
      </c>
      <c r="CY132">
        <v>1657207596.1</v>
      </c>
      <c r="CZ132">
        <v>0</v>
      </c>
      <c r="DA132">
        <v>1657204732.5</v>
      </c>
      <c r="DB132" t="s">
        <v>356</v>
      </c>
      <c r="DC132">
        <v>1657204732.5</v>
      </c>
      <c r="DD132">
        <v>1657204727.5</v>
      </c>
      <c r="DE132">
        <v>1</v>
      </c>
      <c r="DF132">
        <v>-2.26</v>
      </c>
      <c r="DG132">
        <v>0.039</v>
      </c>
      <c r="DH132">
        <v>-4.182</v>
      </c>
      <c r="DI132">
        <v>-0.124</v>
      </c>
      <c r="DJ132">
        <v>415</v>
      </c>
      <c r="DK132">
        <v>14</v>
      </c>
      <c r="DL132">
        <v>0.6</v>
      </c>
      <c r="DM132">
        <v>0.11</v>
      </c>
      <c r="DN132">
        <v>-66.61533999999999</v>
      </c>
      <c r="DO132">
        <v>-3.621701313320813</v>
      </c>
      <c r="DP132">
        <v>0.4381836611513495</v>
      </c>
      <c r="DQ132">
        <v>0</v>
      </c>
      <c r="DR132">
        <v>2.69310275</v>
      </c>
      <c r="DS132">
        <v>0.1369291181988606</v>
      </c>
      <c r="DT132">
        <v>0.0275147749388851</v>
      </c>
      <c r="DU132">
        <v>0</v>
      </c>
      <c r="DV132">
        <v>0</v>
      </c>
      <c r="DW132">
        <v>2</v>
      </c>
      <c r="DX132" t="s">
        <v>363</v>
      </c>
      <c r="DY132">
        <v>2.98507</v>
      </c>
      <c r="DZ132">
        <v>2.7247</v>
      </c>
      <c r="EA132">
        <v>0.213996</v>
      </c>
      <c r="EB132">
        <v>0.215744</v>
      </c>
      <c r="EC132">
        <v>0.082764</v>
      </c>
      <c r="ED132">
        <v>0.0739634</v>
      </c>
      <c r="EE132">
        <v>25050.1</v>
      </c>
      <c r="EF132">
        <v>25073.7</v>
      </c>
      <c r="EG132">
        <v>29600.3</v>
      </c>
      <c r="EH132">
        <v>29551.2</v>
      </c>
      <c r="EI132">
        <v>35991.6</v>
      </c>
      <c r="EJ132">
        <v>36372.9</v>
      </c>
      <c r="EK132">
        <v>41712.8</v>
      </c>
      <c r="EL132">
        <v>42087.7</v>
      </c>
      <c r="EM132">
        <v>1.99917</v>
      </c>
      <c r="EN132">
        <v>2.26903</v>
      </c>
      <c r="EO132">
        <v>0.0604801</v>
      </c>
      <c r="EP132">
        <v>0</v>
      </c>
      <c r="EQ132">
        <v>24.1042</v>
      </c>
      <c r="ER132">
        <v>999.9</v>
      </c>
      <c r="ES132">
        <v>47.6</v>
      </c>
      <c r="ET132">
        <v>27.8</v>
      </c>
      <c r="EU132">
        <v>23.8922</v>
      </c>
      <c r="EV132">
        <v>62.0966</v>
      </c>
      <c r="EW132">
        <v>26.1659</v>
      </c>
      <c r="EX132">
        <v>2</v>
      </c>
      <c r="EY132">
        <v>-0.264116</v>
      </c>
      <c r="EZ132">
        <v>1.1929</v>
      </c>
      <c r="FA132">
        <v>20.3837</v>
      </c>
      <c r="FB132">
        <v>5.21849</v>
      </c>
      <c r="FC132">
        <v>12.0099</v>
      </c>
      <c r="FD132">
        <v>4.9905</v>
      </c>
      <c r="FE132">
        <v>3.2885</v>
      </c>
      <c r="FF132">
        <v>5553</v>
      </c>
      <c r="FG132">
        <v>9999</v>
      </c>
      <c r="FH132">
        <v>9999</v>
      </c>
      <c r="FI132">
        <v>91.8</v>
      </c>
      <c r="FJ132">
        <v>1.86708</v>
      </c>
      <c r="FK132">
        <v>1.86615</v>
      </c>
      <c r="FL132">
        <v>1.86569</v>
      </c>
      <c r="FM132">
        <v>1.86559</v>
      </c>
      <c r="FN132">
        <v>1.86738</v>
      </c>
      <c r="FO132">
        <v>1.86996</v>
      </c>
      <c r="FP132">
        <v>1.86859</v>
      </c>
      <c r="FQ132">
        <v>1.86996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-10.15</v>
      </c>
      <c r="GF132">
        <v>-0.0451</v>
      </c>
      <c r="GG132">
        <v>-2.217346019962944</v>
      </c>
      <c r="GH132">
        <v>-0.004605211746423916</v>
      </c>
      <c r="GI132">
        <v>3.86967260572789E-07</v>
      </c>
      <c r="GJ132">
        <v>-9.667079899884625E-11</v>
      </c>
      <c r="GK132">
        <v>-0.2181938596046251</v>
      </c>
      <c r="GL132">
        <v>-0.004220336955632609</v>
      </c>
      <c r="GM132">
        <v>0.0008720031145969675</v>
      </c>
      <c r="GN132">
        <v>-1.37875698015561E-05</v>
      </c>
      <c r="GO132">
        <v>4</v>
      </c>
      <c r="GP132">
        <v>2427</v>
      </c>
      <c r="GQ132">
        <v>1</v>
      </c>
      <c r="GR132">
        <v>25</v>
      </c>
      <c r="GS132">
        <v>47.7</v>
      </c>
      <c r="GT132">
        <v>47.7</v>
      </c>
      <c r="GU132">
        <v>4.24805</v>
      </c>
      <c r="GV132">
        <v>2.15698</v>
      </c>
      <c r="GW132">
        <v>1.94702</v>
      </c>
      <c r="GX132">
        <v>2.78809</v>
      </c>
      <c r="GY132">
        <v>2.19482</v>
      </c>
      <c r="GZ132">
        <v>2.31689</v>
      </c>
      <c r="HA132">
        <v>33.1992</v>
      </c>
      <c r="HB132">
        <v>15.7869</v>
      </c>
      <c r="HC132">
        <v>18</v>
      </c>
      <c r="HD132">
        <v>484.664</v>
      </c>
      <c r="HE132">
        <v>694.307</v>
      </c>
      <c r="HF132">
        <v>21.9314</v>
      </c>
      <c r="HG132">
        <v>24.1632</v>
      </c>
      <c r="HH132">
        <v>30.0009</v>
      </c>
      <c r="HI132">
        <v>23.9018</v>
      </c>
      <c r="HJ132">
        <v>23.7776</v>
      </c>
      <c r="HK132">
        <v>85.0153</v>
      </c>
      <c r="HL132">
        <v>21.7431</v>
      </c>
      <c r="HM132">
        <v>31.7303</v>
      </c>
      <c r="HN132">
        <v>21.8073</v>
      </c>
      <c r="HO132">
        <v>1951.65</v>
      </c>
      <c r="HP132">
        <v>18.6134</v>
      </c>
      <c r="HQ132">
        <v>101.25</v>
      </c>
      <c r="HR132">
        <v>101.104</v>
      </c>
    </row>
    <row r="133" spans="1:226">
      <c r="A133">
        <v>117</v>
      </c>
      <c r="B133">
        <v>1657207596.6</v>
      </c>
      <c r="C133">
        <v>671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1657207588.814285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1979.974048777639</v>
      </c>
      <c r="AK133">
        <v>1924.835878787878</v>
      </c>
      <c r="AL133">
        <v>3.369222254648999</v>
      </c>
      <c r="AM133">
        <v>64.89656223000563</v>
      </c>
      <c r="AN133">
        <f>(AP133 - AO133 + BO133*1E3/(8.314*(BQ133+273.15)) * AR133/BN133 * AQ133) * BN133/(100*BB133) * 1000/(1000 - AP133)</f>
        <v>0</v>
      </c>
      <c r="AO133">
        <v>18.62681233769306</v>
      </c>
      <c r="AP133">
        <v>21.28444909090907</v>
      </c>
      <c r="AQ133">
        <v>-0.001381896329507402</v>
      </c>
      <c r="AR133">
        <v>78.18517043072931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1657207588.814285</v>
      </c>
      <c r="BH133">
        <v>1859.541428571428</v>
      </c>
      <c r="BI133">
        <v>1926.370357142857</v>
      </c>
      <c r="BJ133">
        <v>21.31679285714286</v>
      </c>
      <c r="BK133">
        <v>18.62795714285714</v>
      </c>
      <c r="BL133">
        <v>1869.646785714286</v>
      </c>
      <c r="BM133">
        <v>21.36163928571429</v>
      </c>
      <c r="BN133">
        <v>500.0019285714286</v>
      </c>
      <c r="BO133">
        <v>74.72390714285714</v>
      </c>
      <c r="BP133">
        <v>0.1000013285714286</v>
      </c>
      <c r="BQ133">
        <v>25.06105714285714</v>
      </c>
      <c r="BR133">
        <v>25.06894642857143</v>
      </c>
      <c r="BS133">
        <v>999.9000000000002</v>
      </c>
      <c r="BT133">
        <v>0</v>
      </c>
      <c r="BU133">
        <v>0</v>
      </c>
      <c r="BV133">
        <v>9993.885</v>
      </c>
      <c r="BW133">
        <v>0</v>
      </c>
      <c r="BX133">
        <v>1460.060714285714</v>
      </c>
      <c r="BY133">
        <v>-66.82921071428571</v>
      </c>
      <c r="BZ133">
        <v>1900.043214285714</v>
      </c>
      <c r="CA133">
        <v>1962.935714285714</v>
      </c>
      <c r="CB133">
        <v>2.688849285714285</v>
      </c>
      <c r="CC133">
        <v>1926.370357142857</v>
      </c>
      <c r="CD133">
        <v>18.62795714285714</v>
      </c>
      <c r="CE133">
        <v>1.592876428571428</v>
      </c>
      <c r="CF133">
        <v>1.391953928571429</v>
      </c>
      <c r="CG133">
        <v>13.89004285714286</v>
      </c>
      <c r="CH133">
        <v>11.83025714285714</v>
      </c>
      <c r="CI133">
        <v>2000.032857142857</v>
      </c>
      <c r="CJ133">
        <v>0.9799989642857142</v>
      </c>
      <c r="CK133">
        <v>0.02000143571428572</v>
      </c>
      <c r="CL133">
        <v>0</v>
      </c>
      <c r="CM133">
        <v>2.263625</v>
      </c>
      <c r="CN133">
        <v>0</v>
      </c>
      <c r="CO133">
        <v>6889.71</v>
      </c>
      <c r="CP133">
        <v>16749.73214285714</v>
      </c>
      <c r="CQ133">
        <v>36.937</v>
      </c>
      <c r="CR133">
        <v>38.75</v>
      </c>
      <c r="CS133">
        <v>37.2455</v>
      </c>
      <c r="CT133">
        <v>37.8345</v>
      </c>
      <c r="CU133">
        <v>36.36375</v>
      </c>
      <c r="CV133">
        <v>1960.030714285714</v>
      </c>
      <c r="CW133">
        <v>40.00214285714286</v>
      </c>
      <c r="CX133">
        <v>0</v>
      </c>
      <c r="CY133">
        <v>1657207601.5</v>
      </c>
      <c r="CZ133">
        <v>0</v>
      </c>
      <c r="DA133">
        <v>1657204732.5</v>
      </c>
      <c r="DB133" t="s">
        <v>356</v>
      </c>
      <c r="DC133">
        <v>1657204732.5</v>
      </c>
      <c r="DD133">
        <v>1657204727.5</v>
      </c>
      <c r="DE133">
        <v>1</v>
      </c>
      <c r="DF133">
        <v>-2.26</v>
      </c>
      <c r="DG133">
        <v>0.039</v>
      </c>
      <c r="DH133">
        <v>-4.182</v>
      </c>
      <c r="DI133">
        <v>-0.124</v>
      </c>
      <c r="DJ133">
        <v>415</v>
      </c>
      <c r="DK133">
        <v>14</v>
      </c>
      <c r="DL133">
        <v>0.6</v>
      </c>
      <c r="DM133">
        <v>0.11</v>
      </c>
      <c r="DN133">
        <v>-66.7715175</v>
      </c>
      <c r="DO133">
        <v>-1.129847279549611</v>
      </c>
      <c r="DP133">
        <v>0.3172313066892208</v>
      </c>
      <c r="DQ133">
        <v>0</v>
      </c>
      <c r="DR133">
        <v>2.69408425</v>
      </c>
      <c r="DS133">
        <v>-0.2202631519699874</v>
      </c>
      <c r="DT133">
        <v>0.02486286597392786</v>
      </c>
      <c r="DU133">
        <v>0</v>
      </c>
      <c r="DV133">
        <v>0</v>
      </c>
      <c r="DW133">
        <v>2</v>
      </c>
      <c r="DX133" t="s">
        <v>363</v>
      </c>
      <c r="DY133">
        <v>2.98501</v>
      </c>
      <c r="DZ133">
        <v>2.72463</v>
      </c>
      <c r="EA133">
        <v>0.215092</v>
      </c>
      <c r="EB133">
        <v>0.216789</v>
      </c>
      <c r="EC133">
        <v>0.08272839999999999</v>
      </c>
      <c r="ED133">
        <v>0.0740003</v>
      </c>
      <c r="EE133">
        <v>25015.2</v>
      </c>
      <c r="EF133">
        <v>25039.8</v>
      </c>
      <c r="EG133">
        <v>29600.3</v>
      </c>
      <c r="EH133">
        <v>29550.7</v>
      </c>
      <c r="EI133">
        <v>35992.9</v>
      </c>
      <c r="EJ133">
        <v>36370.7</v>
      </c>
      <c r="EK133">
        <v>41712.7</v>
      </c>
      <c r="EL133">
        <v>42086.9</v>
      </c>
      <c r="EM133">
        <v>1.99915</v>
      </c>
      <c r="EN133">
        <v>2.26892</v>
      </c>
      <c r="EO133">
        <v>0.059735</v>
      </c>
      <c r="EP133">
        <v>0</v>
      </c>
      <c r="EQ133">
        <v>24.1224</v>
      </c>
      <c r="ER133">
        <v>999.9</v>
      </c>
      <c r="ES133">
        <v>47.6</v>
      </c>
      <c r="ET133">
        <v>27.8</v>
      </c>
      <c r="EU133">
        <v>23.8903</v>
      </c>
      <c r="EV133">
        <v>61.7166</v>
      </c>
      <c r="EW133">
        <v>26.1859</v>
      </c>
      <c r="EX133">
        <v>2</v>
      </c>
      <c r="EY133">
        <v>-0.262548</v>
      </c>
      <c r="EZ133">
        <v>1.56848</v>
      </c>
      <c r="FA133">
        <v>20.3802</v>
      </c>
      <c r="FB133">
        <v>5.21924</v>
      </c>
      <c r="FC133">
        <v>12.0099</v>
      </c>
      <c r="FD133">
        <v>4.9905</v>
      </c>
      <c r="FE133">
        <v>3.28845</v>
      </c>
      <c r="FF133">
        <v>5553.2</v>
      </c>
      <c r="FG133">
        <v>9999</v>
      </c>
      <c r="FH133">
        <v>9999</v>
      </c>
      <c r="FI133">
        <v>91.8</v>
      </c>
      <c r="FJ133">
        <v>1.86707</v>
      </c>
      <c r="FK133">
        <v>1.86615</v>
      </c>
      <c r="FL133">
        <v>1.86569</v>
      </c>
      <c r="FM133">
        <v>1.86558</v>
      </c>
      <c r="FN133">
        <v>1.86738</v>
      </c>
      <c r="FO133">
        <v>1.86996</v>
      </c>
      <c r="FP133">
        <v>1.86859</v>
      </c>
      <c r="FQ133">
        <v>1.86997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-10.22</v>
      </c>
      <c r="GF133">
        <v>-0.0453</v>
      </c>
      <c r="GG133">
        <v>-2.217346019962944</v>
      </c>
      <c r="GH133">
        <v>-0.004605211746423916</v>
      </c>
      <c r="GI133">
        <v>3.86967260572789E-07</v>
      </c>
      <c r="GJ133">
        <v>-9.667079899884625E-11</v>
      </c>
      <c r="GK133">
        <v>-0.2181938596046251</v>
      </c>
      <c r="GL133">
        <v>-0.004220336955632609</v>
      </c>
      <c r="GM133">
        <v>0.0008720031145969675</v>
      </c>
      <c r="GN133">
        <v>-1.37875698015561E-05</v>
      </c>
      <c r="GO133">
        <v>4</v>
      </c>
      <c r="GP133">
        <v>2427</v>
      </c>
      <c r="GQ133">
        <v>1</v>
      </c>
      <c r="GR133">
        <v>25</v>
      </c>
      <c r="GS133">
        <v>47.7</v>
      </c>
      <c r="GT133">
        <v>47.8</v>
      </c>
      <c r="GU133">
        <v>4.2749</v>
      </c>
      <c r="GV133">
        <v>2.15942</v>
      </c>
      <c r="GW133">
        <v>1.94702</v>
      </c>
      <c r="GX133">
        <v>2.78809</v>
      </c>
      <c r="GY133">
        <v>2.19482</v>
      </c>
      <c r="GZ133">
        <v>2.30103</v>
      </c>
      <c r="HA133">
        <v>33.2216</v>
      </c>
      <c r="HB133">
        <v>15.7694</v>
      </c>
      <c r="HC133">
        <v>18</v>
      </c>
      <c r="HD133">
        <v>484.706</v>
      </c>
      <c r="HE133">
        <v>694.307</v>
      </c>
      <c r="HF133">
        <v>21.8512</v>
      </c>
      <c r="HG133">
        <v>24.1701</v>
      </c>
      <c r="HH133">
        <v>30.0013</v>
      </c>
      <c r="HI133">
        <v>23.9083</v>
      </c>
      <c r="HJ133">
        <v>23.7841</v>
      </c>
      <c r="HK133">
        <v>85.5612</v>
      </c>
      <c r="HL133">
        <v>21.7431</v>
      </c>
      <c r="HM133">
        <v>31.7303</v>
      </c>
      <c r="HN133">
        <v>21.7069</v>
      </c>
      <c r="HO133">
        <v>1971.74</v>
      </c>
      <c r="HP133">
        <v>18.6134</v>
      </c>
      <c r="HQ133">
        <v>101.249</v>
      </c>
      <c r="HR133">
        <v>101.102</v>
      </c>
    </row>
    <row r="134" spans="1:226">
      <c r="A134">
        <v>118</v>
      </c>
      <c r="B134">
        <v>1657207601.6</v>
      </c>
      <c r="C134">
        <v>676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1657207594.1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1996.948672599443</v>
      </c>
      <c r="AK134">
        <v>1941.564787878788</v>
      </c>
      <c r="AL134">
        <v>3.371674496636161</v>
      </c>
      <c r="AM134">
        <v>64.89656223000563</v>
      </c>
      <c r="AN134">
        <f>(AP134 - AO134 + BO134*1E3/(8.314*(BQ134+273.15)) * AR134/BN134 * AQ134) * BN134/(100*BB134) * 1000/(1000 - AP134)</f>
        <v>0</v>
      </c>
      <c r="AO134">
        <v>18.63864097956861</v>
      </c>
      <c r="AP134">
        <v>21.26865393939393</v>
      </c>
      <c r="AQ134">
        <v>-0.0006652265037720265</v>
      </c>
      <c r="AR134">
        <v>78.18517043072931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1657207594.1</v>
      </c>
      <c r="BH134">
        <v>1877.122962962963</v>
      </c>
      <c r="BI134">
        <v>1944.088888888889</v>
      </c>
      <c r="BJ134">
        <v>21.29009259259259</v>
      </c>
      <c r="BK134">
        <v>18.63207777777778</v>
      </c>
      <c r="BL134">
        <v>1887.302222222222</v>
      </c>
      <c r="BM134">
        <v>21.33530740740741</v>
      </c>
      <c r="BN134">
        <v>499.9928518518519</v>
      </c>
      <c r="BO134">
        <v>74.72392592592593</v>
      </c>
      <c r="BP134">
        <v>0.1000083925925926</v>
      </c>
      <c r="BQ134">
        <v>25.08033333333334</v>
      </c>
      <c r="BR134">
        <v>25.09437037037037</v>
      </c>
      <c r="BS134">
        <v>999.9000000000001</v>
      </c>
      <c r="BT134">
        <v>0</v>
      </c>
      <c r="BU134">
        <v>0</v>
      </c>
      <c r="BV134">
        <v>9991.896296296294</v>
      </c>
      <c r="BW134">
        <v>0</v>
      </c>
      <c r="BX134">
        <v>1460.427407407407</v>
      </c>
      <c r="BY134">
        <v>-66.96648518518519</v>
      </c>
      <c r="BZ134">
        <v>1917.955185185185</v>
      </c>
      <c r="CA134">
        <v>1980.99962962963</v>
      </c>
      <c r="CB134">
        <v>2.658031481481482</v>
      </c>
      <c r="CC134">
        <v>1944.088888888889</v>
      </c>
      <c r="CD134">
        <v>18.63207777777778</v>
      </c>
      <c r="CE134">
        <v>1.590881481481482</v>
      </c>
      <c r="CF134">
        <v>1.392261851851852</v>
      </c>
      <c r="CG134">
        <v>13.87075185185185</v>
      </c>
      <c r="CH134">
        <v>11.83360740740741</v>
      </c>
      <c r="CI134">
        <v>2000.005185185185</v>
      </c>
      <c r="CJ134">
        <v>0.979999111111111</v>
      </c>
      <c r="CK134">
        <v>0.02000128888888889</v>
      </c>
      <c r="CL134">
        <v>0</v>
      </c>
      <c r="CM134">
        <v>2.189955555555556</v>
      </c>
      <c r="CN134">
        <v>0</v>
      </c>
      <c r="CO134">
        <v>6883.124074074074</v>
      </c>
      <c r="CP134">
        <v>16749.5037037037</v>
      </c>
      <c r="CQ134">
        <v>36.937</v>
      </c>
      <c r="CR134">
        <v>38.75</v>
      </c>
      <c r="CS134">
        <v>37.24533333333333</v>
      </c>
      <c r="CT134">
        <v>37.812</v>
      </c>
      <c r="CU134">
        <v>36.35866666666666</v>
      </c>
      <c r="CV134">
        <v>1960.003703703703</v>
      </c>
      <c r="CW134">
        <v>40.00148148148148</v>
      </c>
      <c r="CX134">
        <v>0</v>
      </c>
      <c r="CY134">
        <v>1657207606.3</v>
      </c>
      <c r="CZ134">
        <v>0</v>
      </c>
      <c r="DA134">
        <v>1657204732.5</v>
      </c>
      <c r="DB134" t="s">
        <v>356</v>
      </c>
      <c r="DC134">
        <v>1657204732.5</v>
      </c>
      <c r="DD134">
        <v>1657204727.5</v>
      </c>
      <c r="DE134">
        <v>1</v>
      </c>
      <c r="DF134">
        <v>-2.26</v>
      </c>
      <c r="DG134">
        <v>0.039</v>
      </c>
      <c r="DH134">
        <v>-4.182</v>
      </c>
      <c r="DI134">
        <v>-0.124</v>
      </c>
      <c r="DJ134">
        <v>415</v>
      </c>
      <c r="DK134">
        <v>14</v>
      </c>
      <c r="DL134">
        <v>0.6</v>
      </c>
      <c r="DM134">
        <v>0.11</v>
      </c>
      <c r="DN134">
        <v>-66.8493275</v>
      </c>
      <c r="DO134">
        <v>-0.2680514071292268</v>
      </c>
      <c r="DP134">
        <v>0.264686137706058</v>
      </c>
      <c r="DQ134">
        <v>0</v>
      </c>
      <c r="DR134">
        <v>2.67916125</v>
      </c>
      <c r="DS134">
        <v>-0.3276435647279542</v>
      </c>
      <c r="DT134">
        <v>0.03242014490926128</v>
      </c>
      <c r="DU134">
        <v>0</v>
      </c>
      <c r="DV134">
        <v>0</v>
      </c>
      <c r="DW134">
        <v>2</v>
      </c>
      <c r="DX134" t="s">
        <v>363</v>
      </c>
      <c r="DY134">
        <v>2.9851</v>
      </c>
      <c r="DZ134">
        <v>2.7247</v>
      </c>
      <c r="EA134">
        <v>0.216168</v>
      </c>
      <c r="EB134">
        <v>0.217886</v>
      </c>
      <c r="EC134">
        <v>0.0826871</v>
      </c>
      <c r="ED134">
        <v>0.07403469999999999</v>
      </c>
      <c r="EE134">
        <v>24979.9</v>
      </c>
      <c r="EF134">
        <v>25004.3</v>
      </c>
      <c r="EG134">
        <v>29599.1</v>
      </c>
      <c r="EH134">
        <v>29550.1</v>
      </c>
      <c r="EI134">
        <v>35993.2</v>
      </c>
      <c r="EJ134">
        <v>36368.7</v>
      </c>
      <c r="EK134">
        <v>41711.1</v>
      </c>
      <c r="EL134">
        <v>42086.1</v>
      </c>
      <c r="EM134">
        <v>1.9992</v>
      </c>
      <c r="EN134">
        <v>2.26855</v>
      </c>
      <c r="EO134">
        <v>0.0585616</v>
      </c>
      <c r="EP134">
        <v>0</v>
      </c>
      <c r="EQ134">
        <v>24.1397</v>
      </c>
      <c r="ER134">
        <v>999.9</v>
      </c>
      <c r="ES134">
        <v>47.6</v>
      </c>
      <c r="ET134">
        <v>27.8</v>
      </c>
      <c r="EU134">
        <v>23.8929</v>
      </c>
      <c r="EV134">
        <v>61.9666</v>
      </c>
      <c r="EW134">
        <v>26.1418</v>
      </c>
      <c r="EX134">
        <v>2</v>
      </c>
      <c r="EY134">
        <v>-0.261009</v>
      </c>
      <c r="EZ134">
        <v>1.81046</v>
      </c>
      <c r="FA134">
        <v>20.3778</v>
      </c>
      <c r="FB134">
        <v>5.21894</v>
      </c>
      <c r="FC134">
        <v>12.0099</v>
      </c>
      <c r="FD134">
        <v>4.99035</v>
      </c>
      <c r="FE134">
        <v>3.28865</v>
      </c>
      <c r="FF134">
        <v>5553.2</v>
      </c>
      <c r="FG134">
        <v>9999</v>
      </c>
      <c r="FH134">
        <v>9999</v>
      </c>
      <c r="FI134">
        <v>91.8</v>
      </c>
      <c r="FJ134">
        <v>1.86707</v>
      </c>
      <c r="FK134">
        <v>1.86615</v>
      </c>
      <c r="FL134">
        <v>1.86568</v>
      </c>
      <c r="FM134">
        <v>1.86561</v>
      </c>
      <c r="FN134">
        <v>1.86737</v>
      </c>
      <c r="FO134">
        <v>1.86996</v>
      </c>
      <c r="FP134">
        <v>1.86859</v>
      </c>
      <c r="FQ134">
        <v>1.86998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-10.28</v>
      </c>
      <c r="GF134">
        <v>-0.0456</v>
      </c>
      <c r="GG134">
        <v>-2.217346019962944</v>
      </c>
      <c r="GH134">
        <v>-0.004605211746423916</v>
      </c>
      <c r="GI134">
        <v>3.86967260572789E-07</v>
      </c>
      <c r="GJ134">
        <v>-9.667079899884625E-11</v>
      </c>
      <c r="GK134">
        <v>-0.2181938596046251</v>
      </c>
      <c r="GL134">
        <v>-0.004220336955632609</v>
      </c>
      <c r="GM134">
        <v>0.0008720031145969675</v>
      </c>
      <c r="GN134">
        <v>-1.37875698015561E-05</v>
      </c>
      <c r="GO134">
        <v>4</v>
      </c>
      <c r="GP134">
        <v>2427</v>
      </c>
      <c r="GQ134">
        <v>1</v>
      </c>
      <c r="GR134">
        <v>25</v>
      </c>
      <c r="GS134">
        <v>47.8</v>
      </c>
      <c r="GT134">
        <v>47.9</v>
      </c>
      <c r="GU134">
        <v>4.29932</v>
      </c>
      <c r="GV134">
        <v>2.16064</v>
      </c>
      <c r="GW134">
        <v>1.94702</v>
      </c>
      <c r="GX134">
        <v>2.78809</v>
      </c>
      <c r="GY134">
        <v>2.19482</v>
      </c>
      <c r="GZ134">
        <v>2.33032</v>
      </c>
      <c r="HA134">
        <v>33.2216</v>
      </c>
      <c r="HB134">
        <v>15.7781</v>
      </c>
      <c r="HC134">
        <v>18</v>
      </c>
      <c r="HD134">
        <v>484.798</v>
      </c>
      <c r="HE134">
        <v>694.082</v>
      </c>
      <c r="HF134">
        <v>21.7272</v>
      </c>
      <c r="HG134">
        <v>24.1772</v>
      </c>
      <c r="HH134">
        <v>30.0014</v>
      </c>
      <c r="HI134">
        <v>23.9153</v>
      </c>
      <c r="HJ134">
        <v>23.7916</v>
      </c>
      <c r="HK134">
        <v>86.0585</v>
      </c>
      <c r="HL134">
        <v>21.7431</v>
      </c>
      <c r="HM134">
        <v>31.7303</v>
      </c>
      <c r="HN134">
        <v>21.6015</v>
      </c>
      <c r="HO134">
        <v>1985.1</v>
      </c>
      <c r="HP134">
        <v>18.6134</v>
      </c>
      <c r="HQ134">
        <v>101.245</v>
      </c>
      <c r="HR134">
        <v>101.1</v>
      </c>
    </row>
    <row r="135" spans="1:226">
      <c r="A135">
        <v>119</v>
      </c>
      <c r="B135">
        <v>1657208938.5</v>
      </c>
      <c r="C135">
        <v>2012.900000095367</v>
      </c>
      <c r="D135" t="s">
        <v>597</v>
      </c>
      <c r="E135" t="s">
        <v>598</v>
      </c>
      <c r="F135">
        <v>5</v>
      </c>
      <c r="G135" t="s">
        <v>599</v>
      </c>
      <c r="H135" t="s">
        <v>354</v>
      </c>
      <c r="I135">
        <v>1657208930.75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428.3600904025496</v>
      </c>
      <c r="AK135">
        <v>423.6612484848486</v>
      </c>
      <c r="AL135">
        <v>-0.02543106111648117</v>
      </c>
      <c r="AM135">
        <v>65.14334828115341</v>
      </c>
      <c r="AN135">
        <f>(AP135 - AO135 + BO135*1E3/(8.314*(BQ135+273.15)) * AR135/BN135 * AQ135) * BN135/(100*BB135) * 1000/(1000 - AP135)</f>
        <v>0</v>
      </c>
      <c r="AO135">
        <v>19.71027809185089</v>
      </c>
      <c r="AP135">
        <v>20.55623575757576</v>
      </c>
      <c r="AQ135">
        <v>-0.006631290435040732</v>
      </c>
      <c r="AR135">
        <v>78.27046957228366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1657208930.75</v>
      </c>
      <c r="BH135">
        <v>415.006</v>
      </c>
      <c r="BI135">
        <v>419.9233</v>
      </c>
      <c r="BJ135">
        <v>20.61315</v>
      </c>
      <c r="BK135">
        <v>19.74010666666667</v>
      </c>
      <c r="BL135">
        <v>419.0925333333333</v>
      </c>
      <c r="BM135">
        <v>20.66780666666666</v>
      </c>
      <c r="BN135">
        <v>499.9862333333333</v>
      </c>
      <c r="BO135">
        <v>74.71862</v>
      </c>
      <c r="BP135">
        <v>0.09996854333333334</v>
      </c>
      <c r="BQ135">
        <v>24.43707666666667</v>
      </c>
      <c r="BR135">
        <v>25.00987333333333</v>
      </c>
      <c r="BS135">
        <v>999.9000000000002</v>
      </c>
      <c r="BT135">
        <v>0</v>
      </c>
      <c r="BU135">
        <v>0</v>
      </c>
      <c r="BV135">
        <v>9998.857666666669</v>
      </c>
      <c r="BW135">
        <v>0</v>
      </c>
      <c r="BX135">
        <v>1448.751666666667</v>
      </c>
      <c r="BY135">
        <v>-4.917260333333333</v>
      </c>
      <c r="BZ135">
        <v>423.7406666666668</v>
      </c>
      <c r="CA135">
        <v>428.3795666666666</v>
      </c>
      <c r="CB135">
        <v>0.8730467666666668</v>
      </c>
      <c r="CC135">
        <v>419.9233</v>
      </c>
      <c r="CD135">
        <v>19.74010666666667</v>
      </c>
      <c r="CE135">
        <v>1.540187</v>
      </c>
      <c r="CF135">
        <v>1.474953333333333</v>
      </c>
      <c r="CG135">
        <v>13.37302666666667</v>
      </c>
      <c r="CH135">
        <v>12.71091333333333</v>
      </c>
      <c r="CI135">
        <v>2000.003333333333</v>
      </c>
      <c r="CJ135">
        <v>0.980001</v>
      </c>
      <c r="CK135">
        <v>0.0199994</v>
      </c>
      <c r="CL135">
        <v>0</v>
      </c>
      <c r="CM135">
        <v>2.25262</v>
      </c>
      <c r="CN135">
        <v>0</v>
      </c>
      <c r="CO135">
        <v>4721.735000000001</v>
      </c>
      <c r="CP135">
        <v>16749.49333333334</v>
      </c>
      <c r="CQ135">
        <v>37.9664</v>
      </c>
      <c r="CR135">
        <v>39.4538</v>
      </c>
      <c r="CS135">
        <v>38.17873333333332</v>
      </c>
      <c r="CT135">
        <v>38.75826666666666</v>
      </c>
      <c r="CU135">
        <v>37.2416</v>
      </c>
      <c r="CV135">
        <v>1960.003333333333</v>
      </c>
      <c r="CW135">
        <v>40</v>
      </c>
      <c r="CX135">
        <v>0</v>
      </c>
      <c r="CY135">
        <v>1657208943.1</v>
      </c>
      <c r="CZ135">
        <v>0</v>
      </c>
      <c r="DA135">
        <v>1657204732.5</v>
      </c>
      <c r="DB135" t="s">
        <v>356</v>
      </c>
      <c r="DC135">
        <v>1657204732.5</v>
      </c>
      <c r="DD135">
        <v>1657204727.5</v>
      </c>
      <c r="DE135">
        <v>1</v>
      </c>
      <c r="DF135">
        <v>-2.26</v>
      </c>
      <c r="DG135">
        <v>0.039</v>
      </c>
      <c r="DH135">
        <v>-4.182</v>
      </c>
      <c r="DI135">
        <v>-0.124</v>
      </c>
      <c r="DJ135">
        <v>415</v>
      </c>
      <c r="DK135">
        <v>14</v>
      </c>
      <c r="DL135">
        <v>0.6</v>
      </c>
      <c r="DM135">
        <v>0.11</v>
      </c>
      <c r="DN135">
        <v>-4.9019695</v>
      </c>
      <c r="DO135">
        <v>-0.1822971106941642</v>
      </c>
      <c r="DP135">
        <v>0.03642257342294746</v>
      </c>
      <c r="DQ135">
        <v>0</v>
      </c>
      <c r="DR135">
        <v>0.837799325</v>
      </c>
      <c r="DS135">
        <v>0.5128334521575967</v>
      </c>
      <c r="DT135">
        <v>0.06507446359494157</v>
      </c>
      <c r="DU135">
        <v>0</v>
      </c>
      <c r="DV135">
        <v>0</v>
      </c>
      <c r="DW135">
        <v>2</v>
      </c>
      <c r="DX135" t="s">
        <v>363</v>
      </c>
      <c r="DY135">
        <v>2.98015</v>
      </c>
      <c r="DZ135">
        <v>2.72453</v>
      </c>
      <c r="EA135">
        <v>0.0781673</v>
      </c>
      <c r="EB135">
        <v>0.077557</v>
      </c>
      <c r="EC135">
        <v>0.0800405</v>
      </c>
      <c r="ED135">
        <v>0.07636709999999999</v>
      </c>
      <c r="EE135">
        <v>29184.7</v>
      </c>
      <c r="EF135">
        <v>29298.7</v>
      </c>
      <c r="EG135">
        <v>29432.2</v>
      </c>
      <c r="EH135">
        <v>29378.6</v>
      </c>
      <c r="EI135">
        <v>35896.6</v>
      </c>
      <c r="EJ135">
        <v>36058.8</v>
      </c>
      <c r="EK135">
        <v>41475.9</v>
      </c>
      <c r="EL135">
        <v>41840.6</v>
      </c>
      <c r="EM135">
        <v>1.95278</v>
      </c>
      <c r="EN135">
        <v>2.17963</v>
      </c>
      <c r="EO135">
        <v>0.0343546</v>
      </c>
      <c r="EP135">
        <v>0</v>
      </c>
      <c r="EQ135">
        <v>24.45</v>
      </c>
      <c r="ER135">
        <v>999.9</v>
      </c>
      <c r="ES135">
        <v>42.3</v>
      </c>
      <c r="ET135">
        <v>31.7</v>
      </c>
      <c r="EU135">
        <v>26.5789</v>
      </c>
      <c r="EV135">
        <v>62.1269</v>
      </c>
      <c r="EW135">
        <v>27.5401</v>
      </c>
      <c r="EX135">
        <v>2</v>
      </c>
      <c r="EY135">
        <v>0.0454624</v>
      </c>
      <c r="EZ135">
        <v>4.15458</v>
      </c>
      <c r="FA135">
        <v>20.3368</v>
      </c>
      <c r="FB135">
        <v>5.21864</v>
      </c>
      <c r="FC135">
        <v>12.0099</v>
      </c>
      <c r="FD135">
        <v>4.98995</v>
      </c>
      <c r="FE135">
        <v>3.289</v>
      </c>
      <c r="FF135">
        <v>5588</v>
      </c>
      <c r="FG135">
        <v>9999</v>
      </c>
      <c r="FH135">
        <v>9999</v>
      </c>
      <c r="FI135">
        <v>92.09999999999999</v>
      </c>
      <c r="FJ135">
        <v>1.8673</v>
      </c>
      <c r="FK135">
        <v>1.8663</v>
      </c>
      <c r="FL135">
        <v>1.86584</v>
      </c>
      <c r="FM135">
        <v>1.86575</v>
      </c>
      <c r="FN135">
        <v>1.86752</v>
      </c>
      <c r="FO135">
        <v>1.87012</v>
      </c>
      <c r="FP135">
        <v>1.86874</v>
      </c>
      <c r="FQ135">
        <v>1.87012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-4.086</v>
      </c>
      <c r="GF135">
        <v>-0.0554</v>
      </c>
      <c r="GG135">
        <v>-2.217346019962944</v>
      </c>
      <c r="GH135">
        <v>-0.004605211746423916</v>
      </c>
      <c r="GI135">
        <v>3.86967260572789E-07</v>
      </c>
      <c r="GJ135">
        <v>-9.667079899884625E-11</v>
      </c>
      <c r="GK135">
        <v>-0.2181938596046251</v>
      </c>
      <c r="GL135">
        <v>-0.004220336955632609</v>
      </c>
      <c r="GM135">
        <v>0.0008720031145969675</v>
      </c>
      <c r="GN135">
        <v>-1.37875698015561E-05</v>
      </c>
      <c r="GO135">
        <v>4</v>
      </c>
      <c r="GP135">
        <v>2427</v>
      </c>
      <c r="GQ135">
        <v>1</v>
      </c>
      <c r="GR135">
        <v>25</v>
      </c>
      <c r="GS135">
        <v>70.09999999999999</v>
      </c>
      <c r="GT135">
        <v>70.2</v>
      </c>
      <c r="GU135">
        <v>1.3147</v>
      </c>
      <c r="GV135">
        <v>2.20459</v>
      </c>
      <c r="GW135">
        <v>1.94702</v>
      </c>
      <c r="GX135">
        <v>2.76978</v>
      </c>
      <c r="GY135">
        <v>2.19482</v>
      </c>
      <c r="GZ135">
        <v>2.32788</v>
      </c>
      <c r="HA135">
        <v>36.2224</v>
      </c>
      <c r="HB135">
        <v>15.4542</v>
      </c>
      <c r="HC135">
        <v>18</v>
      </c>
      <c r="HD135">
        <v>486.251</v>
      </c>
      <c r="HE135">
        <v>662.716</v>
      </c>
      <c r="HF135">
        <v>18.8076</v>
      </c>
      <c r="HG135">
        <v>27.7776</v>
      </c>
      <c r="HH135">
        <v>30.002</v>
      </c>
      <c r="HI135">
        <v>27.4758</v>
      </c>
      <c r="HJ135">
        <v>27.3462</v>
      </c>
      <c r="HK135">
        <v>26.2498</v>
      </c>
      <c r="HL135">
        <v>26.3656</v>
      </c>
      <c r="HM135">
        <v>10.6011</v>
      </c>
      <c r="HN135">
        <v>18.7612</v>
      </c>
      <c r="HO135">
        <v>413.251</v>
      </c>
      <c r="HP135">
        <v>19.796</v>
      </c>
      <c r="HQ135">
        <v>100.675</v>
      </c>
      <c r="HR135">
        <v>100.511</v>
      </c>
    </row>
    <row r="136" spans="1:226">
      <c r="A136">
        <v>120</v>
      </c>
      <c r="B136">
        <v>1657208943.5</v>
      </c>
      <c r="C136">
        <v>2017.900000095367</v>
      </c>
      <c r="D136" t="s">
        <v>600</v>
      </c>
      <c r="E136" t="s">
        <v>601</v>
      </c>
      <c r="F136">
        <v>5</v>
      </c>
      <c r="G136" t="s">
        <v>599</v>
      </c>
      <c r="H136" t="s">
        <v>354</v>
      </c>
      <c r="I136">
        <v>1657208935.655172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428.1091433400924</v>
      </c>
      <c r="AK136">
        <v>423.435993939394</v>
      </c>
      <c r="AL136">
        <v>-0.0721783289181501</v>
      </c>
      <c r="AM136">
        <v>65.14334828115341</v>
      </c>
      <c r="AN136">
        <f>(AP136 - AO136 + BO136*1E3/(8.314*(BQ136+273.15)) * AR136/BN136 * AQ136) * BN136/(100*BB136) * 1000/(1000 - AP136)</f>
        <v>0</v>
      </c>
      <c r="AO136">
        <v>19.71728568993402</v>
      </c>
      <c r="AP136">
        <v>20.54622242424243</v>
      </c>
      <c r="AQ136">
        <v>-0.001955561104178925</v>
      </c>
      <c r="AR136">
        <v>78.27046957228366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1657208935.655172</v>
      </c>
      <c r="BH136">
        <v>414.974551724138</v>
      </c>
      <c r="BI136">
        <v>419.6528275862069</v>
      </c>
      <c r="BJ136">
        <v>20.57743103448276</v>
      </c>
      <c r="BK136">
        <v>19.71645862068965</v>
      </c>
      <c r="BL136">
        <v>419.0609310344828</v>
      </c>
      <c r="BM136">
        <v>20.63258620689655</v>
      </c>
      <c r="BN136">
        <v>499.968724137931</v>
      </c>
      <c r="BO136">
        <v>74.71873448275862</v>
      </c>
      <c r="BP136">
        <v>0.09992956551724137</v>
      </c>
      <c r="BQ136">
        <v>24.44179655172414</v>
      </c>
      <c r="BR136">
        <v>25.0212</v>
      </c>
      <c r="BS136">
        <v>999.9000000000002</v>
      </c>
      <c r="BT136">
        <v>0</v>
      </c>
      <c r="BU136">
        <v>0</v>
      </c>
      <c r="BV136">
        <v>10002.93310344828</v>
      </c>
      <c r="BW136">
        <v>0</v>
      </c>
      <c r="BX136">
        <v>1448.846206896552</v>
      </c>
      <c r="BY136">
        <v>-4.678229655172413</v>
      </c>
      <c r="BZ136">
        <v>423.6931724137933</v>
      </c>
      <c r="CA136">
        <v>428.0933103448276</v>
      </c>
      <c r="CB136">
        <v>0.8609780689655173</v>
      </c>
      <c r="CC136">
        <v>419.6528275862069</v>
      </c>
      <c r="CD136">
        <v>19.71645862068965</v>
      </c>
      <c r="CE136">
        <v>1.537520344827586</v>
      </c>
      <c r="CF136">
        <v>1.473188965517241</v>
      </c>
      <c r="CG136">
        <v>13.34645862068966</v>
      </c>
      <c r="CH136">
        <v>12.69269310344828</v>
      </c>
      <c r="CI136">
        <v>1999.998275862069</v>
      </c>
      <c r="CJ136">
        <v>0.9800011379310345</v>
      </c>
      <c r="CK136">
        <v>0.01999926206896552</v>
      </c>
      <c r="CL136">
        <v>0</v>
      </c>
      <c r="CM136">
        <v>2.247444827586207</v>
      </c>
      <c r="CN136">
        <v>0</v>
      </c>
      <c r="CO136">
        <v>4721.266896551724</v>
      </c>
      <c r="CP136">
        <v>16749.44827586207</v>
      </c>
      <c r="CQ136">
        <v>37.98479310344828</v>
      </c>
      <c r="CR136">
        <v>39.47393103448275</v>
      </c>
      <c r="CS136">
        <v>38.18699999999999</v>
      </c>
      <c r="CT136">
        <v>38.76710344827585</v>
      </c>
      <c r="CU136">
        <v>37.25</v>
      </c>
      <c r="CV136">
        <v>1959.998275862069</v>
      </c>
      <c r="CW136">
        <v>40</v>
      </c>
      <c r="CX136">
        <v>0</v>
      </c>
      <c r="CY136">
        <v>1657208948.5</v>
      </c>
      <c r="CZ136">
        <v>0</v>
      </c>
      <c r="DA136">
        <v>1657204732.5</v>
      </c>
      <c r="DB136" t="s">
        <v>356</v>
      </c>
      <c r="DC136">
        <v>1657204732.5</v>
      </c>
      <c r="DD136">
        <v>1657204727.5</v>
      </c>
      <c r="DE136">
        <v>1</v>
      </c>
      <c r="DF136">
        <v>-2.26</v>
      </c>
      <c r="DG136">
        <v>0.039</v>
      </c>
      <c r="DH136">
        <v>-4.182</v>
      </c>
      <c r="DI136">
        <v>-0.124</v>
      </c>
      <c r="DJ136">
        <v>415</v>
      </c>
      <c r="DK136">
        <v>14</v>
      </c>
      <c r="DL136">
        <v>0.6</v>
      </c>
      <c r="DM136">
        <v>0.11</v>
      </c>
      <c r="DN136">
        <v>-4.800560487804878</v>
      </c>
      <c r="DO136">
        <v>1.721895470383269</v>
      </c>
      <c r="DP136">
        <v>0.3805303819411137</v>
      </c>
      <c r="DQ136">
        <v>0</v>
      </c>
      <c r="DR136">
        <v>0.8573376829268292</v>
      </c>
      <c r="DS136">
        <v>-0.07325475261323935</v>
      </c>
      <c r="DT136">
        <v>0.0413890248321702</v>
      </c>
      <c r="DU136">
        <v>1</v>
      </c>
      <c r="DV136">
        <v>1</v>
      </c>
      <c r="DW136">
        <v>2</v>
      </c>
      <c r="DX136" t="s">
        <v>357</v>
      </c>
      <c r="DY136">
        <v>2.98045</v>
      </c>
      <c r="DZ136">
        <v>2.72466</v>
      </c>
      <c r="EA136">
        <v>0.0781056</v>
      </c>
      <c r="EB136">
        <v>0.0770319</v>
      </c>
      <c r="EC136">
        <v>0.0800208</v>
      </c>
      <c r="ED136">
        <v>0.0764687</v>
      </c>
      <c r="EE136">
        <v>29185.6</v>
      </c>
      <c r="EF136">
        <v>29314.5</v>
      </c>
      <c r="EG136">
        <v>29431.2</v>
      </c>
      <c r="EH136">
        <v>29377.8</v>
      </c>
      <c r="EI136">
        <v>35896.2</v>
      </c>
      <c r="EJ136">
        <v>36053.7</v>
      </c>
      <c r="EK136">
        <v>41474.5</v>
      </c>
      <c r="EL136">
        <v>41839.4</v>
      </c>
      <c r="EM136">
        <v>1.95305</v>
      </c>
      <c r="EN136">
        <v>2.17917</v>
      </c>
      <c r="EO136">
        <v>0.0349879</v>
      </c>
      <c r="EP136">
        <v>0</v>
      </c>
      <c r="EQ136">
        <v>24.4536</v>
      </c>
      <c r="ER136">
        <v>999.9</v>
      </c>
      <c r="ES136">
        <v>42.2</v>
      </c>
      <c r="ET136">
        <v>31.7</v>
      </c>
      <c r="EU136">
        <v>26.5147</v>
      </c>
      <c r="EV136">
        <v>62.1969</v>
      </c>
      <c r="EW136">
        <v>27.504</v>
      </c>
      <c r="EX136">
        <v>2</v>
      </c>
      <c r="EY136">
        <v>0.0471494</v>
      </c>
      <c r="EZ136">
        <v>4.24007</v>
      </c>
      <c r="FA136">
        <v>20.3341</v>
      </c>
      <c r="FB136">
        <v>5.21654</v>
      </c>
      <c r="FC136">
        <v>12.0101</v>
      </c>
      <c r="FD136">
        <v>4.98915</v>
      </c>
      <c r="FE136">
        <v>3.28845</v>
      </c>
      <c r="FF136">
        <v>5588</v>
      </c>
      <c r="FG136">
        <v>9999</v>
      </c>
      <c r="FH136">
        <v>9999</v>
      </c>
      <c r="FI136">
        <v>92.09999999999999</v>
      </c>
      <c r="FJ136">
        <v>1.86732</v>
      </c>
      <c r="FK136">
        <v>1.8663</v>
      </c>
      <c r="FL136">
        <v>1.86584</v>
      </c>
      <c r="FM136">
        <v>1.86574</v>
      </c>
      <c r="FN136">
        <v>1.86753</v>
      </c>
      <c r="FO136">
        <v>1.87012</v>
      </c>
      <c r="FP136">
        <v>1.86874</v>
      </c>
      <c r="FQ136">
        <v>1.87012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-4.085</v>
      </c>
      <c r="GF136">
        <v>-0.0556</v>
      </c>
      <c r="GG136">
        <v>-2.217346019962944</v>
      </c>
      <c r="GH136">
        <v>-0.004605211746423916</v>
      </c>
      <c r="GI136">
        <v>3.86967260572789E-07</v>
      </c>
      <c r="GJ136">
        <v>-9.667079899884625E-11</v>
      </c>
      <c r="GK136">
        <v>-0.2181938596046251</v>
      </c>
      <c r="GL136">
        <v>-0.004220336955632609</v>
      </c>
      <c r="GM136">
        <v>0.0008720031145969675</v>
      </c>
      <c r="GN136">
        <v>-1.37875698015561E-05</v>
      </c>
      <c r="GO136">
        <v>4</v>
      </c>
      <c r="GP136">
        <v>2427</v>
      </c>
      <c r="GQ136">
        <v>1</v>
      </c>
      <c r="GR136">
        <v>25</v>
      </c>
      <c r="GS136">
        <v>70.2</v>
      </c>
      <c r="GT136">
        <v>70.3</v>
      </c>
      <c r="GU136">
        <v>1.28906</v>
      </c>
      <c r="GV136">
        <v>2.20215</v>
      </c>
      <c r="GW136">
        <v>1.94702</v>
      </c>
      <c r="GX136">
        <v>2.76978</v>
      </c>
      <c r="GY136">
        <v>2.19482</v>
      </c>
      <c r="GZ136">
        <v>2.35718</v>
      </c>
      <c r="HA136">
        <v>36.2459</v>
      </c>
      <c r="HB136">
        <v>15.4542</v>
      </c>
      <c r="HC136">
        <v>18</v>
      </c>
      <c r="HD136">
        <v>486.542</v>
      </c>
      <c r="HE136">
        <v>662.513</v>
      </c>
      <c r="HF136">
        <v>18.7748</v>
      </c>
      <c r="HG136">
        <v>27.793</v>
      </c>
      <c r="HH136">
        <v>30.0018</v>
      </c>
      <c r="HI136">
        <v>27.4903</v>
      </c>
      <c r="HJ136">
        <v>27.361</v>
      </c>
      <c r="HK136">
        <v>25.7608</v>
      </c>
      <c r="HL136">
        <v>26.0847</v>
      </c>
      <c r="HM136">
        <v>10.2267</v>
      </c>
      <c r="HN136">
        <v>18.7444</v>
      </c>
      <c r="HO136">
        <v>399.688</v>
      </c>
      <c r="HP136">
        <v>19.7968</v>
      </c>
      <c r="HQ136">
        <v>100.671</v>
      </c>
      <c r="HR136">
        <v>100.508</v>
      </c>
    </row>
    <row r="137" spans="1:226">
      <c r="A137">
        <v>121</v>
      </c>
      <c r="B137">
        <v>1657208948.5</v>
      </c>
      <c r="C137">
        <v>2022.900000095367</v>
      </c>
      <c r="D137" t="s">
        <v>602</v>
      </c>
      <c r="E137" t="s">
        <v>603</v>
      </c>
      <c r="F137">
        <v>5</v>
      </c>
      <c r="G137" t="s">
        <v>599</v>
      </c>
      <c r="H137" t="s">
        <v>354</v>
      </c>
      <c r="I137">
        <v>1657208940.732143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420.4892665169679</v>
      </c>
      <c r="AK137">
        <v>419.3381757575757</v>
      </c>
      <c r="AL137">
        <v>-1.002692082912703</v>
      </c>
      <c r="AM137">
        <v>65.14334828115341</v>
      </c>
      <c r="AN137">
        <f>(AP137 - AO137 + BO137*1E3/(8.314*(BQ137+273.15)) * AR137/BN137 * AQ137) * BN137/(100*BB137) * 1000/(1000 - AP137)</f>
        <v>0</v>
      </c>
      <c r="AO137">
        <v>19.75483123417455</v>
      </c>
      <c r="AP137">
        <v>20.55360848484847</v>
      </c>
      <c r="AQ137">
        <v>0.005365458019957694</v>
      </c>
      <c r="AR137">
        <v>78.27046957228366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1657208940.732143</v>
      </c>
      <c r="BH137">
        <v>414.269892857143</v>
      </c>
      <c r="BI137">
        <v>416.736</v>
      </c>
      <c r="BJ137">
        <v>20.55713214285714</v>
      </c>
      <c r="BK137">
        <v>19.72496071428571</v>
      </c>
      <c r="BL137">
        <v>418.3531785714286</v>
      </c>
      <c r="BM137">
        <v>20.61256428571429</v>
      </c>
      <c r="BN137">
        <v>499.9724642857144</v>
      </c>
      <c r="BO137">
        <v>74.71873214285714</v>
      </c>
      <c r="BP137">
        <v>0.09995227857142856</v>
      </c>
      <c r="BQ137">
        <v>24.44388928571428</v>
      </c>
      <c r="BR137">
        <v>25.01998928571428</v>
      </c>
      <c r="BS137">
        <v>999.9000000000002</v>
      </c>
      <c r="BT137">
        <v>0</v>
      </c>
      <c r="BU137">
        <v>0</v>
      </c>
      <c r="BV137">
        <v>10001.96035714286</v>
      </c>
      <c r="BW137">
        <v>0</v>
      </c>
      <c r="BX137">
        <v>1449.499285714286</v>
      </c>
      <c r="BY137">
        <v>-2.466003178571428</v>
      </c>
      <c r="BZ137">
        <v>422.9649642857144</v>
      </c>
      <c r="CA137">
        <v>425.1213571428572</v>
      </c>
      <c r="CB137">
        <v>0.8321660357142858</v>
      </c>
      <c r="CC137">
        <v>416.736</v>
      </c>
      <c r="CD137">
        <v>19.72496071428571</v>
      </c>
      <c r="CE137">
        <v>1.536003214285714</v>
      </c>
      <c r="CF137">
        <v>1.473825</v>
      </c>
      <c r="CG137">
        <v>13.33133214285714</v>
      </c>
      <c r="CH137">
        <v>12.699275</v>
      </c>
      <c r="CI137">
        <v>2000.018214285715</v>
      </c>
      <c r="CJ137">
        <v>0.9800015</v>
      </c>
      <c r="CK137">
        <v>0.0199989</v>
      </c>
      <c r="CL137">
        <v>0</v>
      </c>
      <c r="CM137">
        <v>2.270410714285715</v>
      </c>
      <c r="CN137">
        <v>0</v>
      </c>
      <c r="CO137">
        <v>4721.051428571429</v>
      </c>
      <c r="CP137">
        <v>16749.61428571428</v>
      </c>
      <c r="CQ137">
        <v>37.99775</v>
      </c>
      <c r="CR137">
        <v>39.4955</v>
      </c>
      <c r="CS137">
        <v>38.1915</v>
      </c>
      <c r="CT137">
        <v>38.78764285714285</v>
      </c>
      <c r="CU137">
        <v>37.25</v>
      </c>
      <c r="CV137">
        <v>1960.018214285715</v>
      </c>
      <c r="CW137">
        <v>40</v>
      </c>
      <c r="CX137">
        <v>0</v>
      </c>
      <c r="CY137">
        <v>1657208953.3</v>
      </c>
      <c r="CZ137">
        <v>0</v>
      </c>
      <c r="DA137">
        <v>1657204732.5</v>
      </c>
      <c r="DB137" t="s">
        <v>356</v>
      </c>
      <c r="DC137">
        <v>1657204732.5</v>
      </c>
      <c r="DD137">
        <v>1657204727.5</v>
      </c>
      <c r="DE137">
        <v>1</v>
      </c>
      <c r="DF137">
        <v>-2.26</v>
      </c>
      <c r="DG137">
        <v>0.039</v>
      </c>
      <c r="DH137">
        <v>-4.182</v>
      </c>
      <c r="DI137">
        <v>-0.124</v>
      </c>
      <c r="DJ137">
        <v>415</v>
      </c>
      <c r="DK137">
        <v>14</v>
      </c>
      <c r="DL137">
        <v>0.6</v>
      </c>
      <c r="DM137">
        <v>0.11</v>
      </c>
      <c r="DN137">
        <v>-3.128034475</v>
      </c>
      <c r="DO137">
        <v>24.56726835647282</v>
      </c>
      <c r="DP137">
        <v>2.938816633421112</v>
      </c>
      <c r="DQ137">
        <v>0</v>
      </c>
      <c r="DR137">
        <v>0.8492971</v>
      </c>
      <c r="DS137">
        <v>-0.3520010656660443</v>
      </c>
      <c r="DT137">
        <v>0.03851136154032989</v>
      </c>
      <c r="DU137">
        <v>0</v>
      </c>
      <c r="DV137">
        <v>0</v>
      </c>
      <c r="DW137">
        <v>2</v>
      </c>
      <c r="DX137" t="s">
        <v>363</v>
      </c>
      <c r="DY137">
        <v>2.98046</v>
      </c>
      <c r="DZ137">
        <v>2.72479</v>
      </c>
      <c r="EA137">
        <v>0.0774451</v>
      </c>
      <c r="EB137">
        <v>0.0753813</v>
      </c>
      <c r="EC137">
        <v>0.080027</v>
      </c>
      <c r="ED137">
        <v>0.0763486</v>
      </c>
      <c r="EE137">
        <v>29206.1</v>
      </c>
      <c r="EF137">
        <v>29365.7</v>
      </c>
      <c r="EG137">
        <v>29430.9</v>
      </c>
      <c r="EH137">
        <v>29376.7</v>
      </c>
      <c r="EI137">
        <v>35895.5</v>
      </c>
      <c r="EJ137">
        <v>36057.2</v>
      </c>
      <c r="EK137">
        <v>41474</v>
      </c>
      <c r="EL137">
        <v>41837.9</v>
      </c>
      <c r="EM137">
        <v>1.9526</v>
      </c>
      <c r="EN137">
        <v>2.17865</v>
      </c>
      <c r="EO137">
        <v>0.0342429</v>
      </c>
      <c r="EP137">
        <v>0</v>
      </c>
      <c r="EQ137">
        <v>24.4577</v>
      </c>
      <c r="ER137">
        <v>999.9</v>
      </c>
      <c r="ES137">
        <v>42.2</v>
      </c>
      <c r="ET137">
        <v>31.8</v>
      </c>
      <c r="EU137">
        <v>26.6646</v>
      </c>
      <c r="EV137">
        <v>62.1169</v>
      </c>
      <c r="EW137">
        <v>27.512</v>
      </c>
      <c r="EX137">
        <v>2</v>
      </c>
      <c r="EY137">
        <v>0.0486052</v>
      </c>
      <c r="EZ137">
        <v>4.28901</v>
      </c>
      <c r="FA137">
        <v>20.3331</v>
      </c>
      <c r="FB137">
        <v>5.21609</v>
      </c>
      <c r="FC137">
        <v>12.0099</v>
      </c>
      <c r="FD137">
        <v>4.98915</v>
      </c>
      <c r="FE137">
        <v>3.2885</v>
      </c>
      <c r="FF137">
        <v>5588.2</v>
      </c>
      <c r="FG137">
        <v>9999</v>
      </c>
      <c r="FH137">
        <v>9999</v>
      </c>
      <c r="FI137">
        <v>92.09999999999999</v>
      </c>
      <c r="FJ137">
        <v>1.86728</v>
      </c>
      <c r="FK137">
        <v>1.8663</v>
      </c>
      <c r="FL137">
        <v>1.86584</v>
      </c>
      <c r="FM137">
        <v>1.86572</v>
      </c>
      <c r="FN137">
        <v>1.86753</v>
      </c>
      <c r="FO137">
        <v>1.87012</v>
      </c>
      <c r="FP137">
        <v>1.86871</v>
      </c>
      <c r="FQ137">
        <v>1.87012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-4.065</v>
      </c>
      <c r="GF137">
        <v>-0.0555</v>
      </c>
      <c r="GG137">
        <v>-2.217346019962944</v>
      </c>
      <c r="GH137">
        <v>-0.004605211746423916</v>
      </c>
      <c r="GI137">
        <v>3.86967260572789E-07</v>
      </c>
      <c r="GJ137">
        <v>-9.667079899884625E-11</v>
      </c>
      <c r="GK137">
        <v>-0.2181938596046251</v>
      </c>
      <c r="GL137">
        <v>-0.004220336955632609</v>
      </c>
      <c r="GM137">
        <v>0.0008720031145969675</v>
      </c>
      <c r="GN137">
        <v>-1.37875698015561E-05</v>
      </c>
      <c r="GO137">
        <v>4</v>
      </c>
      <c r="GP137">
        <v>2427</v>
      </c>
      <c r="GQ137">
        <v>1</v>
      </c>
      <c r="GR137">
        <v>25</v>
      </c>
      <c r="GS137">
        <v>70.3</v>
      </c>
      <c r="GT137">
        <v>70.3</v>
      </c>
      <c r="GU137">
        <v>1.2561</v>
      </c>
      <c r="GV137">
        <v>2.20825</v>
      </c>
      <c r="GW137">
        <v>1.94702</v>
      </c>
      <c r="GX137">
        <v>2.76978</v>
      </c>
      <c r="GY137">
        <v>2.19482</v>
      </c>
      <c r="GZ137">
        <v>2.32422</v>
      </c>
      <c r="HA137">
        <v>36.2459</v>
      </c>
      <c r="HB137">
        <v>15.4454</v>
      </c>
      <c r="HC137">
        <v>18</v>
      </c>
      <c r="HD137">
        <v>486.384</v>
      </c>
      <c r="HE137">
        <v>662.24</v>
      </c>
      <c r="HF137">
        <v>18.7459</v>
      </c>
      <c r="HG137">
        <v>27.8077</v>
      </c>
      <c r="HH137">
        <v>30.0016</v>
      </c>
      <c r="HI137">
        <v>27.5054</v>
      </c>
      <c r="HJ137">
        <v>27.3754</v>
      </c>
      <c r="HK137">
        <v>25.0283</v>
      </c>
      <c r="HL137">
        <v>26.0847</v>
      </c>
      <c r="HM137">
        <v>10.2267</v>
      </c>
      <c r="HN137">
        <v>18.7203</v>
      </c>
      <c r="HO137">
        <v>379.603</v>
      </c>
      <c r="HP137">
        <v>19.8004</v>
      </c>
      <c r="HQ137">
        <v>100.67</v>
      </c>
      <c r="HR137">
        <v>100.505</v>
      </c>
    </row>
    <row r="138" spans="1:226">
      <c r="A138">
        <v>122</v>
      </c>
      <c r="B138">
        <v>1657208953.5</v>
      </c>
      <c r="C138">
        <v>2027.900000095367</v>
      </c>
      <c r="D138" t="s">
        <v>604</v>
      </c>
      <c r="E138" t="s">
        <v>605</v>
      </c>
      <c r="F138">
        <v>5</v>
      </c>
      <c r="G138" t="s">
        <v>599</v>
      </c>
      <c r="H138" t="s">
        <v>354</v>
      </c>
      <c r="I138">
        <v>1657208946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407.1298821999436</v>
      </c>
      <c r="AK138">
        <v>409.8055333333332</v>
      </c>
      <c r="AL138">
        <v>-2.062493786150603</v>
      </c>
      <c r="AM138">
        <v>65.14334828115341</v>
      </c>
      <c r="AN138">
        <f>(AP138 - AO138 + BO138*1E3/(8.314*(BQ138+273.15)) * AR138/BN138 * AQ138) * BN138/(100*BB138) * 1000/(1000 - AP138)</f>
        <v>0</v>
      </c>
      <c r="AO138">
        <v>19.71400496848849</v>
      </c>
      <c r="AP138">
        <v>20.54129393939393</v>
      </c>
      <c r="AQ138">
        <v>-0.005550705593964657</v>
      </c>
      <c r="AR138">
        <v>78.27046957228366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1657208946</v>
      </c>
      <c r="BH138">
        <v>411.0781111111111</v>
      </c>
      <c r="BI138">
        <v>409.1704074074073</v>
      </c>
      <c r="BJ138">
        <v>20.54830370370371</v>
      </c>
      <c r="BK138">
        <v>19.72658518518519</v>
      </c>
      <c r="BL138">
        <v>415.1474074074073</v>
      </c>
      <c r="BM138">
        <v>20.60385555555556</v>
      </c>
      <c r="BN138">
        <v>499.9867407407407</v>
      </c>
      <c r="BO138">
        <v>74.71847037037037</v>
      </c>
      <c r="BP138">
        <v>0.09997580370370371</v>
      </c>
      <c r="BQ138">
        <v>24.44388518518518</v>
      </c>
      <c r="BR138">
        <v>25.02104074074074</v>
      </c>
      <c r="BS138">
        <v>999.9000000000001</v>
      </c>
      <c r="BT138">
        <v>0</v>
      </c>
      <c r="BU138">
        <v>0</v>
      </c>
      <c r="BV138">
        <v>10001.33259259259</v>
      </c>
      <c r="BW138">
        <v>0</v>
      </c>
      <c r="BX138">
        <v>1449.665925925926</v>
      </c>
      <c r="BY138">
        <v>1.907652259259259</v>
      </c>
      <c r="BZ138">
        <v>419.7023333333333</v>
      </c>
      <c r="CA138">
        <v>417.4044074074074</v>
      </c>
      <c r="CB138">
        <v>0.8217084444444444</v>
      </c>
      <c r="CC138">
        <v>409.1704074074073</v>
      </c>
      <c r="CD138">
        <v>19.72658518518519</v>
      </c>
      <c r="CE138">
        <v>1.535338148148148</v>
      </c>
      <c r="CF138">
        <v>1.473941481481481</v>
      </c>
      <c r="CG138">
        <v>13.32469259259259</v>
      </c>
      <c r="CH138">
        <v>12.70048888888889</v>
      </c>
      <c r="CI138">
        <v>1999.994074074074</v>
      </c>
      <c r="CJ138">
        <v>0.9800018888888888</v>
      </c>
      <c r="CK138">
        <v>0.01999851111111111</v>
      </c>
      <c r="CL138">
        <v>0</v>
      </c>
      <c r="CM138">
        <v>2.26817037037037</v>
      </c>
      <c r="CN138">
        <v>0</v>
      </c>
      <c r="CO138">
        <v>4721.14037037037</v>
      </c>
      <c r="CP138">
        <v>16749.42592592592</v>
      </c>
      <c r="CQ138">
        <v>38.00225925925925</v>
      </c>
      <c r="CR138">
        <v>39.5</v>
      </c>
      <c r="CS138">
        <v>38.21266666666666</v>
      </c>
      <c r="CT138">
        <v>38.80051851851852</v>
      </c>
      <c r="CU138">
        <v>37.25</v>
      </c>
      <c r="CV138">
        <v>1959.997037037037</v>
      </c>
      <c r="CW138">
        <v>40</v>
      </c>
      <c r="CX138">
        <v>0</v>
      </c>
      <c r="CY138">
        <v>1657208958.1</v>
      </c>
      <c r="CZ138">
        <v>0</v>
      </c>
      <c r="DA138">
        <v>1657204732.5</v>
      </c>
      <c r="DB138" t="s">
        <v>356</v>
      </c>
      <c r="DC138">
        <v>1657204732.5</v>
      </c>
      <c r="DD138">
        <v>1657204727.5</v>
      </c>
      <c r="DE138">
        <v>1</v>
      </c>
      <c r="DF138">
        <v>-2.26</v>
      </c>
      <c r="DG138">
        <v>0.039</v>
      </c>
      <c r="DH138">
        <v>-4.182</v>
      </c>
      <c r="DI138">
        <v>-0.124</v>
      </c>
      <c r="DJ138">
        <v>415</v>
      </c>
      <c r="DK138">
        <v>14</v>
      </c>
      <c r="DL138">
        <v>0.6</v>
      </c>
      <c r="DM138">
        <v>0.11</v>
      </c>
      <c r="DN138">
        <v>-0.7007294749999999</v>
      </c>
      <c r="DO138">
        <v>46.96372348592874</v>
      </c>
      <c r="DP138">
        <v>4.864943243917379</v>
      </c>
      <c r="DQ138">
        <v>0</v>
      </c>
      <c r="DR138">
        <v>0.8334767</v>
      </c>
      <c r="DS138">
        <v>-0.1405161951219526</v>
      </c>
      <c r="DT138">
        <v>0.02321813889742242</v>
      </c>
      <c r="DU138">
        <v>0</v>
      </c>
      <c r="DV138">
        <v>0</v>
      </c>
      <c r="DW138">
        <v>2</v>
      </c>
      <c r="DX138" t="s">
        <v>363</v>
      </c>
      <c r="DY138">
        <v>2.98045</v>
      </c>
      <c r="DZ138">
        <v>2.7248</v>
      </c>
      <c r="EA138">
        <v>0.0760248</v>
      </c>
      <c r="EB138">
        <v>0.07327599999999999</v>
      </c>
      <c r="EC138">
        <v>0.07999299999999999</v>
      </c>
      <c r="ED138">
        <v>0.0763648</v>
      </c>
      <c r="EE138">
        <v>29250.3</v>
      </c>
      <c r="EF138">
        <v>29431.8</v>
      </c>
      <c r="EG138">
        <v>29430.2</v>
      </c>
      <c r="EH138">
        <v>29376</v>
      </c>
      <c r="EI138">
        <v>35896.1</v>
      </c>
      <c r="EJ138">
        <v>36055.5</v>
      </c>
      <c r="EK138">
        <v>41473.2</v>
      </c>
      <c r="EL138">
        <v>41836.8</v>
      </c>
      <c r="EM138">
        <v>1.95262</v>
      </c>
      <c r="EN138">
        <v>2.17838</v>
      </c>
      <c r="EO138">
        <v>0.0339821</v>
      </c>
      <c r="EP138">
        <v>0</v>
      </c>
      <c r="EQ138">
        <v>24.4614</v>
      </c>
      <c r="ER138">
        <v>999.9</v>
      </c>
      <c r="ES138">
        <v>42.1</v>
      </c>
      <c r="ET138">
        <v>31.8</v>
      </c>
      <c r="EU138">
        <v>26.6014</v>
      </c>
      <c r="EV138">
        <v>62.1569</v>
      </c>
      <c r="EW138">
        <v>27.472</v>
      </c>
      <c r="EX138">
        <v>2</v>
      </c>
      <c r="EY138">
        <v>0.0500965</v>
      </c>
      <c r="EZ138">
        <v>4.31618</v>
      </c>
      <c r="FA138">
        <v>20.3326</v>
      </c>
      <c r="FB138">
        <v>5.21579</v>
      </c>
      <c r="FC138">
        <v>12.0099</v>
      </c>
      <c r="FD138">
        <v>4.989</v>
      </c>
      <c r="FE138">
        <v>3.28845</v>
      </c>
      <c r="FF138">
        <v>5588.2</v>
      </c>
      <c r="FG138">
        <v>9999</v>
      </c>
      <c r="FH138">
        <v>9999</v>
      </c>
      <c r="FI138">
        <v>92.09999999999999</v>
      </c>
      <c r="FJ138">
        <v>1.86733</v>
      </c>
      <c r="FK138">
        <v>1.8663</v>
      </c>
      <c r="FL138">
        <v>1.86584</v>
      </c>
      <c r="FM138">
        <v>1.86574</v>
      </c>
      <c r="FN138">
        <v>1.86752</v>
      </c>
      <c r="FO138">
        <v>1.87012</v>
      </c>
      <c r="FP138">
        <v>1.86873</v>
      </c>
      <c r="FQ138">
        <v>1.87013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-4.022</v>
      </c>
      <c r="GF138">
        <v>-0.0557</v>
      </c>
      <c r="GG138">
        <v>-2.217346019962944</v>
      </c>
      <c r="GH138">
        <v>-0.004605211746423916</v>
      </c>
      <c r="GI138">
        <v>3.86967260572789E-07</v>
      </c>
      <c r="GJ138">
        <v>-9.667079899884625E-11</v>
      </c>
      <c r="GK138">
        <v>-0.2181938596046251</v>
      </c>
      <c r="GL138">
        <v>-0.004220336955632609</v>
      </c>
      <c r="GM138">
        <v>0.0008720031145969675</v>
      </c>
      <c r="GN138">
        <v>-1.37875698015561E-05</v>
      </c>
      <c r="GO138">
        <v>4</v>
      </c>
      <c r="GP138">
        <v>2427</v>
      </c>
      <c r="GQ138">
        <v>1</v>
      </c>
      <c r="GR138">
        <v>25</v>
      </c>
      <c r="GS138">
        <v>70.3</v>
      </c>
      <c r="GT138">
        <v>70.40000000000001</v>
      </c>
      <c r="GU138">
        <v>1.2146</v>
      </c>
      <c r="GV138">
        <v>2.20459</v>
      </c>
      <c r="GW138">
        <v>1.94702</v>
      </c>
      <c r="GX138">
        <v>2.76978</v>
      </c>
      <c r="GY138">
        <v>2.19482</v>
      </c>
      <c r="GZ138">
        <v>2.34009</v>
      </c>
      <c r="HA138">
        <v>36.2694</v>
      </c>
      <c r="HB138">
        <v>15.4542</v>
      </c>
      <c r="HC138">
        <v>18</v>
      </c>
      <c r="HD138">
        <v>486.525</v>
      </c>
      <c r="HE138">
        <v>662.192</v>
      </c>
      <c r="HF138">
        <v>18.7175</v>
      </c>
      <c r="HG138">
        <v>27.8231</v>
      </c>
      <c r="HH138">
        <v>30.0015</v>
      </c>
      <c r="HI138">
        <v>27.5208</v>
      </c>
      <c r="HJ138">
        <v>27.3909</v>
      </c>
      <c r="HK138">
        <v>24.2622</v>
      </c>
      <c r="HL138">
        <v>25.8118</v>
      </c>
      <c r="HM138">
        <v>10.2267</v>
      </c>
      <c r="HN138">
        <v>18.7002</v>
      </c>
      <c r="HO138">
        <v>366.014</v>
      </c>
      <c r="HP138">
        <v>19.8108</v>
      </c>
      <c r="HQ138">
        <v>100.668</v>
      </c>
      <c r="HR138">
        <v>100.502</v>
      </c>
    </row>
    <row r="139" spans="1:226">
      <c r="A139">
        <v>123</v>
      </c>
      <c r="B139">
        <v>1657208958.5</v>
      </c>
      <c r="C139">
        <v>2032.900000095367</v>
      </c>
      <c r="D139" t="s">
        <v>606</v>
      </c>
      <c r="E139" t="s">
        <v>607</v>
      </c>
      <c r="F139">
        <v>5</v>
      </c>
      <c r="G139" t="s">
        <v>599</v>
      </c>
      <c r="H139" t="s">
        <v>354</v>
      </c>
      <c r="I139">
        <v>1657208950.714286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391.6346975341572</v>
      </c>
      <c r="AK139">
        <v>396.7075333333332</v>
      </c>
      <c r="AL139">
        <v>-2.702238417322301</v>
      </c>
      <c r="AM139">
        <v>65.14334828115341</v>
      </c>
      <c r="AN139">
        <f>(AP139 - AO139 + BO139*1E3/(8.314*(BQ139+273.15)) * AR139/BN139 * AQ139) * BN139/(100*BB139) * 1000/(1000 - AP139)</f>
        <v>0</v>
      </c>
      <c r="AO139">
        <v>19.72173530162152</v>
      </c>
      <c r="AP139">
        <v>20.54624787878787</v>
      </c>
      <c r="AQ139">
        <v>-0.0002142575370057657</v>
      </c>
      <c r="AR139">
        <v>78.27046957228366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1657208950.714286</v>
      </c>
      <c r="BH139">
        <v>404.4565714285714</v>
      </c>
      <c r="BI139">
        <v>397.6501428571428</v>
      </c>
      <c r="BJ139">
        <v>20.54626071428572</v>
      </c>
      <c r="BK139">
        <v>19.73196071428572</v>
      </c>
      <c r="BL139">
        <v>408.4970357142857</v>
      </c>
      <c r="BM139">
        <v>20.60183928571428</v>
      </c>
      <c r="BN139">
        <v>500.0011071428572</v>
      </c>
      <c r="BO139">
        <v>74.71805357142857</v>
      </c>
      <c r="BP139">
        <v>0.1000064142857143</v>
      </c>
      <c r="BQ139">
        <v>24.44524285714285</v>
      </c>
      <c r="BR139">
        <v>25.02065714285714</v>
      </c>
      <c r="BS139">
        <v>999.9000000000002</v>
      </c>
      <c r="BT139">
        <v>0</v>
      </c>
      <c r="BU139">
        <v>0</v>
      </c>
      <c r="BV139">
        <v>10000.865</v>
      </c>
      <c r="BW139">
        <v>0</v>
      </c>
      <c r="BX139">
        <v>1449.611785714285</v>
      </c>
      <c r="BY139">
        <v>6.806361821428571</v>
      </c>
      <c r="BZ139">
        <v>412.9409642857144</v>
      </c>
      <c r="CA139">
        <v>405.6543214285714</v>
      </c>
      <c r="CB139">
        <v>0.8142898214285713</v>
      </c>
      <c r="CC139">
        <v>397.6501428571428</v>
      </c>
      <c r="CD139">
        <v>19.73196071428572</v>
      </c>
      <c r="CE139">
        <v>1.535177142857143</v>
      </c>
      <c r="CF139">
        <v>1.474335357142857</v>
      </c>
      <c r="CG139">
        <v>13.32308571428571</v>
      </c>
      <c r="CH139">
        <v>12.70455357142857</v>
      </c>
      <c r="CI139">
        <v>1999.98</v>
      </c>
      <c r="CJ139">
        <v>0.9800021428571429</v>
      </c>
      <c r="CK139">
        <v>0.01999825714285714</v>
      </c>
      <c r="CL139">
        <v>0</v>
      </c>
      <c r="CM139">
        <v>2.283396428571428</v>
      </c>
      <c r="CN139">
        <v>0</v>
      </c>
      <c r="CO139">
        <v>4721.058214285715</v>
      </c>
      <c r="CP139">
        <v>16749.30357142857</v>
      </c>
      <c r="CQ139">
        <v>38.01771428571428</v>
      </c>
      <c r="CR139">
        <v>39.5</v>
      </c>
      <c r="CS139">
        <v>38.23200000000001</v>
      </c>
      <c r="CT139">
        <v>38.81878571428571</v>
      </c>
      <c r="CU139">
        <v>37.26771428571429</v>
      </c>
      <c r="CV139">
        <v>1959.985</v>
      </c>
      <c r="CW139">
        <v>40</v>
      </c>
      <c r="CX139">
        <v>0</v>
      </c>
      <c r="CY139">
        <v>1657208963.5</v>
      </c>
      <c r="CZ139">
        <v>0</v>
      </c>
      <c r="DA139">
        <v>1657204732.5</v>
      </c>
      <c r="DB139" t="s">
        <v>356</v>
      </c>
      <c r="DC139">
        <v>1657204732.5</v>
      </c>
      <c r="DD139">
        <v>1657204727.5</v>
      </c>
      <c r="DE139">
        <v>1</v>
      </c>
      <c r="DF139">
        <v>-2.26</v>
      </c>
      <c r="DG139">
        <v>0.039</v>
      </c>
      <c r="DH139">
        <v>-4.182</v>
      </c>
      <c r="DI139">
        <v>-0.124</v>
      </c>
      <c r="DJ139">
        <v>415</v>
      </c>
      <c r="DK139">
        <v>14</v>
      </c>
      <c r="DL139">
        <v>0.6</v>
      </c>
      <c r="DM139">
        <v>0.11</v>
      </c>
      <c r="DN139">
        <v>4.117486275</v>
      </c>
      <c r="DO139">
        <v>63.02030599249532</v>
      </c>
      <c r="DP139">
        <v>6.117056145488225</v>
      </c>
      <c r="DQ139">
        <v>0</v>
      </c>
      <c r="DR139">
        <v>0.816427125</v>
      </c>
      <c r="DS139">
        <v>-0.06368290806754487</v>
      </c>
      <c r="DT139">
        <v>0.01790208367088521</v>
      </c>
      <c r="DU139">
        <v>1</v>
      </c>
      <c r="DV139">
        <v>1</v>
      </c>
      <c r="DW139">
        <v>2</v>
      </c>
      <c r="DX139" t="s">
        <v>357</v>
      </c>
      <c r="DY139">
        <v>2.98042</v>
      </c>
      <c r="DZ139">
        <v>2.72477</v>
      </c>
      <c r="EA139">
        <v>0.0741025</v>
      </c>
      <c r="EB139">
        <v>0.070937</v>
      </c>
      <c r="EC139">
        <v>0.0800133</v>
      </c>
      <c r="ED139">
        <v>0.07651959999999999</v>
      </c>
      <c r="EE139">
        <v>29310</v>
      </c>
      <c r="EF139">
        <v>29505.7</v>
      </c>
      <c r="EG139">
        <v>29429.2</v>
      </c>
      <c r="EH139">
        <v>29375.6</v>
      </c>
      <c r="EI139">
        <v>35894.1</v>
      </c>
      <c r="EJ139">
        <v>36048.8</v>
      </c>
      <c r="EK139">
        <v>41471.8</v>
      </c>
      <c r="EL139">
        <v>41836.2</v>
      </c>
      <c r="EM139">
        <v>1.95227</v>
      </c>
      <c r="EN139">
        <v>2.178</v>
      </c>
      <c r="EO139">
        <v>0.033848</v>
      </c>
      <c r="EP139">
        <v>0</v>
      </c>
      <c r="EQ139">
        <v>24.4653</v>
      </c>
      <c r="ER139">
        <v>999.9</v>
      </c>
      <c r="ES139">
        <v>42.1</v>
      </c>
      <c r="ET139">
        <v>31.8</v>
      </c>
      <c r="EU139">
        <v>26.6012</v>
      </c>
      <c r="EV139">
        <v>62.1069</v>
      </c>
      <c r="EW139">
        <v>27.4479</v>
      </c>
      <c r="EX139">
        <v>2</v>
      </c>
      <c r="EY139">
        <v>0.0512551</v>
      </c>
      <c r="EZ139">
        <v>4.33973</v>
      </c>
      <c r="FA139">
        <v>20.3319</v>
      </c>
      <c r="FB139">
        <v>5.21579</v>
      </c>
      <c r="FC139">
        <v>12.0099</v>
      </c>
      <c r="FD139">
        <v>4.98915</v>
      </c>
      <c r="FE139">
        <v>3.28848</v>
      </c>
      <c r="FF139">
        <v>5588.2</v>
      </c>
      <c r="FG139">
        <v>9999</v>
      </c>
      <c r="FH139">
        <v>9999</v>
      </c>
      <c r="FI139">
        <v>92.09999999999999</v>
      </c>
      <c r="FJ139">
        <v>1.8673</v>
      </c>
      <c r="FK139">
        <v>1.86631</v>
      </c>
      <c r="FL139">
        <v>1.86584</v>
      </c>
      <c r="FM139">
        <v>1.86573</v>
      </c>
      <c r="FN139">
        <v>1.86753</v>
      </c>
      <c r="FO139">
        <v>1.87012</v>
      </c>
      <c r="FP139">
        <v>1.86874</v>
      </c>
      <c r="FQ139">
        <v>1.87012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-3.965</v>
      </c>
      <c r="GF139">
        <v>-0.0555</v>
      </c>
      <c r="GG139">
        <v>-2.217346019962944</v>
      </c>
      <c r="GH139">
        <v>-0.004605211746423916</v>
      </c>
      <c r="GI139">
        <v>3.86967260572789E-07</v>
      </c>
      <c r="GJ139">
        <v>-9.667079899884625E-11</v>
      </c>
      <c r="GK139">
        <v>-0.2181938596046251</v>
      </c>
      <c r="GL139">
        <v>-0.004220336955632609</v>
      </c>
      <c r="GM139">
        <v>0.0008720031145969675</v>
      </c>
      <c r="GN139">
        <v>-1.37875698015561E-05</v>
      </c>
      <c r="GO139">
        <v>4</v>
      </c>
      <c r="GP139">
        <v>2427</v>
      </c>
      <c r="GQ139">
        <v>1</v>
      </c>
      <c r="GR139">
        <v>25</v>
      </c>
      <c r="GS139">
        <v>70.40000000000001</v>
      </c>
      <c r="GT139">
        <v>70.5</v>
      </c>
      <c r="GU139">
        <v>1.17554</v>
      </c>
      <c r="GV139">
        <v>2.21436</v>
      </c>
      <c r="GW139">
        <v>1.94702</v>
      </c>
      <c r="GX139">
        <v>2.76978</v>
      </c>
      <c r="GY139">
        <v>2.19482</v>
      </c>
      <c r="GZ139">
        <v>2.31689</v>
      </c>
      <c r="HA139">
        <v>36.2694</v>
      </c>
      <c r="HB139">
        <v>15.4454</v>
      </c>
      <c r="HC139">
        <v>18</v>
      </c>
      <c r="HD139">
        <v>486.428</v>
      </c>
      <c r="HE139">
        <v>662.053</v>
      </c>
      <c r="HF139">
        <v>18.6961</v>
      </c>
      <c r="HG139">
        <v>27.8379</v>
      </c>
      <c r="HH139">
        <v>30.0013</v>
      </c>
      <c r="HI139">
        <v>27.5357</v>
      </c>
      <c r="HJ139">
        <v>27.4059</v>
      </c>
      <c r="HK139">
        <v>23.4068</v>
      </c>
      <c r="HL139">
        <v>25.8118</v>
      </c>
      <c r="HM139">
        <v>10.2267</v>
      </c>
      <c r="HN139">
        <v>18.68</v>
      </c>
      <c r="HO139">
        <v>345.979</v>
      </c>
      <c r="HP139">
        <v>19.8012</v>
      </c>
      <c r="HQ139">
        <v>100.664</v>
      </c>
      <c r="HR139">
        <v>100.501</v>
      </c>
    </row>
    <row r="140" spans="1:226">
      <c r="A140">
        <v>124</v>
      </c>
      <c r="B140">
        <v>1657208963.5</v>
      </c>
      <c r="C140">
        <v>2037.900000095367</v>
      </c>
      <c r="D140" t="s">
        <v>608</v>
      </c>
      <c r="E140" t="s">
        <v>609</v>
      </c>
      <c r="F140">
        <v>5</v>
      </c>
      <c r="G140" t="s">
        <v>599</v>
      </c>
      <c r="H140" t="s">
        <v>354</v>
      </c>
      <c r="I140">
        <v>1657208956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375.186613757032</v>
      </c>
      <c r="AK140">
        <v>381.7176727272726</v>
      </c>
      <c r="AL140">
        <v>-3.022228618622565</v>
      </c>
      <c r="AM140">
        <v>65.14334828115341</v>
      </c>
      <c r="AN140">
        <f>(AP140 - AO140 + BO140*1E3/(8.314*(BQ140+273.15)) * AR140/BN140 * AQ140) * BN140/(100*BB140) * 1000/(1000 - AP140)</f>
        <v>0</v>
      </c>
      <c r="AO140">
        <v>19.78170901504395</v>
      </c>
      <c r="AP140">
        <v>20.57629939393939</v>
      </c>
      <c r="AQ140">
        <v>0.005773895855718099</v>
      </c>
      <c r="AR140">
        <v>78.27046957228366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1657208956</v>
      </c>
      <c r="BH140">
        <v>393.072111111111</v>
      </c>
      <c r="BI140">
        <v>382.0073703703704</v>
      </c>
      <c r="BJ140">
        <v>20.55000740740741</v>
      </c>
      <c r="BK140">
        <v>19.74820370370371</v>
      </c>
      <c r="BL140">
        <v>397.063</v>
      </c>
      <c r="BM140">
        <v>20.60554444444444</v>
      </c>
      <c r="BN140">
        <v>500.0032222222223</v>
      </c>
      <c r="BO140">
        <v>74.71811851851851</v>
      </c>
      <c r="BP140">
        <v>0.09999955555555558</v>
      </c>
      <c r="BQ140">
        <v>24.4484</v>
      </c>
      <c r="BR140">
        <v>25.0186037037037</v>
      </c>
      <c r="BS140">
        <v>999.9000000000001</v>
      </c>
      <c r="BT140">
        <v>0</v>
      </c>
      <c r="BU140">
        <v>0</v>
      </c>
      <c r="BV140">
        <v>9998.421481481482</v>
      </c>
      <c r="BW140">
        <v>0</v>
      </c>
      <c r="BX140">
        <v>1449.778888888889</v>
      </c>
      <c r="BY140">
        <v>11.06464740740741</v>
      </c>
      <c r="BZ140">
        <v>401.319037037037</v>
      </c>
      <c r="CA140">
        <v>389.702851851852</v>
      </c>
      <c r="CB140">
        <v>0.801800962962963</v>
      </c>
      <c r="CC140">
        <v>382.0073703703704</v>
      </c>
      <c r="CD140">
        <v>19.74820370370371</v>
      </c>
      <c r="CE140">
        <v>1.535457407407407</v>
      </c>
      <c r="CF140">
        <v>1.475549259259259</v>
      </c>
      <c r="CG140">
        <v>13.3258962962963</v>
      </c>
      <c r="CH140">
        <v>12.71711851851852</v>
      </c>
      <c r="CI140">
        <v>1999.996666666667</v>
      </c>
      <c r="CJ140">
        <v>0.9800025555555556</v>
      </c>
      <c r="CK140">
        <v>0.01999784444444444</v>
      </c>
      <c r="CL140">
        <v>0</v>
      </c>
      <c r="CM140">
        <v>2.241562962962963</v>
      </c>
      <c r="CN140">
        <v>0</v>
      </c>
      <c r="CO140">
        <v>4720.597407407407</v>
      </c>
      <c r="CP140">
        <v>16749.43703703704</v>
      </c>
      <c r="CQ140">
        <v>38.03903703703703</v>
      </c>
      <c r="CR140">
        <v>39.51377777777777</v>
      </c>
      <c r="CS140">
        <v>38.25</v>
      </c>
      <c r="CT140">
        <v>38.84233333333333</v>
      </c>
      <c r="CU140">
        <v>37.28903703703703</v>
      </c>
      <c r="CV140">
        <v>1960.005185185185</v>
      </c>
      <c r="CW140">
        <v>40</v>
      </c>
      <c r="CX140">
        <v>0</v>
      </c>
      <c r="CY140">
        <v>1657208968.3</v>
      </c>
      <c r="CZ140">
        <v>0</v>
      </c>
      <c r="DA140">
        <v>1657204732.5</v>
      </c>
      <c r="DB140" t="s">
        <v>356</v>
      </c>
      <c r="DC140">
        <v>1657204732.5</v>
      </c>
      <c r="DD140">
        <v>1657204727.5</v>
      </c>
      <c r="DE140">
        <v>1</v>
      </c>
      <c r="DF140">
        <v>-2.26</v>
      </c>
      <c r="DG140">
        <v>0.039</v>
      </c>
      <c r="DH140">
        <v>-4.182</v>
      </c>
      <c r="DI140">
        <v>-0.124</v>
      </c>
      <c r="DJ140">
        <v>415</v>
      </c>
      <c r="DK140">
        <v>14</v>
      </c>
      <c r="DL140">
        <v>0.6</v>
      </c>
      <c r="DM140">
        <v>0.11</v>
      </c>
      <c r="DN140">
        <v>7.715838275</v>
      </c>
      <c r="DO140">
        <v>52.30513140337712</v>
      </c>
      <c r="DP140">
        <v>5.169951483940507</v>
      </c>
      <c r="DQ140">
        <v>0</v>
      </c>
      <c r="DR140">
        <v>0.8065548249999999</v>
      </c>
      <c r="DS140">
        <v>-0.1349206041275822</v>
      </c>
      <c r="DT140">
        <v>0.0227021902653549</v>
      </c>
      <c r="DU140">
        <v>0</v>
      </c>
      <c r="DV140">
        <v>0</v>
      </c>
      <c r="DW140">
        <v>2</v>
      </c>
      <c r="DX140" t="s">
        <v>363</v>
      </c>
      <c r="DY140">
        <v>2.98032</v>
      </c>
      <c r="DZ140">
        <v>2.72464</v>
      </c>
      <c r="EA140">
        <v>0.0718994</v>
      </c>
      <c r="EB140">
        <v>0.06848990000000001</v>
      </c>
      <c r="EC140">
        <v>0.0800893</v>
      </c>
      <c r="ED140">
        <v>0.0765361</v>
      </c>
      <c r="EE140">
        <v>29378.6</v>
      </c>
      <c r="EF140">
        <v>29582.7</v>
      </c>
      <c r="EG140">
        <v>29428.1</v>
      </c>
      <c r="EH140">
        <v>29375.1</v>
      </c>
      <c r="EI140">
        <v>35889.8</v>
      </c>
      <c r="EJ140">
        <v>36047.6</v>
      </c>
      <c r="EK140">
        <v>41470.3</v>
      </c>
      <c r="EL140">
        <v>41835.6</v>
      </c>
      <c r="EM140">
        <v>1.95228</v>
      </c>
      <c r="EN140">
        <v>2.1775</v>
      </c>
      <c r="EO140">
        <v>0.0326335</v>
      </c>
      <c r="EP140">
        <v>0</v>
      </c>
      <c r="EQ140">
        <v>24.4706</v>
      </c>
      <c r="ER140">
        <v>999.9</v>
      </c>
      <c r="ES140">
        <v>42.1</v>
      </c>
      <c r="ET140">
        <v>31.8</v>
      </c>
      <c r="EU140">
        <v>26.6026</v>
      </c>
      <c r="EV140">
        <v>62.2369</v>
      </c>
      <c r="EW140">
        <v>27.4519</v>
      </c>
      <c r="EX140">
        <v>2</v>
      </c>
      <c r="EY140">
        <v>0.0524721</v>
      </c>
      <c r="EZ140">
        <v>4.35309</v>
      </c>
      <c r="FA140">
        <v>20.3314</v>
      </c>
      <c r="FB140">
        <v>5.21609</v>
      </c>
      <c r="FC140">
        <v>12.0099</v>
      </c>
      <c r="FD140">
        <v>4.9892</v>
      </c>
      <c r="FE140">
        <v>3.2885</v>
      </c>
      <c r="FF140">
        <v>5588.5</v>
      </c>
      <c r="FG140">
        <v>9999</v>
      </c>
      <c r="FH140">
        <v>9999</v>
      </c>
      <c r="FI140">
        <v>92.09999999999999</v>
      </c>
      <c r="FJ140">
        <v>1.86731</v>
      </c>
      <c r="FK140">
        <v>1.8663</v>
      </c>
      <c r="FL140">
        <v>1.86584</v>
      </c>
      <c r="FM140">
        <v>1.86571</v>
      </c>
      <c r="FN140">
        <v>1.86752</v>
      </c>
      <c r="FO140">
        <v>1.87011</v>
      </c>
      <c r="FP140">
        <v>1.86874</v>
      </c>
      <c r="FQ140">
        <v>1.87012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-3.9</v>
      </c>
      <c r="GF140">
        <v>-0.0552</v>
      </c>
      <c r="GG140">
        <v>-2.217346019962944</v>
      </c>
      <c r="GH140">
        <v>-0.004605211746423916</v>
      </c>
      <c r="GI140">
        <v>3.86967260572789E-07</v>
      </c>
      <c r="GJ140">
        <v>-9.667079899884625E-11</v>
      </c>
      <c r="GK140">
        <v>-0.2181938596046251</v>
      </c>
      <c r="GL140">
        <v>-0.004220336955632609</v>
      </c>
      <c r="GM140">
        <v>0.0008720031145969675</v>
      </c>
      <c r="GN140">
        <v>-1.37875698015561E-05</v>
      </c>
      <c r="GO140">
        <v>4</v>
      </c>
      <c r="GP140">
        <v>2427</v>
      </c>
      <c r="GQ140">
        <v>1</v>
      </c>
      <c r="GR140">
        <v>25</v>
      </c>
      <c r="GS140">
        <v>70.5</v>
      </c>
      <c r="GT140">
        <v>70.59999999999999</v>
      </c>
      <c r="GU140">
        <v>1.13159</v>
      </c>
      <c r="GV140">
        <v>2.20825</v>
      </c>
      <c r="GW140">
        <v>1.94702</v>
      </c>
      <c r="GX140">
        <v>2.76978</v>
      </c>
      <c r="GY140">
        <v>2.19482</v>
      </c>
      <c r="GZ140">
        <v>2.34253</v>
      </c>
      <c r="HA140">
        <v>36.2694</v>
      </c>
      <c r="HB140">
        <v>15.4542</v>
      </c>
      <c r="HC140">
        <v>18</v>
      </c>
      <c r="HD140">
        <v>486.562</v>
      </c>
      <c r="HE140">
        <v>661.821</v>
      </c>
      <c r="HF140">
        <v>18.6732</v>
      </c>
      <c r="HG140">
        <v>27.8551</v>
      </c>
      <c r="HH140">
        <v>30.0012</v>
      </c>
      <c r="HI140">
        <v>27.552</v>
      </c>
      <c r="HJ140">
        <v>27.422</v>
      </c>
      <c r="HK140">
        <v>22.5943</v>
      </c>
      <c r="HL140">
        <v>25.8118</v>
      </c>
      <c r="HM140">
        <v>9.85544</v>
      </c>
      <c r="HN140">
        <v>18.6615</v>
      </c>
      <c r="HO140">
        <v>332.615</v>
      </c>
      <c r="HP140">
        <v>19.8012</v>
      </c>
      <c r="HQ140">
        <v>100.661</v>
      </c>
      <c r="HR140">
        <v>100.499</v>
      </c>
    </row>
    <row r="141" spans="1:226">
      <c r="A141">
        <v>125</v>
      </c>
      <c r="B141">
        <v>1657208968.5</v>
      </c>
      <c r="C141">
        <v>2042.900000095367</v>
      </c>
      <c r="D141" t="s">
        <v>610</v>
      </c>
      <c r="E141" t="s">
        <v>611</v>
      </c>
      <c r="F141">
        <v>5</v>
      </c>
      <c r="G141" t="s">
        <v>599</v>
      </c>
      <c r="H141" t="s">
        <v>354</v>
      </c>
      <c r="I141">
        <v>1657208960.714286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358.5814064128941</v>
      </c>
      <c r="AK141">
        <v>365.8694303030302</v>
      </c>
      <c r="AL141">
        <v>-3.202695937207462</v>
      </c>
      <c r="AM141">
        <v>65.14334828115341</v>
      </c>
      <c r="AN141">
        <f>(AP141 - AO141 + BO141*1E3/(8.314*(BQ141+273.15)) * AR141/BN141 * AQ141) * BN141/(100*BB141) * 1000/(1000 - AP141)</f>
        <v>0</v>
      </c>
      <c r="AO141">
        <v>19.78338652199729</v>
      </c>
      <c r="AP141">
        <v>20.59031757575758</v>
      </c>
      <c r="AQ141">
        <v>0.001832131986763442</v>
      </c>
      <c r="AR141">
        <v>78.27046957228366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1657208960.714286</v>
      </c>
      <c r="BH141">
        <v>380.2280357142858</v>
      </c>
      <c r="BI141">
        <v>367.0011428571428</v>
      </c>
      <c r="BJ141">
        <v>20.563125</v>
      </c>
      <c r="BK141">
        <v>19.76970357142858</v>
      </c>
      <c r="BL141">
        <v>384.1628571428572</v>
      </c>
      <c r="BM141">
        <v>20.61847857142857</v>
      </c>
      <c r="BN141">
        <v>500.0003214285715</v>
      </c>
      <c r="BO141">
        <v>74.71818928571429</v>
      </c>
      <c r="BP141">
        <v>0.0999759107142857</v>
      </c>
      <c r="BQ141">
        <v>24.44904285714286</v>
      </c>
      <c r="BR141">
        <v>25.01258571428572</v>
      </c>
      <c r="BS141">
        <v>999.9000000000002</v>
      </c>
      <c r="BT141">
        <v>0</v>
      </c>
      <c r="BU141">
        <v>0</v>
      </c>
      <c r="BV141">
        <v>10001.04821428571</v>
      </c>
      <c r="BW141">
        <v>0</v>
      </c>
      <c r="BX141">
        <v>1450.014642857143</v>
      </c>
      <c r="BY141">
        <v>13.2268725</v>
      </c>
      <c r="BZ141">
        <v>388.2105714285714</v>
      </c>
      <c r="CA141">
        <v>374.4024999999999</v>
      </c>
      <c r="CB141">
        <v>0.7934154285714284</v>
      </c>
      <c r="CC141">
        <v>367.0011428571428</v>
      </c>
      <c r="CD141">
        <v>19.76970357142858</v>
      </c>
      <c r="CE141">
        <v>1.536438571428571</v>
      </c>
      <c r="CF141">
        <v>1.477156785714286</v>
      </c>
      <c r="CG141">
        <v>13.33568928571428</v>
      </c>
      <c r="CH141">
        <v>12.73373928571428</v>
      </c>
      <c r="CI141">
        <v>1999.9725</v>
      </c>
      <c r="CJ141">
        <v>0.9800023571428572</v>
      </c>
      <c r="CK141">
        <v>0.01999804285714286</v>
      </c>
      <c r="CL141">
        <v>0</v>
      </c>
      <c r="CM141">
        <v>2.230814285714286</v>
      </c>
      <c r="CN141">
        <v>0</v>
      </c>
      <c r="CO141">
        <v>4719.6325</v>
      </c>
      <c r="CP141">
        <v>16749.23214285714</v>
      </c>
      <c r="CQ141">
        <v>38.05535714285713</v>
      </c>
      <c r="CR141">
        <v>39.53321428571428</v>
      </c>
      <c r="CS141">
        <v>38.25</v>
      </c>
      <c r="CT141">
        <v>38.8615</v>
      </c>
      <c r="CU141">
        <v>37.30757142857143</v>
      </c>
      <c r="CV141">
        <v>1959.981071428571</v>
      </c>
      <c r="CW141">
        <v>39.99928571428571</v>
      </c>
      <c r="CX141">
        <v>0</v>
      </c>
      <c r="CY141">
        <v>1657208973.7</v>
      </c>
      <c r="CZ141">
        <v>0</v>
      </c>
      <c r="DA141">
        <v>1657204732.5</v>
      </c>
      <c r="DB141" t="s">
        <v>356</v>
      </c>
      <c r="DC141">
        <v>1657204732.5</v>
      </c>
      <c r="DD141">
        <v>1657204727.5</v>
      </c>
      <c r="DE141">
        <v>1</v>
      </c>
      <c r="DF141">
        <v>-2.26</v>
      </c>
      <c r="DG141">
        <v>0.039</v>
      </c>
      <c r="DH141">
        <v>-4.182</v>
      </c>
      <c r="DI141">
        <v>-0.124</v>
      </c>
      <c r="DJ141">
        <v>415</v>
      </c>
      <c r="DK141">
        <v>14</v>
      </c>
      <c r="DL141">
        <v>0.6</v>
      </c>
      <c r="DM141">
        <v>0.11</v>
      </c>
      <c r="DN141">
        <v>11.8608915</v>
      </c>
      <c r="DO141">
        <v>28.23544547842401</v>
      </c>
      <c r="DP141">
        <v>2.8322270416481</v>
      </c>
      <c r="DQ141">
        <v>0</v>
      </c>
      <c r="DR141">
        <v>0.8017905749999998</v>
      </c>
      <c r="DS141">
        <v>-0.1343321763602267</v>
      </c>
      <c r="DT141">
        <v>0.02019138212442068</v>
      </c>
      <c r="DU141">
        <v>0</v>
      </c>
      <c r="DV141">
        <v>0</v>
      </c>
      <c r="DW141">
        <v>2</v>
      </c>
      <c r="DX141" t="s">
        <v>363</v>
      </c>
      <c r="DY141">
        <v>2.98027</v>
      </c>
      <c r="DZ141">
        <v>2.72474</v>
      </c>
      <c r="EA141">
        <v>0.06953280000000001</v>
      </c>
      <c r="EB141">
        <v>0.065983</v>
      </c>
      <c r="EC141">
        <v>0.08012569999999999</v>
      </c>
      <c r="ED141">
        <v>0.07655869999999999</v>
      </c>
      <c r="EE141">
        <v>29453.1</v>
      </c>
      <c r="EF141">
        <v>29661.7</v>
      </c>
      <c r="EG141">
        <v>29427.8</v>
      </c>
      <c r="EH141">
        <v>29374.4</v>
      </c>
      <c r="EI141">
        <v>35888</v>
      </c>
      <c r="EJ141">
        <v>36045.6</v>
      </c>
      <c r="EK141">
        <v>41469.9</v>
      </c>
      <c r="EL141">
        <v>41834.4</v>
      </c>
      <c r="EM141">
        <v>1.95175</v>
      </c>
      <c r="EN141">
        <v>2.17728</v>
      </c>
      <c r="EO141">
        <v>0.0325739</v>
      </c>
      <c r="EP141">
        <v>0</v>
      </c>
      <c r="EQ141">
        <v>24.4756</v>
      </c>
      <c r="ER141">
        <v>999.9</v>
      </c>
      <c r="ES141">
        <v>42</v>
      </c>
      <c r="ET141">
        <v>31.8</v>
      </c>
      <c r="EU141">
        <v>26.5376</v>
      </c>
      <c r="EV141">
        <v>61.9769</v>
      </c>
      <c r="EW141">
        <v>27.5</v>
      </c>
      <c r="EX141">
        <v>2</v>
      </c>
      <c r="EY141">
        <v>0.0535696</v>
      </c>
      <c r="EZ141">
        <v>4.32718</v>
      </c>
      <c r="FA141">
        <v>20.3323</v>
      </c>
      <c r="FB141">
        <v>5.21579</v>
      </c>
      <c r="FC141">
        <v>12.0099</v>
      </c>
      <c r="FD141">
        <v>4.9891</v>
      </c>
      <c r="FE141">
        <v>3.2885</v>
      </c>
      <c r="FF141">
        <v>5588.5</v>
      </c>
      <c r="FG141">
        <v>9999</v>
      </c>
      <c r="FH141">
        <v>9999</v>
      </c>
      <c r="FI141">
        <v>92.09999999999999</v>
      </c>
      <c r="FJ141">
        <v>1.86734</v>
      </c>
      <c r="FK141">
        <v>1.8663</v>
      </c>
      <c r="FL141">
        <v>1.86584</v>
      </c>
      <c r="FM141">
        <v>1.86572</v>
      </c>
      <c r="FN141">
        <v>1.86752</v>
      </c>
      <c r="FO141">
        <v>1.87011</v>
      </c>
      <c r="FP141">
        <v>1.86874</v>
      </c>
      <c r="FQ141">
        <v>1.87012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-3.832</v>
      </c>
      <c r="GF141">
        <v>-0.055</v>
      </c>
      <c r="GG141">
        <v>-2.217346019962944</v>
      </c>
      <c r="GH141">
        <v>-0.004605211746423916</v>
      </c>
      <c r="GI141">
        <v>3.86967260572789E-07</v>
      </c>
      <c r="GJ141">
        <v>-9.667079899884625E-11</v>
      </c>
      <c r="GK141">
        <v>-0.2181938596046251</v>
      </c>
      <c r="GL141">
        <v>-0.004220336955632609</v>
      </c>
      <c r="GM141">
        <v>0.0008720031145969675</v>
      </c>
      <c r="GN141">
        <v>-1.37875698015561E-05</v>
      </c>
      <c r="GO141">
        <v>4</v>
      </c>
      <c r="GP141">
        <v>2427</v>
      </c>
      <c r="GQ141">
        <v>1</v>
      </c>
      <c r="GR141">
        <v>25</v>
      </c>
      <c r="GS141">
        <v>70.59999999999999</v>
      </c>
      <c r="GT141">
        <v>70.7</v>
      </c>
      <c r="GU141">
        <v>1.09131</v>
      </c>
      <c r="GV141">
        <v>2.21436</v>
      </c>
      <c r="GW141">
        <v>1.94702</v>
      </c>
      <c r="GX141">
        <v>2.76978</v>
      </c>
      <c r="GY141">
        <v>2.19482</v>
      </c>
      <c r="GZ141">
        <v>2.32788</v>
      </c>
      <c r="HA141">
        <v>36.2929</v>
      </c>
      <c r="HB141">
        <v>15.4454</v>
      </c>
      <c r="HC141">
        <v>18</v>
      </c>
      <c r="HD141">
        <v>486.348</v>
      </c>
      <c r="HE141">
        <v>661.801</v>
      </c>
      <c r="HF141">
        <v>18.656</v>
      </c>
      <c r="HG141">
        <v>27.8694</v>
      </c>
      <c r="HH141">
        <v>30.0012</v>
      </c>
      <c r="HI141">
        <v>27.566</v>
      </c>
      <c r="HJ141">
        <v>27.4364</v>
      </c>
      <c r="HK141">
        <v>21.7098</v>
      </c>
      <c r="HL141">
        <v>25.8118</v>
      </c>
      <c r="HM141">
        <v>9.85544</v>
      </c>
      <c r="HN141">
        <v>18.6559</v>
      </c>
      <c r="HO141">
        <v>312.578</v>
      </c>
      <c r="HP141">
        <v>19.8012</v>
      </c>
      <c r="HQ141">
        <v>100.66</v>
      </c>
      <c r="HR141">
        <v>100.496</v>
      </c>
    </row>
    <row r="142" spans="1:226">
      <c r="A142">
        <v>126</v>
      </c>
      <c r="B142">
        <v>1657208973</v>
      </c>
      <c r="C142">
        <v>2047.400000095367</v>
      </c>
      <c r="D142" t="s">
        <v>612</v>
      </c>
      <c r="E142" t="s">
        <v>613</v>
      </c>
      <c r="F142">
        <v>5</v>
      </c>
      <c r="G142" t="s">
        <v>599</v>
      </c>
      <c r="H142" t="s">
        <v>354</v>
      </c>
      <c r="I142">
        <v>1657208965.160714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343.4159211618747</v>
      </c>
      <c r="AK142">
        <v>351.1763090909091</v>
      </c>
      <c r="AL142">
        <v>-3.271847885897689</v>
      </c>
      <c r="AM142">
        <v>65.14334828115341</v>
      </c>
      <c r="AN142">
        <f>(AP142 - AO142 + BO142*1E3/(8.314*(BQ142+273.15)) * AR142/BN142 * AQ142) * BN142/(100*BB142) * 1000/(1000 - AP142)</f>
        <v>0</v>
      </c>
      <c r="AO142">
        <v>19.79289014334642</v>
      </c>
      <c r="AP142">
        <v>20.60224000000002</v>
      </c>
      <c r="AQ142">
        <v>0.0004561490030935972</v>
      </c>
      <c r="AR142">
        <v>78.27046957228366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1657208965.160714</v>
      </c>
      <c r="BH142">
        <v>366.9579285714286</v>
      </c>
      <c r="BI142">
        <v>352.5126785714286</v>
      </c>
      <c r="BJ142">
        <v>20.57914642857143</v>
      </c>
      <c r="BK142">
        <v>19.78771428571428</v>
      </c>
      <c r="BL142">
        <v>370.83475</v>
      </c>
      <c r="BM142">
        <v>20.63427857142857</v>
      </c>
      <c r="BN142">
        <v>499.9978928571429</v>
      </c>
      <c r="BO142">
        <v>74.718525</v>
      </c>
      <c r="BP142">
        <v>0.09998287142857143</v>
      </c>
      <c r="BQ142">
        <v>24.44906785714286</v>
      </c>
      <c r="BR142">
        <v>25.01194285714286</v>
      </c>
      <c r="BS142">
        <v>999.9000000000002</v>
      </c>
      <c r="BT142">
        <v>0</v>
      </c>
      <c r="BU142">
        <v>0</v>
      </c>
      <c r="BV142">
        <v>10001.54107142857</v>
      </c>
      <c r="BW142">
        <v>0</v>
      </c>
      <c r="BX142">
        <v>1450.088928571429</v>
      </c>
      <c r="BY142">
        <v>14.44531071428571</v>
      </c>
      <c r="BZ142">
        <v>374.6680714285714</v>
      </c>
      <c r="CA142">
        <v>359.6287142857142</v>
      </c>
      <c r="CB142">
        <v>0.7914285357142857</v>
      </c>
      <c r="CC142">
        <v>352.5126785714286</v>
      </c>
      <c r="CD142">
        <v>19.78771428571428</v>
      </c>
      <c r="CE142">
        <v>1.537642857142857</v>
      </c>
      <c r="CF142">
        <v>1.478508571428571</v>
      </c>
      <c r="CG142">
        <v>13.34771071428571</v>
      </c>
      <c r="CH142">
        <v>12.74771071428571</v>
      </c>
      <c r="CI142">
        <v>1999.972142857143</v>
      </c>
      <c r="CJ142">
        <v>0.9800024642857144</v>
      </c>
      <c r="CK142">
        <v>0.01999793571428572</v>
      </c>
      <c r="CL142">
        <v>0</v>
      </c>
      <c r="CM142">
        <v>2.271892857142857</v>
      </c>
      <c r="CN142">
        <v>0</v>
      </c>
      <c r="CO142">
        <v>4718.682142857144</v>
      </c>
      <c r="CP142">
        <v>16749.23214285714</v>
      </c>
      <c r="CQ142">
        <v>38.062</v>
      </c>
      <c r="CR142">
        <v>39.55092857142856</v>
      </c>
      <c r="CS142">
        <v>38.2655</v>
      </c>
      <c r="CT142">
        <v>38.875</v>
      </c>
      <c r="CU142">
        <v>37.312</v>
      </c>
      <c r="CV142">
        <v>1959.981428571429</v>
      </c>
      <c r="CW142">
        <v>39.99678571428571</v>
      </c>
      <c r="CX142">
        <v>0</v>
      </c>
      <c r="CY142">
        <v>1657208977.9</v>
      </c>
      <c r="CZ142">
        <v>0</v>
      </c>
      <c r="DA142">
        <v>1657204732.5</v>
      </c>
      <c r="DB142" t="s">
        <v>356</v>
      </c>
      <c r="DC142">
        <v>1657204732.5</v>
      </c>
      <c r="DD142">
        <v>1657204727.5</v>
      </c>
      <c r="DE142">
        <v>1</v>
      </c>
      <c r="DF142">
        <v>-2.26</v>
      </c>
      <c r="DG142">
        <v>0.039</v>
      </c>
      <c r="DH142">
        <v>-4.182</v>
      </c>
      <c r="DI142">
        <v>-0.124</v>
      </c>
      <c r="DJ142">
        <v>415</v>
      </c>
      <c r="DK142">
        <v>14</v>
      </c>
      <c r="DL142">
        <v>0.6</v>
      </c>
      <c r="DM142">
        <v>0.11</v>
      </c>
      <c r="DN142">
        <v>13.49420875</v>
      </c>
      <c r="DO142">
        <v>17.708863902439</v>
      </c>
      <c r="DP142">
        <v>1.781259527751624</v>
      </c>
      <c r="DQ142">
        <v>0</v>
      </c>
      <c r="DR142">
        <v>0.7954536</v>
      </c>
      <c r="DS142">
        <v>-0.01498700938086485</v>
      </c>
      <c r="DT142">
        <v>0.01401102632893108</v>
      </c>
      <c r="DU142">
        <v>1</v>
      </c>
      <c r="DV142">
        <v>1</v>
      </c>
      <c r="DW142">
        <v>2</v>
      </c>
      <c r="DX142" t="s">
        <v>357</v>
      </c>
      <c r="DY142">
        <v>2.98041</v>
      </c>
      <c r="DZ142">
        <v>2.72465</v>
      </c>
      <c r="EA142">
        <v>0.0673025</v>
      </c>
      <c r="EB142">
        <v>0.06367589999999999</v>
      </c>
      <c r="EC142">
        <v>0.08015750000000001</v>
      </c>
      <c r="ED142">
        <v>0.0765853</v>
      </c>
      <c r="EE142">
        <v>29523.2</v>
      </c>
      <c r="EF142">
        <v>29734.2</v>
      </c>
      <c r="EG142">
        <v>29427.3</v>
      </c>
      <c r="EH142">
        <v>29373.8</v>
      </c>
      <c r="EI142">
        <v>35885.8</v>
      </c>
      <c r="EJ142">
        <v>36043.6</v>
      </c>
      <c r="EK142">
        <v>41468.9</v>
      </c>
      <c r="EL142">
        <v>41833.4</v>
      </c>
      <c r="EM142">
        <v>1.95185</v>
      </c>
      <c r="EN142">
        <v>2.17707</v>
      </c>
      <c r="EO142">
        <v>0.0325926</v>
      </c>
      <c r="EP142">
        <v>0</v>
      </c>
      <c r="EQ142">
        <v>24.4799</v>
      </c>
      <c r="ER142">
        <v>999.9</v>
      </c>
      <c r="ES142">
        <v>42</v>
      </c>
      <c r="ET142">
        <v>31.8</v>
      </c>
      <c r="EU142">
        <v>26.5397</v>
      </c>
      <c r="EV142">
        <v>62.0469</v>
      </c>
      <c r="EW142">
        <v>27.5561</v>
      </c>
      <c r="EX142">
        <v>2</v>
      </c>
      <c r="EY142">
        <v>0.0544461</v>
      </c>
      <c r="EZ142">
        <v>4.32885</v>
      </c>
      <c r="FA142">
        <v>20.3324</v>
      </c>
      <c r="FB142">
        <v>5.21669</v>
      </c>
      <c r="FC142">
        <v>12.0099</v>
      </c>
      <c r="FD142">
        <v>4.9894</v>
      </c>
      <c r="FE142">
        <v>3.28865</v>
      </c>
      <c r="FF142">
        <v>5588.8</v>
      </c>
      <c r="FG142">
        <v>9999</v>
      </c>
      <c r="FH142">
        <v>9999</v>
      </c>
      <c r="FI142">
        <v>92.09999999999999</v>
      </c>
      <c r="FJ142">
        <v>1.8673</v>
      </c>
      <c r="FK142">
        <v>1.8663</v>
      </c>
      <c r="FL142">
        <v>1.86584</v>
      </c>
      <c r="FM142">
        <v>1.86571</v>
      </c>
      <c r="FN142">
        <v>1.86752</v>
      </c>
      <c r="FO142">
        <v>1.87012</v>
      </c>
      <c r="FP142">
        <v>1.86874</v>
      </c>
      <c r="FQ142">
        <v>1.87012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-3.768</v>
      </c>
      <c r="GF142">
        <v>-0.0548</v>
      </c>
      <c r="GG142">
        <v>-2.217346019962944</v>
      </c>
      <c r="GH142">
        <v>-0.004605211746423916</v>
      </c>
      <c r="GI142">
        <v>3.86967260572789E-07</v>
      </c>
      <c r="GJ142">
        <v>-9.667079899884625E-11</v>
      </c>
      <c r="GK142">
        <v>-0.2181938596046251</v>
      </c>
      <c r="GL142">
        <v>-0.004220336955632609</v>
      </c>
      <c r="GM142">
        <v>0.0008720031145969675</v>
      </c>
      <c r="GN142">
        <v>-1.37875698015561E-05</v>
      </c>
      <c r="GO142">
        <v>4</v>
      </c>
      <c r="GP142">
        <v>2427</v>
      </c>
      <c r="GQ142">
        <v>1</v>
      </c>
      <c r="GR142">
        <v>25</v>
      </c>
      <c r="GS142">
        <v>70.7</v>
      </c>
      <c r="GT142">
        <v>70.8</v>
      </c>
      <c r="GU142">
        <v>1.05469</v>
      </c>
      <c r="GV142">
        <v>2.21558</v>
      </c>
      <c r="GW142">
        <v>1.94702</v>
      </c>
      <c r="GX142">
        <v>2.76978</v>
      </c>
      <c r="GY142">
        <v>2.19482</v>
      </c>
      <c r="GZ142">
        <v>2.31201</v>
      </c>
      <c r="HA142">
        <v>36.2929</v>
      </c>
      <c r="HB142">
        <v>15.4367</v>
      </c>
      <c r="HC142">
        <v>18</v>
      </c>
      <c r="HD142">
        <v>486.53</v>
      </c>
      <c r="HE142">
        <v>661.8</v>
      </c>
      <c r="HF142">
        <v>18.6498</v>
      </c>
      <c r="HG142">
        <v>27.8844</v>
      </c>
      <c r="HH142">
        <v>30.0011</v>
      </c>
      <c r="HI142">
        <v>27.5807</v>
      </c>
      <c r="HJ142">
        <v>27.4506</v>
      </c>
      <c r="HK142">
        <v>20.9939</v>
      </c>
      <c r="HL142">
        <v>25.8118</v>
      </c>
      <c r="HM142">
        <v>9.85544</v>
      </c>
      <c r="HN142">
        <v>18.643</v>
      </c>
      <c r="HO142">
        <v>299.138</v>
      </c>
      <c r="HP142">
        <v>19.8012</v>
      </c>
      <c r="HQ142">
        <v>100.658</v>
      </c>
      <c r="HR142">
        <v>100.494</v>
      </c>
    </row>
    <row r="143" spans="1:226">
      <c r="A143">
        <v>127</v>
      </c>
      <c r="B143">
        <v>1657208978.5</v>
      </c>
      <c r="C143">
        <v>2052.900000095367</v>
      </c>
      <c r="D143" t="s">
        <v>614</v>
      </c>
      <c r="E143" t="s">
        <v>615</v>
      </c>
      <c r="F143">
        <v>5</v>
      </c>
      <c r="G143" t="s">
        <v>599</v>
      </c>
      <c r="H143" t="s">
        <v>354</v>
      </c>
      <c r="I143">
        <v>1657208970.732143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325.4404425232682</v>
      </c>
      <c r="AK143">
        <v>333.2839696969696</v>
      </c>
      <c r="AL143">
        <v>-3.2407774534404</v>
      </c>
      <c r="AM143">
        <v>65.14334828115341</v>
      </c>
      <c r="AN143">
        <f>(AP143 - AO143 + BO143*1E3/(8.314*(BQ143+273.15)) * AR143/BN143 * AQ143) * BN143/(100*BB143) * 1000/(1000 - AP143)</f>
        <v>0</v>
      </c>
      <c r="AO143">
        <v>19.80614038523835</v>
      </c>
      <c r="AP143">
        <v>20.61722363636363</v>
      </c>
      <c r="AQ143">
        <v>0.0003216795961929942</v>
      </c>
      <c r="AR143">
        <v>78.27046957228366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1657208970.732143</v>
      </c>
      <c r="BH143">
        <v>349.5556428571428</v>
      </c>
      <c r="BI143">
        <v>334.4021428571428</v>
      </c>
      <c r="BJ143">
        <v>20.59793571428571</v>
      </c>
      <c r="BK143">
        <v>19.79768214285714</v>
      </c>
      <c r="BL143">
        <v>353.3562499999999</v>
      </c>
      <c r="BM143">
        <v>20.6528</v>
      </c>
      <c r="BN143">
        <v>500.0057500000001</v>
      </c>
      <c r="BO143">
        <v>74.71881071428572</v>
      </c>
      <c r="BP143">
        <v>0.1000233571428571</v>
      </c>
      <c r="BQ143">
        <v>24.44757857142857</v>
      </c>
      <c r="BR143">
        <v>25.01451785714286</v>
      </c>
      <c r="BS143">
        <v>999.9000000000002</v>
      </c>
      <c r="BT143">
        <v>0</v>
      </c>
      <c r="BU143">
        <v>0</v>
      </c>
      <c r="BV143">
        <v>9995.248928571427</v>
      </c>
      <c r="BW143">
        <v>0</v>
      </c>
      <c r="BX143">
        <v>1450.034642857143</v>
      </c>
      <c r="BY143">
        <v>15.15359642857143</v>
      </c>
      <c r="BZ143">
        <v>356.9070357142857</v>
      </c>
      <c r="CA143">
        <v>341.156</v>
      </c>
      <c r="CB143">
        <v>0.8002493571428572</v>
      </c>
      <c r="CC143">
        <v>334.4021428571428</v>
      </c>
      <c r="CD143">
        <v>19.79768214285714</v>
      </c>
      <c r="CE143">
        <v>1.539053571428571</v>
      </c>
      <c r="CF143">
        <v>1.479258928571429</v>
      </c>
      <c r="CG143">
        <v>13.36176785714286</v>
      </c>
      <c r="CH143">
        <v>12.75544285714286</v>
      </c>
      <c r="CI143">
        <v>1999.974642857143</v>
      </c>
      <c r="CJ143">
        <v>0.9800026785714285</v>
      </c>
      <c r="CK143">
        <v>0.01999772142857143</v>
      </c>
      <c r="CL143">
        <v>0</v>
      </c>
      <c r="CM143">
        <v>2.216146428571428</v>
      </c>
      <c r="CN143">
        <v>0</v>
      </c>
      <c r="CO143">
        <v>4717.637499999999</v>
      </c>
      <c r="CP143">
        <v>16749.26071428571</v>
      </c>
      <c r="CQ143">
        <v>38.062</v>
      </c>
      <c r="CR143">
        <v>39.56649999999998</v>
      </c>
      <c r="CS143">
        <v>38.28764285714285</v>
      </c>
      <c r="CT143">
        <v>38.875</v>
      </c>
      <c r="CU143">
        <v>37.312</v>
      </c>
      <c r="CV143">
        <v>1959.984285714285</v>
      </c>
      <c r="CW143">
        <v>39.99321428571429</v>
      </c>
      <c r="CX143">
        <v>0</v>
      </c>
      <c r="CY143">
        <v>1657208983.3</v>
      </c>
      <c r="CZ143">
        <v>0</v>
      </c>
      <c r="DA143">
        <v>1657204732.5</v>
      </c>
      <c r="DB143" t="s">
        <v>356</v>
      </c>
      <c r="DC143">
        <v>1657204732.5</v>
      </c>
      <c r="DD143">
        <v>1657204727.5</v>
      </c>
      <c r="DE143">
        <v>1</v>
      </c>
      <c r="DF143">
        <v>-2.26</v>
      </c>
      <c r="DG143">
        <v>0.039</v>
      </c>
      <c r="DH143">
        <v>-4.182</v>
      </c>
      <c r="DI143">
        <v>-0.124</v>
      </c>
      <c r="DJ143">
        <v>415</v>
      </c>
      <c r="DK143">
        <v>14</v>
      </c>
      <c r="DL143">
        <v>0.6</v>
      </c>
      <c r="DM143">
        <v>0.11</v>
      </c>
      <c r="DN143">
        <v>14.65033902439024</v>
      </c>
      <c r="DO143">
        <v>8.270124041811872</v>
      </c>
      <c r="DP143">
        <v>0.9005640570865138</v>
      </c>
      <c r="DQ143">
        <v>0</v>
      </c>
      <c r="DR143">
        <v>0.7938427560975609</v>
      </c>
      <c r="DS143">
        <v>0.09114298954703716</v>
      </c>
      <c r="DT143">
        <v>0.01059042317904451</v>
      </c>
      <c r="DU143">
        <v>1</v>
      </c>
      <c r="DV143">
        <v>1</v>
      </c>
      <c r="DW143">
        <v>2</v>
      </c>
      <c r="DX143" t="s">
        <v>357</v>
      </c>
      <c r="DY143">
        <v>2.98047</v>
      </c>
      <c r="DZ143">
        <v>2.72453</v>
      </c>
      <c r="EA143">
        <v>0.0645418</v>
      </c>
      <c r="EB143">
        <v>0.0609148</v>
      </c>
      <c r="EC143">
        <v>0.08019519999999999</v>
      </c>
      <c r="ED143">
        <v>0.0766131</v>
      </c>
      <c r="EE143">
        <v>29609</v>
      </c>
      <c r="EF143">
        <v>29821.2</v>
      </c>
      <c r="EG143">
        <v>29425.9</v>
      </c>
      <c r="EH143">
        <v>29373.1</v>
      </c>
      <c r="EI143">
        <v>35882.7</v>
      </c>
      <c r="EJ143">
        <v>36041.7</v>
      </c>
      <c r="EK143">
        <v>41467</v>
      </c>
      <c r="EL143">
        <v>41832.5</v>
      </c>
      <c r="EM143">
        <v>1.95187</v>
      </c>
      <c r="EN143">
        <v>2.17653</v>
      </c>
      <c r="EO143">
        <v>0.0338554</v>
      </c>
      <c r="EP143">
        <v>0</v>
      </c>
      <c r="EQ143">
        <v>24.4843</v>
      </c>
      <c r="ER143">
        <v>999.9</v>
      </c>
      <c r="ES143">
        <v>42</v>
      </c>
      <c r="ET143">
        <v>31.8</v>
      </c>
      <c r="EU143">
        <v>26.5375</v>
      </c>
      <c r="EV143">
        <v>62.0869</v>
      </c>
      <c r="EW143">
        <v>27.3958</v>
      </c>
      <c r="EX143">
        <v>2</v>
      </c>
      <c r="EY143">
        <v>0.0558156</v>
      </c>
      <c r="EZ143">
        <v>4.36008</v>
      </c>
      <c r="FA143">
        <v>20.3317</v>
      </c>
      <c r="FB143">
        <v>5.21669</v>
      </c>
      <c r="FC143">
        <v>12.0101</v>
      </c>
      <c r="FD143">
        <v>4.9893</v>
      </c>
      <c r="FE143">
        <v>3.28865</v>
      </c>
      <c r="FF143">
        <v>5588.8</v>
      </c>
      <c r="FG143">
        <v>9999</v>
      </c>
      <c r="FH143">
        <v>9999</v>
      </c>
      <c r="FI143">
        <v>92.09999999999999</v>
      </c>
      <c r="FJ143">
        <v>1.86731</v>
      </c>
      <c r="FK143">
        <v>1.8663</v>
      </c>
      <c r="FL143">
        <v>1.86584</v>
      </c>
      <c r="FM143">
        <v>1.86571</v>
      </c>
      <c r="FN143">
        <v>1.86752</v>
      </c>
      <c r="FO143">
        <v>1.8701</v>
      </c>
      <c r="FP143">
        <v>1.86874</v>
      </c>
      <c r="FQ143">
        <v>1.87012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-3.692</v>
      </c>
      <c r="GF143">
        <v>-0.0546</v>
      </c>
      <c r="GG143">
        <v>-2.217346019962944</v>
      </c>
      <c r="GH143">
        <v>-0.004605211746423916</v>
      </c>
      <c r="GI143">
        <v>3.86967260572789E-07</v>
      </c>
      <c r="GJ143">
        <v>-9.667079899884625E-11</v>
      </c>
      <c r="GK143">
        <v>-0.2181938596046251</v>
      </c>
      <c r="GL143">
        <v>-0.004220336955632609</v>
      </c>
      <c r="GM143">
        <v>0.0008720031145969675</v>
      </c>
      <c r="GN143">
        <v>-1.37875698015561E-05</v>
      </c>
      <c r="GO143">
        <v>4</v>
      </c>
      <c r="GP143">
        <v>2427</v>
      </c>
      <c r="GQ143">
        <v>1</v>
      </c>
      <c r="GR143">
        <v>25</v>
      </c>
      <c r="GS143">
        <v>70.8</v>
      </c>
      <c r="GT143">
        <v>70.8</v>
      </c>
      <c r="GU143">
        <v>1.00708</v>
      </c>
      <c r="GV143">
        <v>2.21924</v>
      </c>
      <c r="GW143">
        <v>1.94702</v>
      </c>
      <c r="GX143">
        <v>2.76978</v>
      </c>
      <c r="GY143">
        <v>2.19482</v>
      </c>
      <c r="GZ143">
        <v>2.31079</v>
      </c>
      <c r="HA143">
        <v>36.3165</v>
      </c>
      <c r="HB143">
        <v>15.4367</v>
      </c>
      <c r="HC143">
        <v>18</v>
      </c>
      <c r="HD143">
        <v>486.682</v>
      </c>
      <c r="HE143">
        <v>661.53</v>
      </c>
      <c r="HF143">
        <v>18.6383</v>
      </c>
      <c r="HG143">
        <v>27.9013</v>
      </c>
      <c r="HH143">
        <v>30.0012</v>
      </c>
      <c r="HI143">
        <v>27.5974</v>
      </c>
      <c r="HJ143">
        <v>27.467</v>
      </c>
      <c r="HK143">
        <v>20.1145</v>
      </c>
      <c r="HL143">
        <v>25.8118</v>
      </c>
      <c r="HM143">
        <v>9.48147</v>
      </c>
      <c r="HN143">
        <v>18.627</v>
      </c>
      <c r="HO143">
        <v>279.105</v>
      </c>
      <c r="HP143">
        <v>19.787</v>
      </c>
      <c r="HQ143">
        <v>100.653</v>
      </c>
      <c r="HR143">
        <v>100.492</v>
      </c>
    </row>
    <row r="144" spans="1:226">
      <c r="A144">
        <v>128</v>
      </c>
      <c r="B144">
        <v>1657208983</v>
      </c>
      <c r="C144">
        <v>2057.400000095367</v>
      </c>
      <c r="D144" t="s">
        <v>616</v>
      </c>
      <c r="E144" t="s">
        <v>617</v>
      </c>
      <c r="F144">
        <v>5</v>
      </c>
      <c r="G144" t="s">
        <v>599</v>
      </c>
      <c r="H144" t="s">
        <v>354</v>
      </c>
      <c r="I144">
        <v>1657208975.178571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310.8611750595713</v>
      </c>
      <c r="AK144">
        <v>318.8365636363637</v>
      </c>
      <c r="AL144">
        <v>-3.208361105435215</v>
      </c>
      <c r="AM144">
        <v>65.14334828115341</v>
      </c>
      <c r="AN144">
        <f>(AP144 - AO144 + BO144*1E3/(8.314*(BQ144+273.15)) * AR144/BN144 * AQ144) * BN144/(100*BB144) * 1000/(1000 - AP144)</f>
        <v>0</v>
      </c>
      <c r="AO144">
        <v>19.81470953521305</v>
      </c>
      <c r="AP144">
        <v>20.62710787878789</v>
      </c>
      <c r="AQ144">
        <v>0.000531492810716717</v>
      </c>
      <c r="AR144">
        <v>78.27046957228366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1657208975.178571</v>
      </c>
      <c r="BH144">
        <v>335.4423928571428</v>
      </c>
      <c r="BI144">
        <v>320.06075</v>
      </c>
      <c r="BJ144">
        <v>20.60978571428572</v>
      </c>
      <c r="BK144">
        <v>19.80105714285714</v>
      </c>
      <c r="BL144">
        <v>339.181</v>
      </c>
      <c r="BM144">
        <v>20.66448571428571</v>
      </c>
      <c r="BN144">
        <v>500.0066071428572</v>
      </c>
      <c r="BO144">
        <v>74.71923928571428</v>
      </c>
      <c r="BP144">
        <v>0.1000312</v>
      </c>
      <c r="BQ144">
        <v>24.44845357142857</v>
      </c>
      <c r="BR144">
        <v>25.02355357142857</v>
      </c>
      <c r="BS144">
        <v>999.9000000000002</v>
      </c>
      <c r="BT144">
        <v>0</v>
      </c>
      <c r="BU144">
        <v>0</v>
      </c>
      <c r="BV144">
        <v>9989.112142857144</v>
      </c>
      <c r="BW144">
        <v>0</v>
      </c>
      <c r="BX144">
        <v>1450.275</v>
      </c>
      <c r="BY144">
        <v>15.38172857142857</v>
      </c>
      <c r="BZ144">
        <v>342.5010714285714</v>
      </c>
      <c r="CA144">
        <v>326.5262857142857</v>
      </c>
      <c r="CB144">
        <v>0.8087313214285715</v>
      </c>
      <c r="CC144">
        <v>320.06075</v>
      </c>
      <c r="CD144">
        <v>19.80105714285714</v>
      </c>
      <c r="CE144">
        <v>1.539948214285714</v>
      </c>
      <c r="CF144">
        <v>1.479519642857143</v>
      </c>
      <c r="CG144">
        <v>13.37067857142857</v>
      </c>
      <c r="CH144">
        <v>12.75813214285714</v>
      </c>
      <c r="CI144">
        <v>1999.995714285714</v>
      </c>
      <c r="CJ144">
        <v>0.980003</v>
      </c>
      <c r="CK144">
        <v>0.0199974</v>
      </c>
      <c r="CL144">
        <v>0</v>
      </c>
      <c r="CM144">
        <v>2.187964285714286</v>
      </c>
      <c r="CN144">
        <v>0</v>
      </c>
      <c r="CO144">
        <v>4716.919642857142</v>
      </c>
      <c r="CP144">
        <v>16749.44285714286</v>
      </c>
      <c r="CQ144">
        <v>38.0755</v>
      </c>
      <c r="CR144">
        <v>39.58224999999999</v>
      </c>
      <c r="CS144">
        <v>38.30535714285713</v>
      </c>
      <c r="CT144">
        <v>38.875</v>
      </c>
      <c r="CU144">
        <v>37.31875</v>
      </c>
      <c r="CV144">
        <v>1960.005714285714</v>
      </c>
      <c r="CW144">
        <v>39.99035714285714</v>
      </c>
      <c r="CX144">
        <v>0</v>
      </c>
      <c r="CY144">
        <v>1657208988.1</v>
      </c>
      <c r="CZ144">
        <v>0</v>
      </c>
      <c r="DA144">
        <v>1657204732.5</v>
      </c>
      <c r="DB144" t="s">
        <v>356</v>
      </c>
      <c r="DC144">
        <v>1657204732.5</v>
      </c>
      <c r="DD144">
        <v>1657204727.5</v>
      </c>
      <c r="DE144">
        <v>1</v>
      </c>
      <c r="DF144">
        <v>-2.26</v>
      </c>
      <c r="DG144">
        <v>0.039</v>
      </c>
      <c r="DH144">
        <v>-4.182</v>
      </c>
      <c r="DI144">
        <v>-0.124</v>
      </c>
      <c r="DJ144">
        <v>415</v>
      </c>
      <c r="DK144">
        <v>14</v>
      </c>
      <c r="DL144">
        <v>0.6</v>
      </c>
      <c r="DM144">
        <v>0.11</v>
      </c>
      <c r="DN144">
        <v>15.18189756097561</v>
      </c>
      <c r="DO144">
        <v>3.125101045296168</v>
      </c>
      <c r="DP144">
        <v>0.3836935168491905</v>
      </c>
      <c r="DQ144">
        <v>0</v>
      </c>
      <c r="DR144">
        <v>0.8053326097560973</v>
      </c>
      <c r="DS144">
        <v>0.1016800557491288</v>
      </c>
      <c r="DT144">
        <v>0.0134560824561691</v>
      </c>
      <c r="DU144">
        <v>0</v>
      </c>
      <c r="DV144">
        <v>0</v>
      </c>
      <c r="DW144">
        <v>2</v>
      </c>
      <c r="DX144" t="s">
        <v>363</v>
      </c>
      <c r="DY144">
        <v>2.98035</v>
      </c>
      <c r="DZ144">
        <v>2.72469</v>
      </c>
      <c r="EA144">
        <v>0.0622598</v>
      </c>
      <c r="EB144">
        <v>0.0585656</v>
      </c>
      <c r="EC144">
        <v>0.0802108</v>
      </c>
      <c r="ED144">
        <v>0.07648430000000001</v>
      </c>
      <c r="EE144">
        <v>29680.9</v>
      </c>
      <c r="EF144">
        <v>29895.1</v>
      </c>
      <c r="EG144">
        <v>29425.7</v>
      </c>
      <c r="EH144">
        <v>29372.5</v>
      </c>
      <c r="EI144">
        <v>35881.9</v>
      </c>
      <c r="EJ144">
        <v>36045.8</v>
      </c>
      <c r="EK144">
        <v>41466.8</v>
      </c>
      <c r="EL144">
        <v>41831.4</v>
      </c>
      <c r="EM144">
        <v>1.95142</v>
      </c>
      <c r="EN144">
        <v>2.17613</v>
      </c>
      <c r="EO144">
        <v>0.0322759</v>
      </c>
      <c r="EP144">
        <v>0</v>
      </c>
      <c r="EQ144">
        <v>24.4873</v>
      </c>
      <c r="ER144">
        <v>999.9</v>
      </c>
      <c r="ES144">
        <v>41.9</v>
      </c>
      <c r="ET144">
        <v>31.8</v>
      </c>
      <c r="EU144">
        <v>26.4734</v>
      </c>
      <c r="EV144">
        <v>62.0669</v>
      </c>
      <c r="EW144">
        <v>27.476</v>
      </c>
      <c r="EX144">
        <v>2</v>
      </c>
      <c r="EY144">
        <v>0.0569563</v>
      </c>
      <c r="EZ144">
        <v>4.43577</v>
      </c>
      <c r="FA144">
        <v>20.3297</v>
      </c>
      <c r="FB144">
        <v>5.21669</v>
      </c>
      <c r="FC144">
        <v>12.0099</v>
      </c>
      <c r="FD144">
        <v>4.98935</v>
      </c>
      <c r="FE144">
        <v>3.28863</v>
      </c>
      <c r="FF144">
        <v>5589.1</v>
      </c>
      <c r="FG144">
        <v>9999</v>
      </c>
      <c r="FH144">
        <v>9999</v>
      </c>
      <c r="FI144">
        <v>92.09999999999999</v>
      </c>
      <c r="FJ144">
        <v>1.86728</v>
      </c>
      <c r="FK144">
        <v>1.8663</v>
      </c>
      <c r="FL144">
        <v>1.86584</v>
      </c>
      <c r="FM144">
        <v>1.86571</v>
      </c>
      <c r="FN144">
        <v>1.86752</v>
      </c>
      <c r="FO144">
        <v>1.87012</v>
      </c>
      <c r="FP144">
        <v>1.86874</v>
      </c>
      <c r="FQ144">
        <v>1.87013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-3.629</v>
      </c>
      <c r="GF144">
        <v>-0.0544</v>
      </c>
      <c r="GG144">
        <v>-2.217346019962944</v>
      </c>
      <c r="GH144">
        <v>-0.004605211746423916</v>
      </c>
      <c r="GI144">
        <v>3.86967260572789E-07</v>
      </c>
      <c r="GJ144">
        <v>-9.667079899884625E-11</v>
      </c>
      <c r="GK144">
        <v>-0.2181938596046251</v>
      </c>
      <c r="GL144">
        <v>-0.004220336955632609</v>
      </c>
      <c r="GM144">
        <v>0.0008720031145969675</v>
      </c>
      <c r="GN144">
        <v>-1.37875698015561E-05</v>
      </c>
      <c r="GO144">
        <v>4</v>
      </c>
      <c r="GP144">
        <v>2427</v>
      </c>
      <c r="GQ144">
        <v>1</v>
      </c>
      <c r="GR144">
        <v>25</v>
      </c>
      <c r="GS144">
        <v>70.8</v>
      </c>
      <c r="GT144">
        <v>70.90000000000001</v>
      </c>
      <c r="GU144">
        <v>0.969238</v>
      </c>
      <c r="GV144">
        <v>2.2229</v>
      </c>
      <c r="GW144">
        <v>1.94702</v>
      </c>
      <c r="GX144">
        <v>2.76978</v>
      </c>
      <c r="GY144">
        <v>2.19482</v>
      </c>
      <c r="GZ144">
        <v>2.32422</v>
      </c>
      <c r="HA144">
        <v>36.3165</v>
      </c>
      <c r="HB144">
        <v>15.4367</v>
      </c>
      <c r="HC144">
        <v>18</v>
      </c>
      <c r="HD144">
        <v>486.518</v>
      </c>
      <c r="HE144">
        <v>661.36</v>
      </c>
      <c r="HF144">
        <v>18.6234</v>
      </c>
      <c r="HG144">
        <v>27.9158</v>
      </c>
      <c r="HH144">
        <v>30.0013</v>
      </c>
      <c r="HI144">
        <v>27.6117</v>
      </c>
      <c r="HJ144">
        <v>27.4811</v>
      </c>
      <c r="HK144">
        <v>19.2849</v>
      </c>
      <c r="HL144">
        <v>25.8118</v>
      </c>
      <c r="HM144">
        <v>9.48147</v>
      </c>
      <c r="HN144">
        <v>18.5912</v>
      </c>
      <c r="HO144">
        <v>265.748</v>
      </c>
      <c r="HP144">
        <v>19.7862</v>
      </c>
      <c r="HQ144">
        <v>100.652</v>
      </c>
      <c r="HR144">
        <v>100.49</v>
      </c>
    </row>
    <row r="145" spans="1:226">
      <c r="A145">
        <v>129</v>
      </c>
      <c r="B145">
        <v>1657208988</v>
      </c>
      <c r="C145">
        <v>2062.400000095367</v>
      </c>
      <c r="D145" t="s">
        <v>618</v>
      </c>
      <c r="E145" t="s">
        <v>619</v>
      </c>
      <c r="F145">
        <v>5</v>
      </c>
      <c r="G145" t="s">
        <v>599</v>
      </c>
      <c r="H145" t="s">
        <v>354</v>
      </c>
      <c r="I145">
        <v>1657208980.481482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294.4118597938735</v>
      </c>
      <c r="AK145">
        <v>302.6315636363635</v>
      </c>
      <c r="AL145">
        <v>-3.24850030649889</v>
      </c>
      <c r="AM145">
        <v>65.14334828115341</v>
      </c>
      <c r="AN145">
        <f>(AP145 - AO145 + BO145*1E3/(8.314*(BQ145+273.15)) * AR145/BN145 * AQ145) * BN145/(100*BB145) * 1000/(1000 - AP145)</f>
        <v>0</v>
      </c>
      <c r="AO145">
        <v>19.76499680198304</v>
      </c>
      <c r="AP145">
        <v>20.61179575757574</v>
      </c>
      <c r="AQ145">
        <v>-0.001338231384767758</v>
      </c>
      <c r="AR145">
        <v>78.27046957228366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1657208980.481482</v>
      </c>
      <c r="BH145">
        <v>318.6097037037038</v>
      </c>
      <c r="BI145">
        <v>303.072</v>
      </c>
      <c r="BJ145">
        <v>20.61772222222222</v>
      </c>
      <c r="BK145">
        <v>19.79087777777778</v>
      </c>
      <c r="BL145">
        <v>322.2741481481481</v>
      </c>
      <c r="BM145">
        <v>20.67231481481481</v>
      </c>
      <c r="BN145">
        <v>500.0025925925926</v>
      </c>
      <c r="BO145">
        <v>74.71933703703705</v>
      </c>
      <c r="BP145">
        <v>0.1000075481481482</v>
      </c>
      <c r="BQ145">
        <v>24.44877407407408</v>
      </c>
      <c r="BR145">
        <v>25.02025555555556</v>
      </c>
      <c r="BS145">
        <v>999.9000000000001</v>
      </c>
      <c r="BT145">
        <v>0</v>
      </c>
      <c r="BU145">
        <v>0</v>
      </c>
      <c r="BV145">
        <v>9985.555555555555</v>
      </c>
      <c r="BW145">
        <v>0</v>
      </c>
      <c r="BX145">
        <v>1450.802222222222</v>
      </c>
      <c r="BY145">
        <v>15.53772962962963</v>
      </c>
      <c r="BZ145">
        <v>325.3169629629629</v>
      </c>
      <c r="CA145">
        <v>309.1914074074074</v>
      </c>
      <c r="CB145">
        <v>0.8268485555555556</v>
      </c>
      <c r="CC145">
        <v>303.072</v>
      </c>
      <c r="CD145">
        <v>19.79087777777778</v>
      </c>
      <c r="CE145">
        <v>1.540542962962963</v>
      </c>
      <c r="CF145">
        <v>1.478761111111111</v>
      </c>
      <c r="CG145">
        <v>13.3766</v>
      </c>
      <c r="CH145">
        <v>12.7503037037037</v>
      </c>
      <c r="CI145">
        <v>1999.983703703704</v>
      </c>
      <c r="CJ145">
        <v>0.980003</v>
      </c>
      <c r="CK145">
        <v>0.0199974</v>
      </c>
      <c r="CL145">
        <v>0</v>
      </c>
      <c r="CM145">
        <v>2.142385185185185</v>
      </c>
      <c r="CN145">
        <v>0</v>
      </c>
      <c r="CO145">
        <v>4716.212962962963</v>
      </c>
      <c r="CP145">
        <v>16749.34074074074</v>
      </c>
      <c r="CQ145">
        <v>38.09233333333333</v>
      </c>
      <c r="CR145">
        <v>39.604</v>
      </c>
      <c r="CS145">
        <v>38.312</v>
      </c>
      <c r="CT145">
        <v>38.875</v>
      </c>
      <c r="CU145">
        <v>37.326</v>
      </c>
      <c r="CV145">
        <v>1959.993703703704</v>
      </c>
      <c r="CW145">
        <v>39.99</v>
      </c>
      <c r="CX145">
        <v>0</v>
      </c>
      <c r="CY145">
        <v>1657208992.9</v>
      </c>
      <c r="CZ145">
        <v>0</v>
      </c>
      <c r="DA145">
        <v>1657204732.5</v>
      </c>
      <c r="DB145" t="s">
        <v>356</v>
      </c>
      <c r="DC145">
        <v>1657204732.5</v>
      </c>
      <c r="DD145">
        <v>1657204727.5</v>
      </c>
      <c r="DE145">
        <v>1</v>
      </c>
      <c r="DF145">
        <v>-2.26</v>
      </c>
      <c r="DG145">
        <v>0.039</v>
      </c>
      <c r="DH145">
        <v>-4.182</v>
      </c>
      <c r="DI145">
        <v>-0.124</v>
      </c>
      <c r="DJ145">
        <v>415</v>
      </c>
      <c r="DK145">
        <v>14</v>
      </c>
      <c r="DL145">
        <v>0.6</v>
      </c>
      <c r="DM145">
        <v>0.11</v>
      </c>
      <c r="DN145">
        <v>15.42449756097561</v>
      </c>
      <c r="DO145">
        <v>1.794742160278763</v>
      </c>
      <c r="DP145">
        <v>0.2202274782791037</v>
      </c>
      <c r="DQ145">
        <v>0</v>
      </c>
      <c r="DR145">
        <v>0.8168807317073171</v>
      </c>
      <c r="DS145">
        <v>0.1980273658536574</v>
      </c>
      <c r="DT145">
        <v>0.02267060201791845</v>
      </c>
      <c r="DU145">
        <v>0</v>
      </c>
      <c r="DV145">
        <v>0</v>
      </c>
      <c r="DW145">
        <v>2</v>
      </c>
      <c r="DX145" t="s">
        <v>363</v>
      </c>
      <c r="DY145">
        <v>2.98021</v>
      </c>
      <c r="DZ145">
        <v>2.72472</v>
      </c>
      <c r="EA145">
        <v>0.0596558</v>
      </c>
      <c r="EB145">
        <v>0.055867</v>
      </c>
      <c r="EC145">
        <v>0.080167</v>
      </c>
      <c r="ED145">
        <v>0.0764823</v>
      </c>
      <c r="EE145">
        <v>29762.1</v>
      </c>
      <c r="EF145">
        <v>29979.9</v>
      </c>
      <c r="EG145">
        <v>29424.6</v>
      </c>
      <c r="EH145">
        <v>29371.8</v>
      </c>
      <c r="EI145">
        <v>35881.9</v>
      </c>
      <c r="EJ145">
        <v>36044.8</v>
      </c>
      <c r="EK145">
        <v>41464.9</v>
      </c>
      <c r="EL145">
        <v>41830.3</v>
      </c>
      <c r="EM145">
        <v>1.9515</v>
      </c>
      <c r="EN145">
        <v>2.17598</v>
      </c>
      <c r="EO145">
        <v>0.0319779</v>
      </c>
      <c r="EP145">
        <v>0</v>
      </c>
      <c r="EQ145">
        <v>24.4909</v>
      </c>
      <c r="ER145">
        <v>999.9</v>
      </c>
      <c r="ES145">
        <v>41.9</v>
      </c>
      <c r="ET145">
        <v>31.9</v>
      </c>
      <c r="EU145">
        <v>26.6258</v>
      </c>
      <c r="EV145">
        <v>62.1069</v>
      </c>
      <c r="EW145">
        <v>27.4199</v>
      </c>
      <c r="EX145">
        <v>2</v>
      </c>
      <c r="EY145">
        <v>0.058407</v>
      </c>
      <c r="EZ145">
        <v>4.46021</v>
      </c>
      <c r="FA145">
        <v>20.329</v>
      </c>
      <c r="FB145">
        <v>5.21684</v>
      </c>
      <c r="FC145">
        <v>12.0099</v>
      </c>
      <c r="FD145">
        <v>4.98875</v>
      </c>
      <c r="FE145">
        <v>3.28865</v>
      </c>
      <c r="FF145">
        <v>5589.1</v>
      </c>
      <c r="FG145">
        <v>9999</v>
      </c>
      <c r="FH145">
        <v>9999</v>
      </c>
      <c r="FI145">
        <v>92.09999999999999</v>
      </c>
      <c r="FJ145">
        <v>1.8673</v>
      </c>
      <c r="FK145">
        <v>1.8663</v>
      </c>
      <c r="FL145">
        <v>1.86584</v>
      </c>
      <c r="FM145">
        <v>1.86571</v>
      </c>
      <c r="FN145">
        <v>1.86752</v>
      </c>
      <c r="FO145">
        <v>1.87012</v>
      </c>
      <c r="FP145">
        <v>1.86874</v>
      </c>
      <c r="FQ145">
        <v>1.87012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-3.559</v>
      </c>
      <c r="GF145">
        <v>-0.0547</v>
      </c>
      <c r="GG145">
        <v>-2.217346019962944</v>
      </c>
      <c r="GH145">
        <v>-0.004605211746423916</v>
      </c>
      <c r="GI145">
        <v>3.86967260572789E-07</v>
      </c>
      <c r="GJ145">
        <v>-9.667079899884625E-11</v>
      </c>
      <c r="GK145">
        <v>-0.2181938596046251</v>
      </c>
      <c r="GL145">
        <v>-0.004220336955632609</v>
      </c>
      <c r="GM145">
        <v>0.0008720031145969675</v>
      </c>
      <c r="GN145">
        <v>-1.37875698015561E-05</v>
      </c>
      <c r="GO145">
        <v>4</v>
      </c>
      <c r="GP145">
        <v>2427</v>
      </c>
      <c r="GQ145">
        <v>1</v>
      </c>
      <c r="GR145">
        <v>25</v>
      </c>
      <c r="GS145">
        <v>70.90000000000001</v>
      </c>
      <c r="GT145">
        <v>71</v>
      </c>
      <c r="GU145">
        <v>0.922852</v>
      </c>
      <c r="GV145">
        <v>2.21802</v>
      </c>
      <c r="GW145">
        <v>1.94702</v>
      </c>
      <c r="GX145">
        <v>2.76978</v>
      </c>
      <c r="GY145">
        <v>2.19482</v>
      </c>
      <c r="GZ145">
        <v>2.35107</v>
      </c>
      <c r="HA145">
        <v>36.34</v>
      </c>
      <c r="HB145">
        <v>15.4542</v>
      </c>
      <c r="HC145">
        <v>18</v>
      </c>
      <c r="HD145">
        <v>486.689</v>
      </c>
      <c r="HE145">
        <v>661.41</v>
      </c>
      <c r="HF145">
        <v>18.5906</v>
      </c>
      <c r="HG145">
        <v>27.9313</v>
      </c>
      <c r="HH145">
        <v>30.0014</v>
      </c>
      <c r="HI145">
        <v>27.6269</v>
      </c>
      <c r="HJ145">
        <v>27.4962</v>
      </c>
      <c r="HK145">
        <v>18.4249</v>
      </c>
      <c r="HL145">
        <v>25.8118</v>
      </c>
      <c r="HM145">
        <v>9.48147</v>
      </c>
      <c r="HN145">
        <v>18.5784</v>
      </c>
      <c r="HO145">
        <v>252.391</v>
      </c>
      <c r="HP145">
        <v>19.792</v>
      </c>
      <c r="HQ145">
        <v>100.648</v>
      </c>
      <c r="HR145">
        <v>100.487</v>
      </c>
    </row>
    <row r="146" spans="1:226">
      <c r="A146">
        <v>130</v>
      </c>
      <c r="B146">
        <v>1657208993</v>
      </c>
      <c r="C146">
        <v>2067.400000095367</v>
      </c>
      <c r="D146" t="s">
        <v>620</v>
      </c>
      <c r="E146" t="s">
        <v>621</v>
      </c>
      <c r="F146">
        <v>5</v>
      </c>
      <c r="G146" t="s">
        <v>599</v>
      </c>
      <c r="H146" t="s">
        <v>354</v>
      </c>
      <c r="I146">
        <v>1657208985.196429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277.7250829619856</v>
      </c>
      <c r="AK146">
        <v>286.2489272727272</v>
      </c>
      <c r="AL146">
        <v>-3.281197946710952</v>
      </c>
      <c r="AM146">
        <v>65.14334828115341</v>
      </c>
      <c r="AN146">
        <f>(AP146 - AO146 + BO146*1E3/(8.314*(BQ146+273.15)) * AR146/BN146 * AQ146) * BN146/(100*BB146) * 1000/(1000 - AP146)</f>
        <v>0</v>
      </c>
      <c r="AO146">
        <v>19.76993953280047</v>
      </c>
      <c r="AP146">
        <v>20.60960424242425</v>
      </c>
      <c r="AQ146">
        <v>-0.0001048782330911162</v>
      </c>
      <c r="AR146">
        <v>78.27046957228366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1657208985.196429</v>
      </c>
      <c r="BH146">
        <v>303.6559285714287</v>
      </c>
      <c r="BI146">
        <v>287.8655357142857</v>
      </c>
      <c r="BJ146">
        <v>20.61725714285714</v>
      </c>
      <c r="BK146">
        <v>19.7803</v>
      </c>
      <c r="BL146">
        <v>307.2543928571428</v>
      </c>
      <c r="BM146">
        <v>20.67185714285715</v>
      </c>
      <c r="BN146">
        <v>499.9967142857143</v>
      </c>
      <c r="BO146">
        <v>74.7196357142857</v>
      </c>
      <c r="BP146">
        <v>0.09999022857142859</v>
      </c>
      <c r="BQ146">
        <v>24.44627500000001</v>
      </c>
      <c r="BR146">
        <v>25.020275</v>
      </c>
      <c r="BS146">
        <v>999.9000000000002</v>
      </c>
      <c r="BT146">
        <v>0</v>
      </c>
      <c r="BU146">
        <v>0</v>
      </c>
      <c r="BV146">
        <v>9994.504285714285</v>
      </c>
      <c r="BW146">
        <v>0</v>
      </c>
      <c r="BX146">
        <v>1451.321428571429</v>
      </c>
      <c r="BY146">
        <v>15.79034642857143</v>
      </c>
      <c r="BZ146">
        <v>310.0483214285715</v>
      </c>
      <c r="CA146">
        <v>293.6747142857143</v>
      </c>
      <c r="CB146">
        <v>0.8369590000000001</v>
      </c>
      <c r="CC146">
        <v>287.8655357142857</v>
      </c>
      <c r="CD146">
        <v>19.7803</v>
      </c>
      <c r="CE146">
        <v>1.540513571428571</v>
      </c>
      <c r="CF146">
        <v>1.477976428571429</v>
      </c>
      <c r="CG146">
        <v>13.3763</v>
      </c>
      <c r="CH146">
        <v>12.74221071428572</v>
      </c>
      <c r="CI146">
        <v>1999.988214285714</v>
      </c>
      <c r="CJ146">
        <v>0.9800031071428571</v>
      </c>
      <c r="CK146">
        <v>0.01999729285714286</v>
      </c>
      <c r="CL146">
        <v>0</v>
      </c>
      <c r="CM146">
        <v>2.230539285714286</v>
      </c>
      <c r="CN146">
        <v>0</v>
      </c>
      <c r="CO146">
        <v>4715.870714285715</v>
      </c>
      <c r="CP146">
        <v>16749.37142857143</v>
      </c>
      <c r="CQ146">
        <v>38.1115</v>
      </c>
      <c r="CR146">
        <v>39.61825</v>
      </c>
      <c r="CS146">
        <v>38.312</v>
      </c>
      <c r="CT146">
        <v>38.88164285714286</v>
      </c>
      <c r="CU146">
        <v>37.34575</v>
      </c>
      <c r="CV146">
        <v>1959.998214285715</v>
      </c>
      <c r="CW146">
        <v>39.99</v>
      </c>
      <c r="CX146">
        <v>0</v>
      </c>
      <c r="CY146">
        <v>1657208997.7</v>
      </c>
      <c r="CZ146">
        <v>0</v>
      </c>
      <c r="DA146">
        <v>1657204732.5</v>
      </c>
      <c r="DB146" t="s">
        <v>356</v>
      </c>
      <c r="DC146">
        <v>1657204732.5</v>
      </c>
      <c r="DD146">
        <v>1657204727.5</v>
      </c>
      <c r="DE146">
        <v>1</v>
      </c>
      <c r="DF146">
        <v>-2.26</v>
      </c>
      <c r="DG146">
        <v>0.039</v>
      </c>
      <c r="DH146">
        <v>-4.182</v>
      </c>
      <c r="DI146">
        <v>-0.124</v>
      </c>
      <c r="DJ146">
        <v>415</v>
      </c>
      <c r="DK146">
        <v>14</v>
      </c>
      <c r="DL146">
        <v>0.6</v>
      </c>
      <c r="DM146">
        <v>0.11</v>
      </c>
      <c r="DN146">
        <v>15.6701075</v>
      </c>
      <c r="DO146">
        <v>2.951044277673545</v>
      </c>
      <c r="DP146">
        <v>0.3138197168658302</v>
      </c>
      <c r="DQ146">
        <v>0</v>
      </c>
      <c r="DR146">
        <v>0.828157025</v>
      </c>
      <c r="DS146">
        <v>0.1678499549718572</v>
      </c>
      <c r="DT146">
        <v>0.02114925827598629</v>
      </c>
      <c r="DU146">
        <v>0</v>
      </c>
      <c r="DV146">
        <v>0</v>
      </c>
      <c r="DW146">
        <v>2</v>
      </c>
      <c r="DX146" t="s">
        <v>363</v>
      </c>
      <c r="DY146">
        <v>2.9804</v>
      </c>
      <c r="DZ146">
        <v>2.72476</v>
      </c>
      <c r="EA146">
        <v>0.0569674</v>
      </c>
      <c r="EB146">
        <v>0.0530857</v>
      </c>
      <c r="EC146">
        <v>0.0801613</v>
      </c>
      <c r="ED146">
        <v>0.0765088</v>
      </c>
      <c r="EE146">
        <v>29846</v>
      </c>
      <c r="EF146">
        <v>30067.1</v>
      </c>
      <c r="EG146">
        <v>29423.5</v>
      </c>
      <c r="EH146">
        <v>29370.7</v>
      </c>
      <c r="EI146">
        <v>35880.9</v>
      </c>
      <c r="EJ146">
        <v>36042.8</v>
      </c>
      <c r="EK146">
        <v>41463.5</v>
      </c>
      <c r="EL146">
        <v>41829.2</v>
      </c>
      <c r="EM146">
        <v>1.95142</v>
      </c>
      <c r="EN146">
        <v>2.17532</v>
      </c>
      <c r="EO146">
        <v>0.0313595</v>
      </c>
      <c r="EP146">
        <v>0</v>
      </c>
      <c r="EQ146">
        <v>24.494</v>
      </c>
      <c r="ER146">
        <v>999.9</v>
      </c>
      <c r="ES146">
        <v>41.9</v>
      </c>
      <c r="ET146">
        <v>31.9</v>
      </c>
      <c r="EU146">
        <v>26.6235</v>
      </c>
      <c r="EV146">
        <v>62.2669</v>
      </c>
      <c r="EW146">
        <v>27.496</v>
      </c>
      <c r="EX146">
        <v>2</v>
      </c>
      <c r="EY146">
        <v>0.0596748</v>
      </c>
      <c r="EZ146">
        <v>4.44869</v>
      </c>
      <c r="FA146">
        <v>20.3292</v>
      </c>
      <c r="FB146">
        <v>5.21639</v>
      </c>
      <c r="FC146">
        <v>12.0099</v>
      </c>
      <c r="FD146">
        <v>4.98885</v>
      </c>
      <c r="FE146">
        <v>3.2885</v>
      </c>
      <c r="FF146">
        <v>5589.3</v>
      </c>
      <c r="FG146">
        <v>9999</v>
      </c>
      <c r="FH146">
        <v>9999</v>
      </c>
      <c r="FI146">
        <v>92.09999999999999</v>
      </c>
      <c r="FJ146">
        <v>1.86734</v>
      </c>
      <c r="FK146">
        <v>1.86631</v>
      </c>
      <c r="FL146">
        <v>1.86584</v>
      </c>
      <c r="FM146">
        <v>1.86575</v>
      </c>
      <c r="FN146">
        <v>1.86752</v>
      </c>
      <c r="FO146">
        <v>1.87012</v>
      </c>
      <c r="FP146">
        <v>1.86874</v>
      </c>
      <c r="FQ146">
        <v>1.87012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-3.488</v>
      </c>
      <c r="GF146">
        <v>-0.0547</v>
      </c>
      <c r="GG146">
        <v>-2.217346019962944</v>
      </c>
      <c r="GH146">
        <v>-0.004605211746423916</v>
      </c>
      <c r="GI146">
        <v>3.86967260572789E-07</v>
      </c>
      <c r="GJ146">
        <v>-9.667079899884625E-11</v>
      </c>
      <c r="GK146">
        <v>-0.2181938596046251</v>
      </c>
      <c r="GL146">
        <v>-0.004220336955632609</v>
      </c>
      <c r="GM146">
        <v>0.0008720031145969675</v>
      </c>
      <c r="GN146">
        <v>-1.37875698015561E-05</v>
      </c>
      <c r="GO146">
        <v>4</v>
      </c>
      <c r="GP146">
        <v>2427</v>
      </c>
      <c r="GQ146">
        <v>1</v>
      </c>
      <c r="GR146">
        <v>25</v>
      </c>
      <c r="GS146">
        <v>71</v>
      </c>
      <c r="GT146">
        <v>71.09999999999999</v>
      </c>
      <c r="GU146">
        <v>0.881348</v>
      </c>
      <c r="GV146">
        <v>2.22778</v>
      </c>
      <c r="GW146">
        <v>1.94702</v>
      </c>
      <c r="GX146">
        <v>2.76978</v>
      </c>
      <c r="GY146">
        <v>2.19482</v>
      </c>
      <c r="GZ146">
        <v>2.323</v>
      </c>
      <c r="HA146">
        <v>36.34</v>
      </c>
      <c r="HB146">
        <v>15.4279</v>
      </c>
      <c r="HC146">
        <v>18</v>
      </c>
      <c r="HD146">
        <v>486.766</v>
      </c>
      <c r="HE146">
        <v>661.039</v>
      </c>
      <c r="HF146">
        <v>18.5716</v>
      </c>
      <c r="HG146">
        <v>27.9467</v>
      </c>
      <c r="HH146">
        <v>30.0013</v>
      </c>
      <c r="HI146">
        <v>27.642</v>
      </c>
      <c r="HJ146">
        <v>27.5112</v>
      </c>
      <c r="HK146">
        <v>17.5048</v>
      </c>
      <c r="HL146">
        <v>25.8118</v>
      </c>
      <c r="HM146">
        <v>9.48147</v>
      </c>
      <c r="HN146">
        <v>18.562</v>
      </c>
      <c r="HO146">
        <v>232.356</v>
      </c>
      <c r="HP146">
        <v>19.7914</v>
      </c>
      <c r="HQ146">
        <v>100.645</v>
      </c>
      <c r="HR146">
        <v>100.484</v>
      </c>
    </row>
    <row r="147" spans="1:226">
      <c r="A147">
        <v>131</v>
      </c>
      <c r="B147">
        <v>1657208998</v>
      </c>
      <c r="C147">
        <v>2072.400000095367</v>
      </c>
      <c r="D147" t="s">
        <v>622</v>
      </c>
      <c r="E147" t="s">
        <v>623</v>
      </c>
      <c r="F147">
        <v>5</v>
      </c>
      <c r="G147" t="s">
        <v>599</v>
      </c>
      <c r="H147" t="s">
        <v>354</v>
      </c>
      <c r="I147">
        <v>1657208990.5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261.056566074636</v>
      </c>
      <c r="AK147">
        <v>269.8186363636363</v>
      </c>
      <c r="AL147">
        <v>-3.282219695400544</v>
      </c>
      <c r="AM147">
        <v>65.14334828115341</v>
      </c>
      <c r="AN147">
        <f>(AP147 - AO147 + BO147*1E3/(8.314*(BQ147+273.15)) * AR147/BN147 * AQ147) * BN147/(100*BB147) * 1000/(1000 - AP147)</f>
        <v>0</v>
      </c>
      <c r="AO147">
        <v>19.77932237828642</v>
      </c>
      <c r="AP147">
        <v>20.6147303030303</v>
      </c>
      <c r="AQ147">
        <v>0.0001430369197166367</v>
      </c>
      <c r="AR147">
        <v>78.27046957228366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1657208990.5</v>
      </c>
      <c r="BH147">
        <v>286.7439629629629</v>
      </c>
      <c r="BI147">
        <v>270.5965185185186</v>
      </c>
      <c r="BJ147">
        <v>20.61305555555555</v>
      </c>
      <c r="BK147">
        <v>19.77388148148148</v>
      </c>
      <c r="BL147">
        <v>290.2677407407407</v>
      </c>
      <c r="BM147">
        <v>20.6677037037037</v>
      </c>
      <c r="BN147">
        <v>499.993925925926</v>
      </c>
      <c r="BO147">
        <v>74.72007037037037</v>
      </c>
      <c r="BP147">
        <v>0.09998171111111111</v>
      </c>
      <c r="BQ147">
        <v>24.4421037037037</v>
      </c>
      <c r="BR147">
        <v>25.01309629629629</v>
      </c>
      <c r="BS147">
        <v>999.9000000000001</v>
      </c>
      <c r="BT147">
        <v>0</v>
      </c>
      <c r="BU147">
        <v>0</v>
      </c>
      <c r="BV147">
        <v>10001.01333333333</v>
      </c>
      <c r="BW147">
        <v>0</v>
      </c>
      <c r="BX147">
        <v>1451.6</v>
      </c>
      <c r="BY147">
        <v>16.14744074074074</v>
      </c>
      <c r="BZ147">
        <v>292.7791111111111</v>
      </c>
      <c r="CA147">
        <v>276.0551851851852</v>
      </c>
      <c r="CB147">
        <v>0.8391714444444445</v>
      </c>
      <c r="CC147">
        <v>270.5965185185186</v>
      </c>
      <c r="CD147">
        <v>19.77388148148148</v>
      </c>
      <c r="CE147">
        <v>1.540207777777778</v>
      </c>
      <c r="CF147">
        <v>1.477505555555556</v>
      </c>
      <c r="CG147">
        <v>13.37326296296296</v>
      </c>
      <c r="CH147">
        <v>12.73735185185185</v>
      </c>
      <c r="CI147">
        <v>1999.985555555555</v>
      </c>
      <c r="CJ147">
        <v>0.980003111111111</v>
      </c>
      <c r="CK147">
        <v>0.01999728888888888</v>
      </c>
      <c r="CL147">
        <v>0</v>
      </c>
      <c r="CM147">
        <v>2.335562962962963</v>
      </c>
      <c r="CN147">
        <v>0</v>
      </c>
      <c r="CO147">
        <v>4715.848518518518</v>
      </c>
      <c r="CP147">
        <v>16749.34444444445</v>
      </c>
      <c r="CQ147">
        <v>38.12033333333333</v>
      </c>
      <c r="CR147">
        <v>39.625</v>
      </c>
      <c r="CS147">
        <v>38.312</v>
      </c>
      <c r="CT147">
        <v>38.88188888888889</v>
      </c>
      <c r="CU147">
        <v>37.361</v>
      </c>
      <c r="CV147">
        <v>1959.995555555556</v>
      </c>
      <c r="CW147">
        <v>39.99</v>
      </c>
      <c r="CX147">
        <v>0</v>
      </c>
      <c r="CY147">
        <v>1657209003.1</v>
      </c>
      <c r="CZ147">
        <v>0</v>
      </c>
      <c r="DA147">
        <v>1657204732.5</v>
      </c>
      <c r="DB147" t="s">
        <v>356</v>
      </c>
      <c r="DC147">
        <v>1657204732.5</v>
      </c>
      <c r="DD147">
        <v>1657204727.5</v>
      </c>
      <c r="DE147">
        <v>1</v>
      </c>
      <c r="DF147">
        <v>-2.26</v>
      </c>
      <c r="DG147">
        <v>0.039</v>
      </c>
      <c r="DH147">
        <v>-4.182</v>
      </c>
      <c r="DI147">
        <v>-0.124</v>
      </c>
      <c r="DJ147">
        <v>415</v>
      </c>
      <c r="DK147">
        <v>14</v>
      </c>
      <c r="DL147">
        <v>0.6</v>
      </c>
      <c r="DM147">
        <v>0.11</v>
      </c>
      <c r="DN147">
        <v>15.92105</v>
      </c>
      <c r="DO147">
        <v>4.102356472795488</v>
      </c>
      <c r="DP147">
        <v>0.3958307851847804</v>
      </c>
      <c r="DQ147">
        <v>0</v>
      </c>
      <c r="DR147">
        <v>0.8348831000000001</v>
      </c>
      <c r="DS147">
        <v>0.02093716322701451</v>
      </c>
      <c r="DT147">
        <v>0.01517092039693044</v>
      </c>
      <c r="DU147">
        <v>1</v>
      </c>
      <c r="DV147">
        <v>1</v>
      </c>
      <c r="DW147">
        <v>2</v>
      </c>
      <c r="DX147" t="s">
        <v>357</v>
      </c>
      <c r="DY147">
        <v>2.98027</v>
      </c>
      <c r="DZ147">
        <v>2.7247</v>
      </c>
      <c r="EA147">
        <v>0.0542052</v>
      </c>
      <c r="EB147">
        <v>0.0502249</v>
      </c>
      <c r="EC147">
        <v>0.080177</v>
      </c>
      <c r="ED147">
        <v>0.07651910000000001</v>
      </c>
      <c r="EE147">
        <v>29932.9</v>
      </c>
      <c r="EF147">
        <v>30157.3</v>
      </c>
      <c r="EG147">
        <v>29423</v>
      </c>
      <c r="EH147">
        <v>29370.1</v>
      </c>
      <c r="EI147">
        <v>35879.6</v>
      </c>
      <c r="EJ147">
        <v>36041.6</v>
      </c>
      <c r="EK147">
        <v>41462.7</v>
      </c>
      <c r="EL147">
        <v>41828.4</v>
      </c>
      <c r="EM147">
        <v>1.95115</v>
      </c>
      <c r="EN147">
        <v>2.1751</v>
      </c>
      <c r="EO147">
        <v>0.0314973</v>
      </c>
      <c r="EP147">
        <v>0</v>
      </c>
      <c r="EQ147">
        <v>24.4962</v>
      </c>
      <c r="ER147">
        <v>999.9</v>
      </c>
      <c r="ES147">
        <v>41.8</v>
      </c>
      <c r="ET147">
        <v>31.9</v>
      </c>
      <c r="EU147">
        <v>26.5595</v>
      </c>
      <c r="EV147">
        <v>62.0969</v>
      </c>
      <c r="EW147">
        <v>27.3958</v>
      </c>
      <c r="EX147">
        <v>2</v>
      </c>
      <c r="EY147">
        <v>0.0609045</v>
      </c>
      <c r="EZ147">
        <v>4.43995</v>
      </c>
      <c r="FA147">
        <v>20.3296</v>
      </c>
      <c r="FB147">
        <v>5.21639</v>
      </c>
      <c r="FC147">
        <v>12.0099</v>
      </c>
      <c r="FD147">
        <v>4.9893</v>
      </c>
      <c r="FE147">
        <v>3.2885</v>
      </c>
      <c r="FF147">
        <v>5589.3</v>
      </c>
      <c r="FG147">
        <v>9999</v>
      </c>
      <c r="FH147">
        <v>9999</v>
      </c>
      <c r="FI147">
        <v>92.09999999999999</v>
      </c>
      <c r="FJ147">
        <v>1.86733</v>
      </c>
      <c r="FK147">
        <v>1.8663</v>
      </c>
      <c r="FL147">
        <v>1.86584</v>
      </c>
      <c r="FM147">
        <v>1.86571</v>
      </c>
      <c r="FN147">
        <v>1.86752</v>
      </c>
      <c r="FO147">
        <v>1.87012</v>
      </c>
      <c r="FP147">
        <v>1.86874</v>
      </c>
      <c r="FQ147">
        <v>1.87012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-3.417</v>
      </c>
      <c r="GF147">
        <v>-0.0546</v>
      </c>
      <c r="GG147">
        <v>-2.217346019962944</v>
      </c>
      <c r="GH147">
        <v>-0.004605211746423916</v>
      </c>
      <c r="GI147">
        <v>3.86967260572789E-07</v>
      </c>
      <c r="GJ147">
        <v>-9.667079899884625E-11</v>
      </c>
      <c r="GK147">
        <v>-0.2181938596046251</v>
      </c>
      <c r="GL147">
        <v>-0.004220336955632609</v>
      </c>
      <c r="GM147">
        <v>0.0008720031145969675</v>
      </c>
      <c r="GN147">
        <v>-1.37875698015561E-05</v>
      </c>
      <c r="GO147">
        <v>4</v>
      </c>
      <c r="GP147">
        <v>2427</v>
      </c>
      <c r="GQ147">
        <v>1</v>
      </c>
      <c r="GR147">
        <v>25</v>
      </c>
      <c r="GS147">
        <v>71.09999999999999</v>
      </c>
      <c r="GT147">
        <v>71.2</v>
      </c>
      <c r="GU147">
        <v>0.83374</v>
      </c>
      <c r="GV147">
        <v>2.2229</v>
      </c>
      <c r="GW147">
        <v>1.94702</v>
      </c>
      <c r="GX147">
        <v>2.76978</v>
      </c>
      <c r="GY147">
        <v>2.19482</v>
      </c>
      <c r="GZ147">
        <v>2.34497</v>
      </c>
      <c r="HA147">
        <v>36.3635</v>
      </c>
      <c r="HB147">
        <v>15.4542</v>
      </c>
      <c r="HC147">
        <v>18</v>
      </c>
      <c r="HD147">
        <v>486.713</v>
      </c>
      <c r="HE147">
        <v>661.016</v>
      </c>
      <c r="HF147">
        <v>18.5545</v>
      </c>
      <c r="HG147">
        <v>27.9616</v>
      </c>
      <c r="HH147">
        <v>30.0013</v>
      </c>
      <c r="HI147">
        <v>27.6567</v>
      </c>
      <c r="HJ147">
        <v>27.5252</v>
      </c>
      <c r="HK147">
        <v>16.6235</v>
      </c>
      <c r="HL147">
        <v>25.8118</v>
      </c>
      <c r="HM147">
        <v>9.1098</v>
      </c>
      <c r="HN147">
        <v>18.5487</v>
      </c>
      <c r="HO147">
        <v>218.999</v>
      </c>
      <c r="HP147">
        <v>19.7819</v>
      </c>
      <c r="HQ147">
        <v>100.643</v>
      </c>
      <c r="HR147">
        <v>100.482</v>
      </c>
    </row>
    <row r="148" spans="1:226">
      <c r="A148">
        <v>132</v>
      </c>
      <c r="B148">
        <v>1657209003</v>
      </c>
      <c r="C148">
        <v>2077.400000095367</v>
      </c>
      <c r="D148" t="s">
        <v>624</v>
      </c>
      <c r="E148" t="s">
        <v>625</v>
      </c>
      <c r="F148">
        <v>5</v>
      </c>
      <c r="G148" t="s">
        <v>599</v>
      </c>
      <c r="H148" t="s">
        <v>354</v>
      </c>
      <c r="I148">
        <v>1657208995.214286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244.2403473983526</v>
      </c>
      <c r="AK148">
        <v>253.2399575757576</v>
      </c>
      <c r="AL148">
        <v>-3.312069128620911</v>
      </c>
      <c r="AM148">
        <v>65.14334828115341</v>
      </c>
      <c r="AN148">
        <f>(AP148 - AO148 + BO148*1E3/(8.314*(BQ148+273.15)) * AR148/BN148 * AQ148) * BN148/(100*BB148) * 1000/(1000 - AP148)</f>
        <v>0</v>
      </c>
      <c r="AO148">
        <v>19.78244945031192</v>
      </c>
      <c r="AP148">
        <v>20.61782303030303</v>
      </c>
      <c r="AQ148">
        <v>0.0001388427121820464</v>
      </c>
      <c r="AR148">
        <v>78.27046957228366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1657208995.214286</v>
      </c>
      <c r="BH148">
        <v>271.57775</v>
      </c>
      <c r="BI148">
        <v>255.1388571428571</v>
      </c>
      <c r="BJ148">
        <v>20.61292857142857</v>
      </c>
      <c r="BK148">
        <v>19.77879642857142</v>
      </c>
      <c r="BL148">
        <v>275.0343214285714</v>
      </c>
      <c r="BM148">
        <v>20.66758214285715</v>
      </c>
      <c r="BN148">
        <v>500.0015714285714</v>
      </c>
      <c r="BO148">
        <v>74.72057142857143</v>
      </c>
      <c r="BP148">
        <v>0.1000050428571429</v>
      </c>
      <c r="BQ148">
        <v>24.43829642857143</v>
      </c>
      <c r="BR148">
        <v>25.01472857142857</v>
      </c>
      <c r="BS148">
        <v>999.9000000000002</v>
      </c>
      <c r="BT148">
        <v>0</v>
      </c>
      <c r="BU148">
        <v>0</v>
      </c>
      <c r="BV148">
        <v>10002.60607142857</v>
      </c>
      <c r="BW148">
        <v>0</v>
      </c>
      <c r="BX148">
        <v>1451.695</v>
      </c>
      <c r="BY148">
        <v>16.43887857142857</v>
      </c>
      <c r="BZ148">
        <v>277.2934642857143</v>
      </c>
      <c r="CA148">
        <v>260.2870357142857</v>
      </c>
      <c r="CB148">
        <v>0.8341278928571428</v>
      </c>
      <c r="CC148">
        <v>255.1388571428571</v>
      </c>
      <c r="CD148">
        <v>19.77879642857142</v>
      </c>
      <c r="CE148">
        <v>1.540208928571429</v>
      </c>
      <c r="CF148">
        <v>1.477883214285715</v>
      </c>
      <c r="CG148">
        <v>13.37327142857143</v>
      </c>
      <c r="CH148">
        <v>12.74124285714286</v>
      </c>
      <c r="CI148">
        <v>1999.998928571428</v>
      </c>
      <c r="CJ148">
        <v>0.9800031071428571</v>
      </c>
      <c r="CK148">
        <v>0.01999729285714286</v>
      </c>
      <c r="CL148">
        <v>0</v>
      </c>
      <c r="CM148">
        <v>2.287607142857143</v>
      </c>
      <c r="CN148">
        <v>0</v>
      </c>
      <c r="CO148">
        <v>4716.123928571428</v>
      </c>
      <c r="CP148">
        <v>16749.45</v>
      </c>
      <c r="CQ148">
        <v>38.125</v>
      </c>
      <c r="CR148">
        <v>39.625</v>
      </c>
      <c r="CS148">
        <v>38.32099999999999</v>
      </c>
      <c r="CT148">
        <v>38.88164285714286</v>
      </c>
      <c r="CU148">
        <v>37.375</v>
      </c>
      <c r="CV148">
        <v>1960.008928571429</v>
      </c>
      <c r="CW148">
        <v>39.99178571428571</v>
      </c>
      <c r="CX148">
        <v>0</v>
      </c>
      <c r="CY148">
        <v>1657209007.9</v>
      </c>
      <c r="CZ148">
        <v>0</v>
      </c>
      <c r="DA148">
        <v>1657204732.5</v>
      </c>
      <c r="DB148" t="s">
        <v>356</v>
      </c>
      <c r="DC148">
        <v>1657204732.5</v>
      </c>
      <c r="DD148">
        <v>1657204727.5</v>
      </c>
      <c r="DE148">
        <v>1</v>
      </c>
      <c r="DF148">
        <v>-2.26</v>
      </c>
      <c r="DG148">
        <v>0.039</v>
      </c>
      <c r="DH148">
        <v>-4.182</v>
      </c>
      <c r="DI148">
        <v>-0.124</v>
      </c>
      <c r="DJ148">
        <v>415</v>
      </c>
      <c r="DK148">
        <v>14</v>
      </c>
      <c r="DL148">
        <v>0.6</v>
      </c>
      <c r="DM148">
        <v>0.11</v>
      </c>
      <c r="DN148">
        <v>16.2472925</v>
      </c>
      <c r="DO148">
        <v>3.819896060037494</v>
      </c>
      <c r="DP148">
        <v>0.3701497145666196</v>
      </c>
      <c r="DQ148">
        <v>0</v>
      </c>
      <c r="DR148">
        <v>0.83910465</v>
      </c>
      <c r="DS148">
        <v>-0.07621168480300504</v>
      </c>
      <c r="DT148">
        <v>0.009723264224400157</v>
      </c>
      <c r="DU148">
        <v>1</v>
      </c>
      <c r="DV148">
        <v>1</v>
      </c>
      <c r="DW148">
        <v>2</v>
      </c>
      <c r="DX148" t="s">
        <v>357</v>
      </c>
      <c r="DY148">
        <v>2.9803</v>
      </c>
      <c r="DZ148">
        <v>2.72462</v>
      </c>
      <c r="EA148">
        <v>0.0513594</v>
      </c>
      <c r="EB148">
        <v>0.0473158</v>
      </c>
      <c r="EC148">
        <v>0.08018169999999999</v>
      </c>
      <c r="ED148">
        <v>0.076516</v>
      </c>
      <c r="EE148">
        <v>30022.5</v>
      </c>
      <c r="EF148">
        <v>30249</v>
      </c>
      <c r="EG148">
        <v>29422.7</v>
      </c>
      <c r="EH148">
        <v>29369.6</v>
      </c>
      <c r="EI148">
        <v>35879.2</v>
      </c>
      <c r="EJ148">
        <v>36041</v>
      </c>
      <c r="EK148">
        <v>41462.5</v>
      </c>
      <c r="EL148">
        <v>41827.6</v>
      </c>
      <c r="EM148">
        <v>1.9513</v>
      </c>
      <c r="EN148">
        <v>2.1748</v>
      </c>
      <c r="EO148">
        <v>0.0307448</v>
      </c>
      <c r="EP148">
        <v>0</v>
      </c>
      <c r="EQ148">
        <v>24.4981</v>
      </c>
      <c r="ER148">
        <v>999.9</v>
      </c>
      <c r="ES148">
        <v>41.8</v>
      </c>
      <c r="ET148">
        <v>31.9</v>
      </c>
      <c r="EU148">
        <v>26.5627</v>
      </c>
      <c r="EV148">
        <v>62.1369</v>
      </c>
      <c r="EW148">
        <v>27.48</v>
      </c>
      <c r="EX148">
        <v>2</v>
      </c>
      <c r="EY148">
        <v>0.061908</v>
      </c>
      <c r="EZ148">
        <v>4.42293</v>
      </c>
      <c r="FA148">
        <v>20.3302</v>
      </c>
      <c r="FB148">
        <v>5.21579</v>
      </c>
      <c r="FC148">
        <v>12.0099</v>
      </c>
      <c r="FD148">
        <v>4.98895</v>
      </c>
      <c r="FE148">
        <v>3.28845</v>
      </c>
      <c r="FF148">
        <v>5589.6</v>
      </c>
      <c r="FG148">
        <v>9999</v>
      </c>
      <c r="FH148">
        <v>9999</v>
      </c>
      <c r="FI148">
        <v>92.09999999999999</v>
      </c>
      <c r="FJ148">
        <v>1.8673</v>
      </c>
      <c r="FK148">
        <v>1.86631</v>
      </c>
      <c r="FL148">
        <v>1.86584</v>
      </c>
      <c r="FM148">
        <v>1.86574</v>
      </c>
      <c r="FN148">
        <v>1.86753</v>
      </c>
      <c r="FO148">
        <v>1.87012</v>
      </c>
      <c r="FP148">
        <v>1.86874</v>
      </c>
      <c r="FQ148">
        <v>1.87012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-3.345</v>
      </c>
      <c r="GF148">
        <v>-0.0546</v>
      </c>
      <c r="GG148">
        <v>-2.217346019962944</v>
      </c>
      <c r="GH148">
        <v>-0.004605211746423916</v>
      </c>
      <c r="GI148">
        <v>3.86967260572789E-07</v>
      </c>
      <c r="GJ148">
        <v>-9.667079899884625E-11</v>
      </c>
      <c r="GK148">
        <v>-0.2181938596046251</v>
      </c>
      <c r="GL148">
        <v>-0.004220336955632609</v>
      </c>
      <c r="GM148">
        <v>0.0008720031145969675</v>
      </c>
      <c r="GN148">
        <v>-1.37875698015561E-05</v>
      </c>
      <c r="GO148">
        <v>4</v>
      </c>
      <c r="GP148">
        <v>2427</v>
      </c>
      <c r="GQ148">
        <v>1</v>
      </c>
      <c r="GR148">
        <v>25</v>
      </c>
      <c r="GS148">
        <v>71.2</v>
      </c>
      <c r="GT148">
        <v>71.3</v>
      </c>
      <c r="GU148">
        <v>0.789795</v>
      </c>
      <c r="GV148">
        <v>2.22778</v>
      </c>
      <c r="GW148">
        <v>1.94702</v>
      </c>
      <c r="GX148">
        <v>2.76855</v>
      </c>
      <c r="GY148">
        <v>2.19482</v>
      </c>
      <c r="GZ148">
        <v>2.31812</v>
      </c>
      <c r="HA148">
        <v>36.3635</v>
      </c>
      <c r="HB148">
        <v>15.4279</v>
      </c>
      <c r="HC148">
        <v>18</v>
      </c>
      <c r="HD148">
        <v>486.926</v>
      </c>
      <c r="HE148">
        <v>660.927</v>
      </c>
      <c r="HF148">
        <v>18.5397</v>
      </c>
      <c r="HG148">
        <v>27.9759</v>
      </c>
      <c r="HH148">
        <v>30.0011</v>
      </c>
      <c r="HI148">
        <v>27.6713</v>
      </c>
      <c r="HJ148">
        <v>27.5391</v>
      </c>
      <c r="HK148">
        <v>15.6792</v>
      </c>
      <c r="HL148">
        <v>25.8118</v>
      </c>
      <c r="HM148">
        <v>9.1098</v>
      </c>
      <c r="HN148">
        <v>18.5358</v>
      </c>
      <c r="HO148">
        <v>198.961</v>
      </c>
      <c r="HP148">
        <v>19.7759</v>
      </c>
      <c r="HQ148">
        <v>100.642</v>
      </c>
      <c r="HR148">
        <v>100.48</v>
      </c>
    </row>
    <row r="149" spans="1:226">
      <c r="A149">
        <v>133</v>
      </c>
      <c r="B149">
        <v>1657209008</v>
      </c>
      <c r="C149">
        <v>2082.400000095367</v>
      </c>
      <c r="D149" t="s">
        <v>626</v>
      </c>
      <c r="E149" t="s">
        <v>627</v>
      </c>
      <c r="F149">
        <v>5</v>
      </c>
      <c r="G149" t="s">
        <v>599</v>
      </c>
      <c r="H149" t="s">
        <v>354</v>
      </c>
      <c r="I149">
        <v>1657209000.5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227.4879417451668</v>
      </c>
      <c r="AK149">
        <v>236.6747515151515</v>
      </c>
      <c r="AL149">
        <v>-3.315122113569189</v>
      </c>
      <c r="AM149">
        <v>65.14334828115341</v>
      </c>
      <c r="AN149">
        <f>(AP149 - AO149 + BO149*1E3/(8.314*(BQ149+273.15)) * AR149/BN149 * AQ149) * BN149/(100*BB149) * 1000/(1000 - AP149)</f>
        <v>0</v>
      </c>
      <c r="AO149">
        <v>19.78448076735416</v>
      </c>
      <c r="AP149">
        <v>20.62604484848485</v>
      </c>
      <c r="AQ149">
        <v>9.066263247083221E-05</v>
      </c>
      <c r="AR149">
        <v>78.27046957228366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1657209000.5</v>
      </c>
      <c r="BH149">
        <v>254.492925925926</v>
      </c>
      <c r="BI149">
        <v>237.7774814814815</v>
      </c>
      <c r="BJ149">
        <v>20.61690740740741</v>
      </c>
      <c r="BK149">
        <v>19.78376666666666</v>
      </c>
      <c r="BL149">
        <v>257.8736296296296</v>
      </c>
      <c r="BM149">
        <v>20.6715037037037</v>
      </c>
      <c r="BN149">
        <v>499.9983703703704</v>
      </c>
      <c r="BO149">
        <v>74.72088888888889</v>
      </c>
      <c r="BP149">
        <v>0.1000001</v>
      </c>
      <c r="BQ149">
        <v>24.43475555555555</v>
      </c>
      <c r="BR149">
        <v>25.00552592592592</v>
      </c>
      <c r="BS149">
        <v>999.9000000000001</v>
      </c>
      <c r="BT149">
        <v>0</v>
      </c>
      <c r="BU149">
        <v>0</v>
      </c>
      <c r="BV149">
        <v>9996.806296296298</v>
      </c>
      <c r="BW149">
        <v>0</v>
      </c>
      <c r="BX149">
        <v>1451.697407407408</v>
      </c>
      <c r="BY149">
        <v>16.71540740740741</v>
      </c>
      <c r="BZ149">
        <v>259.850074074074</v>
      </c>
      <c r="CA149">
        <v>242.5765925925926</v>
      </c>
      <c r="CB149">
        <v>0.8331379259259258</v>
      </c>
      <c r="CC149">
        <v>237.7774814814815</v>
      </c>
      <c r="CD149">
        <v>19.78376666666666</v>
      </c>
      <c r="CE149">
        <v>1.540512592592592</v>
      </c>
      <c r="CF149">
        <v>1.478260740740741</v>
      </c>
      <c r="CG149">
        <v>13.3763037037037</v>
      </c>
      <c r="CH149">
        <v>12.74513703703704</v>
      </c>
      <c r="CI149">
        <v>1999.996666666667</v>
      </c>
      <c r="CJ149">
        <v>0.980003</v>
      </c>
      <c r="CK149">
        <v>0.0199974</v>
      </c>
      <c r="CL149">
        <v>0</v>
      </c>
      <c r="CM149">
        <v>2.215944444444444</v>
      </c>
      <c r="CN149">
        <v>0</v>
      </c>
      <c r="CO149">
        <v>4716.687777777778</v>
      </c>
      <c r="CP149">
        <v>16749.43703703704</v>
      </c>
      <c r="CQ149">
        <v>38.125</v>
      </c>
      <c r="CR149">
        <v>39.625</v>
      </c>
      <c r="CS149">
        <v>38.33766666666666</v>
      </c>
      <c r="CT149">
        <v>38.875</v>
      </c>
      <c r="CU149">
        <v>37.375</v>
      </c>
      <c r="CV149">
        <v>1960.006666666666</v>
      </c>
      <c r="CW149">
        <v>39.99185185185185</v>
      </c>
      <c r="CX149">
        <v>0</v>
      </c>
      <c r="CY149">
        <v>1657209012.7</v>
      </c>
      <c r="CZ149">
        <v>0</v>
      </c>
      <c r="DA149">
        <v>1657204732.5</v>
      </c>
      <c r="DB149" t="s">
        <v>356</v>
      </c>
      <c r="DC149">
        <v>1657204732.5</v>
      </c>
      <c r="DD149">
        <v>1657204727.5</v>
      </c>
      <c r="DE149">
        <v>1</v>
      </c>
      <c r="DF149">
        <v>-2.26</v>
      </c>
      <c r="DG149">
        <v>0.039</v>
      </c>
      <c r="DH149">
        <v>-4.182</v>
      </c>
      <c r="DI149">
        <v>-0.124</v>
      </c>
      <c r="DJ149">
        <v>415</v>
      </c>
      <c r="DK149">
        <v>14</v>
      </c>
      <c r="DL149">
        <v>0.6</v>
      </c>
      <c r="DM149">
        <v>0.11</v>
      </c>
      <c r="DN149">
        <v>16.5409925</v>
      </c>
      <c r="DO149">
        <v>3.199599624765427</v>
      </c>
      <c r="DP149">
        <v>0.3104024366749562</v>
      </c>
      <c r="DQ149">
        <v>0</v>
      </c>
      <c r="DR149">
        <v>0.8342919500000001</v>
      </c>
      <c r="DS149">
        <v>-0.006045343339587762</v>
      </c>
      <c r="DT149">
        <v>0.004150549680162857</v>
      </c>
      <c r="DU149">
        <v>1</v>
      </c>
      <c r="DV149">
        <v>1</v>
      </c>
      <c r="DW149">
        <v>2</v>
      </c>
      <c r="DX149" t="s">
        <v>357</v>
      </c>
      <c r="DY149">
        <v>2.98021</v>
      </c>
      <c r="DZ149">
        <v>2.7247</v>
      </c>
      <c r="EA149">
        <v>0.0484506</v>
      </c>
      <c r="EB149">
        <v>0.0443035</v>
      </c>
      <c r="EC149">
        <v>0.0802027</v>
      </c>
      <c r="ED149">
        <v>0.0765344</v>
      </c>
      <c r="EE149">
        <v>30113.9</v>
      </c>
      <c r="EF149">
        <v>30344</v>
      </c>
      <c r="EG149">
        <v>29422.1</v>
      </c>
      <c r="EH149">
        <v>29369</v>
      </c>
      <c r="EI149">
        <v>35878</v>
      </c>
      <c r="EJ149">
        <v>36039.4</v>
      </c>
      <c r="EK149">
        <v>41462.1</v>
      </c>
      <c r="EL149">
        <v>41826.7</v>
      </c>
      <c r="EM149">
        <v>1.95095</v>
      </c>
      <c r="EN149">
        <v>2.17458</v>
      </c>
      <c r="EO149">
        <v>0.0299551</v>
      </c>
      <c r="EP149">
        <v>0</v>
      </c>
      <c r="EQ149">
        <v>24.4982</v>
      </c>
      <c r="ER149">
        <v>999.9</v>
      </c>
      <c r="ES149">
        <v>41.8</v>
      </c>
      <c r="ET149">
        <v>31.9</v>
      </c>
      <c r="EU149">
        <v>26.56</v>
      </c>
      <c r="EV149">
        <v>62.0269</v>
      </c>
      <c r="EW149">
        <v>27.472</v>
      </c>
      <c r="EX149">
        <v>2</v>
      </c>
      <c r="EY149">
        <v>0.0623171</v>
      </c>
      <c r="EZ149">
        <v>4.07107</v>
      </c>
      <c r="FA149">
        <v>20.3383</v>
      </c>
      <c r="FB149">
        <v>5.21594</v>
      </c>
      <c r="FC149">
        <v>12.0099</v>
      </c>
      <c r="FD149">
        <v>4.9889</v>
      </c>
      <c r="FE149">
        <v>3.28848</v>
      </c>
      <c r="FF149">
        <v>5589.6</v>
      </c>
      <c r="FG149">
        <v>9999</v>
      </c>
      <c r="FH149">
        <v>9999</v>
      </c>
      <c r="FI149">
        <v>92.09999999999999</v>
      </c>
      <c r="FJ149">
        <v>1.86728</v>
      </c>
      <c r="FK149">
        <v>1.86632</v>
      </c>
      <c r="FL149">
        <v>1.86583</v>
      </c>
      <c r="FM149">
        <v>1.86575</v>
      </c>
      <c r="FN149">
        <v>1.86752</v>
      </c>
      <c r="FO149">
        <v>1.87012</v>
      </c>
      <c r="FP149">
        <v>1.86874</v>
      </c>
      <c r="FQ149">
        <v>1.87012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-3.273</v>
      </c>
      <c r="GF149">
        <v>-0.0544</v>
      </c>
      <c r="GG149">
        <v>-2.217346019962944</v>
      </c>
      <c r="GH149">
        <v>-0.004605211746423916</v>
      </c>
      <c r="GI149">
        <v>3.86967260572789E-07</v>
      </c>
      <c r="GJ149">
        <v>-9.667079899884625E-11</v>
      </c>
      <c r="GK149">
        <v>-0.2181938596046251</v>
      </c>
      <c r="GL149">
        <v>-0.004220336955632609</v>
      </c>
      <c r="GM149">
        <v>0.0008720031145969675</v>
      </c>
      <c r="GN149">
        <v>-1.37875698015561E-05</v>
      </c>
      <c r="GO149">
        <v>4</v>
      </c>
      <c r="GP149">
        <v>2427</v>
      </c>
      <c r="GQ149">
        <v>1</v>
      </c>
      <c r="GR149">
        <v>25</v>
      </c>
      <c r="GS149">
        <v>71.3</v>
      </c>
      <c r="GT149">
        <v>71.3</v>
      </c>
      <c r="GU149">
        <v>0.742188</v>
      </c>
      <c r="GV149">
        <v>2.23145</v>
      </c>
      <c r="GW149">
        <v>1.94702</v>
      </c>
      <c r="GX149">
        <v>2.76855</v>
      </c>
      <c r="GY149">
        <v>2.19482</v>
      </c>
      <c r="GZ149">
        <v>2.3291</v>
      </c>
      <c r="HA149">
        <v>36.3871</v>
      </c>
      <c r="HB149">
        <v>15.4542</v>
      </c>
      <c r="HC149">
        <v>18</v>
      </c>
      <c r="HD149">
        <v>486.821</v>
      </c>
      <c r="HE149">
        <v>660.891</v>
      </c>
      <c r="HF149">
        <v>18.5356</v>
      </c>
      <c r="HG149">
        <v>27.9896</v>
      </c>
      <c r="HH149">
        <v>30.0006</v>
      </c>
      <c r="HI149">
        <v>27.6853</v>
      </c>
      <c r="HJ149">
        <v>27.5523</v>
      </c>
      <c r="HK149">
        <v>14.7796</v>
      </c>
      <c r="HL149">
        <v>25.8118</v>
      </c>
      <c r="HM149">
        <v>9.1098</v>
      </c>
      <c r="HN149">
        <v>18.6581</v>
      </c>
      <c r="HO149">
        <v>185.586</v>
      </c>
      <c r="HP149">
        <v>19.7647</v>
      </c>
      <c r="HQ149">
        <v>100.641</v>
      </c>
      <c r="HR149">
        <v>100.478</v>
      </c>
    </row>
    <row r="150" spans="1:226">
      <c r="A150">
        <v>134</v>
      </c>
      <c r="B150">
        <v>1657209013</v>
      </c>
      <c r="C150">
        <v>2087.400000095367</v>
      </c>
      <c r="D150" t="s">
        <v>628</v>
      </c>
      <c r="E150" t="s">
        <v>629</v>
      </c>
      <c r="F150">
        <v>5</v>
      </c>
      <c r="G150" t="s">
        <v>599</v>
      </c>
      <c r="H150" t="s">
        <v>354</v>
      </c>
      <c r="I150">
        <v>1657209005.214286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210.6464081663777</v>
      </c>
      <c r="AK150">
        <v>220.0766484848484</v>
      </c>
      <c r="AL150">
        <v>-3.321647593994037</v>
      </c>
      <c r="AM150">
        <v>65.14334828115341</v>
      </c>
      <c r="AN150">
        <f>(AP150 - AO150 + BO150*1E3/(8.314*(BQ150+273.15)) * AR150/BN150 * AQ150) * BN150/(100*BB150) * 1000/(1000 - AP150)</f>
        <v>0</v>
      </c>
      <c r="AO150">
        <v>19.79223142325716</v>
      </c>
      <c r="AP150">
        <v>20.63632848484848</v>
      </c>
      <c r="AQ150">
        <v>0.000119962905617129</v>
      </c>
      <c r="AR150">
        <v>78.27046957228366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1657209005.214286</v>
      </c>
      <c r="BH150">
        <v>239.2064642857142</v>
      </c>
      <c r="BI150">
        <v>222.2531785714286</v>
      </c>
      <c r="BJ150">
        <v>20.62354642857143</v>
      </c>
      <c r="BK150">
        <v>19.78753928571428</v>
      </c>
      <c r="BL150">
        <v>242.5191428571429</v>
      </c>
      <c r="BM150">
        <v>20.67806071428571</v>
      </c>
      <c r="BN150">
        <v>500.0013214285714</v>
      </c>
      <c r="BO150">
        <v>74.7209642857143</v>
      </c>
      <c r="BP150">
        <v>0.1000024214285714</v>
      </c>
      <c r="BQ150">
        <v>24.42966785714286</v>
      </c>
      <c r="BR150">
        <v>24.99966785714286</v>
      </c>
      <c r="BS150">
        <v>999.9000000000002</v>
      </c>
      <c r="BT150">
        <v>0</v>
      </c>
      <c r="BU150">
        <v>0</v>
      </c>
      <c r="BV150">
        <v>9996.095714285713</v>
      </c>
      <c r="BW150">
        <v>0</v>
      </c>
      <c r="BX150">
        <v>1452.045714285714</v>
      </c>
      <c r="BY150">
        <v>16.95324642857143</v>
      </c>
      <c r="BZ150">
        <v>244.2434642857143</v>
      </c>
      <c r="CA150">
        <v>226.73975</v>
      </c>
      <c r="CB150">
        <v>0.8360101785714286</v>
      </c>
      <c r="CC150">
        <v>222.2531785714286</v>
      </c>
      <c r="CD150">
        <v>19.78753928571428</v>
      </c>
      <c r="CE150">
        <v>1.541011785714286</v>
      </c>
      <c r="CF150">
        <v>1.478543571428571</v>
      </c>
      <c r="CG150">
        <v>13.38126428571429</v>
      </c>
      <c r="CH150">
        <v>12.74806071428571</v>
      </c>
      <c r="CI150">
        <v>1999.998928571429</v>
      </c>
      <c r="CJ150">
        <v>0.9800031071428571</v>
      </c>
      <c r="CK150">
        <v>0.01999729285714286</v>
      </c>
      <c r="CL150">
        <v>0</v>
      </c>
      <c r="CM150">
        <v>2.159267857142857</v>
      </c>
      <c r="CN150">
        <v>0</v>
      </c>
      <c r="CO150">
        <v>4717.67</v>
      </c>
      <c r="CP150">
        <v>16749.45714285714</v>
      </c>
      <c r="CQ150">
        <v>38.125</v>
      </c>
      <c r="CR150">
        <v>39.625</v>
      </c>
      <c r="CS150">
        <v>38.34800000000001</v>
      </c>
      <c r="CT150">
        <v>38.88164285714286</v>
      </c>
      <c r="CU150">
        <v>37.375</v>
      </c>
      <c r="CV150">
        <v>1960.008928571429</v>
      </c>
      <c r="CW150">
        <v>39.99178571428572</v>
      </c>
      <c r="CX150">
        <v>0</v>
      </c>
      <c r="CY150">
        <v>1657209018.1</v>
      </c>
      <c r="CZ150">
        <v>0</v>
      </c>
      <c r="DA150">
        <v>1657204732.5</v>
      </c>
      <c r="DB150" t="s">
        <v>356</v>
      </c>
      <c r="DC150">
        <v>1657204732.5</v>
      </c>
      <c r="DD150">
        <v>1657204727.5</v>
      </c>
      <c r="DE150">
        <v>1</v>
      </c>
      <c r="DF150">
        <v>-2.26</v>
      </c>
      <c r="DG150">
        <v>0.039</v>
      </c>
      <c r="DH150">
        <v>-4.182</v>
      </c>
      <c r="DI150">
        <v>-0.124</v>
      </c>
      <c r="DJ150">
        <v>415</v>
      </c>
      <c r="DK150">
        <v>14</v>
      </c>
      <c r="DL150">
        <v>0.6</v>
      </c>
      <c r="DM150">
        <v>0.11</v>
      </c>
      <c r="DN150">
        <v>16.8056075</v>
      </c>
      <c r="DO150">
        <v>3.005888555347052</v>
      </c>
      <c r="DP150">
        <v>0.2913554945315945</v>
      </c>
      <c r="DQ150">
        <v>0</v>
      </c>
      <c r="DR150">
        <v>0.8340555249999999</v>
      </c>
      <c r="DS150">
        <v>0.02859585365853512</v>
      </c>
      <c r="DT150">
        <v>0.00357698889422026</v>
      </c>
      <c r="DU150">
        <v>1</v>
      </c>
      <c r="DV150">
        <v>1</v>
      </c>
      <c r="DW150">
        <v>2</v>
      </c>
      <c r="DX150" t="s">
        <v>357</v>
      </c>
      <c r="DY150">
        <v>2.98024</v>
      </c>
      <c r="DZ150">
        <v>2.7247</v>
      </c>
      <c r="EA150">
        <v>0.0454648</v>
      </c>
      <c r="EB150">
        <v>0.0412572</v>
      </c>
      <c r="EC150">
        <v>0.0802293</v>
      </c>
      <c r="ED150">
        <v>0.07655430000000001</v>
      </c>
      <c r="EE150">
        <v>30207.3</v>
      </c>
      <c r="EF150">
        <v>30440.5</v>
      </c>
      <c r="EG150">
        <v>29421.1</v>
      </c>
      <c r="EH150">
        <v>29368.8</v>
      </c>
      <c r="EI150">
        <v>35875.4</v>
      </c>
      <c r="EJ150">
        <v>36038.6</v>
      </c>
      <c r="EK150">
        <v>41460.3</v>
      </c>
      <c r="EL150">
        <v>41826.7</v>
      </c>
      <c r="EM150">
        <v>1.95093</v>
      </c>
      <c r="EN150">
        <v>2.1742</v>
      </c>
      <c r="EO150">
        <v>0.0307038</v>
      </c>
      <c r="EP150">
        <v>0</v>
      </c>
      <c r="EQ150">
        <v>24.4963</v>
      </c>
      <c r="ER150">
        <v>999.9</v>
      </c>
      <c r="ES150">
        <v>41.8</v>
      </c>
      <c r="ET150">
        <v>31.9</v>
      </c>
      <c r="EU150">
        <v>26.5609</v>
      </c>
      <c r="EV150">
        <v>62.1269</v>
      </c>
      <c r="EW150">
        <v>27.476</v>
      </c>
      <c r="EX150">
        <v>2</v>
      </c>
      <c r="EY150">
        <v>0.0614278</v>
      </c>
      <c r="EZ150">
        <v>3.9558</v>
      </c>
      <c r="FA150">
        <v>20.3414</v>
      </c>
      <c r="FB150">
        <v>5.21579</v>
      </c>
      <c r="FC150">
        <v>12.0099</v>
      </c>
      <c r="FD150">
        <v>4.98865</v>
      </c>
      <c r="FE150">
        <v>3.28842</v>
      </c>
      <c r="FF150">
        <v>5589.9</v>
      </c>
      <c r="FG150">
        <v>9999</v>
      </c>
      <c r="FH150">
        <v>9999</v>
      </c>
      <c r="FI150">
        <v>92.09999999999999</v>
      </c>
      <c r="FJ150">
        <v>1.86735</v>
      </c>
      <c r="FK150">
        <v>1.8663</v>
      </c>
      <c r="FL150">
        <v>1.86584</v>
      </c>
      <c r="FM150">
        <v>1.86575</v>
      </c>
      <c r="FN150">
        <v>1.86754</v>
      </c>
      <c r="FO150">
        <v>1.87012</v>
      </c>
      <c r="FP150">
        <v>1.86874</v>
      </c>
      <c r="FQ150">
        <v>1.87012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-3.2</v>
      </c>
      <c r="GF150">
        <v>-0.0543</v>
      </c>
      <c r="GG150">
        <v>-2.217346019962944</v>
      </c>
      <c r="GH150">
        <v>-0.004605211746423916</v>
      </c>
      <c r="GI150">
        <v>3.86967260572789E-07</v>
      </c>
      <c r="GJ150">
        <v>-9.667079899884625E-11</v>
      </c>
      <c r="GK150">
        <v>-0.2181938596046251</v>
      </c>
      <c r="GL150">
        <v>-0.004220336955632609</v>
      </c>
      <c r="GM150">
        <v>0.0008720031145969675</v>
      </c>
      <c r="GN150">
        <v>-1.37875698015561E-05</v>
      </c>
      <c r="GO150">
        <v>4</v>
      </c>
      <c r="GP150">
        <v>2427</v>
      </c>
      <c r="GQ150">
        <v>1</v>
      </c>
      <c r="GR150">
        <v>25</v>
      </c>
      <c r="GS150">
        <v>71.3</v>
      </c>
      <c r="GT150">
        <v>71.40000000000001</v>
      </c>
      <c r="GU150">
        <v>0.697021</v>
      </c>
      <c r="GV150">
        <v>2.22656</v>
      </c>
      <c r="GW150">
        <v>1.94702</v>
      </c>
      <c r="GX150">
        <v>2.76978</v>
      </c>
      <c r="GY150">
        <v>2.19482</v>
      </c>
      <c r="GZ150">
        <v>2.34741</v>
      </c>
      <c r="HA150">
        <v>36.3871</v>
      </c>
      <c r="HB150">
        <v>15.4542</v>
      </c>
      <c r="HC150">
        <v>18</v>
      </c>
      <c r="HD150">
        <v>486.916</v>
      </c>
      <c r="HE150">
        <v>660.725</v>
      </c>
      <c r="HF150">
        <v>18.6363</v>
      </c>
      <c r="HG150">
        <v>28.0033</v>
      </c>
      <c r="HH150">
        <v>29.9998</v>
      </c>
      <c r="HI150">
        <v>27.6988</v>
      </c>
      <c r="HJ150">
        <v>27.565</v>
      </c>
      <c r="HK150">
        <v>13.8178</v>
      </c>
      <c r="HL150">
        <v>25.8118</v>
      </c>
      <c r="HM150">
        <v>8.733090000000001</v>
      </c>
      <c r="HN150">
        <v>18.6638</v>
      </c>
      <c r="HO150">
        <v>165.551</v>
      </c>
      <c r="HP150">
        <v>19.7462</v>
      </c>
      <c r="HQ150">
        <v>100.637</v>
      </c>
      <c r="HR150">
        <v>100.478</v>
      </c>
    </row>
    <row r="151" spans="1:226">
      <c r="A151">
        <v>135</v>
      </c>
      <c r="B151">
        <v>1657209018</v>
      </c>
      <c r="C151">
        <v>2092.400000095367</v>
      </c>
      <c r="D151" t="s">
        <v>630</v>
      </c>
      <c r="E151" t="s">
        <v>631</v>
      </c>
      <c r="F151">
        <v>5</v>
      </c>
      <c r="G151" t="s">
        <v>599</v>
      </c>
      <c r="H151" t="s">
        <v>354</v>
      </c>
      <c r="I151">
        <v>1657209010.5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193.8707845341488</v>
      </c>
      <c r="AK151">
        <v>203.4719212121212</v>
      </c>
      <c r="AL151">
        <v>-3.311305220677228</v>
      </c>
      <c r="AM151">
        <v>65.14334828115341</v>
      </c>
      <c r="AN151">
        <f>(AP151 - AO151 + BO151*1E3/(8.314*(BQ151+273.15)) * AR151/BN151 * AQ151) * BN151/(100*BB151) * 1000/(1000 - AP151)</f>
        <v>0</v>
      </c>
      <c r="AO151">
        <v>19.80005195351456</v>
      </c>
      <c r="AP151">
        <v>20.65716121212121</v>
      </c>
      <c r="AQ151">
        <v>0.0002462798092037578</v>
      </c>
      <c r="AR151">
        <v>78.27046957228366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1657209010.5</v>
      </c>
      <c r="BH151">
        <v>222.0285555555556</v>
      </c>
      <c r="BI151">
        <v>204.8480740740741</v>
      </c>
      <c r="BJ151">
        <v>20.63396296296296</v>
      </c>
      <c r="BK151">
        <v>19.79877037037037</v>
      </c>
      <c r="BL151">
        <v>225.2646666666667</v>
      </c>
      <c r="BM151">
        <v>20.68833703703703</v>
      </c>
      <c r="BN151">
        <v>500.0004074074074</v>
      </c>
      <c r="BO151">
        <v>74.7212111111111</v>
      </c>
      <c r="BP151">
        <v>0.100009937037037</v>
      </c>
      <c r="BQ151">
        <v>24.42441851851852</v>
      </c>
      <c r="BR151">
        <v>24.99369259259259</v>
      </c>
      <c r="BS151">
        <v>999.9000000000001</v>
      </c>
      <c r="BT151">
        <v>0</v>
      </c>
      <c r="BU151">
        <v>0</v>
      </c>
      <c r="BV151">
        <v>9990.278148148149</v>
      </c>
      <c r="BW151">
        <v>0</v>
      </c>
      <c r="BX151">
        <v>1452.442962962963</v>
      </c>
      <c r="BY151">
        <v>17.1805037037037</v>
      </c>
      <c r="BZ151">
        <v>226.7062222222222</v>
      </c>
      <c r="CA151">
        <v>208.9855925925926</v>
      </c>
      <c r="CB151">
        <v>0.8352046666666666</v>
      </c>
      <c r="CC151">
        <v>204.8480740740741</v>
      </c>
      <c r="CD151">
        <v>19.79877037037037</v>
      </c>
      <c r="CE151">
        <v>1.541795925925926</v>
      </c>
      <c r="CF151">
        <v>1.479387037037037</v>
      </c>
      <c r="CG151">
        <v>13.38905925925926</v>
      </c>
      <c r="CH151">
        <v>12.75676666666667</v>
      </c>
      <c r="CI151">
        <v>1999.978888888889</v>
      </c>
      <c r="CJ151">
        <v>0.980003111111111</v>
      </c>
      <c r="CK151">
        <v>0.01999728888888888</v>
      </c>
      <c r="CL151">
        <v>0</v>
      </c>
      <c r="CM151">
        <v>2.18637037037037</v>
      </c>
      <c r="CN151">
        <v>0</v>
      </c>
      <c r="CO151">
        <v>4718.853333333333</v>
      </c>
      <c r="CP151">
        <v>16749.3037037037</v>
      </c>
      <c r="CQ151">
        <v>38.125</v>
      </c>
      <c r="CR151">
        <v>39.625</v>
      </c>
      <c r="CS151">
        <v>38.361</v>
      </c>
      <c r="CT151">
        <v>38.90255555555555</v>
      </c>
      <c r="CU151">
        <v>37.375</v>
      </c>
      <c r="CV151">
        <v>1959.988888888889</v>
      </c>
      <c r="CW151">
        <v>39.99</v>
      </c>
      <c r="CX151">
        <v>0</v>
      </c>
      <c r="CY151">
        <v>1657209022.9</v>
      </c>
      <c r="CZ151">
        <v>0</v>
      </c>
      <c r="DA151">
        <v>1657204732.5</v>
      </c>
      <c r="DB151" t="s">
        <v>356</v>
      </c>
      <c r="DC151">
        <v>1657204732.5</v>
      </c>
      <c r="DD151">
        <v>1657204727.5</v>
      </c>
      <c r="DE151">
        <v>1</v>
      </c>
      <c r="DF151">
        <v>-2.26</v>
      </c>
      <c r="DG151">
        <v>0.039</v>
      </c>
      <c r="DH151">
        <v>-4.182</v>
      </c>
      <c r="DI151">
        <v>-0.124</v>
      </c>
      <c r="DJ151">
        <v>415</v>
      </c>
      <c r="DK151">
        <v>14</v>
      </c>
      <c r="DL151">
        <v>0.6</v>
      </c>
      <c r="DM151">
        <v>0.11</v>
      </c>
      <c r="DN151">
        <v>17.0358375</v>
      </c>
      <c r="DO151">
        <v>2.57460900562849</v>
      </c>
      <c r="DP151">
        <v>0.2503861145186568</v>
      </c>
      <c r="DQ151">
        <v>0</v>
      </c>
      <c r="DR151">
        <v>0.8357381500000001</v>
      </c>
      <c r="DS151">
        <v>0.002131722326452169</v>
      </c>
      <c r="DT151">
        <v>0.002890022738232356</v>
      </c>
      <c r="DU151">
        <v>1</v>
      </c>
      <c r="DV151">
        <v>1</v>
      </c>
      <c r="DW151">
        <v>2</v>
      </c>
      <c r="DX151" t="s">
        <v>357</v>
      </c>
      <c r="DY151">
        <v>2.98011</v>
      </c>
      <c r="DZ151">
        <v>2.72461</v>
      </c>
      <c r="EA151">
        <v>0.0424142</v>
      </c>
      <c r="EB151">
        <v>0.0381103</v>
      </c>
      <c r="EC151">
        <v>0.0802867</v>
      </c>
      <c r="ED151">
        <v>0.0766621</v>
      </c>
      <c r="EE151">
        <v>30304.1</v>
      </c>
      <c r="EF151">
        <v>30540</v>
      </c>
      <c r="EG151">
        <v>29421.5</v>
      </c>
      <c r="EH151">
        <v>29368.6</v>
      </c>
      <c r="EI151">
        <v>35873.6</v>
      </c>
      <c r="EJ151">
        <v>36033.5</v>
      </c>
      <c r="EK151">
        <v>41460.9</v>
      </c>
      <c r="EL151">
        <v>41825.8</v>
      </c>
      <c r="EM151">
        <v>1.95077</v>
      </c>
      <c r="EN151">
        <v>2.17378</v>
      </c>
      <c r="EO151">
        <v>0.0309087</v>
      </c>
      <c r="EP151">
        <v>0</v>
      </c>
      <c r="EQ151">
        <v>24.4928</v>
      </c>
      <c r="ER151">
        <v>999.9</v>
      </c>
      <c r="ES151">
        <v>41.8</v>
      </c>
      <c r="ET151">
        <v>31.9</v>
      </c>
      <c r="EU151">
        <v>26.5604</v>
      </c>
      <c r="EV151">
        <v>62.0169</v>
      </c>
      <c r="EW151">
        <v>27.472</v>
      </c>
      <c r="EX151">
        <v>2</v>
      </c>
      <c r="EY151">
        <v>0.0626956</v>
      </c>
      <c r="EZ151">
        <v>4.07833</v>
      </c>
      <c r="FA151">
        <v>20.3384</v>
      </c>
      <c r="FB151">
        <v>5.21654</v>
      </c>
      <c r="FC151">
        <v>12.0099</v>
      </c>
      <c r="FD151">
        <v>4.98865</v>
      </c>
      <c r="FE151">
        <v>3.28842</v>
      </c>
      <c r="FF151">
        <v>5589.9</v>
      </c>
      <c r="FG151">
        <v>9999</v>
      </c>
      <c r="FH151">
        <v>9999</v>
      </c>
      <c r="FI151">
        <v>92.09999999999999</v>
      </c>
      <c r="FJ151">
        <v>1.86734</v>
      </c>
      <c r="FK151">
        <v>1.8663</v>
      </c>
      <c r="FL151">
        <v>1.86584</v>
      </c>
      <c r="FM151">
        <v>1.86576</v>
      </c>
      <c r="FN151">
        <v>1.86753</v>
      </c>
      <c r="FO151">
        <v>1.87012</v>
      </c>
      <c r="FP151">
        <v>1.86874</v>
      </c>
      <c r="FQ151">
        <v>1.87012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-3.127</v>
      </c>
      <c r="GF151">
        <v>-0.054</v>
      </c>
      <c r="GG151">
        <v>-2.217346019962944</v>
      </c>
      <c r="GH151">
        <v>-0.004605211746423916</v>
      </c>
      <c r="GI151">
        <v>3.86967260572789E-07</v>
      </c>
      <c r="GJ151">
        <v>-9.667079899884625E-11</v>
      </c>
      <c r="GK151">
        <v>-0.2181938596046251</v>
      </c>
      <c r="GL151">
        <v>-0.004220336955632609</v>
      </c>
      <c r="GM151">
        <v>0.0008720031145969675</v>
      </c>
      <c r="GN151">
        <v>-1.37875698015561E-05</v>
      </c>
      <c r="GO151">
        <v>4</v>
      </c>
      <c r="GP151">
        <v>2427</v>
      </c>
      <c r="GQ151">
        <v>1</v>
      </c>
      <c r="GR151">
        <v>25</v>
      </c>
      <c r="GS151">
        <v>71.40000000000001</v>
      </c>
      <c r="GT151">
        <v>71.5</v>
      </c>
      <c r="GU151">
        <v>0.648193</v>
      </c>
      <c r="GV151">
        <v>2.23999</v>
      </c>
      <c r="GW151">
        <v>1.94702</v>
      </c>
      <c r="GX151">
        <v>2.76978</v>
      </c>
      <c r="GY151">
        <v>2.19482</v>
      </c>
      <c r="GZ151">
        <v>2.32544</v>
      </c>
      <c r="HA151">
        <v>36.4107</v>
      </c>
      <c r="HB151">
        <v>15.4454</v>
      </c>
      <c r="HC151">
        <v>18</v>
      </c>
      <c r="HD151">
        <v>486.932</v>
      </c>
      <c r="HE151">
        <v>660.527</v>
      </c>
      <c r="HF151">
        <v>18.6717</v>
      </c>
      <c r="HG151">
        <v>28.017</v>
      </c>
      <c r="HH151">
        <v>30.0009</v>
      </c>
      <c r="HI151">
        <v>27.7123</v>
      </c>
      <c r="HJ151">
        <v>27.5785</v>
      </c>
      <c r="HK151">
        <v>12.8972</v>
      </c>
      <c r="HL151">
        <v>26.0911</v>
      </c>
      <c r="HM151">
        <v>8.733090000000001</v>
      </c>
      <c r="HN151">
        <v>18.6659</v>
      </c>
      <c r="HO151">
        <v>152.195</v>
      </c>
      <c r="HP151">
        <v>19.7149</v>
      </c>
      <c r="HQ151">
        <v>100.638</v>
      </c>
      <c r="HR151">
        <v>100.476</v>
      </c>
    </row>
    <row r="152" spans="1:226">
      <c r="A152">
        <v>136</v>
      </c>
      <c r="B152">
        <v>1657209023</v>
      </c>
      <c r="C152">
        <v>2097.400000095367</v>
      </c>
      <c r="D152" t="s">
        <v>632</v>
      </c>
      <c r="E152" t="s">
        <v>633</v>
      </c>
      <c r="F152">
        <v>5</v>
      </c>
      <c r="G152" t="s">
        <v>599</v>
      </c>
      <c r="H152" t="s">
        <v>354</v>
      </c>
      <c r="I152">
        <v>1657209015.214286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177.1577528483144</v>
      </c>
      <c r="AK152">
        <v>186.9009939393939</v>
      </c>
      <c r="AL152">
        <v>-3.309305570961616</v>
      </c>
      <c r="AM152">
        <v>65.14334828115341</v>
      </c>
      <c r="AN152">
        <f>(AP152 - AO152 + BO152*1E3/(8.314*(BQ152+273.15)) * AR152/BN152 * AQ152) * BN152/(100*BB152) * 1000/(1000 - AP152)</f>
        <v>0</v>
      </c>
      <c r="AO152">
        <v>19.84262434857906</v>
      </c>
      <c r="AP152">
        <v>20.68257636363636</v>
      </c>
      <c r="AQ152">
        <v>0.00677138398729004</v>
      </c>
      <c r="AR152">
        <v>78.27046957228366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1657209015.214286</v>
      </c>
      <c r="BH152">
        <v>206.70225</v>
      </c>
      <c r="BI152">
        <v>189.3392857142858</v>
      </c>
      <c r="BJ152">
        <v>20.65018928571428</v>
      </c>
      <c r="BK152">
        <v>19.81217857142857</v>
      </c>
      <c r="BL152">
        <v>209.8699285714286</v>
      </c>
      <c r="BM152">
        <v>20.70433928571429</v>
      </c>
      <c r="BN152">
        <v>500.0049285714286</v>
      </c>
      <c r="BO152">
        <v>74.72152857142858</v>
      </c>
      <c r="BP152">
        <v>0.100010475</v>
      </c>
      <c r="BQ152">
        <v>24.42153214285715</v>
      </c>
      <c r="BR152">
        <v>24.99456071428571</v>
      </c>
      <c r="BS152">
        <v>999.9000000000002</v>
      </c>
      <c r="BT152">
        <v>0</v>
      </c>
      <c r="BU152">
        <v>0</v>
      </c>
      <c r="BV152">
        <v>9993.811428571429</v>
      </c>
      <c r="BW152">
        <v>0</v>
      </c>
      <c r="BX152">
        <v>1452.733928571428</v>
      </c>
      <c r="BY152">
        <v>17.36312142857143</v>
      </c>
      <c r="BZ152">
        <v>211.0604642857143</v>
      </c>
      <c r="CA152">
        <v>193.1660714285714</v>
      </c>
      <c r="CB152">
        <v>0.8380257499999999</v>
      </c>
      <c r="CC152">
        <v>189.3392857142858</v>
      </c>
      <c r="CD152">
        <v>19.81217857142857</v>
      </c>
      <c r="CE152">
        <v>1.543015357142857</v>
      </c>
      <c r="CF152">
        <v>1.480395357142857</v>
      </c>
      <c r="CG152">
        <v>13.40118928571428</v>
      </c>
      <c r="CH152">
        <v>12.767175</v>
      </c>
      <c r="CI152">
        <v>1999.979642857143</v>
      </c>
      <c r="CJ152">
        <v>0.9800032142857142</v>
      </c>
      <c r="CK152">
        <v>0.01999718571428571</v>
      </c>
      <c r="CL152">
        <v>0</v>
      </c>
      <c r="CM152">
        <v>2.209482142857143</v>
      </c>
      <c r="CN152">
        <v>0</v>
      </c>
      <c r="CO152">
        <v>4720.206785714286</v>
      </c>
      <c r="CP152">
        <v>16749.31785714286</v>
      </c>
      <c r="CQ152">
        <v>38.125</v>
      </c>
      <c r="CR152">
        <v>39.625</v>
      </c>
      <c r="CS152">
        <v>38.366</v>
      </c>
      <c r="CT152">
        <v>38.92149999999999</v>
      </c>
      <c r="CU152">
        <v>37.375</v>
      </c>
      <c r="CV152">
        <v>1959.989642857143</v>
      </c>
      <c r="CW152">
        <v>39.99</v>
      </c>
      <c r="CX152">
        <v>0</v>
      </c>
      <c r="CY152">
        <v>1657209027.7</v>
      </c>
      <c r="CZ152">
        <v>0</v>
      </c>
      <c r="DA152">
        <v>1657204732.5</v>
      </c>
      <c r="DB152" t="s">
        <v>356</v>
      </c>
      <c r="DC152">
        <v>1657204732.5</v>
      </c>
      <c r="DD152">
        <v>1657204727.5</v>
      </c>
      <c r="DE152">
        <v>1</v>
      </c>
      <c r="DF152">
        <v>-2.26</v>
      </c>
      <c r="DG152">
        <v>0.039</v>
      </c>
      <c r="DH152">
        <v>-4.182</v>
      </c>
      <c r="DI152">
        <v>-0.124</v>
      </c>
      <c r="DJ152">
        <v>415</v>
      </c>
      <c r="DK152">
        <v>14</v>
      </c>
      <c r="DL152">
        <v>0.6</v>
      </c>
      <c r="DM152">
        <v>0.11</v>
      </c>
      <c r="DN152">
        <v>17.239015</v>
      </c>
      <c r="DO152">
        <v>2.369581238273925</v>
      </c>
      <c r="DP152">
        <v>0.2316908528082194</v>
      </c>
      <c r="DQ152">
        <v>0</v>
      </c>
      <c r="DR152">
        <v>0.835897725</v>
      </c>
      <c r="DS152">
        <v>0.01034344840525062</v>
      </c>
      <c r="DT152">
        <v>0.00819587788765639</v>
      </c>
      <c r="DU152">
        <v>1</v>
      </c>
      <c r="DV152">
        <v>1</v>
      </c>
      <c r="DW152">
        <v>2</v>
      </c>
      <c r="DX152" t="s">
        <v>357</v>
      </c>
      <c r="DY152">
        <v>2.98021</v>
      </c>
      <c r="DZ152">
        <v>2.72482</v>
      </c>
      <c r="EA152">
        <v>0.0392957</v>
      </c>
      <c r="EB152">
        <v>0.0349103</v>
      </c>
      <c r="EC152">
        <v>0.08034570000000001</v>
      </c>
      <c r="ED152">
        <v>0.0765692</v>
      </c>
      <c r="EE152">
        <v>30401.8</v>
      </c>
      <c r="EF152">
        <v>30641.8</v>
      </c>
      <c r="EG152">
        <v>29420.6</v>
      </c>
      <c r="EH152">
        <v>29368.8</v>
      </c>
      <c r="EI152">
        <v>35870.1</v>
      </c>
      <c r="EJ152">
        <v>36037.1</v>
      </c>
      <c r="EK152">
        <v>41459.7</v>
      </c>
      <c r="EL152">
        <v>41825.8</v>
      </c>
      <c r="EM152">
        <v>1.95075</v>
      </c>
      <c r="EN152">
        <v>2.17333</v>
      </c>
      <c r="EO152">
        <v>0.0302717</v>
      </c>
      <c r="EP152">
        <v>0</v>
      </c>
      <c r="EQ152">
        <v>24.4891</v>
      </c>
      <c r="ER152">
        <v>999.9</v>
      </c>
      <c r="ES152">
        <v>41.7</v>
      </c>
      <c r="ET152">
        <v>31.9</v>
      </c>
      <c r="EU152">
        <v>26.4972</v>
      </c>
      <c r="EV152">
        <v>62.0569</v>
      </c>
      <c r="EW152">
        <v>27.4599</v>
      </c>
      <c r="EX152">
        <v>2</v>
      </c>
      <c r="EY152">
        <v>0.0641082</v>
      </c>
      <c r="EZ152">
        <v>4.16586</v>
      </c>
      <c r="FA152">
        <v>20.3363</v>
      </c>
      <c r="FB152">
        <v>5.21609</v>
      </c>
      <c r="FC152">
        <v>12.0099</v>
      </c>
      <c r="FD152">
        <v>4.9887</v>
      </c>
      <c r="FE152">
        <v>3.28845</v>
      </c>
      <c r="FF152">
        <v>5590.1</v>
      </c>
      <c r="FG152">
        <v>9999</v>
      </c>
      <c r="FH152">
        <v>9999</v>
      </c>
      <c r="FI152">
        <v>92.2</v>
      </c>
      <c r="FJ152">
        <v>1.86732</v>
      </c>
      <c r="FK152">
        <v>1.8663</v>
      </c>
      <c r="FL152">
        <v>1.86584</v>
      </c>
      <c r="FM152">
        <v>1.86574</v>
      </c>
      <c r="FN152">
        <v>1.86753</v>
      </c>
      <c r="FO152">
        <v>1.87012</v>
      </c>
      <c r="FP152">
        <v>1.86874</v>
      </c>
      <c r="FQ152">
        <v>1.87012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-3.054</v>
      </c>
      <c r="GF152">
        <v>-0.0536</v>
      </c>
      <c r="GG152">
        <v>-2.217346019962944</v>
      </c>
      <c r="GH152">
        <v>-0.004605211746423916</v>
      </c>
      <c r="GI152">
        <v>3.86967260572789E-07</v>
      </c>
      <c r="GJ152">
        <v>-9.667079899884625E-11</v>
      </c>
      <c r="GK152">
        <v>-0.2181938596046251</v>
      </c>
      <c r="GL152">
        <v>-0.004220336955632609</v>
      </c>
      <c r="GM152">
        <v>0.0008720031145969675</v>
      </c>
      <c r="GN152">
        <v>-1.37875698015561E-05</v>
      </c>
      <c r="GO152">
        <v>4</v>
      </c>
      <c r="GP152">
        <v>2427</v>
      </c>
      <c r="GQ152">
        <v>1</v>
      </c>
      <c r="GR152">
        <v>25</v>
      </c>
      <c r="GS152">
        <v>71.5</v>
      </c>
      <c r="GT152">
        <v>71.59999999999999</v>
      </c>
      <c r="GU152">
        <v>0.603027</v>
      </c>
      <c r="GV152">
        <v>2.23389</v>
      </c>
      <c r="GW152">
        <v>1.94702</v>
      </c>
      <c r="GX152">
        <v>2.76855</v>
      </c>
      <c r="GY152">
        <v>2.19482</v>
      </c>
      <c r="GZ152">
        <v>2.33887</v>
      </c>
      <c r="HA152">
        <v>36.4107</v>
      </c>
      <c r="HB152">
        <v>15.4542</v>
      </c>
      <c r="HC152">
        <v>18</v>
      </c>
      <c r="HD152">
        <v>487.031</v>
      </c>
      <c r="HE152">
        <v>660.311</v>
      </c>
      <c r="HF152">
        <v>18.6805</v>
      </c>
      <c r="HG152">
        <v>28.0313</v>
      </c>
      <c r="HH152">
        <v>30.0012</v>
      </c>
      <c r="HI152">
        <v>27.7263</v>
      </c>
      <c r="HJ152">
        <v>27.5924</v>
      </c>
      <c r="HK152">
        <v>11.916</v>
      </c>
      <c r="HL152">
        <v>26.3936</v>
      </c>
      <c r="HM152">
        <v>8.733090000000001</v>
      </c>
      <c r="HN152">
        <v>18.6681</v>
      </c>
      <c r="HO152">
        <v>132.16</v>
      </c>
      <c r="HP152">
        <v>19.6803</v>
      </c>
      <c r="HQ152">
        <v>100.635</v>
      </c>
      <c r="HR152">
        <v>100.476</v>
      </c>
    </row>
    <row r="153" spans="1:226">
      <c r="A153">
        <v>137</v>
      </c>
      <c r="B153">
        <v>1657209028</v>
      </c>
      <c r="C153">
        <v>2102.400000095367</v>
      </c>
      <c r="D153" t="s">
        <v>634</v>
      </c>
      <c r="E153" t="s">
        <v>635</v>
      </c>
      <c r="F153">
        <v>5</v>
      </c>
      <c r="G153" t="s">
        <v>599</v>
      </c>
      <c r="H153" t="s">
        <v>354</v>
      </c>
      <c r="I153">
        <v>1657209020.5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160.2599672799949</v>
      </c>
      <c r="AK153">
        <v>170.3146303030302</v>
      </c>
      <c r="AL153">
        <v>-3.32192537339348</v>
      </c>
      <c r="AM153">
        <v>65.14334828115341</v>
      </c>
      <c r="AN153">
        <f>(AP153 - AO153 + BO153*1E3/(8.314*(BQ153+273.15)) * AR153/BN153 * AQ153) * BN153/(100*BB153) * 1000/(1000 - AP153)</f>
        <v>0</v>
      </c>
      <c r="AO153">
        <v>19.80446981133024</v>
      </c>
      <c r="AP153">
        <v>20.67497393939393</v>
      </c>
      <c r="AQ153">
        <v>-0.0007684034794404769</v>
      </c>
      <c r="AR153">
        <v>78.27046957228366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1657209020.5</v>
      </c>
      <c r="BH153">
        <v>189.525</v>
      </c>
      <c r="BI153">
        <v>171.9313703703704</v>
      </c>
      <c r="BJ153">
        <v>20.66664444444445</v>
      </c>
      <c r="BK153">
        <v>19.81199999999999</v>
      </c>
      <c r="BL153">
        <v>192.6157407407407</v>
      </c>
      <c r="BM153">
        <v>20.72056666666666</v>
      </c>
      <c r="BN153">
        <v>499.9958148148148</v>
      </c>
      <c r="BO153">
        <v>74.72194074074075</v>
      </c>
      <c r="BP153">
        <v>0.09999485555555555</v>
      </c>
      <c r="BQ153">
        <v>24.42187037037037</v>
      </c>
      <c r="BR153">
        <v>24.99362592592593</v>
      </c>
      <c r="BS153">
        <v>999.9000000000001</v>
      </c>
      <c r="BT153">
        <v>0</v>
      </c>
      <c r="BU153">
        <v>0</v>
      </c>
      <c r="BV153">
        <v>9996.103333333334</v>
      </c>
      <c r="BW153">
        <v>0</v>
      </c>
      <c r="BX153">
        <v>1452.997777777778</v>
      </c>
      <c r="BY153">
        <v>17.59379629629629</v>
      </c>
      <c r="BZ153">
        <v>193.5244074074074</v>
      </c>
      <c r="CA153">
        <v>175.4065925925926</v>
      </c>
      <c r="CB153">
        <v>0.854662074074074</v>
      </c>
      <c r="CC153">
        <v>171.9313703703704</v>
      </c>
      <c r="CD153">
        <v>19.81199999999999</v>
      </c>
      <c r="CE153">
        <v>1.544252962962963</v>
      </c>
      <c r="CF153">
        <v>1.480390740740741</v>
      </c>
      <c r="CG153">
        <v>13.4134962962963</v>
      </c>
      <c r="CH153">
        <v>12.76712222222222</v>
      </c>
      <c r="CI153">
        <v>1999.980740740741</v>
      </c>
      <c r="CJ153">
        <v>0.9800032222222221</v>
      </c>
      <c r="CK153">
        <v>0.01999717777777778</v>
      </c>
      <c r="CL153">
        <v>0</v>
      </c>
      <c r="CM153">
        <v>2.189503703703704</v>
      </c>
      <c r="CN153">
        <v>0</v>
      </c>
      <c r="CO153">
        <v>4721.731111111111</v>
      </c>
      <c r="CP153">
        <v>16749.32962962963</v>
      </c>
      <c r="CQ153">
        <v>38.125</v>
      </c>
      <c r="CR153">
        <v>39.625</v>
      </c>
      <c r="CS153">
        <v>38.375</v>
      </c>
      <c r="CT153">
        <v>38.937</v>
      </c>
      <c r="CU153">
        <v>37.375</v>
      </c>
      <c r="CV153">
        <v>1959.990740740741</v>
      </c>
      <c r="CW153">
        <v>39.99</v>
      </c>
      <c r="CX153">
        <v>0</v>
      </c>
      <c r="CY153">
        <v>1657209033.1</v>
      </c>
      <c r="CZ153">
        <v>0</v>
      </c>
      <c r="DA153">
        <v>1657204732.5</v>
      </c>
      <c r="DB153" t="s">
        <v>356</v>
      </c>
      <c r="DC153">
        <v>1657204732.5</v>
      </c>
      <c r="DD153">
        <v>1657204727.5</v>
      </c>
      <c r="DE153">
        <v>1</v>
      </c>
      <c r="DF153">
        <v>-2.26</v>
      </c>
      <c r="DG153">
        <v>0.039</v>
      </c>
      <c r="DH153">
        <v>-4.182</v>
      </c>
      <c r="DI153">
        <v>-0.124</v>
      </c>
      <c r="DJ153">
        <v>415</v>
      </c>
      <c r="DK153">
        <v>14</v>
      </c>
      <c r="DL153">
        <v>0.6</v>
      </c>
      <c r="DM153">
        <v>0.11</v>
      </c>
      <c r="DN153">
        <v>17.47730487804878</v>
      </c>
      <c r="DO153">
        <v>2.53860418118466</v>
      </c>
      <c r="DP153">
        <v>0.2556022605259212</v>
      </c>
      <c r="DQ153">
        <v>0</v>
      </c>
      <c r="DR153">
        <v>0.8493623902439025</v>
      </c>
      <c r="DS153">
        <v>0.1789308919860619</v>
      </c>
      <c r="DT153">
        <v>0.0235210717120172</v>
      </c>
      <c r="DU153">
        <v>0</v>
      </c>
      <c r="DV153">
        <v>0</v>
      </c>
      <c r="DW153">
        <v>2</v>
      </c>
      <c r="DX153" t="s">
        <v>363</v>
      </c>
      <c r="DY153">
        <v>2.98018</v>
      </c>
      <c r="DZ153">
        <v>2.72472</v>
      </c>
      <c r="EA153">
        <v>0.0361014</v>
      </c>
      <c r="EB153">
        <v>0.0316153</v>
      </c>
      <c r="EC153">
        <v>0.080322</v>
      </c>
      <c r="ED153">
        <v>0.0764618</v>
      </c>
      <c r="EE153">
        <v>30502.3</v>
      </c>
      <c r="EF153">
        <v>30745.7</v>
      </c>
      <c r="EG153">
        <v>29420.2</v>
      </c>
      <c r="EH153">
        <v>29368.2</v>
      </c>
      <c r="EI153">
        <v>35870.2</v>
      </c>
      <c r="EJ153">
        <v>36040.7</v>
      </c>
      <c r="EK153">
        <v>41458.7</v>
      </c>
      <c r="EL153">
        <v>41825.2</v>
      </c>
      <c r="EM153">
        <v>1.9507</v>
      </c>
      <c r="EN153">
        <v>2.17305</v>
      </c>
      <c r="EO153">
        <v>0.032071</v>
      </c>
      <c r="EP153">
        <v>0</v>
      </c>
      <c r="EQ153">
        <v>24.4861</v>
      </c>
      <c r="ER153">
        <v>999.9</v>
      </c>
      <c r="ES153">
        <v>41.7</v>
      </c>
      <c r="ET153">
        <v>31.9</v>
      </c>
      <c r="EU153">
        <v>26.5003</v>
      </c>
      <c r="EV153">
        <v>61.977</v>
      </c>
      <c r="EW153">
        <v>27.504</v>
      </c>
      <c r="EX153">
        <v>2</v>
      </c>
      <c r="EY153">
        <v>0.0653125</v>
      </c>
      <c r="EZ153">
        <v>4.18755</v>
      </c>
      <c r="FA153">
        <v>20.3358</v>
      </c>
      <c r="FB153">
        <v>5.21744</v>
      </c>
      <c r="FC153">
        <v>12.0099</v>
      </c>
      <c r="FD153">
        <v>4.9889</v>
      </c>
      <c r="FE153">
        <v>3.2886</v>
      </c>
      <c r="FF153">
        <v>5590.1</v>
      </c>
      <c r="FG153">
        <v>9999</v>
      </c>
      <c r="FH153">
        <v>9999</v>
      </c>
      <c r="FI153">
        <v>92.2</v>
      </c>
      <c r="FJ153">
        <v>1.86734</v>
      </c>
      <c r="FK153">
        <v>1.8663</v>
      </c>
      <c r="FL153">
        <v>1.86584</v>
      </c>
      <c r="FM153">
        <v>1.86574</v>
      </c>
      <c r="FN153">
        <v>1.86752</v>
      </c>
      <c r="FO153">
        <v>1.87012</v>
      </c>
      <c r="FP153">
        <v>1.86874</v>
      </c>
      <c r="FQ153">
        <v>1.87012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-2.981</v>
      </c>
      <c r="GF153">
        <v>-0.0538</v>
      </c>
      <c r="GG153">
        <v>-2.217346019962944</v>
      </c>
      <c r="GH153">
        <v>-0.004605211746423916</v>
      </c>
      <c r="GI153">
        <v>3.86967260572789E-07</v>
      </c>
      <c r="GJ153">
        <v>-9.667079899884625E-11</v>
      </c>
      <c r="GK153">
        <v>-0.2181938596046251</v>
      </c>
      <c r="GL153">
        <v>-0.004220336955632609</v>
      </c>
      <c r="GM153">
        <v>0.0008720031145969675</v>
      </c>
      <c r="GN153">
        <v>-1.37875698015561E-05</v>
      </c>
      <c r="GO153">
        <v>4</v>
      </c>
      <c r="GP153">
        <v>2427</v>
      </c>
      <c r="GQ153">
        <v>1</v>
      </c>
      <c r="GR153">
        <v>25</v>
      </c>
      <c r="GS153">
        <v>71.59999999999999</v>
      </c>
      <c r="GT153">
        <v>71.7</v>
      </c>
      <c r="GU153">
        <v>0.552979</v>
      </c>
      <c r="GV153">
        <v>2.24731</v>
      </c>
      <c r="GW153">
        <v>1.94702</v>
      </c>
      <c r="GX153">
        <v>2.76978</v>
      </c>
      <c r="GY153">
        <v>2.19482</v>
      </c>
      <c r="GZ153">
        <v>2.33032</v>
      </c>
      <c r="HA153">
        <v>36.4343</v>
      </c>
      <c r="HB153">
        <v>15.4367</v>
      </c>
      <c r="HC153">
        <v>18</v>
      </c>
      <c r="HD153">
        <v>487.109</v>
      </c>
      <c r="HE153">
        <v>660.24</v>
      </c>
      <c r="HF153">
        <v>18.6792</v>
      </c>
      <c r="HG153">
        <v>28.0451</v>
      </c>
      <c r="HH153">
        <v>30.0012</v>
      </c>
      <c r="HI153">
        <v>27.7398</v>
      </c>
      <c r="HJ153">
        <v>27.6062</v>
      </c>
      <c r="HK153">
        <v>10.9786</v>
      </c>
      <c r="HL153">
        <v>26.3936</v>
      </c>
      <c r="HM153">
        <v>8.733090000000001</v>
      </c>
      <c r="HN153">
        <v>18.6771</v>
      </c>
      <c r="HO153">
        <v>118.803</v>
      </c>
      <c r="HP153">
        <v>19.6645</v>
      </c>
      <c r="HQ153">
        <v>100.633</v>
      </c>
      <c r="HR153">
        <v>100.475</v>
      </c>
    </row>
    <row r="154" spans="1:226">
      <c r="A154">
        <v>138</v>
      </c>
      <c r="B154">
        <v>1657209033</v>
      </c>
      <c r="C154">
        <v>2107.400000095367</v>
      </c>
      <c r="D154" t="s">
        <v>636</v>
      </c>
      <c r="E154" t="s">
        <v>637</v>
      </c>
      <c r="F154">
        <v>5</v>
      </c>
      <c r="G154" t="s">
        <v>599</v>
      </c>
      <c r="H154" t="s">
        <v>354</v>
      </c>
      <c r="I154">
        <v>1657209025.214286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143.3951711518251</v>
      </c>
      <c r="AK154">
        <v>153.6000909090909</v>
      </c>
      <c r="AL154">
        <v>-3.337505288788043</v>
      </c>
      <c r="AM154">
        <v>65.14334828115341</v>
      </c>
      <c r="AN154">
        <f>(AP154 - AO154 + BO154*1E3/(8.314*(BQ154+273.15)) * AR154/BN154 * AQ154) * BN154/(100*BB154) * 1000/(1000 - AP154)</f>
        <v>0</v>
      </c>
      <c r="AO154">
        <v>19.76198091439836</v>
      </c>
      <c r="AP154">
        <v>20.6593303030303</v>
      </c>
      <c r="AQ154">
        <v>-0.0008471928331703901</v>
      </c>
      <c r="AR154">
        <v>78.27046957228366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1657209025.214286</v>
      </c>
      <c r="BH154">
        <v>174.1898571428571</v>
      </c>
      <c r="BI154">
        <v>156.3788214285714</v>
      </c>
      <c r="BJ154">
        <v>20.67196428571429</v>
      </c>
      <c r="BK154">
        <v>19.79649642857143</v>
      </c>
      <c r="BL154">
        <v>177.21175</v>
      </c>
      <c r="BM154">
        <v>20.72580357142857</v>
      </c>
      <c r="BN154">
        <v>499.9965</v>
      </c>
      <c r="BO154">
        <v>74.72266071428571</v>
      </c>
      <c r="BP154">
        <v>0.1000018392857143</v>
      </c>
      <c r="BQ154">
        <v>24.42346071428572</v>
      </c>
      <c r="BR154">
        <v>25.00058571428571</v>
      </c>
      <c r="BS154">
        <v>999.9000000000002</v>
      </c>
      <c r="BT154">
        <v>0</v>
      </c>
      <c r="BU154">
        <v>0</v>
      </c>
      <c r="BV154">
        <v>9996.665357142858</v>
      </c>
      <c r="BW154">
        <v>0</v>
      </c>
      <c r="BX154">
        <v>1453.428928571428</v>
      </c>
      <c r="BY154">
        <v>17.81122857142857</v>
      </c>
      <c r="BZ154">
        <v>177.8668928571429</v>
      </c>
      <c r="CA154">
        <v>159.5374642857143</v>
      </c>
      <c r="CB154">
        <v>0.8754779642857143</v>
      </c>
      <c r="CC154">
        <v>156.3788214285714</v>
      </c>
      <c r="CD154">
        <v>19.79649642857143</v>
      </c>
      <c r="CE154">
        <v>1.544664642857143</v>
      </c>
      <c r="CF154">
        <v>1.479246428571429</v>
      </c>
      <c r="CG154">
        <v>13.41759285714286</v>
      </c>
      <c r="CH154">
        <v>12.75531428571429</v>
      </c>
      <c r="CI154">
        <v>1999.999285714286</v>
      </c>
      <c r="CJ154">
        <v>0.9800033214285714</v>
      </c>
      <c r="CK154">
        <v>0.01999707857142857</v>
      </c>
      <c r="CL154">
        <v>0</v>
      </c>
      <c r="CM154">
        <v>2.183503571428571</v>
      </c>
      <c r="CN154">
        <v>0</v>
      </c>
      <c r="CO154">
        <v>4723.484642857143</v>
      </c>
      <c r="CP154">
        <v>16749.48571428571</v>
      </c>
      <c r="CQ154">
        <v>38.125</v>
      </c>
      <c r="CR154">
        <v>39.63164285714284</v>
      </c>
      <c r="CS154">
        <v>38.375</v>
      </c>
      <c r="CT154">
        <v>38.937</v>
      </c>
      <c r="CU154">
        <v>37.375</v>
      </c>
      <c r="CV154">
        <v>1960.008928571429</v>
      </c>
      <c r="CW154">
        <v>39.99035714285714</v>
      </c>
      <c r="CX154">
        <v>0</v>
      </c>
      <c r="CY154">
        <v>1657209037.9</v>
      </c>
      <c r="CZ154">
        <v>0</v>
      </c>
      <c r="DA154">
        <v>1657204732.5</v>
      </c>
      <c r="DB154" t="s">
        <v>356</v>
      </c>
      <c r="DC154">
        <v>1657204732.5</v>
      </c>
      <c r="DD154">
        <v>1657204727.5</v>
      </c>
      <c r="DE154">
        <v>1</v>
      </c>
      <c r="DF154">
        <v>-2.26</v>
      </c>
      <c r="DG154">
        <v>0.039</v>
      </c>
      <c r="DH154">
        <v>-4.182</v>
      </c>
      <c r="DI154">
        <v>-0.124</v>
      </c>
      <c r="DJ154">
        <v>415</v>
      </c>
      <c r="DK154">
        <v>14</v>
      </c>
      <c r="DL154">
        <v>0.6</v>
      </c>
      <c r="DM154">
        <v>0.11</v>
      </c>
      <c r="DN154">
        <v>17.68813902439025</v>
      </c>
      <c r="DO154">
        <v>2.860695470383252</v>
      </c>
      <c r="DP154">
        <v>0.2846931577801846</v>
      </c>
      <c r="DQ154">
        <v>0</v>
      </c>
      <c r="DR154">
        <v>0.8651980975609757</v>
      </c>
      <c r="DS154">
        <v>0.2806168850174226</v>
      </c>
      <c r="DT154">
        <v>0.03102743376103411</v>
      </c>
      <c r="DU154">
        <v>0</v>
      </c>
      <c r="DV154">
        <v>0</v>
      </c>
      <c r="DW154">
        <v>2</v>
      </c>
      <c r="DX154" t="s">
        <v>363</v>
      </c>
      <c r="DY154">
        <v>2.98021</v>
      </c>
      <c r="DZ154">
        <v>2.72457</v>
      </c>
      <c r="EA154">
        <v>0.0328176</v>
      </c>
      <c r="EB154">
        <v>0.0282427</v>
      </c>
      <c r="EC154">
        <v>0.08027960000000001</v>
      </c>
      <c r="ED154">
        <v>0.0764933</v>
      </c>
      <c r="EE154">
        <v>30605.8</v>
      </c>
      <c r="EF154">
        <v>30852.1</v>
      </c>
      <c r="EG154">
        <v>29419.9</v>
      </c>
      <c r="EH154">
        <v>29367.6</v>
      </c>
      <c r="EI154">
        <v>35871.5</v>
      </c>
      <c r="EJ154">
        <v>36038.5</v>
      </c>
      <c r="EK154">
        <v>41458.4</v>
      </c>
      <c r="EL154">
        <v>41824.1</v>
      </c>
      <c r="EM154">
        <v>1.95042</v>
      </c>
      <c r="EN154">
        <v>2.1726</v>
      </c>
      <c r="EO154">
        <v>0.0320077</v>
      </c>
      <c r="EP154">
        <v>0</v>
      </c>
      <c r="EQ154">
        <v>24.4835</v>
      </c>
      <c r="ER154">
        <v>999.9</v>
      </c>
      <c r="ES154">
        <v>41.7</v>
      </c>
      <c r="ET154">
        <v>32</v>
      </c>
      <c r="EU154">
        <v>26.6464</v>
      </c>
      <c r="EV154">
        <v>61.897</v>
      </c>
      <c r="EW154">
        <v>27.4479</v>
      </c>
      <c r="EX154">
        <v>2</v>
      </c>
      <c r="EY154">
        <v>0.06632109999999999</v>
      </c>
      <c r="EZ154">
        <v>4.22178</v>
      </c>
      <c r="FA154">
        <v>20.3348</v>
      </c>
      <c r="FB154">
        <v>5.21624</v>
      </c>
      <c r="FC154">
        <v>12.0101</v>
      </c>
      <c r="FD154">
        <v>4.9887</v>
      </c>
      <c r="FE154">
        <v>3.28863</v>
      </c>
      <c r="FF154">
        <v>5590.4</v>
      </c>
      <c r="FG154">
        <v>9999</v>
      </c>
      <c r="FH154">
        <v>9999</v>
      </c>
      <c r="FI154">
        <v>92.2</v>
      </c>
      <c r="FJ154">
        <v>1.86732</v>
      </c>
      <c r="FK154">
        <v>1.8663</v>
      </c>
      <c r="FL154">
        <v>1.86584</v>
      </c>
      <c r="FM154">
        <v>1.86573</v>
      </c>
      <c r="FN154">
        <v>1.86753</v>
      </c>
      <c r="FO154">
        <v>1.87012</v>
      </c>
      <c r="FP154">
        <v>1.86873</v>
      </c>
      <c r="FQ154">
        <v>1.87012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-2.907</v>
      </c>
      <c r="GF154">
        <v>-0.0541</v>
      </c>
      <c r="GG154">
        <v>-2.217346019962944</v>
      </c>
      <c r="GH154">
        <v>-0.004605211746423916</v>
      </c>
      <c r="GI154">
        <v>3.86967260572789E-07</v>
      </c>
      <c r="GJ154">
        <v>-9.667079899884625E-11</v>
      </c>
      <c r="GK154">
        <v>-0.2181938596046251</v>
      </c>
      <c r="GL154">
        <v>-0.004220336955632609</v>
      </c>
      <c r="GM154">
        <v>0.0008720031145969675</v>
      </c>
      <c r="GN154">
        <v>-1.37875698015561E-05</v>
      </c>
      <c r="GO154">
        <v>4</v>
      </c>
      <c r="GP154">
        <v>2427</v>
      </c>
      <c r="GQ154">
        <v>1</v>
      </c>
      <c r="GR154">
        <v>25</v>
      </c>
      <c r="GS154">
        <v>71.7</v>
      </c>
      <c r="GT154">
        <v>71.8</v>
      </c>
      <c r="GU154">
        <v>0.506592</v>
      </c>
      <c r="GV154">
        <v>2.24854</v>
      </c>
      <c r="GW154">
        <v>1.94702</v>
      </c>
      <c r="GX154">
        <v>2.76978</v>
      </c>
      <c r="GY154">
        <v>2.19482</v>
      </c>
      <c r="GZ154">
        <v>2.3291</v>
      </c>
      <c r="HA154">
        <v>36.4343</v>
      </c>
      <c r="HB154">
        <v>15.4454</v>
      </c>
      <c r="HC154">
        <v>18</v>
      </c>
      <c r="HD154">
        <v>487.048</v>
      </c>
      <c r="HE154">
        <v>660.0119999999999</v>
      </c>
      <c r="HF154">
        <v>18.6819</v>
      </c>
      <c r="HG154">
        <v>28.0594</v>
      </c>
      <c r="HH154">
        <v>30.0011</v>
      </c>
      <c r="HI154">
        <v>27.7534</v>
      </c>
      <c r="HJ154">
        <v>27.619</v>
      </c>
      <c r="HK154">
        <v>9.98757</v>
      </c>
      <c r="HL154">
        <v>26.6961</v>
      </c>
      <c r="HM154">
        <v>8.32802</v>
      </c>
      <c r="HN154">
        <v>18.6697</v>
      </c>
      <c r="HO154">
        <v>98.76949999999999</v>
      </c>
      <c r="HP154">
        <v>19.6609</v>
      </c>
      <c r="HQ154">
        <v>100.632</v>
      </c>
      <c r="HR154">
        <v>100.472</v>
      </c>
    </row>
    <row r="155" spans="1:226">
      <c r="A155">
        <v>139</v>
      </c>
      <c r="B155">
        <v>1657209038</v>
      </c>
      <c r="C155">
        <v>2112.400000095367</v>
      </c>
      <c r="D155" t="s">
        <v>638</v>
      </c>
      <c r="E155" t="s">
        <v>639</v>
      </c>
      <c r="F155">
        <v>5</v>
      </c>
      <c r="G155" t="s">
        <v>599</v>
      </c>
      <c r="H155" t="s">
        <v>354</v>
      </c>
      <c r="I155">
        <v>1657209030.5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126.5446263369563</v>
      </c>
      <c r="AK155">
        <v>136.9495575757576</v>
      </c>
      <c r="AL155">
        <v>-3.32649152922869</v>
      </c>
      <c r="AM155">
        <v>65.14334828115341</v>
      </c>
      <c r="AN155">
        <f>(AP155 - AO155 + BO155*1E3/(8.314*(BQ155+273.15)) * AR155/BN155 * AQ155) * BN155/(100*BB155) * 1000/(1000 - AP155)</f>
        <v>0</v>
      </c>
      <c r="AO155">
        <v>19.77787033658801</v>
      </c>
      <c r="AP155">
        <v>20.64981393939394</v>
      </c>
      <c r="AQ155">
        <v>1.605730242397905E-05</v>
      </c>
      <c r="AR155">
        <v>78.27046957228366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1657209030.5</v>
      </c>
      <c r="BH155">
        <v>156.965962962963</v>
      </c>
      <c r="BI155">
        <v>138.9025185185185</v>
      </c>
      <c r="BJ155">
        <v>20.66661111111111</v>
      </c>
      <c r="BK155">
        <v>19.76911851851852</v>
      </c>
      <c r="BL155">
        <v>159.9102592592592</v>
      </c>
      <c r="BM155">
        <v>20.72051481481482</v>
      </c>
      <c r="BN155">
        <v>499.9930740740741</v>
      </c>
      <c r="BO155">
        <v>74.72328518518518</v>
      </c>
      <c r="BP155">
        <v>0.1000034259259259</v>
      </c>
      <c r="BQ155">
        <v>24.42364444444445</v>
      </c>
      <c r="BR155">
        <v>24.99975925925926</v>
      </c>
      <c r="BS155">
        <v>999.9000000000001</v>
      </c>
      <c r="BT155">
        <v>0</v>
      </c>
      <c r="BU155">
        <v>0</v>
      </c>
      <c r="BV155">
        <v>9990.900000000001</v>
      </c>
      <c r="BW155">
        <v>0</v>
      </c>
      <c r="BX155">
        <v>1454.185185185185</v>
      </c>
      <c r="BY155">
        <v>18.06354444444445</v>
      </c>
      <c r="BZ155">
        <v>160.2785925925926</v>
      </c>
      <c r="CA155">
        <v>141.7041481481482</v>
      </c>
      <c r="CB155">
        <v>0.8974944814814814</v>
      </c>
      <c r="CC155">
        <v>138.9025185185185</v>
      </c>
      <c r="CD155">
        <v>19.76911851851852</v>
      </c>
      <c r="CE155">
        <v>1.544277037037037</v>
      </c>
      <c r="CF155">
        <v>1.477213703703704</v>
      </c>
      <c r="CG155">
        <v>13.41373333333333</v>
      </c>
      <c r="CH155">
        <v>12.73432222222222</v>
      </c>
      <c r="CI155">
        <v>2000.000740740741</v>
      </c>
      <c r="CJ155">
        <v>0.9800033333333332</v>
      </c>
      <c r="CK155">
        <v>0.01999706666666667</v>
      </c>
      <c r="CL155">
        <v>0</v>
      </c>
      <c r="CM155">
        <v>2.269707407407408</v>
      </c>
      <c r="CN155">
        <v>0</v>
      </c>
      <c r="CO155">
        <v>4725.628888888888</v>
      </c>
      <c r="CP155">
        <v>16749.49259259259</v>
      </c>
      <c r="CQ155">
        <v>38.125</v>
      </c>
      <c r="CR155">
        <v>39.64337037037036</v>
      </c>
      <c r="CS155">
        <v>38.375</v>
      </c>
      <c r="CT155">
        <v>38.937</v>
      </c>
      <c r="CU155">
        <v>37.37729629629629</v>
      </c>
      <c r="CV155">
        <v>1960.01037037037</v>
      </c>
      <c r="CW155">
        <v>39.99037037037037</v>
      </c>
      <c r="CX155">
        <v>0</v>
      </c>
      <c r="CY155">
        <v>1657209042.7</v>
      </c>
      <c r="CZ155">
        <v>0</v>
      </c>
      <c r="DA155">
        <v>1657204732.5</v>
      </c>
      <c r="DB155" t="s">
        <v>356</v>
      </c>
      <c r="DC155">
        <v>1657204732.5</v>
      </c>
      <c r="DD155">
        <v>1657204727.5</v>
      </c>
      <c r="DE155">
        <v>1</v>
      </c>
      <c r="DF155">
        <v>-2.26</v>
      </c>
      <c r="DG155">
        <v>0.039</v>
      </c>
      <c r="DH155">
        <v>-4.182</v>
      </c>
      <c r="DI155">
        <v>-0.124</v>
      </c>
      <c r="DJ155">
        <v>415</v>
      </c>
      <c r="DK155">
        <v>14</v>
      </c>
      <c r="DL155">
        <v>0.6</v>
      </c>
      <c r="DM155">
        <v>0.11</v>
      </c>
      <c r="DN155">
        <v>17.86822926829268</v>
      </c>
      <c r="DO155">
        <v>2.767490592334542</v>
      </c>
      <c r="DP155">
        <v>0.2759944664025535</v>
      </c>
      <c r="DQ155">
        <v>0</v>
      </c>
      <c r="DR155">
        <v>0.8762635121951221</v>
      </c>
      <c r="DS155">
        <v>0.2531704181184655</v>
      </c>
      <c r="DT155">
        <v>0.02986247463821683</v>
      </c>
      <c r="DU155">
        <v>0</v>
      </c>
      <c r="DV155">
        <v>0</v>
      </c>
      <c r="DW155">
        <v>2</v>
      </c>
      <c r="DX155" t="s">
        <v>363</v>
      </c>
      <c r="DY155">
        <v>2.98005</v>
      </c>
      <c r="DZ155">
        <v>2.7247</v>
      </c>
      <c r="EA155">
        <v>0.0294682</v>
      </c>
      <c r="EB155">
        <v>0.0248108</v>
      </c>
      <c r="EC155">
        <v>0.0802461</v>
      </c>
      <c r="ED155">
        <v>0.0763194</v>
      </c>
      <c r="EE155">
        <v>30711.8</v>
      </c>
      <c r="EF155">
        <v>30960.9</v>
      </c>
      <c r="EG155">
        <v>29420</v>
      </c>
      <c r="EH155">
        <v>29367.5</v>
      </c>
      <c r="EI155">
        <v>35873</v>
      </c>
      <c r="EJ155">
        <v>36045</v>
      </c>
      <c r="EK155">
        <v>41458.6</v>
      </c>
      <c r="EL155">
        <v>41823.8</v>
      </c>
      <c r="EM155">
        <v>1.95028</v>
      </c>
      <c r="EN155">
        <v>2.17213</v>
      </c>
      <c r="EO155">
        <v>0.0311248</v>
      </c>
      <c r="EP155">
        <v>0</v>
      </c>
      <c r="EQ155">
        <v>24.4818</v>
      </c>
      <c r="ER155">
        <v>999.9</v>
      </c>
      <c r="ES155">
        <v>41.7</v>
      </c>
      <c r="ET155">
        <v>32</v>
      </c>
      <c r="EU155">
        <v>26.6463</v>
      </c>
      <c r="EV155">
        <v>62.177</v>
      </c>
      <c r="EW155">
        <v>27.5401</v>
      </c>
      <c r="EX155">
        <v>2</v>
      </c>
      <c r="EY155">
        <v>0.0673908</v>
      </c>
      <c r="EZ155">
        <v>4.24566</v>
      </c>
      <c r="FA155">
        <v>20.3342</v>
      </c>
      <c r="FB155">
        <v>5.21909</v>
      </c>
      <c r="FC155">
        <v>12.0101</v>
      </c>
      <c r="FD155">
        <v>4.9893</v>
      </c>
      <c r="FE155">
        <v>3.2886</v>
      </c>
      <c r="FF155">
        <v>5590.4</v>
      </c>
      <c r="FG155">
        <v>9999</v>
      </c>
      <c r="FH155">
        <v>9999</v>
      </c>
      <c r="FI155">
        <v>92.2</v>
      </c>
      <c r="FJ155">
        <v>1.86735</v>
      </c>
      <c r="FK155">
        <v>1.8663</v>
      </c>
      <c r="FL155">
        <v>1.86584</v>
      </c>
      <c r="FM155">
        <v>1.86572</v>
      </c>
      <c r="FN155">
        <v>1.86754</v>
      </c>
      <c r="FO155">
        <v>1.87012</v>
      </c>
      <c r="FP155">
        <v>1.86874</v>
      </c>
      <c r="FQ155">
        <v>1.87012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-2.834</v>
      </c>
      <c r="GF155">
        <v>-0.0542</v>
      </c>
      <c r="GG155">
        <v>-2.217346019962944</v>
      </c>
      <c r="GH155">
        <v>-0.004605211746423916</v>
      </c>
      <c r="GI155">
        <v>3.86967260572789E-07</v>
      </c>
      <c r="GJ155">
        <v>-9.667079899884625E-11</v>
      </c>
      <c r="GK155">
        <v>-0.2181938596046251</v>
      </c>
      <c r="GL155">
        <v>-0.004220336955632609</v>
      </c>
      <c r="GM155">
        <v>0.0008720031145969675</v>
      </c>
      <c r="GN155">
        <v>-1.37875698015561E-05</v>
      </c>
      <c r="GO155">
        <v>4</v>
      </c>
      <c r="GP155">
        <v>2427</v>
      </c>
      <c r="GQ155">
        <v>1</v>
      </c>
      <c r="GR155">
        <v>25</v>
      </c>
      <c r="GS155">
        <v>71.8</v>
      </c>
      <c r="GT155">
        <v>71.8</v>
      </c>
      <c r="GU155">
        <v>0.456543</v>
      </c>
      <c r="GV155">
        <v>2.25952</v>
      </c>
      <c r="GW155">
        <v>1.94702</v>
      </c>
      <c r="GX155">
        <v>2.76855</v>
      </c>
      <c r="GY155">
        <v>2.19482</v>
      </c>
      <c r="GZ155">
        <v>2.32422</v>
      </c>
      <c r="HA155">
        <v>36.4578</v>
      </c>
      <c r="HB155">
        <v>15.4367</v>
      </c>
      <c r="HC155">
        <v>18</v>
      </c>
      <c r="HD155">
        <v>487.069</v>
      </c>
      <c r="HE155">
        <v>659.768</v>
      </c>
      <c r="HF155">
        <v>18.6742</v>
      </c>
      <c r="HG155">
        <v>28.0719</v>
      </c>
      <c r="HH155">
        <v>30.0011</v>
      </c>
      <c r="HI155">
        <v>27.7675</v>
      </c>
      <c r="HJ155">
        <v>27.6323</v>
      </c>
      <c r="HK155">
        <v>9.037570000000001</v>
      </c>
      <c r="HL155">
        <v>26.6961</v>
      </c>
      <c r="HM155">
        <v>8.32802</v>
      </c>
      <c r="HN155">
        <v>18.6679</v>
      </c>
      <c r="HO155">
        <v>85.41289999999999</v>
      </c>
      <c r="HP155">
        <v>19.6561</v>
      </c>
      <c r="HQ155">
        <v>100.633</v>
      </c>
      <c r="HR155">
        <v>100.472</v>
      </c>
    </row>
    <row r="156" spans="1:226">
      <c r="A156">
        <v>140</v>
      </c>
      <c r="B156">
        <v>1657209043</v>
      </c>
      <c r="C156">
        <v>2117.400000095367</v>
      </c>
      <c r="D156" t="s">
        <v>640</v>
      </c>
      <c r="E156" t="s">
        <v>641</v>
      </c>
      <c r="F156">
        <v>5</v>
      </c>
      <c r="G156" t="s">
        <v>599</v>
      </c>
      <c r="H156" t="s">
        <v>354</v>
      </c>
      <c r="I156">
        <v>1657209035.214286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109.6500447517121</v>
      </c>
      <c r="AK156">
        <v>120.3593636363636</v>
      </c>
      <c r="AL156">
        <v>-3.310349905131324</v>
      </c>
      <c r="AM156">
        <v>65.14334828115341</v>
      </c>
      <c r="AN156">
        <f>(AP156 - AO156 + BO156*1E3/(8.314*(BQ156+273.15)) * AR156/BN156 * AQ156) * BN156/(100*BB156) * 1000/(1000 - AP156)</f>
        <v>0</v>
      </c>
      <c r="AO156">
        <v>19.71557165233409</v>
      </c>
      <c r="AP156">
        <v>20.63024121212121</v>
      </c>
      <c r="AQ156">
        <v>-0.005132299608911684</v>
      </c>
      <c r="AR156">
        <v>78.27046957228366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1657209035.214286</v>
      </c>
      <c r="BH156">
        <v>141.5846071428572</v>
      </c>
      <c r="BI156">
        <v>123.3053035714286</v>
      </c>
      <c r="BJ156">
        <v>20.65322857142857</v>
      </c>
      <c r="BK156">
        <v>19.74524285714286</v>
      </c>
      <c r="BL156">
        <v>144.4593928571429</v>
      </c>
      <c r="BM156">
        <v>20.70731071428571</v>
      </c>
      <c r="BN156">
        <v>500.0005714285714</v>
      </c>
      <c r="BO156">
        <v>74.72402142857142</v>
      </c>
      <c r="BP156">
        <v>0.099991975</v>
      </c>
      <c r="BQ156">
        <v>24.42466785714286</v>
      </c>
      <c r="BR156">
        <v>24.99982857142857</v>
      </c>
      <c r="BS156">
        <v>999.9000000000002</v>
      </c>
      <c r="BT156">
        <v>0</v>
      </c>
      <c r="BU156">
        <v>0</v>
      </c>
      <c r="BV156">
        <v>9994.576071428572</v>
      </c>
      <c r="BW156">
        <v>0</v>
      </c>
      <c r="BX156">
        <v>1454.695357142857</v>
      </c>
      <c r="BY156">
        <v>18.27936785714286</v>
      </c>
      <c r="BZ156">
        <v>144.5706428571429</v>
      </c>
      <c r="CA156">
        <v>125.7892857142857</v>
      </c>
      <c r="CB156">
        <v>0.90797825</v>
      </c>
      <c r="CC156">
        <v>123.3053035714286</v>
      </c>
      <c r="CD156">
        <v>19.74524285714286</v>
      </c>
      <c r="CE156">
        <v>1.543291785714286</v>
      </c>
      <c r="CF156">
        <v>1.475444642857143</v>
      </c>
      <c r="CG156">
        <v>13.40393571428571</v>
      </c>
      <c r="CH156">
        <v>12.71602857142857</v>
      </c>
      <c r="CI156">
        <v>2000.003571428571</v>
      </c>
      <c r="CJ156">
        <v>0.9800034285714284</v>
      </c>
      <c r="CK156">
        <v>0.01999697142857143</v>
      </c>
      <c r="CL156">
        <v>0</v>
      </c>
      <c r="CM156">
        <v>2.2807</v>
      </c>
      <c r="CN156">
        <v>0</v>
      </c>
      <c r="CO156">
        <v>4727.864285714286</v>
      </c>
      <c r="CP156">
        <v>16749.52142857143</v>
      </c>
      <c r="CQ156">
        <v>38.12942857142857</v>
      </c>
      <c r="CR156">
        <v>39.65821428571427</v>
      </c>
      <c r="CS156">
        <v>38.375</v>
      </c>
      <c r="CT156">
        <v>38.937</v>
      </c>
      <c r="CU156">
        <v>37.38828571428571</v>
      </c>
      <c r="CV156">
        <v>1960.012857142857</v>
      </c>
      <c r="CW156">
        <v>39.99071428571428</v>
      </c>
      <c r="CX156">
        <v>0</v>
      </c>
      <c r="CY156">
        <v>1657209048.1</v>
      </c>
      <c r="CZ156">
        <v>0</v>
      </c>
      <c r="DA156">
        <v>1657204732.5</v>
      </c>
      <c r="DB156" t="s">
        <v>356</v>
      </c>
      <c r="DC156">
        <v>1657204732.5</v>
      </c>
      <c r="DD156">
        <v>1657204727.5</v>
      </c>
      <c r="DE156">
        <v>1</v>
      </c>
      <c r="DF156">
        <v>-2.26</v>
      </c>
      <c r="DG156">
        <v>0.039</v>
      </c>
      <c r="DH156">
        <v>-4.182</v>
      </c>
      <c r="DI156">
        <v>-0.124</v>
      </c>
      <c r="DJ156">
        <v>415</v>
      </c>
      <c r="DK156">
        <v>14</v>
      </c>
      <c r="DL156">
        <v>0.6</v>
      </c>
      <c r="DM156">
        <v>0.11</v>
      </c>
      <c r="DN156">
        <v>18.1458375</v>
      </c>
      <c r="DO156">
        <v>2.724482926829225</v>
      </c>
      <c r="DP156">
        <v>0.2640699695984946</v>
      </c>
      <c r="DQ156">
        <v>0</v>
      </c>
      <c r="DR156">
        <v>0.9015851500000001</v>
      </c>
      <c r="DS156">
        <v>0.1329076547842405</v>
      </c>
      <c r="DT156">
        <v>0.01743057621903247</v>
      </c>
      <c r="DU156">
        <v>0</v>
      </c>
      <c r="DV156">
        <v>0</v>
      </c>
      <c r="DW156">
        <v>2</v>
      </c>
      <c r="DX156" t="s">
        <v>363</v>
      </c>
      <c r="DY156">
        <v>2.98009</v>
      </c>
      <c r="DZ156">
        <v>2.72477</v>
      </c>
      <c r="EA156">
        <v>0.0260668</v>
      </c>
      <c r="EB156">
        <v>0.021297</v>
      </c>
      <c r="EC156">
        <v>0.0801916</v>
      </c>
      <c r="ED156">
        <v>0.0763274</v>
      </c>
      <c r="EE156">
        <v>30818.7</v>
      </c>
      <c r="EF156">
        <v>31071.5</v>
      </c>
      <c r="EG156">
        <v>29419.3</v>
      </c>
      <c r="EH156">
        <v>29366.7</v>
      </c>
      <c r="EI156">
        <v>35874.2</v>
      </c>
      <c r="EJ156">
        <v>36043.8</v>
      </c>
      <c r="EK156">
        <v>41457.5</v>
      </c>
      <c r="EL156">
        <v>41822.9</v>
      </c>
      <c r="EM156">
        <v>1.95018</v>
      </c>
      <c r="EN156">
        <v>2.17178</v>
      </c>
      <c r="EO156">
        <v>0.0311323</v>
      </c>
      <c r="EP156">
        <v>0</v>
      </c>
      <c r="EQ156">
        <v>24.4797</v>
      </c>
      <c r="ER156">
        <v>999.9</v>
      </c>
      <c r="ES156">
        <v>41.7</v>
      </c>
      <c r="ET156">
        <v>32</v>
      </c>
      <c r="EU156">
        <v>26.6455</v>
      </c>
      <c r="EV156">
        <v>62.127</v>
      </c>
      <c r="EW156">
        <v>27.484</v>
      </c>
      <c r="EX156">
        <v>2</v>
      </c>
      <c r="EY156">
        <v>0.0682622</v>
      </c>
      <c r="EZ156">
        <v>4.24411</v>
      </c>
      <c r="FA156">
        <v>20.3343</v>
      </c>
      <c r="FB156">
        <v>5.21879</v>
      </c>
      <c r="FC156">
        <v>12.0101</v>
      </c>
      <c r="FD156">
        <v>4.9894</v>
      </c>
      <c r="FE156">
        <v>3.28858</v>
      </c>
      <c r="FF156">
        <v>5590.7</v>
      </c>
      <c r="FG156">
        <v>9999</v>
      </c>
      <c r="FH156">
        <v>9999</v>
      </c>
      <c r="FI156">
        <v>92.2</v>
      </c>
      <c r="FJ156">
        <v>1.86736</v>
      </c>
      <c r="FK156">
        <v>1.8663</v>
      </c>
      <c r="FL156">
        <v>1.86584</v>
      </c>
      <c r="FM156">
        <v>1.86576</v>
      </c>
      <c r="FN156">
        <v>1.86754</v>
      </c>
      <c r="FO156">
        <v>1.87012</v>
      </c>
      <c r="FP156">
        <v>1.86874</v>
      </c>
      <c r="FQ156">
        <v>1.87012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-2.76</v>
      </c>
      <c r="GF156">
        <v>-0.0544</v>
      </c>
      <c r="GG156">
        <v>-2.217346019962944</v>
      </c>
      <c r="GH156">
        <v>-0.004605211746423916</v>
      </c>
      <c r="GI156">
        <v>3.86967260572789E-07</v>
      </c>
      <c r="GJ156">
        <v>-9.667079899884625E-11</v>
      </c>
      <c r="GK156">
        <v>-0.2181938596046251</v>
      </c>
      <c r="GL156">
        <v>-0.004220336955632609</v>
      </c>
      <c r="GM156">
        <v>0.0008720031145969675</v>
      </c>
      <c r="GN156">
        <v>-1.37875698015561E-05</v>
      </c>
      <c r="GO156">
        <v>4</v>
      </c>
      <c r="GP156">
        <v>2427</v>
      </c>
      <c r="GQ156">
        <v>1</v>
      </c>
      <c r="GR156">
        <v>25</v>
      </c>
      <c r="GS156">
        <v>71.8</v>
      </c>
      <c r="GT156">
        <v>71.90000000000001</v>
      </c>
      <c r="GU156">
        <v>0.408936</v>
      </c>
      <c r="GV156">
        <v>2.2583</v>
      </c>
      <c r="GW156">
        <v>1.94702</v>
      </c>
      <c r="GX156">
        <v>2.76978</v>
      </c>
      <c r="GY156">
        <v>2.19482</v>
      </c>
      <c r="GZ156">
        <v>2.34497</v>
      </c>
      <c r="HA156">
        <v>36.4578</v>
      </c>
      <c r="HB156">
        <v>15.4454</v>
      </c>
      <c r="HC156">
        <v>18</v>
      </c>
      <c r="HD156">
        <v>487.12</v>
      </c>
      <c r="HE156">
        <v>659.6369999999999</v>
      </c>
      <c r="HF156">
        <v>18.6707</v>
      </c>
      <c r="HG156">
        <v>28.0857</v>
      </c>
      <c r="HH156">
        <v>30.001</v>
      </c>
      <c r="HI156">
        <v>27.7815</v>
      </c>
      <c r="HJ156">
        <v>27.6463</v>
      </c>
      <c r="HK156">
        <v>8.038349999999999</v>
      </c>
      <c r="HL156">
        <v>26.6961</v>
      </c>
      <c r="HM156">
        <v>8.32802</v>
      </c>
      <c r="HN156">
        <v>18.6706</v>
      </c>
      <c r="HO156">
        <v>65.3733</v>
      </c>
      <c r="HP156">
        <v>19.6597</v>
      </c>
      <c r="HQ156">
        <v>100.63</v>
      </c>
      <c r="HR156">
        <v>100.469</v>
      </c>
    </row>
    <row r="157" spans="1:226">
      <c r="A157">
        <v>141</v>
      </c>
      <c r="B157">
        <v>1657209048</v>
      </c>
      <c r="C157">
        <v>2122.400000095367</v>
      </c>
      <c r="D157" t="s">
        <v>642</v>
      </c>
      <c r="E157" t="s">
        <v>643</v>
      </c>
      <c r="F157">
        <v>5</v>
      </c>
      <c r="G157" t="s">
        <v>599</v>
      </c>
      <c r="H157" t="s">
        <v>354</v>
      </c>
      <c r="I157">
        <v>1657209040.5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92.59482484615772</v>
      </c>
      <c r="AK157">
        <v>103.6518545454546</v>
      </c>
      <c r="AL157">
        <v>-3.337252527632553</v>
      </c>
      <c r="AM157">
        <v>65.14334828115341</v>
      </c>
      <c r="AN157">
        <f>(AP157 - AO157 + BO157*1E3/(8.314*(BQ157+273.15)) * AR157/BN157 * AQ157) * BN157/(100*BB157) * 1000/(1000 - AP157)</f>
        <v>0</v>
      </c>
      <c r="AO157">
        <v>19.72150760117017</v>
      </c>
      <c r="AP157">
        <v>20.62817757575757</v>
      </c>
      <c r="AQ157">
        <v>-8.681863258989946E-05</v>
      </c>
      <c r="AR157">
        <v>78.27046957228366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1657209040.5</v>
      </c>
      <c r="BH157">
        <v>124.3471481481482</v>
      </c>
      <c r="BI157">
        <v>105.7622666666666</v>
      </c>
      <c r="BJ157">
        <v>20.63995555555556</v>
      </c>
      <c r="BK157">
        <v>19.73108148148148</v>
      </c>
      <c r="BL157">
        <v>127.1438518518518</v>
      </c>
      <c r="BM157">
        <v>20.69422962962963</v>
      </c>
      <c r="BN157">
        <v>499.9979999999999</v>
      </c>
      <c r="BO157">
        <v>74.72404814814816</v>
      </c>
      <c r="BP157">
        <v>0.09997592592592593</v>
      </c>
      <c r="BQ157">
        <v>24.42491851851852</v>
      </c>
      <c r="BR157">
        <v>24.99143703703703</v>
      </c>
      <c r="BS157">
        <v>999.9000000000001</v>
      </c>
      <c r="BT157">
        <v>0</v>
      </c>
      <c r="BU157">
        <v>0</v>
      </c>
      <c r="BV157">
        <v>9997.178148148148</v>
      </c>
      <c r="BW157">
        <v>0</v>
      </c>
      <c r="BX157">
        <v>1454.982962962963</v>
      </c>
      <c r="BY157">
        <v>18.58487037037037</v>
      </c>
      <c r="BZ157">
        <v>126.9678518518518</v>
      </c>
      <c r="CA157">
        <v>107.8911814814815</v>
      </c>
      <c r="CB157">
        <v>0.9088629629629629</v>
      </c>
      <c r="CC157">
        <v>105.7622666666666</v>
      </c>
      <c r="CD157">
        <v>19.73108148148148</v>
      </c>
      <c r="CE157">
        <v>1.54230037037037</v>
      </c>
      <c r="CF157">
        <v>1.474387407407407</v>
      </c>
      <c r="CG157">
        <v>13.39408148148148</v>
      </c>
      <c r="CH157">
        <v>12.70509629629629</v>
      </c>
      <c r="CI157">
        <v>1999.996296296296</v>
      </c>
      <c r="CJ157">
        <v>0.9800036666666665</v>
      </c>
      <c r="CK157">
        <v>0.01999673333333333</v>
      </c>
      <c r="CL157">
        <v>0</v>
      </c>
      <c r="CM157">
        <v>2.286903703703704</v>
      </c>
      <c r="CN157">
        <v>0</v>
      </c>
      <c r="CO157">
        <v>4730.524074074074</v>
      </c>
      <c r="CP157">
        <v>16749.46296296296</v>
      </c>
      <c r="CQ157">
        <v>38.14337037037038</v>
      </c>
      <c r="CR157">
        <v>39.67322222222222</v>
      </c>
      <c r="CS157">
        <v>38.375</v>
      </c>
      <c r="CT157">
        <v>38.937</v>
      </c>
      <c r="CU157">
        <v>37.39796296296296</v>
      </c>
      <c r="CV157">
        <v>1960.005925925926</v>
      </c>
      <c r="CW157">
        <v>39.99037037037037</v>
      </c>
      <c r="CX157">
        <v>0</v>
      </c>
      <c r="CY157">
        <v>1657209052.9</v>
      </c>
      <c r="CZ157">
        <v>0</v>
      </c>
      <c r="DA157">
        <v>1657204732.5</v>
      </c>
      <c r="DB157" t="s">
        <v>356</v>
      </c>
      <c r="DC157">
        <v>1657204732.5</v>
      </c>
      <c r="DD157">
        <v>1657204727.5</v>
      </c>
      <c r="DE157">
        <v>1</v>
      </c>
      <c r="DF157">
        <v>-2.26</v>
      </c>
      <c r="DG157">
        <v>0.039</v>
      </c>
      <c r="DH157">
        <v>-4.182</v>
      </c>
      <c r="DI157">
        <v>-0.124</v>
      </c>
      <c r="DJ157">
        <v>415</v>
      </c>
      <c r="DK157">
        <v>14</v>
      </c>
      <c r="DL157">
        <v>0.6</v>
      </c>
      <c r="DM157">
        <v>0.11</v>
      </c>
      <c r="DN157">
        <v>18.414285</v>
      </c>
      <c r="DO157">
        <v>3.395774859287023</v>
      </c>
      <c r="DP157">
        <v>0.3311873982732435</v>
      </c>
      <c r="DQ157">
        <v>0</v>
      </c>
      <c r="DR157">
        <v>0.9070831</v>
      </c>
      <c r="DS157">
        <v>0.03499287804877985</v>
      </c>
      <c r="DT157">
        <v>0.01336021774485732</v>
      </c>
      <c r="DU157">
        <v>1</v>
      </c>
      <c r="DV157">
        <v>1</v>
      </c>
      <c r="DW157">
        <v>2</v>
      </c>
      <c r="DX157" t="s">
        <v>357</v>
      </c>
      <c r="DY157">
        <v>2.98007</v>
      </c>
      <c r="DZ157">
        <v>2.72463</v>
      </c>
      <c r="EA157">
        <v>0.0225825</v>
      </c>
      <c r="EB157">
        <v>0.0177212</v>
      </c>
      <c r="EC157">
        <v>0.08018309999999999</v>
      </c>
      <c r="ED157">
        <v>0.076352</v>
      </c>
      <c r="EE157">
        <v>30928.2</v>
      </c>
      <c r="EF157">
        <v>31184.4</v>
      </c>
      <c r="EG157">
        <v>29418.7</v>
      </c>
      <c r="EH157">
        <v>29366.1</v>
      </c>
      <c r="EI157">
        <v>35873.8</v>
      </c>
      <c r="EJ157">
        <v>36042</v>
      </c>
      <c r="EK157">
        <v>41456.8</v>
      </c>
      <c r="EL157">
        <v>41822</v>
      </c>
      <c r="EM157">
        <v>1.95012</v>
      </c>
      <c r="EN157">
        <v>2.1716</v>
      </c>
      <c r="EO157">
        <v>0.0314899</v>
      </c>
      <c r="EP157">
        <v>0</v>
      </c>
      <c r="EQ157">
        <v>24.4783</v>
      </c>
      <c r="ER157">
        <v>999.9</v>
      </c>
      <c r="ES157">
        <v>41.7</v>
      </c>
      <c r="ET157">
        <v>32</v>
      </c>
      <c r="EU157">
        <v>26.6465</v>
      </c>
      <c r="EV157">
        <v>62.017</v>
      </c>
      <c r="EW157">
        <v>27.5</v>
      </c>
      <c r="EX157">
        <v>2</v>
      </c>
      <c r="EY157">
        <v>0.06916410000000001</v>
      </c>
      <c r="EZ157">
        <v>4.22938</v>
      </c>
      <c r="FA157">
        <v>20.3347</v>
      </c>
      <c r="FB157">
        <v>5.21909</v>
      </c>
      <c r="FC157">
        <v>12.0099</v>
      </c>
      <c r="FD157">
        <v>4.9893</v>
      </c>
      <c r="FE157">
        <v>3.28853</v>
      </c>
      <c r="FF157">
        <v>5590.7</v>
      </c>
      <c r="FG157">
        <v>9999</v>
      </c>
      <c r="FH157">
        <v>9999</v>
      </c>
      <c r="FI157">
        <v>92.2</v>
      </c>
      <c r="FJ157">
        <v>1.86735</v>
      </c>
      <c r="FK157">
        <v>1.8663</v>
      </c>
      <c r="FL157">
        <v>1.86584</v>
      </c>
      <c r="FM157">
        <v>1.86572</v>
      </c>
      <c r="FN157">
        <v>1.86754</v>
      </c>
      <c r="FO157">
        <v>1.87012</v>
      </c>
      <c r="FP157">
        <v>1.86874</v>
      </c>
      <c r="FQ157">
        <v>1.87012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-2.685</v>
      </c>
      <c r="GF157">
        <v>-0.0545</v>
      </c>
      <c r="GG157">
        <v>-2.217346019962944</v>
      </c>
      <c r="GH157">
        <v>-0.004605211746423916</v>
      </c>
      <c r="GI157">
        <v>3.86967260572789E-07</v>
      </c>
      <c r="GJ157">
        <v>-9.667079899884625E-11</v>
      </c>
      <c r="GK157">
        <v>-0.2181938596046251</v>
      </c>
      <c r="GL157">
        <v>-0.004220336955632609</v>
      </c>
      <c r="GM157">
        <v>0.0008720031145969675</v>
      </c>
      <c r="GN157">
        <v>-1.37875698015561E-05</v>
      </c>
      <c r="GO157">
        <v>4</v>
      </c>
      <c r="GP157">
        <v>2427</v>
      </c>
      <c r="GQ157">
        <v>1</v>
      </c>
      <c r="GR157">
        <v>25</v>
      </c>
      <c r="GS157">
        <v>71.90000000000001</v>
      </c>
      <c r="GT157">
        <v>72</v>
      </c>
      <c r="GU157">
        <v>0.358887</v>
      </c>
      <c r="GV157">
        <v>2.27173</v>
      </c>
      <c r="GW157">
        <v>1.94702</v>
      </c>
      <c r="GX157">
        <v>2.76855</v>
      </c>
      <c r="GY157">
        <v>2.19482</v>
      </c>
      <c r="GZ157">
        <v>2.33276</v>
      </c>
      <c r="HA157">
        <v>36.4814</v>
      </c>
      <c r="HB157">
        <v>15.4367</v>
      </c>
      <c r="HC157">
        <v>18</v>
      </c>
      <c r="HD157">
        <v>487.204</v>
      </c>
      <c r="HE157">
        <v>659.654</v>
      </c>
      <c r="HF157">
        <v>18.6721</v>
      </c>
      <c r="HG157">
        <v>28.0994</v>
      </c>
      <c r="HH157">
        <v>30.0009</v>
      </c>
      <c r="HI157">
        <v>27.7956</v>
      </c>
      <c r="HJ157">
        <v>27.6602</v>
      </c>
      <c r="HK157">
        <v>7.08547</v>
      </c>
      <c r="HL157">
        <v>26.6961</v>
      </c>
      <c r="HM157">
        <v>7.95723</v>
      </c>
      <c r="HN157">
        <v>18.6772</v>
      </c>
      <c r="HO157">
        <v>52.0169</v>
      </c>
      <c r="HP157">
        <v>19.6562</v>
      </c>
      <c r="HQ157">
        <v>100.628</v>
      </c>
      <c r="HR157">
        <v>100.467</v>
      </c>
    </row>
    <row r="158" spans="1:226">
      <c r="A158">
        <v>142</v>
      </c>
      <c r="B158">
        <v>1657209145</v>
      </c>
      <c r="C158">
        <v>2219.400000095367</v>
      </c>
      <c r="D158" t="s">
        <v>644</v>
      </c>
      <c r="E158" t="s">
        <v>645</v>
      </c>
      <c r="F158">
        <v>5</v>
      </c>
      <c r="G158" t="s">
        <v>599</v>
      </c>
      <c r="H158" t="s">
        <v>354</v>
      </c>
      <c r="I158">
        <v>1657209137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428.351533601697</v>
      </c>
      <c r="AK158">
        <v>422.8988303030303</v>
      </c>
      <c r="AL158">
        <v>0.0004182960483253101</v>
      </c>
      <c r="AM158">
        <v>65.14334828115341</v>
      </c>
      <c r="AN158">
        <f>(AP158 - AO158 + BO158*1E3/(8.314*(BQ158+273.15)) * AR158/BN158 * AQ158) * BN158/(100*BB158) * 1000/(1000 - AP158)</f>
        <v>0</v>
      </c>
      <c r="AO158">
        <v>19.6162399926161</v>
      </c>
      <c r="AP158">
        <v>20.61748909090909</v>
      </c>
      <c r="AQ158">
        <v>-0.0001770322413167298</v>
      </c>
      <c r="AR158">
        <v>78.27046957228366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1657209137</v>
      </c>
      <c r="BH158">
        <v>414.1733225806453</v>
      </c>
      <c r="BI158">
        <v>419.9460967741936</v>
      </c>
      <c r="BJ158">
        <v>20.61667741935484</v>
      </c>
      <c r="BK158">
        <v>19.6394935483871</v>
      </c>
      <c r="BL158">
        <v>418.2562258064515</v>
      </c>
      <c r="BM158">
        <v>20.67128064516129</v>
      </c>
      <c r="BN158">
        <v>499.9974838709678</v>
      </c>
      <c r="BO158">
        <v>74.72307419354837</v>
      </c>
      <c r="BP158">
        <v>0.1000003225806451</v>
      </c>
      <c r="BQ158">
        <v>24.42513225806452</v>
      </c>
      <c r="BR158">
        <v>25.00038387096774</v>
      </c>
      <c r="BS158">
        <v>999.9000000000003</v>
      </c>
      <c r="BT158">
        <v>0</v>
      </c>
      <c r="BU158">
        <v>0</v>
      </c>
      <c r="BV158">
        <v>10001.18548387097</v>
      </c>
      <c r="BW158">
        <v>0</v>
      </c>
      <c r="BX158">
        <v>1459.819032258065</v>
      </c>
      <c r="BY158">
        <v>-5.772667096774193</v>
      </c>
      <c r="BZ158">
        <v>422.891935483871</v>
      </c>
      <c r="CA158">
        <v>428.3587741935485</v>
      </c>
      <c r="CB158">
        <v>0.9771762258064516</v>
      </c>
      <c r="CC158">
        <v>419.9460967741936</v>
      </c>
      <c r="CD158">
        <v>19.6394935483871</v>
      </c>
      <c r="CE158">
        <v>1.540540322580645</v>
      </c>
      <c r="CF158">
        <v>1.467523870967742</v>
      </c>
      <c r="CG158">
        <v>13.37657741935484</v>
      </c>
      <c r="CH158">
        <v>12.63392580645161</v>
      </c>
      <c r="CI158">
        <v>1999.988709677419</v>
      </c>
      <c r="CJ158">
        <v>0.9800043548387096</v>
      </c>
      <c r="CK158">
        <v>0.01999604516129031</v>
      </c>
      <c r="CL158">
        <v>0</v>
      </c>
      <c r="CM158">
        <v>2.33031935483871</v>
      </c>
      <c r="CN158">
        <v>0</v>
      </c>
      <c r="CO158">
        <v>4722.543870967743</v>
      </c>
      <c r="CP158">
        <v>16749.38387096774</v>
      </c>
      <c r="CQ158">
        <v>38.21341935483871</v>
      </c>
      <c r="CR158">
        <v>39.75</v>
      </c>
      <c r="CS158">
        <v>38.45325806451613</v>
      </c>
      <c r="CT158">
        <v>39.01399999999999</v>
      </c>
      <c r="CU158">
        <v>37.47764516129032</v>
      </c>
      <c r="CV158">
        <v>1959.998387096774</v>
      </c>
      <c r="CW158">
        <v>39.99032258064516</v>
      </c>
      <c r="CX158">
        <v>0</v>
      </c>
      <c r="CY158">
        <v>1657209150.1</v>
      </c>
      <c r="CZ158">
        <v>0</v>
      </c>
      <c r="DA158">
        <v>1657204732.5</v>
      </c>
      <c r="DB158" t="s">
        <v>356</v>
      </c>
      <c r="DC158">
        <v>1657204732.5</v>
      </c>
      <c r="DD158">
        <v>1657204727.5</v>
      </c>
      <c r="DE158">
        <v>1</v>
      </c>
      <c r="DF158">
        <v>-2.26</v>
      </c>
      <c r="DG158">
        <v>0.039</v>
      </c>
      <c r="DH158">
        <v>-4.182</v>
      </c>
      <c r="DI158">
        <v>-0.124</v>
      </c>
      <c r="DJ158">
        <v>415</v>
      </c>
      <c r="DK158">
        <v>14</v>
      </c>
      <c r="DL158">
        <v>0.6</v>
      </c>
      <c r="DM158">
        <v>0.11</v>
      </c>
      <c r="DN158">
        <v>-5.75928275</v>
      </c>
      <c r="DO158">
        <v>-0.2879960600375087</v>
      </c>
      <c r="DP158">
        <v>0.03694476518990884</v>
      </c>
      <c r="DQ158">
        <v>0</v>
      </c>
      <c r="DR158">
        <v>0.9695487750000001</v>
      </c>
      <c r="DS158">
        <v>0.2112534821763579</v>
      </c>
      <c r="DT158">
        <v>0.02220553595219839</v>
      </c>
      <c r="DU158">
        <v>0</v>
      </c>
      <c r="DV158">
        <v>0</v>
      </c>
      <c r="DW158">
        <v>2</v>
      </c>
      <c r="DX158" t="s">
        <v>363</v>
      </c>
      <c r="DY158">
        <v>2.97968</v>
      </c>
      <c r="DZ158">
        <v>2.7246</v>
      </c>
      <c r="EA158">
        <v>0.0779492</v>
      </c>
      <c r="EB158">
        <v>0.0774465</v>
      </c>
      <c r="EC158">
        <v>0.0801115</v>
      </c>
      <c r="ED158">
        <v>0.07600510000000001</v>
      </c>
      <c r="EE158">
        <v>29169</v>
      </c>
      <c r="EF158">
        <v>29280.1</v>
      </c>
      <c r="EG158">
        <v>29412.7</v>
      </c>
      <c r="EH158">
        <v>29358.7</v>
      </c>
      <c r="EI158">
        <v>35870.5</v>
      </c>
      <c r="EJ158">
        <v>36047.8</v>
      </c>
      <c r="EK158">
        <v>41448.3</v>
      </c>
      <c r="EL158">
        <v>41811.8</v>
      </c>
      <c r="EM158">
        <v>1.94823</v>
      </c>
      <c r="EN158">
        <v>2.16762</v>
      </c>
      <c r="EO158">
        <v>0.0310168</v>
      </c>
      <c r="EP158">
        <v>0</v>
      </c>
      <c r="EQ158">
        <v>24.5037</v>
      </c>
      <c r="ER158">
        <v>999.9</v>
      </c>
      <c r="ES158">
        <v>41.7</v>
      </c>
      <c r="ET158">
        <v>32.2</v>
      </c>
      <c r="EU158">
        <v>26.9526</v>
      </c>
      <c r="EV158">
        <v>61.947</v>
      </c>
      <c r="EW158">
        <v>27.3878</v>
      </c>
      <c r="EX158">
        <v>2</v>
      </c>
      <c r="EY158">
        <v>0.0831021</v>
      </c>
      <c r="EZ158">
        <v>4.2186</v>
      </c>
      <c r="FA158">
        <v>20.335</v>
      </c>
      <c r="FB158">
        <v>5.22328</v>
      </c>
      <c r="FC158">
        <v>12.0102</v>
      </c>
      <c r="FD158">
        <v>4.99065</v>
      </c>
      <c r="FE158">
        <v>3.28923</v>
      </c>
      <c r="FF158">
        <v>5593.1</v>
      </c>
      <c r="FG158">
        <v>9999</v>
      </c>
      <c r="FH158">
        <v>9999</v>
      </c>
      <c r="FI158">
        <v>92.2</v>
      </c>
      <c r="FJ158">
        <v>1.86737</v>
      </c>
      <c r="FK158">
        <v>1.86634</v>
      </c>
      <c r="FL158">
        <v>1.86584</v>
      </c>
      <c r="FM158">
        <v>1.86575</v>
      </c>
      <c r="FN158">
        <v>1.86753</v>
      </c>
      <c r="FO158">
        <v>1.87012</v>
      </c>
      <c r="FP158">
        <v>1.86874</v>
      </c>
      <c r="FQ158">
        <v>1.87012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-4.083</v>
      </c>
      <c r="GF158">
        <v>-0.0546</v>
      </c>
      <c r="GG158">
        <v>-2.217346019962944</v>
      </c>
      <c r="GH158">
        <v>-0.004605211746423916</v>
      </c>
      <c r="GI158">
        <v>3.86967260572789E-07</v>
      </c>
      <c r="GJ158">
        <v>-9.667079899884625E-11</v>
      </c>
      <c r="GK158">
        <v>-0.2181938596046251</v>
      </c>
      <c r="GL158">
        <v>-0.004220336955632609</v>
      </c>
      <c r="GM158">
        <v>0.0008720031145969675</v>
      </c>
      <c r="GN158">
        <v>-1.37875698015561E-05</v>
      </c>
      <c r="GO158">
        <v>4</v>
      </c>
      <c r="GP158">
        <v>2427</v>
      </c>
      <c r="GQ158">
        <v>1</v>
      </c>
      <c r="GR158">
        <v>25</v>
      </c>
      <c r="GS158">
        <v>73.5</v>
      </c>
      <c r="GT158">
        <v>73.59999999999999</v>
      </c>
      <c r="GU158">
        <v>1.31592</v>
      </c>
      <c r="GV158">
        <v>2.22534</v>
      </c>
      <c r="GW158">
        <v>1.94702</v>
      </c>
      <c r="GX158">
        <v>2.76733</v>
      </c>
      <c r="GY158">
        <v>2.19482</v>
      </c>
      <c r="GZ158">
        <v>2.35107</v>
      </c>
      <c r="HA158">
        <v>36.6943</v>
      </c>
      <c r="HB158">
        <v>15.4192</v>
      </c>
      <c r="HC158">
        <v>18</v>
      </c>
      <c r="HD158">
        <v>487.876</v>
      </c>
      <c r="HE158">
        <v>658.98</v>
      </c>
      <c r="HF158">
        <v>18.6575</v>
      </c>
      <c r="HG158">
        <v>28.3103</v>
      </c>
      <c r="HH158">
        <v>30.0006</v>
      </c>
      <c r="HI158">
        <v>28.0247</v>
      </c>
      <c r="HJ158">
        <v>27.8888</v>
      </c>
      <c r="HK158">
        <v>26.3511</v>
      </c>
      <c r="HL158">
        <v>27.8315</v>
      </c>
      <c r="HM158">
        <v>5.70119</v>
      </c>
      <c r="HN158">
        <v>18.6505</v>
      </c>
      <c r="HO158">
        <v>426.636</v>
      </c>
      <c r="HP158">
        <v>19.5867</v>
      </c>
      <c r="HQ158">
        <v>100.608</v>
      </c>
      <c r="HR158">
        <v>100.442</v>
      </c>
    </row>
    <row r="159" spans="1:226">
      <c r="A159">
        <v>143</v>
      </c>
      <c r="B159">
        <v>1657209150</v>
      </c>
      <c r="C159">
        <v>2224.400000095367</v>
      </c>
      <c r="D159" t="s">
        <v>646</v>
      </c>
      <c r="E159" t="s">
        <v>647</v>
      </c>
      <c r="F159">
        <v>5</v>
      </c>
      <c r="G159" t="s">
        <v>599</v>
      </c>
      <c r="H159" t="s">
        <v>354</v>
      </c>
      <c r="I159">
        <v>1657209142.155172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428.4746438784745</v>
      </c>
      <c r="AK159">
        <v>422.8690606060603</v>
      </c>
      <c r="AL159">
        <v>0.005108574481456435</v>
      </c>
      <c r="AM159">
        <v>65.14334828115341</v>
      </c>
      <c r="AN159">
        <f>(AP159 - AO159 + BO159*1E3/(8.314*(BQ159+273.15)) * AR159/BN159 * AQ159) * BN159/(100*BB159) * 1000/(1000 - AP159)</f>
        <v>0</v>
      </c>
      <c r="AO159">
        <v>19.6208478787455</v>
      </c>
      <c r="AP159">
        <v>20.61474121212121</v>
      </c>
      <c r="AQ159">
        <v>-0.0001212022897810924</v>
      </c>
      <c r="AR159">
        <v>78.27046957228366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1657209142.155172</v>
      </c>
      <c r="BH159">
        <v>414.1466206896553</v>
      </c>
      <c r="BI159">
        <v>420.1385862068965</v>
      </c>
      <c r="BJ159">
        <v>20.61942413793103</v>
      </c>
      <c r="BK159">
        <v>19.62923103448276</v>
      </c>
      <c r="BL159">
        <v>418.2293448275862</v>
      </c>
      <c r="BM159">
        <v>20.67399655172414</v>
      </c>
      <c r="BN159">
        <v>499.9728965517241</v>
      </c>
      <c r="BO159">
        <v>74.7234</v>
      </c>
      <c r="BP159">
        <v>0.09995086896551723</v>
      </c>
      <c r="BQ159">
        <v>24.42868275862068</v>
      </c>
      <c r="BR159">
        <v>25.00416896551724</v>
      </c>
      <c r="BS159">
        <v>999.9000000000002</v>
      </c>
      <c r="BT159">
        <v>0</v>
      </c>
      <c r="BU159">
        <v>0</v>
      </c>
      <c r="BV159">
        <v>9998.060689655173</v>
      </c>
      <c r="BW159">
        <v>0</v>
      </c>
      <c r="BX159">
        <v>1459.781379310344</v>
      </c>
      <c r="BY159">
        <v>-5.991883448275862</v>
      </c>
      <c r="BZ159">
        <v>422.8658275862069</v>
      </c>
      <c r="CA159">
        <v>428.5505862068965</v>
      </c>
      <c r="CB159">
        <v>0.9901889655172413</v>
      </c>
      <c r="CC159">
        <v>420.1385862068965</v>
      </c>
      <c r="CD159">
        <v>19.62923103448276</v>
      </c>
      <c r="CE159">
        <v>1.540753103448276</v>
      </c>
      <c r="CF159">
        <v>1.466763103448276</v>
      </c>
      <c r="CG159">
        <v>13.37869310344828</v>
      </c>
      <c r="CH159">
        <v>12.62601034482759</v>
      </c>
      <c r="CI159">
        <v>1999.981034482759</v>
      </c>
      <c r="CJ159">
        <v>0.9800045517241379</v>
      </c>
      <c r="CK159">
        <v>0.01999584827586207</v>
      </c>
      <c r="CL159">
        <v>0</v>
      </c>
      <c r="CM159">
        <v>2.261555172413793</v>
      </c>
      <c r="CN159">
        <v>0</v>
      </c>
      <c r="CO159">
        <v>4722.155517241378</v>
      </c>
      <c r="CP159">
        <v>16749.32413793104</v>
      </c>
      <c r="CQ159">
        <v>38.23262068965518</v>
      </c>
      <c r="CR159">
        <v>39.75</v>
      </c>
      <c r="CS159">
        <v>38.47175862068965</v>
      </c>
      <c r="CT159">
        <v>39.02779310344827</v>
      </c>
      <c r="CU159">
        <v>37.48044827586207</v>
      </c>
      <c r="CV159">
        <v>1959.990689655172</v>
      </c>
      <c r="CW159">
        <v>39.99034482758621</v>
      </c>
      <c r="CX159">
        <v>0</v>
      </c>
      <c r="CY159">
        <v>1657209154.9</v>
      </c>
      <c r="CZ159">
        <v>0</v>
      </c>
      <c r="DA159">
        <v>1657204732.5</v>
      </c>
      <c r="DB159" t="s">
        <v>356</v>
      </c>
      <c r="DC159">
        <v>1657204732.5</v>
      </c>
      <c r="DD159">
        <v>1657204727.5</v>
      </c>
      <c r="DE159">
        <v>1</v>
      </c>
      <c r="DF159">
        <v>-2.26</v>
      </c>
      <c r="DG159">
        <v>0.039</v>
      </c>
      <c r="DH159">
        <v>-4.182</v>
      </c>
      <c r="DI159">
        <v>-0.124</v>
      </c>
      <c r="DJ159">
        <v>415</v>
      </c>
      <c r="DK159">
        <v>14</v>
      </c>
      <c r="DL159">
        <v>0.6</v>
      </c>
      <c r="DM159">
        <v>0.11</v>
      </c>
      <c r="DN159">
        <v>-5.87292</v>
      </c>
      <c r="DO159">
        <v>-1.730690431519673</v>
      </c>
      <c r="DP159">
        <v>0.3136587437566503</v>
      </c>
      <c r="DQ159">
        <v>0</v>
      </c>
      <c r="DR159">
        <v>0.980624875</v>
      </c>
      <c r="DS159">
        <v>0.1727153358348962</v>
      </c>
      <c r="DT159">
        <v>0.02006022077294703</v>
      </c>
      <c r="DU159">
        <v>0</v>
      </c>
      <c r="DV159">
        <v>0</v>
      </c>
      <c r="DW159">
        <v>2</v>
      </c>
      <c r="DX159" t="s">
        <v>363</v>
      </c>
      <c r="DY159">
        <v>2.97977</v>
      </c>
      <c r="DZ159">
        <v>2.72462</v>
      </c>
      <c r="EA159">
        <v>0.07796260000000001</v>
      </c>
      <c r="EB159">
        <v>0.0778536</v>
      </c>
      <c r="EC159">
        <v>0.0801072</v>
      </c>
      <c r="ED159">
        <v>0.0760224</v>
      </c>
      <c r="EE159">
        <v>29167.7</v>
      </c>
      <c r="EF159">
        <v>29267.1</v>
      </c>
      <c r="EG159">
        <v>29411.9</v>
      </c>
      <c r="EH159">
        <v>29358.7</v>
      </c>
      <c r="EI159">
        <v>35870.2</v>
      </c>
      <c r="EJ159">
        <v>36046.9</v>
      </c>
      <c r="EK159">
        <v>41447.7</v>
      </c>
      <c r="EL159">
        <v>41811.6</v>
      </c>
      <c r="EM159">
        <v>1.94827</v>
      </c>
      <c r="EN159">
        <v>2.16735</v>
      </c>
      <c r="EO159">
        <v>0.0302792</v>
      </c>
      <c r="EP159">
        <v>0</v>
      </c>
      <c r="EQ159">
        <v>24.5067</v>
      </c>
      <c r="ER159">
        <v>999.9</v>
      </c>
      <c r="ES159">
        <v>41.6</v>
      </c>
      <c r="ET159">
        <v>32.3</v>
      </c>
      <c r="EU159">
        <v>27.0404</v>
      </c>
      <c r="EV159">
        <v>62.197</v>
      </c>
      <c r="EW159">
        <v>27.524</v>
      </c>
      <c r="EX159">
        <v>2</v>
      </c>
      <c r="EY159">
        <v>0.08387699999999999</v>
      </c>
      <c r="EZ159">
        <v>4.29353</v>
      </c>
      <c r="FA159">
        <v>20.3324</v>
      </c>
      <c r="FB159">
        <v>5.21894</v>
      </c>
      <c r="FC159">
        <v>12.0099</v>
      </c>
      <c r="FD159">
        <v>4.98955</v>
      </c>
      <c r="FE159">
        <v>3.28853</v>
      </c>
      <c r="FF159">
        <v>5593.3</v>
      </c>
      <c r="FG159">
        <v>9999</v>
      </c>
      <c r="FH159">
        <v>9999</v>
      </c>
      <c r="FI159">
        <v>92.2</v>
      </c>
      <c r="FJ159">
        <v>1.86737</v>
      </c>
      <c r="FK159">
        <v>1.86634</v>
      </c>
      <c r="FL159">
        <v>1.86584</v>
      </c>
      <c r="FM159">
        <v>1.86574</v>
      </c>
      <c r="FN159">
        <v>1.86753</v>
      </c>
      <c r="FO159">
        <v>1.87012</v>
      </c>
      <c r="FP159">
        <v>1.86874</v>
      </c>
      <c r="FQ159">
        <v>1.87012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-4.083</v>
      </c>
      <c r="GF159">
        <v>-0.0546</v>
      </c>
      <c r="GG159">
        <v>-2.217346019962944</v>
      </c>
      <c r="GH159">
        <v>-0.004605211746423916</v>
      </c>
      <c r="GI159">
        <v>3.86967260572789E-07</v>
      </c>
      <c r="GJ159">
        <v>-9.667079899884625E-11</v>
      </c>
      <c r="GK159">
        <v>-0.2181938596046251</v>
      </c>
      <c r="GL159">
        <v>-0.004220336955632609</v>
      </c>
      <c r="GM159">
        <v>0.0008720031145969675</v>
      </c>
      <c r="GN159">
        <v>-1.37875698015561E-05</v>
      </c>
      <c r="GO159">
        <v>4</v>
      </c>
      <c r="GP159">
        <v>2427</v>
      </c>
      <c r="GQ159">
        <v>1</v>
      </c>
      <c r="GR159">
        <v>25</v>
      </c>
      <c r="GS159">
        <v>73.59999999999999</v>
      </c>
      <c r="GT159">
        <v>73.7</v>
      </c>
      <c r="GU159">
        <v>1.33911</v>
      </c>
      <c r="GV159">
        <v>2.22778</v>
      </c>
      <c r="GW159">
        <v>1.94702</v>
      </c>
      <c r="GX159">
        <v>2.76855</v>
      </c>
      <c r="GY159">
        <v>2.19482</v>
      </c>
      <c r="GZ159">
        <v>2.30713</v>
      </c>
      <c r="HA159">
        <v>36.6943</v>
      </c>
      <c r="HB159">
        <v>15.4104</v>
      </c>
      <c r="HC159">
        <v>18</v>
      </c>
      <c r="HD159">
        <v>487.986</v>
      </c>
      <c r="HE159">
        <v>658.888</v>
      </c>
      <c r="HF159">
        <v>18.6476</v>
      </c>
      <c r="HG159">
        <v>28.3195</v>
      </c>
      <c r="HH159">
        <v>30.0008</v>
      </c>
      <c r="HI159">
        <v>28.0344</v>
      </c>
      <c r="HJ159">
        <v>27.9008</v>
      </c>
      <c r="HK159">
        <v>26.8666</v>
      </c>
      <c r="HL159">
        <v>27.8315</v>
      </c>
      <c r="HM159">
        <v>5.31935</v>
      </c>
      <c r="HN159">
        <v>18.6346</v>
      </c>
      <c r="HO159">
        <v>439.998</v>
      </c>
      <c r="HP159">
        <v>19.5815</v>
      </c>
      <c r="HQ159">
        <v>100.606</v>
      </c>
      <c r="HR159">
        <v>100.442</v>
      </c>
    </row>
    <row r="160" spans="1:226">
      <c r="A160">
        <v>144</v>
      </c>
      <c r="B160">
        <v>1657209155</v>
      </c>
      <c r="C160">
        <v>2229.400000095367</v>
      </c>
      <c r="D160" t="s">
        <v>648</v>
      </c>
      <c r="E160" t="s">
        <v>649</v>
      </c>
      <c r="F160">
        <v>5</v>
      </c>
      <c r="G160" t="s">
        <v>599</v>
      </c>
      <c r="H160" t="s">
        <v>354</v>
      </c>
      <c r="I160">
        <v>1657209147.232143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435.1650916261227</v>
      </c>
      <c r="AK160">
        <v>426.5816606060605</v>
      </c>
      <c r="AL160">
        <v>0.9226666268131711</v>
      </c>
      <c r="AM160">
        <v>65.14334828115341</v>
      </c>
      <c r="AN160">
        <f>(AP160 - AO160 + BO160*1E3/(8.314*(BQ160+273.15)) * AR160/BN160 * AQ160) * BN160/(100*BB160) * 1000/(1000 - AP160)</f>
        <v>0</v>
      </c>
      <c r="AO160">
        <v>19.6226961674982</v>
      </c>
      <c r="AP160">
        <v>20.61427575757575</v>
      </c>
      <c r="AQ160">
        <v>0.0001157607121968095</v>
      </c>
      <c r="AR160">
        <v>78.27046957228366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1657209147.232143</v>
      </c>
      <c r="BH160">
        <v>414.6922857142858</v>
      </c>
      <c r="BI160">
        <v>422.70125</v>
      </c>
      <c r="BJ160">
        <v>20.61739285714285</v>
      </c>
      <c r="BK160">
        <v>19.61634642857143</v>
      </c>
      <c r="BL160">
        <v>418.7773928571428</v>
      </c>
      <c r="BM160">
        <v>20.67198928571429</v>
      </c>
      <c r="BN160">
        <v>499.9658571428571</v>
      </c>
      <c r="BO160">
        <v>74.7239</v>
      </c>
      <c r="BP160">
        <v>0.09991796071428571</v>
      </c>
      <c r="BQ160">
        <v>24.43134642857143</v>
      </c>
      <c r="BR160">
        <v>25.01053571428572</v>
      </c>
      <c r="BS160">
        <v>999.9000000000002</v>
      </c>
      <c r="BT160">
        <v>0</v>
      </c>
      <c r="BU160">
        <v>0</v>
      </c>
      <c r="BV160">
        <v>10000.72071428571</v>
      </c>
      <c r="BW160">
        <v>0</v>
      </c>
      <c r="BX160">
        <v>1459.911785714286</v>
      </c>
      <c r="BY160">
        <v>-8.008929642857142</v>
      </c>
      <c r="BZ160">
        <v>423.4221428571428</v>
      </c>
      <c r="CA160">
        <v>431.1589642857143</v>
      </c>
      <c r="CB160">
        <v>1.001044964285714</v>
      </c>
      <c r="CC160">
        <v>422.70125</v>
      </c>
      <c r="CD160">
        <v>19.61634642857143</v>
      </c>
      <c r="CE160">
        <v>1.540611428571429</v>
      </c>
      <c r="CF160">
        <v>1.46581</v>
      </c>
      <c r="CG160">
        <v>13.37728214285714</v>
      </c>
      <c r="CH160">
        <v>12.61609642857143</v>
      </c>
      <c r="CI160">
        <v>1999.978214285714</v>
      </c>
      <c r="CJ160">
        <v>0.9800044999999999</v>
      </c>
      <c r="CK160">
        <v>0.0199959</v>
      </c>
      <c r="CL160">
        <v>0</v>
      </c>
      <c r="CM160">
        <v>2.219746428571428</v>
      </c>
      <c r="CN160">
        <v>0</v>
      </c>
      <c r="CO160">
        <v>4721.49357142857</v>
      </c>
      <c r="CP160">
        <v>16749.29642857143</v>
      </c>
      <c r="CQ160">
        <v>38.25</v>
      </c>
      <c r="CR160">
        <v>39.75</v>
      </c>
      <c r="CS160">
        <v>38.491</v>
      </c>
      <c r="CT160">
        <v>39.02878571428572</v>
      </c>
      <c r="CU160">
        <v>37.49325</v>
      </c>
      <c r="CV160">
        <v>1959.9875</v>
      </c>
      <c r="CW160">
        <v>39.99071428571428</v>
      </c>
      <c r="CX160">
        <v>0</v>
      </c>
      <c r="CY160">
        <v>1657209160.3</v>
      </c>
      <c r="CZ160">
        <v>0</v>
      </c>
      <c r="DA160">
        <v>1657204732.5</v>
      </c>
      <c r="DB160" t="s">
        <v>356</v>
      </c>
      <c r="DC160">
        <v>1657204732.5</v>
      </c>
      <c r="DD160">
        <v>1657204727.5</v>
      </c>
      <c r="DE160">
        <v>1</v>
      </c>
      <c r="DF160">
        <v>-2.26</v>
      </c>
      <c r="DG160">
        <v>0.039</v>
      </c>
      <c r="DH160">
        <v>-4.182</v>
      </c>
      <c r="DI160">
        <v>-0.124</v>
      </c>
      <c r="DJ160">
        <v>415</v>
      </c>
      <c r="DK160">
        <v>14</v>
      </c>
      <c r="DL160">
        <v>0.6</v>
      </c>
      <c r="DM160">
        <v>0.11</v>
      </c>
      <c r="DN160">
        <v>-7.367545853658537</v>
      </c>
      <c r="DO160">
        <v>-21.38519393728222</v>
      </c>
      <c r="DP160">
        <v>2.676747562281578</v>
      </c>
      <c r="DQ160">
        <v>0</v>
      </c>
      <c r="DR160">
        <v>0.9935993170731707</v>
      </c>
      <c r="DS160">
        <v>0.1100703554006953</v>
      </c>
      <c r="DT160">
        <v>0.01567637697914119</v>
      </c>
      <c r="DU160">
        <v>0</v>
      </c>
      <c r="DV160">
        <v>0</v>
      </c>
      <c r="DW160">
        <v>2</v>
      </c>
      <c r="DX160" t="s">
        <v>363</v>
      </c>
      <c r="DY160">
        <v>2.97979</v>
      </c>
      <c r="DZ160">
        <v>2.72482</v>
      </c>
      <c r="EA160">
        <v>0.0785545</v>
      </c>
      <c r="EB160">
        <v>0.0793908</v>
      </c>
      <c r="EC160">
        <v>0.08009769999999999</v>
      </c>
      <c r="ED160">
        <v>0.0759311</v>
      </c>
      <c r="EE160">
        <v>29149.4</v>
      </c>
      <c r="EF160">
        <v>29218</v>
      </c>
      <c r="EG160">
        <v>29412.3</v>
      </c>
      <c r="EH160">
        <v>29358.5</v>
      </c>
      <c r="EI160">
        <v>35870.7</v>
      </c>
      <c r="EJ160">
        <v>36050.3</v>
      </c>
      <c r="EK160">
        <v>41447.8</v>
      </c>
      <c r="EL160">
        <v>41811.3</v>
      </c>
      <c r="EM160">
        <v>1.94805</v>
      </c>
      <c r="EN160">
        <v>2.16725</v>
      </c>
      <c r="EO160">
        <v>0.031352</v>
      </c>
      <c r="EP160">
        <v>0</v>
      </c>
      <c r="EQ160">
        <v>24.5099</v>
      </c>
      <c r="ER160">
        <v>999.9</v>
      </c>
      <c r="ES160">
        <v>41.6</v>
      </c>
      <c r="ET160">
        <v>32.3</v>
      </c>
      <c r="EU160">
        <v>27.0421</v>
      </c>
      <c r="EV160">
        <v>61.997</v>
      </c>
      <c r="EW160">
        <v>27.4119</v>
      </c>
      <c r="EX160">
        <v>2</v>
      </c>
      <c r="EY160">
        <v>0.0842251</v>
      </c>
      <c r="EZ160">
        <v>4.20939</v>
      </c>
      <c r="FA160">
        <v>20.3346</v>
      </c>
      <c r="FB160">
        <v>5.21939</v>
      </c>
      <c r="FC160">
        <v>12.0099</v>
      </c>
      <c r="FD160">
        <v>4.9894</v>
      </c>
      <c r="FE160">
        <v>3.28848</v>
      </c>
      <c r="FF160">
        <v>5593.3</v>
      </c>
      <c r="FG160">
        <v>9999</v>
      </c>
      <c r="FH160">
        <v>9999</v>
      </c>
      <c r="FI160">
        <v>92.2</v>
      </c>
      <c r="FJ160">
        <v>1.86736</v>
      </c>
      <c r="FK160">
        <v>1.86631</v>
      </c>
      <c r="FL160">
        <v>1.86584</v>
      </c>
      <c r="FM160">
        <v>1.86577</v>
      </c>
      <c r="FN160">
        <v>1.86754</v>
      </c>
      <c r="FO160">
        <v>1.87012</v>
      </c>
      <c r="FP160">
        <v>1.86874</v>
      </c>
      <c r="FQ160">
        <v>1.87012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-4.102</v>
      </c>
      <c r="GF160">
        <v>-0.0546</v>
      </c>
      <c r="GG160">
        <v>-2.217346019962944</v>
      </c>
      <c r="GH160">
        <v>-0.004605211746423916</v>
      </c>
      <c r="GI160">
        <v>3.86967260572789E-07</v>
      </c>
      <c r="GJ160">
        <v>-9.667079899884625E-11</v>
      </c>
      <c r="GK160">
        <v>-0.2181938596046251</v>
      </c>
      <c r="GL160">
        <v>-0.004220336955632609</v>
      </c>
      <c r="GM160">
        <v>0.0008720031145969675</v>
      </c>
      <c r="GN160">
        <v>-1.37875698015561E-05</v>
      </c>
      <c r="GO160">
        <v>4</v>
      </c>
      <c r="GP160">
        <v>2427</v>
      </c>
      <c r="GQ160">
        <v>1</v>
      </c>
      <c r="GR160">
        <v>25</v>
      </c>
      <c r="GS160">
        <v>73.7</v>
      </c>
      <c r="GT160">
        <v>73.8</v>
      </c>
      <c r="GU160">
        <v>1.37451</v>
      </c>
      <c r="GV160">
        <v>2.22656</v>
      </c>
      <c r="GW160">
        <v>1.94702</v>
      </c>
      <c r="GX160">
        <v>2.76733</v>
      </c>
      <c r="GY160">
        <v>2.19482</v>
      </c>
      <c r="GZ160">
        <v>2.31812</v>
      </c>
      <c r="HA160">
        <v>36.718</v>
      </c>
      <c r="HB160">
        <v>15.4104</v>
      </c>
      <c r="HC160">
        <v>18</v>
      </c>
      <c r="HD160">
        <v>487.936</v>
      </c>
      <c r="HE160">
        <v>658.928</v>
      </c>
      <c r="HF160">
        <v>18.6397</v>
      </c>
      <c r="HG160">
        <v>28.3279</v>
      </c>
      <c r="HH160">
        <v>30.0005</v>
      </c>
      <c r="HI160">
        <v>28.0456</v>
      </c>
      <c r="HJ160">
        <v>27.9113</v>
      </c>
      <c r="HK160">
        <v>27.5129</v>
      </c>
      <c r="HL160">
        <v>27.8315</v>
      </c>
      <c r="HM160">
        <v>5.31935</v>
      </c>
      <c r="HN160">
        <v>18.6473</v>
      </c>
      <c r="HO160">
        <v>460.033</v>
      </c>
      <c r="HP160">
        <v>19.5872</v>
      </c>
      <c r="HQ160">
        <v>100.606</v>
      </c>
      <c r="HR160">
        <v>100.442</v>
      </c>
    </row>
    <row r="161" spans="1:226">
      <c r="A161">
        <v>145</v>
      </c>
      <c r="B161">
        <v>1657209160</v>
      </c>
      <c r="C161">
        <v>2234.400000095367</v>
      </c>
      <c r="D161" t="s">
        <v>650</v>
      </c>
      <c r="E161" t="s">
        <v>651</v>
      </c>
      <c r="F161">
        <v>5</v>
      </c>
      <c r="G161" t="s">
        <v>599</v>
      </c>
      <c r="H161" t="s">
        <v>354</v>
      </c>
      <c r="I161">
        <v>1657209152.5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448.1849897530506</v>
      </c>
      <c r="AK161">
        <v>435.563212121212</v>
      </c>
      <c r="AL161">
        <v>1.958495012145977</v>
      </c>
      <c r="AM161">
        <v>65.14334828115341</v>
      </c>
      <c r="AN161">
        <f>(AP161 - AO161 + BO161*1E3/(8.314*(BQ161+273.15)) * AR161/BN161 * AQ161) * BN161/(100*BB161) * 1000/(1000 - AP161)</f>
        <v>0</v>
      </c>
      <c r="AO161">
        <v>19.5944492205813</v>
      </c>
      <c r="AP161">
        <v>20.60494787878788</v>
      </c>
      <c r="AQ161">
        <v>-0.0001631464025994509</v>
      </c>
      <c r="AR161">
        <v>78.27046957228366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1657209152.5</v>
      </c>
      <c r="BH161">
        <v>417.5429999999999</v>
      </c>
      <c r="BI161">
        <v>429.7997037037037</v>
      </c>
      <c r="BJ161">
        <v>20.61299259259259</v>
      </c>
      <c r="BK161">
        <v>19.60918888888889</v>
      </c>
      <c r="BL161">
        <v>421.6404814814815</v>
      </c>
      <c r="BM161">
        <v>20.66765555555556</v>
      </c>
      <c r="BN161">
        <v>499.9773703703704</v>
      </c>
      <c r="BO161">
        <v>74.72388518518518</v>
      </c>
      <c r="BP161">
        <v>0.09995706666666668</v>
      </c>
      <c r="BQ161">
        <v>24.43262592592593</v>
      </c>
      <c r="BR161">
        <v>25.01294444444445</v>
      </c>
      <c r="BS161">
        <v>999.9000000000001</v>
      </c>
      <c r="BT161">
        <v>0</v>
      </c>
      <c r="BU161">
        <v>0</v>
      </c>
      <c r="BV161">
        <v>9999.074814814816</v>
      </c>
      <c r="BW161">
        <v>0</v>
      </c>
      <c r="BX161">
        <v>1460.167407407408</v>
      </c>
      <c r="BY161">
        <v>-12.25672037037037</v>
      </c>
      <c r="BZ161">
        <v>426.3309259259259</v>
      </c>
      <c r="CA161">
        <v>438.3962592592594</v>
      </c>
      <c r="CB161">
        <v>1.003810444444444</v>
      </c>
      <c r="CC161">
        <v>429.7997037037037</v>
      </c>
      <c r="CD161">
        <v>19.60918888888889</v>
      </c>
      <c r="CE161">
        <v>1.540283703703704</v>
      </c>
      <c r="CF161">
        <v>1.465274074074074</v>
      </c>
      <c r="CG161">
        <v>13.37401481481482</v>
      </c>
      <c r="CH161">
        <v>12.61052962962963</v>
      </c>
      <c r="CI161">
        <v>2000.005185185185</v>
      </c>
      <c r="CJ161">
        <v>0.9800044444444445</v>
      </c>
      <c r="CK161">
        <v>0.01999595555555555</v>
      </c>
      <c r="CL161">
        <v>0</v>
      </c>
      <c r="CM161">
        <v>2.159622222222222</v>
      </c>
      <c r="CN161">
        <v>0</v>
      </c>
      <c r="CO161">
        <v>4720.789629629629</v>
      </c>
      <c r="CP161">
        <v>16749.51481481481</v>
      </c>
      <c r="CQ161">
        <v>38.25</v>
      </c>
      <c r="CR161">
        <v>39.75</v>
      </c>
      <c r="CS161">
        <v>38.49533333333333</v>
      </c>
      <c r="CT161">
        <v>39.01607407407408</v>
      </c>
      <c r="CU161">
        <v>37.5</v>
      </c>
      <c r="CV161">
        <v>1960.013703703704</v>
      </c>
      <c r="CW161">
        <v>39.99148148148148</v>
      </c>
      <c r="CX161">
        <v>0</v>
      </c>
      <c r="CY161">
        <v>1657209165.1</v>
      </c>
      <c r="CZ161">
        <v>0</v>
      </c>
      <c r="DA161">
        <v>1657204732.5</v>
      </c>
      <c r="DB161" t="s">
        <v>356</v>
      </c>
      <c r="DC161">
        <v>1657204732.5</v>
      </c>
      <c r="DD161">
        <v>1657204727.5</v>
      </c>
      <c r="DE161">
        <v>1</v>
      </c>
      <c r="DF161">
        <v>-2.26</v>
      </c>
      <c r="DG161">
        <v>0.039</v>
      </c>
      <c r="DH161">
        <v>-4.182</v>
      </c>
      <c r="DI161">
        <v>-0.124</v>
      </c>
      <c r="DJ161">
        <v>415</v>
      </c>
      <c r="DK161">
        <v>14</v>
      </c>
      <c r="DL161">
        <v>0.6</v>
      </c>
      <c r="DM161">
        <v>0.11</v>
      </c>
      <c r="DN161">
        <v>-10.34706487804878</v>
      </c>
      <c r="DO161">
        <v>-48.2902300348432</v>
      </c>
      <c r="DP161">
        <v>5.080380814947675</v>
      </c>
      <c r="DQ161">
        <v>0</v>
      </c>
      <c r="DR161">
        <v>1.003380317073171</v>
      </c>
      <c r="DS161">
        <v>0.04630091289198375</v>
      </c>
      <c r="DT161">
        <v>0.009393169797820336</v>
      </c>
      <c r="DU161">
        <v>1</v>
      </c>
      <c r="DV161">
        <v>1</v>
      </c>
      <c r="DW161">
        <v>2</v>
      </c>
      <c r="DX161" t="s">
        <v>357</v>
      </c>
      <c r="DY161">
        <v>2.97988</v>
      </c>
      <c r="DZ161">
        <v>2.7247</v>
      </c>
      <c r="EA161">
        <v>0.0798643</v>
      </c>
      <c r="EB161">
        <v>0.0813951</v>
      </c>
      <c r="EC161">
        <v>0.08007019999999999</v>
      </c>
      <c r="ED161">
        <v>0.0759431</v>
      </c>
      <c r="EE161">
        <v>29107.5</v>
      </c>
      <c r="EF161">
        <v>29154</v>
      </c>
      <c r="EG161">
        <v>29411.9</v>
      </c>
      <c r="EH161">
        <v>29358.1</v>
      </c>
      <c r="EI161">
        <v>35871.3</v>
      </c>
      <c r="EJ161">
        <v>36049.4</v>
      </c>
      <c r="EK161">
        <v>41447.2</v>
      </c>
      <c r="EL161">
        <v>41810.7</v>
      </c>
      <c r="EM161">
        <v>1.94792</v>
      </c>
      <c r="EN161">
        <v>2.167</v>
      </c>
      <c r="EO161">
        <v>0.031516</v>
      </c>
      <c r="EP161">
        <v>0</v>
      </c>
      <c r="EQ161">
        <v>24.512</v>
      </c>
      <c r="ER161">
        <v>999.9</v>
      </c>
      <c r="ES161">
        <v>41.6</v>
      </c>
      <c r="ET161">
        <v>32.3</v>
      </c>
      <c r="EU161">
        <v>27.0389</v>
      </c>
      <c r="EV161">
        <v>62.037</v>
      </c>
      <c r="EW161">
        <v>27.4319</v>
      </c>
      <c r="EX161">
        <v>2</v>
      </c>
      <c r="EY161">
        <v>0.0849009</v>
      </c>
      <c r="EZ161">
        <v>4.22386</v>
      </c>
      <c r="FA161">
        <v>20.3342</v>
      </c>
      <c r="FB161">
        <v>5.21864</v>
      </c>
      <c r="FC161">
        <v>12.0099</v>
      </c>
      <c r="FD161">
        <v>4.9892</v>
      </c>
      <c r="FE161">
        <v>3.2885</v>
      </c>
      <c r="FF161">
        <v>5593.6</v>
      </c>
      <c r="FG161">
        <v>9999</v>
      </c>
      <c r="FH161">
        <v>9999</v>
      </c>
      <c r="FI161">
        <v>92.2</v>
      </c>
      <c r="FJ161">
        <v>1.86735</v>
      </c>
      <c r="FK161">
        <v>1.8663</v>
      </c>
      <c r="FL161">
        <v>1.86584</v>
      </c>
      <c r="FM161">
        <v>1.86577</v>
      </c>
      <c r="FN161">
        <v>1.86754</v>
      </c>
      <c r="FO161">
        <v>1.87012</v>
      </c>
      <c r="FP161">
        <v>1.86874</v>
      </c>
      <c r="FQ161">
        <v>1.87012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-4.142</v>
      </c>
      <c r="GF161">
        <v>-0.0548</v>
      </c>
      <c r="GG161">
        <v>-2.217346019962944</v>
      </c>
      <c r="GH161">
        <v>-0.004605211746423916</v>
      </c>
      <c r="GI161">
        <v>3.86967260572789E-07</v>
      </c>
      <c r="GJ161">
        <v>-9.667079899884625E-11</v>
      </c>
      <c r="GK161">
        <v>-0.2181938596046251</v>
      </c>
      <c r="GL161">
        <v>-0.004220336955632609</v>
      </c>
      <c r="GM161">
        <v>0.0008720031145969675</v>
      </c>
      <c r="GN161">
        <v>-1.37875698015561E-05</v>
      </c>
      <c r="GO161">
        <v>4</v>
      </c>
      <c r="GP161">
        <v>2427</v>
      </c>
      <c r="GQ161">
        <v>1</v>
      </c>
      <c r="GR161">
        <v>25</v>
      </c>
      <c r="GS161">
        <v>73.8</v>
      </c>
      <c r="GT161">
        <v>73.90000000000001</v>
      </c>
      <c r="GU161">
        <v>1.41113</v>
      </c>
      <c r="GV161">
        <v>2.21924</v>
      </c>
      <c r="GW161">
        <v>1.94702</v>
      </c>
      <c r="GX161">
        <v>2.76611</v>
      </c>
      <c r="GY161">
        <v>2.19482</v>
      </c>
      <c r="GZ161">
        <v>2.33398</v>
      </c>
      <c r="HA161">
        <v>36.718</v>
      </c>
      <c r="HB161">
        <v>15.4104</v>
      </c>
      <c r="HC161">
        <v>18</v>
      </c>
      <c r="HD161">
        <v>487.94</v>
      </c>
      <c r="HE161">
        <v>658.84</v>
      </c>
      <c r="HF161">
        <v>18.6439</v>
      </c>
      <c r="HG161">
        <v>28.3364</v>
      </c>
      <c r="HH161">
        <v>30.0007</v>
      </c>
      <c r="HI161">
        <v>28.0558</v>
      </c>
      <c r="HJ161">
        <v>27.9219</v>
      </c>
      <c r="HK161">
        <v>28.3113</v>
      </c>
      <c r="HL161">
        <v>27.8315</v>
      </c>
      <c r="HM161">
        <v>5.31935</v>
      </c>
      <c r="HN161">
        <v>18.6443</v>
      </c>
      <c r="HO161">
        <v>473.392</v>
      </c>
      <c r="HP161">
        <v>19.5872</v>
      </c>
      <c r="HQ161">
        <v>100.605</v>
      </c>
      <c r="HR161">
        <v>100.44</v>
      </c>
    </row>
    <row r="162" spans="1:226">
      <c r="A162">
        <v>146</v>
      </c>
      <c r="B162">
        <v>1657209165</v>
      </c>
      <c r="C162">
        <v>2239.400000095367</v>
      </c>
      <c r="D162" t="s">
        <v>652</v>
      </c>
      <c r="E162" t="s">
        <v>653</v>
      </c>
      <c r="F162">
        <v>5</v>
      </c>
      <c r="G162" t="s">
        <v>599</v>
      </c>
      <c r="H162" t="s">
        <v>354</v>
      </c>
      <c r="I162">
        <v>1657209157.214286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463.7578805391494</v>
      </c>
      <c r="AK162">
        <v>448.2559636363635</v>
      </c>
      <c r="AL162">
        <v>2.625971604703774</v>
      </c>
      <c r="AM162">
        <v>65.14334828115341</v>
      </c>
      <c r="AN162">
        <f>(AP162 - AO162 + BO162*1E3/(8.314*(BQ162+273.15)) * AR162/BN162 * AQ162) * BN162/(100*BB162) * 1000/(1000 - AP162)</f>
        <v>0</v>
      </c>
      <c r="AO162">
        <v>19.60040789675533</v>
      </c>
      <c r="AP162">
        <v>20.60648909090908</v>
      </c>
      <c r="AQ162">
        <v>4.436693768018808E-05</v>
      </c>
      <c r="AR162">
        <v>78.27046957228366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1657209157.214286</v>
      </c>
      <c r="BH162">
        <v>423.7561428571428</v>
      </c>
      <c r="BI162">
        <v>440.99975</v>
      </c>
      <c r="BJ162">
        <v>20.61009642857143</v>
      </c>
      <c r="BK162">
        <v>19.60292142857143</v>
      </c>
      <c r="BL162">
        <v>427.8806071428571</v>
      </c>
      <c r="BM162">
        <v>20.66479642857143</v>
      </c>
      <c r="BN162">
        <v>499.994</v>
      </c>
      <c r="BO162">
        <v>74.7236107142857</v>
      </c>
      <c r="BP162">
        <v>0.09996765357142857</v>
      </c>
      <c r="BQ162">
        <v>24.43152857142857</v>
      </c>
      <c r="BR162">
        <v>25.01996785714286</v>
      </c>
      <c r="BS162">
        <v>999.9000000000002</v>
      </c>
      <c r="BT162">
        <v>0</v>
      </c>
      <c r="BU162">
        <v>0</v>
      </c>
      <c r="BV162">
        <v>10004.75214285714</v>
      </c>
      <c r="BW162">
        <v>0</v>
      </c>
      <c r="BX162">
        <v>1460.619285714286</v>
      </c>
      <c r="BY162">
        <v>-17.24362714285714</v>
      </c>
      <c r="BZ162">
        <v>432.6736428571429</v>
      </c>
      <c r="CA162">
        <v>449.8175357142858</v>
      </c>
      <c r="CB162">
        <v>1.007178928571429</v>
      </c>
      <c r="CC162">
        <v>440.99975</v>
      </c>
      <c r="CD162">
        <v>19.60292142857143</v>
      </c>
      <c r="CE162">
        <v>1.540061785714286</v>
      </c>
      <c r="CF162">
        <v>1.464799642857143</v>
      </c>
      <c r="CG162">
        <v>13.37180357142857</v>
      </c>
      <c r="CH162">
        <v>12.60560714285714</v>
      </c>
      <c r="CI162">
        <v>2000.003214285714</v>
      </c>
      <c r="CJ162">
        <v>0.9800041785714285</v>
      </c>
      <c r="CK162">
        <v>0.01999622142857143</v>
      </c>
      <c r="CL162">
        <v>0</v>
      </c>
      <c r="CM162">
        <v>2.188178571428571</v>
      </c>
      <c r="CN162">
        <v>0</v>
      </c>
      <c r="CO162">
        <v>4720.518571428571</v>
      </c>
      <c r="CP162">
        <v>16749.49642857143</v>
      </c>
      <c r="CQ162">
        <v>38.25</v>
      </c>
      <c r="CR162">
        <v>39.75</v>
      </c>
      <c r="CS162">
        <v>38.49775</v>
      </c>
      <c r="CT162">
        <v>39.00221428571428</v>
      </c>
      <c r="CU162">
        <v>37.5</v>
      </c>
      <c r="CV162">
        <v>1960.011428571429</v>
      </c>
      <c r="CW162">
        <v>39.99178571428571</v>
      </c>
      <c r="CX162">
        <v>0</v>
      </c>
      <c r="CY162">
        <v>1657209169.9</v>
      </c>
      <c r="CZ162">
        <v>0</v>
      </c>
      <c r="DA162">
        <v>1657204732.5</v>
      </c>
      <c r="DB162" t="s">
        <v>356</v>
      </c>
      <c r="DC162">
        <v>1657204732.5</v>
      </c>
      <c r="DD162">
        <v>1657204727.5</v>
      </c>
      <c r="DE162">
        <v>1</v>
      </c>
      <c r="DF162">
        <v>-2.26</v>
      </c>
      <c r="DG162">
        <v>0.039</v>
      </c>
      <c r="DH162">
        <v>-4.182</v>
      </c>
      <c r="DI162">
        <v>-0.124</v>
      </c>
      <c r="DJ162">
        <v>415</v>
      </c>
      <c r="DK162">
        <v>14</v>
      </c>
      <c r="DL162">
        <v>0.6</v>
      </c>
      <c r="DM162">
        <v>0.11</v>
      </c>
      <c r="DN162">
        <v>-14.138033</v>
      </c>
      <c r="DO162">
        <v>-63.85332090056285</v>
      </c>
      <c r="DP162">
        <v>6.191027145467948</v>
      </c>
      <c r="DQ162">
        <v>0</v>
      </c>
      <c r="DR162">
        <v>1.0035779</v>
      </c>
      <c r="DS162">
        <v>0.05048267166979106</v>
      </c>
      <c r="DT162">
        <v>0.00942830012727639</v>
      </c>
      <c r="DU162">
        <v>1</v>
      </c>
      <c r="DV162">
        <v>1</v>
      </c>
      <c r="DW162">
        <v>2</v>
      </c>
      <c r="DX162" t="s">
        <v>357</v>
      </c>
      <c r="DY162">
        <v>2.97976</v>
      </c>
      <c r="DZ162">
        <v>2.7248</v>
      </c>
      <c r="EA162">
        <v>0.08163620000000001</v>
      </c>
      <c r="EB162">
        <v>0.0835417</v>
      </c>
      <c r="EC162">
        <v>0.08007590000000001</v>
      </c>
      <c r="ED162">
        <v>0.0759508</v>
      </c>
      <c r="EE162">
        <v>29051.1</v>
      </c>
      <c r="EF162">
        <v>29085.6</v>
      </c>
      <c r="EG162">
        <v>29411.6</v>
      </c>
      <c r="EH162">
        <v>29357.9</v>
      </c>
      <c r="EI162">
        <v>35870.8</v>
      </c>
      <c r="EJ162">
        <v>36048.7</v>
      </c>
      <c r="EK162">
        <v>41446.9</v>
      </c>
      <c r="EL162">
        <v>41810.2</v>
      </c>
      <c r="EM162">
        <v>1.94783</v>
      </c>
      <c r="EN162">
        <v>2.167</v>
      </c>
      <c r="EO162">
        <v>0.0294298</v>
      </c>
      <c r="EP162">
        <v>0</v>
      </c>
      <c r="EQ162">
        <v>24.514</v>
      </c>
      <c r="ER162">
        <v>999.9</v>
      </c>
      <c r="ES162">
        <v>41.5</v>
      </c>
      <c r="ET162">
        <v>32.3</v>
      </c>
      <c r="EU162">
        <v>26.9745</v>
      </c>
      <c r="EV162">
        <v>61.987</v>
      </c>
      <c r="EW162">
        <v>27.4038</v>
      </c>
      <c r="EX162">
        <v>2</v>
      </c>
      <c r="EY162">
        <v>0.0857038</v>
      </c>
      <c r="EZ162">
        <v>4.31804</v>
      </c>
      <c r="FA162">
        <v>20.3316</v>
      </c>
      <c r="FB162">
        <v>5.21849</v>
      </c>
      <c r="FC162">
        <v>12.0099</v>
      </c>
      <c r="FD162">
        <v>4.9893</v>
      </c>
      <c r="FE162">
        <v>3.2886</v>
      </c>
      <c r="FF162">
        <v>5593.6</v>
      </c>
      <c r="FG162">
        <v>9999</v>
      </c>
      <c r="FH162">
        <v>9999</v>
      </c>
      <c r="FI162">
        <v>92.2</v>
      </c>
      <c r="FJ162">
        <v>1.86734</v>
      </c>
      <c r="FK162">
        <v>1.86632</v>
      </c>
      <c r="FL162">
        <v>1.86584</v>
      </c>
      <c r="FM162">
        <v>1.86576</v>
      </c>
      <c r="FN162">
        <v>1.86753</v>
      </c>
      <c r="FO162">
        <v>1.87012</v>
      </c>
      <c r="FP162">
        <v>1.86874</v>
      </c>
      <c r="FQ162">
        <v>1.87012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-4.197</v>
      </c>
      <c r="GF162">
        <v>-0.0548</v>
      </c>
      <c r="GG162">
        <v>-2.217346019962944</v>
      </c>
      <c r="GH162">
        <v>-0.004605211746423916</v>
      </c>
      <c r="GI162">
        <v>3.86967260572789E-07</v>
      </c>
      <c r="GJ162">
        <v>-9.667079899884625E-11</v>
      </c>
      <c r="GK162">
        <v>-0.2181938596046251</v>
      </c>
      <c r="GL162">
        <v>-0.004220336955632609</v>
      </c>
      <c r="GM162">
        <v>0.0008720031145969675</v>
      </c>
      <c r="GN162">
        <v>-1.37875698015561E-05</v>
      </c>
      <c r="GO162">
        <v>4</v>
      </c>
      <c r="GP162">
        <v>2427</v>
      </c>
      <c r="GQ162">
        <v>1</v>
      </c>
      <c r="GR162">
        <v>25</v>
      </c>
      <c r="GS162">
        <v>73.90000000000001</v>
      </c>
      <c r="GT162">
        <v>74</v>
      </c>
      <c r="GU162">
        <v>1.45264</v>
      </c>
      <c r="GV162">
        <v>2.22168</v>
      </c>
      <c r="GW162">
        <v>1.94702</v>
      </c>
      <c r="GX162">
        <v>2.76611</v>
      </c>
      <c r="GY162">
        <v>2.19482</v>
      </c>
      <c r="GZ162">
        <v>2.34741</v>
      </c>
      <c r="HA162">
        <v>36.7417</v>
      </c>
      <c r="HB162">
        <v>15.4104</v>
      </c>
      <c r="HC162">
        <v>18</v>
      </c>
      <c r="HD162">
        <v>487.954</v>
      </c>
      <c r="HE162">
        <v>658.957</v>
      </c>
      <c r="HF162">
        <v>18.6342</v>
      </c>
      <c r="HG162">
        <v>28.3441</v>
      </c>
      <c r="HH162">
        <v>30.0008</v>
      </c>
      <c r="HI162">
        <v>28.0652</v>
      </c>
      <c r="HJ162">
        <v>27.9319</v>
      </c>
      <c r="HK162">
        <v>29.0671</v>
      </c>
      <c r="HL162">
        <v>27.8315</v>
      </c>
      <c r="HM162">
        <v>4.94561</v>
      </c>
      <c r="HN162">
        <v>18.619</v>
      </c>
      <c r="HO162">
        <v>493.427</v>
      </c>
      <c r="HP162">
        <v>19.5872</v>
      </c>
      <c r="HQ162">
        <v>100.604</v>
      </c>
      <c r="HR162">
        <v>100.439</v>
      </c>
    </row>
    <row r="163" spans="1:226">
      <c r="A163">
        <v>147</v>
      </c>
      <c r="B163">
        <v>1657209170</v>
      </c>
      <c r="C163">
        <v>2244.400000095367</v>
      </c>
      <c r="D163" t="s">
        <v>654</v>
      </c>
      <c r="E163" t="s">
        <v>655</v>
      </c>
      <c r="F163">
        <v>5</v>
      </c>
      <c r="G163" t="s">
        <v>599</v>
      </c>
      <c r="H163" t="s">
        <v>354</v>
      </c>
      <c r="I163">
        <v>1657209162.5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480.265760977495</v>
      </c>
      <c r="AK163">
        <v>463.2191272727271</v>
      </c>
      <c r="AL163">
        <v>3.049138704594113</v>
      </c>
      <c r="AM163">
        <v>65.14334828115341</v>
      </c>
      <c r="AN163">
        <f>(AP163 - AO163 + BO163*1E3/(8.314*(BQ163+273.15)) * AR163/BN163 * AQ163) * BN163/(100*BB163) * 1000/(1000 - AP163)</f>
        <v>0</v>
      </c>
      <c r="AO163">
        <v>19.60242375377487</v>
      </c>
      <c r="AP163">
        <v>20.60942242424243</v>
      </c>
      <c r="AQ163">
        <v>1.734530789669223E-05</v>
      </c>
      <c r="AR163">
        <v>78.27046957228366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1657209162.5</v>
      </c>
      <c r="BH163">
        <v>434.7155555555555</v>
      </c>
      <c r="BI163">
        <v>456.5717777777778</v>
      </c>
      <c r="BJ163">
        <v>20.60696296296296</v>
      </c>
      <c r="BK163">
        <v>19.5987962962963</v>
      </c>
      <c r="BL163">
        <v>438.8876296296297</v>
      </c>
      <c r="BM163">
        <v>20.66170740740741</v>
      </c>
      <c r="BN163">
        <v>500.006962962963</v>
      </c>
      <c r="BO163">
        <v>74.72294074074074</v>
      </c>
      <c r="BP163">
        <v>0.1000158592592593</v>
      </c>
      <c r="BQ163">
        <v>24.43096666666667</v>
      </c>
      <c r="BR163">
        <v>25.00942962962963</v>
      </c>
      <c r="BS163">
        <v>999.9000000000001</v>
      </c>
      <c r="BT163">
        <v>0</v>
      </c>
      <c r="BU163">
        <v>0</v>
      </c>
      <c r="BV163">
        <v>10000.10666666667</v>
      </c>
      <c r="BW163">
        <v>0</v>
      </c>
      <c r="BX163">
        <v>1461.115555555556</v>
      </c>
      <c r="BY163">
        <v>-21.8562</v>
      </c>
      <c r="BZ163">
        <v>443.8622962962963</v>
      </c>
      <c r="CA163">
        <v>465.699</v>
      </c>
      <c r="CB163">
        <v>1.008165185185185</v>
      </c>
      <c r="CC163">
        <v>456.5717777777778</v>
      </c>
      <c r="CD163">
        <v>19.5987962962963</v>
      </c>
      <c r="CE163">
        <v>1.539813333333333</v>
      </c>
      <c r="CF163">
        <v>1.464478888888889</v>
      </c>
      <c r="CG163">
        <v>13.36932962962963</v>
      </c>
      <c r="CH163">
        <v>12.60227037037037</v>
      </c>
      <c r="CI163">
        <v>2000.024444444445</v>
      </c>
      <c r="CJ163">
        <v>0.9800043333333334</v>
      </c>
      <c r="CK163">
        <v>0.01999606666666667</v>
      </c>
      <c r="CL163">
        <v>0</v>
      </c>
      <c r="CM163">
        <v>2.233903703703704</v>
      </c>
      <c r="CN163">
        <v>0</v>
      </c>
      <c r="CO163">
        <v>4721.173703703705</v>
      </c>
      <c r="CP163">
        <v>16749.67407407408</v>
      </c>
      <c r="CQ163">
        <v>38.25</v>
      </c>
      <c r="CR163">
        <v>39.75459259259259</v>
      </c>
      <c r="CS163">
        <v>38.5</v>
      </c>
      <c r="CT163">
        <v>39</v>
      </c>
      <c r="CU163">
        <v>37.5</v>
      </c>
      <c r="CV163">
        <v>1960.032962962963</v>
      </c>
      <c r="CW163">
        <v>39.99148148148148</v>
      </c>
      <c r="CX163">
        <v>0</v>
      </c>
      <c r="CY163">
        <v>1657209174.7</v>
      </c>
      <c r="CZ163">
        <v>0</v>
      </c>
      <c r="DA163">
        <v>1657204732.5</v>
      </c>
      <c r="DB163" t="s">
        <v>356</v>
      </c>
      <c r="DC163">
        <v>1657204732.5</v>
      </c>
      <c r="DD163">
        <v>1657204727.5</v>
      </c>
      <c r="DE163">
        <v>1</v>
      </c>
      <c r="DF163">
        <v>-2.26</v>
      </c>
      <c r="DG163">
        <v>0.039</v>
      </c>
      <c r="DH163">
        <v>-4.182</v>
      </c>
      <c r="DI163">
        <v>-0.124</v>
      </c>
      <c r="DJ163">
        <v>415</v>
      </c>
      <c r="DK163">
        <v>14</v>
      </c>
      <c r="DL163">
        <v>0.6</v>
      </c>
      <c r="DM163">
        <v>0.11</v>
      </c>
      <c r="DN163">
        <v>-18.73502175</v>
      </c>
      <c r="DO163">
        <v>-54.21992499061913</v>
      </c>
      <c r="DP163">
        <v>5.335242952435666</v>
      </c>
      <c r="DQ163">
        <v>0</v>
      </c>
      <c r="DR163">
        <v>1.00725785</v>
      </c>
      <c r="DS163">
        <v>0.01043887429643549</v>
      </c>
      <c r="DT163">
        <v>0.007293010059467907</v>
      </c>
      <c r="DU163">
        <v>1</v>
      </c>
      <c r="DV163">
        <v>1</v>
      </c>
      <c r="DW163">
        <v>2</v>
      </c>
      <c r="DX163" t="s">
        <v>357</v>
      </c>
      <c r="DY163">
        <v>2.97978</v>
      </c>
      <c r="DZ163">
        <v>2.72477</v>
      </c>
      <c r="EA163">
        <v>0.0836769</v>
      </c>
      <c r="EB163">
        <v>0.0857252</v>
      </c>
      <c r="EC163">
        <v>0.080082</v>
      </c>
      <c r="ED163">
        <v>0.07593370000000001</v>
      </c>
      <c r="EE163">
        <v>28986.1</v>
      </c>
      <c r="EF163">
        <v>29016</v>
      </c>
      <c r="EG163">
        <v>29411.2</v>
      </c>
      <c r="EH163">
        <v>29357.6</v>
      </c>
      <c r="EI163">
        <v>35870.3</v>
      </c>
      <c r="EJ163">
        <v>36049.3</v>
      </c>
      <c r="EK163">
        <v>41446.6</v>
      </c>
      <c r="EL163">
        <v>41810.1</v>
      </c>
      <c r="EM163">
        <v>1.94792</v>
      </c>
      <c r="EN163">
        <v>2.16672</v>
      </c>
      <c r="EO163">
        <v>0.0283569</v>
      </c>
      <c r="EP163">
        <v>0</v>
      </c>
      <c r="EQ163">
        <v>24.5161</v>
      </c>
      <c r="ER163">
        <v>999.9</v>
      </c>
      <c r="ES163">
        <v>41.5</v>
      </c>
      <c r="ET163">
        <v>32.3</v>
      </c>
      <c r="EU163">
        <v>26.9729</v>
      </c>
      <c r="EV163">
        <v>62.027</v>
      </c>
      <c r="EW163">
        <v>27.524</v>
      </c>
      <c r="EX163">
        <v>2</v>
      </c>
      <c r="EY163">
        <v>0.0862627</v>
      </c>
      <c r="EZ163">
        <v>4.30773</v>
      </c>
      <c r="FA163">
        <v>20.3323</v>
      </c>
      <c r="FB163">
        <v>5.21879</v>
      </c>
      <c r="FC163">
        <v>12.0104</v>
      </c>
      <c r="FD163">
        <v>4.98935</v>
      </c>
      <c r="FE163">
        <v>3.28863</v>
      </c>
      <c r="FF163">
        <v>5593.9</v>
      </c>
      <c r="FG163">
        <v>9999</v>
      </c>
      <c r="FH163">
        <v>9999</v>
      </c>
      <c r="FI163">
        <v>92.2</v>
      </c>
      <c r="FJ163">
        <v>1.86735</v>
      </c>
      <c r="FK163">
        <v>1.86631</v>
      </c>
      <c r="FL163">
        <v>1.86584</v>
      </c>
      <c r="FM163">
        <v>1.86578</v>
      </c>
      <c r="FN163">
        <v>1.86754</v>
      </c>
      <c r="FO163">
        <v>1.87012</v>
      </c>
      <c r="FP163">
        <v>1.86874</v>
      </c>
      <c r="FQ163">
        <v>1.87012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-4.261</v>
      </c>
      <c r="GF163">
        <v>-0.0548</v>
      </c>
      <c r="GG163">
        <v>-2.217346019962944</v>
      </c>
      <c r="GH163">
        <v>-0.004605211746423916</v>
      </c>
      <c r="GI163">
        <v>3.86967260572789E-07</v>
      </c>
      <c r="GJ163">
        <v>-9.667079899884625E-11</v>
      </c>
      <c r="GK163">
        <v>-0.2181938596046251</v>
      </c>
      <c r="GL163">
        <v>-0.004220336955632609</v>
      </c>
      <c r="GM163">
        <v>0.0008720031145969675</v>
      </c>
      <c r="GN163">
        <v>-1.37875698015561E-05</v>
      </c>
      <c r="GO163">
        <v>4</v>
      </c>
      <c r="GP163">
        <v>2427</v>
      </c>
      <c r="GQ163">
        <v>1</v>
      </c>
      <c r="GR163">
        <v>25</v>
      </c>
      <c r="GS163">
        <v>74</v>
      </c>
      <c r="GT163">
        <v>74</v>
      </c>
      <c r="GU163">
        <v>1.49048</v>
      </c>
      <c r="GV163">
        <v>2.22412</v>
      </c>
      <c r="GW163">
        <v>1.94702</v>
      </c>
      <c r="GX163">
        <v>2.76733</v>
      </c>
      <c r="GY163">
        <v>2.19482</v>
      </c>
      <c r="GZ163">
        <v>2.34375</v>
      </c>
      <c r="HA163">
        <v>36.7417</v>
      </c>
      <c r="HB163">
        <v>15.4016</v>
      </c>
      <c r="HC163">
        <v>18</v>
      </c>
      <c r="HD163">
        <v>488.095</v>
      </c>
      <c r="HE163">
        <v>658.8440000000001</v>
      </c>
      <c r="HF163">
        <v>18.6137</v>
      </c>
      <c r="HG163">
        <v>28.3522</v>
      </c>
      <c r="HH163">
        <v>30.0007</v>
      </c>
      <c r="HI163">
        <v>28.0749</v>
      </c>
      <c r="HJ163">
        <v>27.9421</v>
      </c>
      <c r="HK163">
        <v>29.9079</v>
      </c>
      <c r="HL163">
        <v>27.8315</v>
      </c>
      <c r="HM163">
        <v>4.94561</v>
      </c>
      <c r="HN163">
        <v>18.6095</v>
      </c>
      <c r="HO163">
        <v>506.786</v>
      </c>
      <c r="HP163">
        <v>19.582</v>
      </c>
      <c r="HQ163">
        <v>100.603</v>
      </c>
      <c r="HR163">
        <v>100.439</v>
      </c>
    </row>
    <row r="164" spans="1:226">
      <c r="A164">
        <v>148</v>
      </c>
      <c r="B164">
        <v>1657209175</v>
      </c>
      <c r="C164">
        <v>2249.400000095367</v>
      </c>
      <c r="D164" t="s">
        <v>656</v>
      </c>
      <c r="E164" t="s">
        <v>657</v>
      </c>
      <c r="F164">
        <v>5</v>
      </c>
      <c r="G164" t="s">
        <v>599</v>
      </c>
      <c r="H164" t="s">
        <v>354</v>
      </c>
      <c r="I164">
        <v>1657209167.214286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497.115559964947</v>
      </c>
      <c r="AK164">
        <v>479.2013030303031</v>
      </c>
      <c r="AL164">
        <v>3.228623723904406</v>
      </c>
      <c r="AM164">
        <v>65.14334828115341</v>
      </c>
      <c r="AN164">
        <f>(AP164 - AO164 + BO164*1E3/(8.314*(BQ164+273.15)) * AR164/BN164 * AQ164) * BN164/(100*BB164) * 1000/(1000 - AP164)</f>
        <v>0</v>
      </c>
      <c r="AO164">
        <v>19.5979598438738</v>
      </c>
      <c r="AP164">
        <v>20.61008121212121</v>
      </c>
      <c r="AQ164">
        <v>-3.994304187509394E-06</v>
      </c>
      <c r="AR164">
        <v>78.27046957228366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1657209167.214286</v>
      </c>
      <c r="BH164">
        <v>447.3887857142857</v>
      </c>
      <c r="BI164">
        <v>471.69275</v>
      </c>
      <c r="BJ164">
        <v>20.60757857142857</v>
      </c>
      <c r="BK164">
        <v>19.60049999999999</v>
      </c>
      <c r="BL164">
        <v>451.6159285714287</v>
      </c>
      <c r="BM164">
        <v>20.66231428571428</v>
      </c>
      <c r="BN164">
        <v>499.99575</v>
      </c>
      <c r="BO164">
        <v>74.72264642857142</v>
      </c>
      <c r="BP164">
        <v>0.09999677500000001</v>
      </c>
      <c r="BQ164">
        <v>24.43192142857142</v>
      </c>
      <c r="BR164">
        <v>25.00199285714286</v>
      </c>
      <c r="BS164">
        <v>999.9000000000002</v>
      </c>
      <c r="BT164">
        <v>0</v>
      </c>
      <c r="BU164">
        <v>0</v>
      </c>
      <c r="BV164">
        <v>10001.89214285714</v>
      </c>
      <c r="BW164">
        <v>0</v>
      </c>
      <c r="BX164">
        <v>1461.606428571429</v>
      </c>
      <c r="BY164">
        <v>-24.30382857142857</v>
      </c>
      <c r="BZ164">
        <v>456.8025000000001</v>
      </c>
      <c r="CA164">
        <v>481.1229642857143</v>
      </c>
      <c r="CB164">
        <v>1.007060714285714</v>
      </c>
      <c r="CC164">
        <v>471.69275</v>
      </c>
      <c r="CD164">
        <v>19.60049999999999</v>
      </c>
      <c r="CE164">
        <v>1.539851785714286</v>
      </c>
      <c r="CF164">
        <v>1.464601071428572</v>
      </c>
      <c r="CG164">
        <v>13.36971071428571</v>
      </c>
      <c r="CH164">
        <v>12.60353214285714</v>
      </c>
      <c r="CI164">
        <v>2000.021071428572</v>
      </c>
      <c r="CJ164">
        <v>0.9800043928571428</v>
      </c>
      <c r="CK164">
        <v>0.01999600714285714</v>
      </c>
      <c r="CL164">
        <v>0</v>
      </c>
      <c r="CM164">
        <v>2.288807142857143</v>
      </c>
      <c r="CN164">
        <v>0</v>
      </c>
      <c r="CO164">
        <v>4722.994642857143</v>
      </c>
      <c r="CP164">
        <v>16749.65357142857</v>
      </c>
      <c r="CQ164">
        <v>38.25</v>
      </c>
      <c r="CR164">
        <v>39.76328571428571</v>
      </c>
      <c r="CS164">
        <v>38.5</v>
      </c>
      <c r="CT164">
        <v>39</v>
      </c>
      <c r="CU164">
        <v>37.5</v>
      </c>
      <c r="CV164">
        <v>1960.029642857143</v>
      </c>
      <c r="CW164">
        <v>39.99142857142857</v>
      </c>
      <c r="CX164">
        <v>0</v>
      </c>
      <c r="CY164">
        <v>1657209180.1</v>
      </c>
      <c r="CZ164">
        <v>0</v>
      </c>
      <c r="DA164">
        <v>1657204732.5</v>
      </c>
      <c r="DB164" t="s">
        <v>356</v>
      </c>
      <c r="DC164">
        <v>1657204732.5</v>
      </c>
      <c r="DD164">
        <v>1657204727.5</v>
      </c>
      <c r="DE164">
        <v>1</v>
      </c>
      <c r="DF164">
        <v>-2.26</v>
      </c>
      <c r="DG164">
        <v>0.039</v>
      </c>
      <c r="DH164">
        <v>-4.182</v>
      </c>
      <c r="DI164">
        <v>-0.124</v>
      </c>
      <c r="DJ164">
        <v>415</v>
      </c>
      <c r="DK164">
        <v>14</v>
      </c>
      <c r="DL164">
        <v>0.6</v>
      </c>
      <c r="DM164">
        <v>0.11</v>
      </c>
      <c r="DN164">
        <v>-21.94751219512195</v>
      </c>
      <c r="DO164">
        <v>-36.71091637630666</v>
      </c>
      <c r="DP164">
        <v>3.766767436487549</v>
      </c>
      <c r="DQ164">
        <v>0</v>
      </c>
      <c r="DR164">
        <v>1.009264390243902</v>
      </c>
      <c r="DS164">
        <v>-0.01825296167247395</v>
      </c>
      <c r="DT164">
        <v>0.004902346898782495</v>
      </c>
      <c r="DU164">
        <v>1</v>
      </c>
      <c r="DV164">
        <v>1</v>
      </c>
      <c r="DW164">
        <v>2</v>
      </c>
      <c r="DX164" t="s">
        <v>357</v>
      </c>
      <c r="DY164">
        <v>2.97976</v>
      </c>
      <c r="DZ164">
        <v>2.72489</v>
      </c>
      <c r="EA164">
        <v>0.0858109</v>
      </c>
      <c r="EB164">
        <v>0.0879156</v>
      </c>
      <c r="EC164">
        <v>0.0800848</v>
      </c>
      <c r="ED164">
        <v>0.0759555</v>
      </c>
      <c r="EE164">
        <v>28918.3</v>
      </c>
      <c r="EF164">
        <v>28946.1</v>
      </c>
      <c r="EG164">
        <v>29411</v>
      </c>
      <c r="EH164">
        <v>29357.2</v>
      </c>
      <c r="EI164">
        <v>35870.2</v>
      </c>
      <c r="EJ164">
        <v>36047.9</v>
      </c>
      <c r="EK164">
        <v>41446.5</v>
      </c>
      <c r="EL164">
        <v>41809.5</v>
      </c>
      <c r="EM164">
        <v>1.948</v>
      </c>
      <c r="EN164">
        <v>2.16663</v>
      </c>
      <c r="EO164">
        <v>0.0293665</v>
      </c>
      <c r="EP164">
        <v>0</v>
      </c>
      <c r="EQ164">
        <v>24.5183</v>
      </c>
      <c r="ER164">
        <v>999.9</v>
      </c>
      <c r="ES164">
        <v>41.5</v>
      </c>
      <c r="ET164">
        <v>32.3</v>
      </c>
      <c r="EU164">
        <v>26.9762</v>
      </c>
      <c r="EV164">
        <v>62.157</v>
      </c>
      <c r="EW164">
        <v>27.4599</v>
      </c>
      <c r="EX164">
        <v>2</v>
      </c>
      <c r="EY164">
        <v>0.0864202</v>
      </c>
      <c r="EZ164">
        <v>4.18344</v>
      </c>
      <c r="FA164">
        <v>20.3352</v>
      </c>
      <c r="FB164">
        <v>5.21759</v>
      </c>
      <c r="FC164">
        <v>12.0099</v>
      </c>
      <c r="FD164">
        <v>4.98905</v>
      </c>
      <c r="FE164">
        <v>3.28845</v>
      </c>
      <c r="FF164">
        <v>5593.9</v>
      </c>
      <c r="FG164">
        <v>9999</v>
      </c>
      <c r="FH164">
        <v>9999</v>
      </c>
      <c r="FI164">
        <v>92.2</v>
      </c>
      <c r="FJ164">
        <v>1.86736</v>
      </c>
      <c r="FK164">
        <v>1.86635</v>
      </c>
      <c r="FL164">
        <v>1.86584</v>
      </c>
      <c r="FM164">
        <v>1.86578</v>
      </c>
      <c r="FN164">
        <v>1.86754</v>
      </c>
      <c r="FO164">
        <v>1.87012</v>
      </c>
      <c r="FP164">
        <v>1.86874</v>
      </c>
      <c r="FQ164">
        <v>1.87012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-4.329</v>
      </c>
      <c r="GF164">
        <v>-0.0547</v>
      </c>
      <c r="GG164">
        <v>-2.217346019962944</v>
      </c>
      <c r="GH164">
        <v>-0.004605211746423916</v>
      </c>
      <c r="GI164">
        <v>3.86967260572789E-07</v>
      </c>
      <c r="GJ164">
        <v>-9.667079899884625E-11</v>
      </c>
      <c r="GK164">
        <v>-0.2181938596046251</v>
      </c>
      <c r="GL164">
        <v>-0.004220336955632609</v>
      </c>
      <c r="GM164">
        <v>0.0008720031145969675</v>
      </c>
      <c r="GN164">
        <v>-1.37875698015561E-05</v>
      </c>
      <c r="GO164">
        <v>4</v>
      </c>
      <c r="GP164">
        <v>2427</v>
      </c>
      <c r="GQ164">
        <v>1</v>
      </c>
      <c r="GR164">
        <v>25</v>
      </c>
      <c r="GS164">
        <v>74</v>
      </c>
      <c r="GT164">
        <v>74.09999999999999</v>
      </c>
      <c r="GU164">
        <v>1.53198</v>
      </c>
      <c r="GV164">
        <v>2.22046</v>
      </c>
      <c r="GW164">
        <v>1.94702</v>
      </c>
      <c r="GX164">
        <v>2.76733</v>
      </c>
      <c r="GY164">
        <v>2.19482</v>
      </c>
      <c r="GZ164">
        <v>2.35352</v>
      </c>
      <c r="HA164">
        <v>36.7417</v>
      </c>
      <c r="HB164">
        <v>15.4104</v>
      </c>
      <c r="HC164">
        <v>18</v>
      </c>
      <c r="HD164">
        <v>488.223</v>
      </c>
      <c r="HE164">
        <v>658.886</v>
      </c>
      <c r="HF164">
        <v>18.6109</v>
      </c>
      <c r="HG164">
        <v>28.3609</v>
      </c>
      <c r="HH164">
        <v>30.0003</v>
      </c>
      <c r="HI164">
        <v>28.0849</v>
      </c>
      <c r="HJ164">
        <v>27.953</v>
      </c>
      <c r="HK164">
        <v>30.6718</v>
      </c>
      <c r="HL164">
        <v>27.8315</v>
      </c>
      <c r="HM164">
        <v>4.94561</v>
      </c>
      <c r="HN164">
        <v>18.6276</v>
      </c>
      <c r="HO164">
        <v>526.822</v>
      </c>
      <c r="HP164">
        <v>19.5788</v>
      </c>
      <c r="HQ164">
        <v>100.603</v>
      </c>
      <c r="HR164">
        <v>100.437</v>
      </c>
    </row>
    <row r="165" spans="1:226">
      <c r="A165">
        <v>149</v>
      </c>
      <c r="B165">
        <v>1657209180</v>
      </c>
      <c r="C165">
        <v>2254.400000095367</v>
      </c>
      <c r="D165" t="s">
        <v>658</v>
      </c>
      <c r="E165" t="s">
        <v>659</v>
      </c>
      <c r="F165">
        <v>5</v>
      </c>
      <c r="G165" t="s">
        <v>599</v>
      </c>
      <c r="H165" t="s">
        <v>354</v>
      </c>
      <c r="I165">
        <v>1657209172.5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514.3080846967097</v>
      </c>
      <c r="AK165">
        <v>495.8638727272726</v>
      </c>
      <c r="AL165">
        <v>3.352309307561841</v>
      </c>
      <c r="AM165">
        <v>65.14334828115341</v>
      </c>
      <c r="AN165">
        <f>(AP165 - AO165 + BO165*1E3/(8.314*(BQ165+273.15)) * AR165/BN165 * AQ165) * BN165/(100*BB165) * 1000/(1000 - AP165)</f>
        <v>0</v>
      </c>
      <c r="AO165">
        <v>19.60743126341383</v>
      </c>
      <c r="AP165">
        <v>20.62024181818182</v>
      </c>
      <c r="AQ165">
        <v>6.452049666003295E-05</v>
      </c>
      <c r="AR165">
        <v>78.27046957228366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1657209172.5</v>
      </c>
      <c r="BH165">
        <v>463.2400740740741</v>
      </c>
      <c r="BI165">
        <v>489.1554814814815</v>
      </c>
      <c r="BJ165">
        <v>20.61127407407407</v>
      </c>
      <c r="BK165">
        <v>19.6035962962963</v>
      </c>
      <c r="BL165">
        <v>467.5358518518519</v>
      </c>
      <c r="BM165">
        <v>20.66595555555556</v>
      </c>
      <c r="BN165">
        <v>499.9921111111111</v>
      </c>
      <c r="BO165">
        <v>74.72216296296295</v>
      </c>
      <c r="BP165">
        <v>0.09998485925925926</v>
      </c>
      <c r="BQ165">
        <v>24.43154444444444</v>
      </c>
      <c r="BR165">
        <v>24.99704074074074</v>
      </c>
      <c r="BS165">
        <v>999.9000000000001</v>
      </c>
      <c r="BT165">
        <v>0</v>
      </c>
      <c r="BU165">
        <v>0</v>
      </c>
      <c r="BV165">
        <v>10006.10740740741</v>
      </c>
      <c r="BW165">
        <v>0</v>
      </c>
      <c r="BX165">
        <v>1461.912592592592</v>
      </c>
      <c r="BY165">
        <v>-25.91526296296296</v>
      </c>
      <c r="BZ165">
        <v>472.9891111111112</v>
      </c>
      <c r="CA165">
        <v>498.9364814814815</v>
      </c>
      <c r="CB165">
        <v>1.007666666666667</v>
      </c>
      <c r="CC165">
        <v>489.1554814814815</v>
      </c>
      <c r="CD165">
        <v>19.6035962962963</v>
      </c>
      <c r="CE165">
        <v>1.540117407407408</v>
      </c>
      <c r="CF165">
        <v>1.464822962962963</v>
      </c>
      <c r="CG165">
        <v>13.37235925925926</v>
      </c>
      <c r="CH165">
        <v>12.60583333333333</v>
      </c>
      <c r="CI165">
        <v>2000.025555555556</v>
      </c>
      <c r="CJ165">
        <v>0.9800048888888888</v>
      </c>
      <c r="CK165">
        <v>0.01999551111111111</v>
      </c>
      <c r="CL165">
        <v>0</v>
      </c>
      <c r="CM165">
        <v>2.278451851851852</v>
      </c>
      <c r="CN165">
        <v>0</v>
      </c>
      <c r="CO165">
        <v>4726.144444444444</v>
      </c>
      <c r="CP165">
        <v>16749.7</v>
      </c>
      <c r="CQ165">
        <v>38.25</v>
      </c>
      <c r="CR165">
        <v>39.77985185185184</v>
      </c>
      <c r="CS165">
        <v>38.5</v>
      </c>
      <c r="CT165">
        <v>39.01607407407408</v>
      </c>
      <c r="CU165">
        <v>37.5</v>
      </c>
      <c r="CV165">
        <v>1960.034444444444</v>
      </c>
      <c r="CW165">
        <v>39.99111111111111</v>
      </c>
      <c r="CX165">
        <v>0</v>
      </c>
      <c r="CY165">
        <v>1657209184.9</v>
      </c>
      <c r="CZ165">
        <v>0</v>
      </c>
      <c r="DA165">
        <v>1657204732.5</v>
      </c>
      <c r="DB165" t="s">
        <v>356</v>
      </c>
      <c r="DC165">
        <v>1657204732.5</v>
      </c>
      <c r="DD165">
        <v>1657204727.5</v>
      </c>
      <c r="DE165">
        <v>1</v>
      </c>
      <c r="DF165">
        <v>-2.26</v>
      </c>
      <c r="DG165">
        <v>0.039</v>
      </c>
      <c r="DH165">
        <v>-4.182</v>
      </c>
      <c r="DI165">
        <v>-0.124</v>
      </c>
      <c r="DJ165">
        <v>415</v>
      </c>
      <c r="DK165">
        <v>14</v>
      </c>
      <c r="DL165">
        <v>0.6</v>
      </c>
      <c r="DM165">
        <v>0.11</v>
      </c>
      <c r="DN165">
        <v>-24.7939225</v>
      </c>
      <c r="DO165">
        <v>-19.0427628517823</v>
      </c>
      <c r="DP165">
        <v>1.911164505934471</v>
      </c>
      <c r="DQ165">
        <v>0</v>
      </c>
      <c r="DR165">
        <v>1.0067085</v>
      </c>
      <c r="DS165">
        <v>0.006023864915574144</v>
      </c>
      <c r="DT165">
        <v>0.002990174367825396</v>
      </c>
      <c r="DU165">
        <v>1</v>
      </c>
      <c r="DV165">
        <v>1</v>
      </c>
      <c r="DW165">
        <v>2</v>
      </c>
      <c r="DX165" t="s">
        <v>357</v>
      </c>
      <c r="DY165">
        <v>2.97969</v>
      </c>
      <c r="DZ165">
        <v>2.72477</v>
      </c>
      <c r="EA165">
        <v>0.087989</v>
      </c>
      <c r="EB165">
        <v>0.09008969999999999</v>
      </c>
      <c r="EC165">
        <v>0.0801043</v>
      </c>
      <c r="ED165">
        <v>0.0759725</v>
      </c>
      <c r="EE165">
        <v>28849.1</v>
      </c>
      <c r="EF165">
        <v>28877</v>
      </c>
      <c r="EG165">
        <v>29410.7</v>
      </c>
      <c r="EH165">
        <v>29357.3</v>
      </c>
      <c r="EI165">
        <v>35868.8</v>
      </c>
      <c r="EJ165">
        <v>36047.2</v>
      </c>
      <c r="EK165">
        <v>41445.7</v>
      </c>
      <c r="EL165">
        <v>41809.4</v>
      </c>
      <c r="EM165">
        <v>1.94755</v>
      </c>
      <c r="EN165">
        <v>2.1665</v>
      </c>
      <c r="EO165">
        <v>0.0296421</v>
      </c>
      <c r="EP165">
        <v>0</v>
      </c>
      <c r="EQ165">
        <v>24.5208</v>
      </c>
      <c r="ER165">
        <v>999.9</v>
      </c>
      <c r="ES165">
        <v>41.5</v>
      </c>
      <c r="ET165">
        <v>32.3</v>
      </c>
      <c r="EU165">
        <v>26.9743</v>
      </c>
      <c r="EV165">
        <v>62.257</v>
      </c>
      <c r="EW165">
        <v>27.4399</v>
      </c>
      <c r="EX165">
        <v>2</v>
      </c>
      <c r="EY165">
        <v>0.08697920000000001</v>
      </c>
      <c r="EZ165">
        <v>4.22917</v>
      </c>
      <c r="FA165">
        <v>20.3341</v>
      </c>
      <c r="FB165">
        <v>5.21789</v>
      </c>
      <c r="FC165">
        <v>12.0102</v>
      </c>
      <c r="FD165">
        <v>4.9888</v>
      </c>
      <c r="FE165">
        <v>3.2885</v>
      </c>
      <c r="FF165">
        <v>5594.1</v>
      </c>
      <c r="FG165">
        <v>9999</v>
      </c>
      <c r="FH165">
        <v>9999</v>
      </c>
      <c r="FI165">
        <v>92.2</v>
      </c>
      <c r="FJ165">
        <v>1.86735</v>
      </c>
      <c r="FK165">
        <v>1.86632</v>
      </c>
      <c r="FL165">
        <v>1.86584</v>
      </c>
      <c r="FM165">
        <v>1.86575</v>
      </c>
      <c r="FN165">
        <v>1.86754</v>
      </c>
      <c r="FO165">
        <v>1.87012</v>
      </c>
      <c r="FP165">
        <v>1.86874</v>
      </c>
      <c r="FQ165">
        <v>1.87013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-4.4</v>
      </c>
      <c r="GF165">
        <v>-0.0546</v>
      </c>
      <c r="GG165">
        <v>-2.217346019962944</v>
      </c>
      <c r="GH165">
        <v>-0.004605211746423916</v>
      </c>
      <c r="GI165">
        <v>3.86967260572789E-07</v>
      </c>
      <c r="GJ165">
        <v>-9.667079899884625E-11</v>
      </c>
      <c r="GK165">
        <v>-0.2181938596046251</v>
      </c>
      <c r="GL165">
        <v>-0.004220336955632609</v>
      </c>
      <c r="GM165">
        <v>0.0008720031145969675</v>
      </c>
      <c r="GN165">
        <v>-1.37875698015561E-05</v>
      </c>
      <c r="GO165">
        <v>4</v>
      </c>
      <c r="GP165">
        <v>2427</v>
      </c>
      <c r="GQ165">
        <v>1</v>
      </c>
      <c r="GR165">
        <v>25</v>
      </c>
      <c r="GS165">
        <v>74.09999999999999</v>
      </c>
      <c r="GT165">
        <v>74.2</v>
      </c>
      <c r="GU165">
        <v>1.57104</v>
      </c>
      <c r="GV165">
        <v>2.21436</v>
      </c>
      <c r="GW165">
        <v>1.94702</v>
      </c>
      <c r="GX165">
        <v>2.76733</v>
      </c>
      <c r="GY165">
        <v>2.19482</v>
      </c>
      <c r="GZ165">
        <v>2.33765</v>
      </c>
      <c r="HA165">
        <v>36.7654</v>
      </c>
      <c r="HB165">
        <v>15.4016</v>
      </c>
      <c r="HC165">
        <v>18</v>
      </c>
      <c r="HD165">
        <v>488.019</v>
      </c>
      <c r="HE165">
        <v>658.885</v>
      </c>
      <c r="HF165">
        <v>18.6219</v>
      </c>
      <c r="HG165">
        <v>28.3685</v>
      </c>
      <c r="HH165">
        <v>30.0005</v>
      </c>
      <c r="HI165">
        <v>28.0946</v>
      </c>
      <c r="HJ165">
        <v>27.962</v>
      </c>
      <c r="HK165">
        <v>31.5012</v>
      </c>
      <c r="HL165">
        <v>27.8315</v>
      </c>
      <c r="HM165">
        <v>4.5618</v>
      </c>
      <c r="HN165">
        <v>18.6209</v>
      </c>
      <c r="HO165">
        <v>540.1799999999999</v>
      </c>
      <c r="HP165">
        <v>19.5725</v>
      </c>
      <c r="HQ165">
        <v>100.601</v>
      </c>
      <c r="HR165">
        <v>100.437</v>
      </c>
    </row>
    <row r="166" spans="1:226">
      <c r="A166">
        <v>150</v>
      </c>
      <c r="B166">
        <v>1657209185</v>
      </c>
      <c r="C166">
        <v>2259.400000095367</v>
      </c>
      <c r="D166" t="s">
        <v>660</v>
      </c>
      <c r="E166" t="s">
        <v>661</v>
      </c>
      <c r="F166">
        <v>5</v>
      </c>
      <c r="G166" t="s">
        <v>599</v>
      </c>
      <c r="H166" t="s">
        <v>354</v>
      </c>
      <c r="I166">
        <v>1657209177.214286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531.4146821948809</v>
      </c>
      <c r="AK166">
        <v>512.6082484848483</v>
      </c>
      <c r="AL166">
        <v>3.359939288634672</v>
      </c>
      <c r="AM166">
        <v>65.14334828115341</v>
      </c>
      <c r="AN166">
        <f>(AP166 - AO166 + BO166*1E3/(8.314*(BQ166+273.15)) * AR166/BN166 * AQ166) * BN166/(100*BB166) * 1000/(1000 - AP166)</f>
        <v>0</v>
      </c>
      <c r="AO166">
        <v>19.61218928532844</v>
      </c>
      <c r="AP166">
        <v>20.62666181818181</v>
      </c>
      <c r="AQ166">
        <v>1.775833460354653E-06</v>
      </c>
      <c r="AR166">
        <v>78.27046957228366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1657209177.214286</v>
      </c>
      <c r="BH166">
        <v>478.25575</v>
      </c>
      <c r="BI166">
        <v>504.9297857142856</v>
      </c>
      <c r="BJ166">
        <v>20.61636071428572</v>
      </c>
      <c r="BK166">
        <v>19.60713571428571</v>
      </c>
      <c r="BL166">
        <v>482.6163571428572</v>
      </c>
      <c r="BM166">
        <v>20.670975</v>
      </c>
      <c r="BN166">
        <v>499.9971785714287</v>
      </c>
      <c r="BO166">
        <v>74.721625</v>
      </c>
      <c r="BP166">
        <v>0.09998704285714285</v>
      </c>
      <c r="BQ166">
        <v>24.432075</v>
      </c>
      <c r="BR166">
        <v>25.00288214285714</v>
      </c>
      <c r="BS166">
        <v>999.9000000000002</v>
      </c>
      <c r="BT166">
        <v>0</v>
      </c>
      <c r="BU166">
        <v>0</v>
      </c>
      <c r="BV166">
        <v>10010.33214285714</v>
      </c>
      <c r="BW166">
        <v>0</v>
      </c>
      <c r="BX166">
        <v>1462.031428571429</v>
      </c>
      <c r="BY166">
        <v>-26.67398214285715</v>
      </c>
      <c r="BZ166">
        <v>488.32325</v>
      </c>
      <c r="CA166">
        <v>515.0280714285715</v>
      </c>
      <c r="CB166">
        <v>1.009223571428571</v>
      </c>
      <c r="CC166">
        <v>504.9297857142856</v>
      </c>
      <c r="CD166">
        <v>19.60713571428571</v>
      </c>
      <c r="CE166">
        <v>1.5404875</v>
      </c>
      <c r="CF166">
        <v>1.465076785714286</v>
      </c>
      <c r="CG166">
        <v>13.37604642857143</v>
      </c>
      <c r="CH166">
        <v>12.60847142857143</v>
      </c>
      <c r="CI166">
        <v>1999.981428571429</v>
      </c>
      <c r="CJ166">
        <v>0.9800048214285714</v>
      </c>
      <c r="CK166">
        <v>0.01999557857142857</v>
      </c>
      <c r="CL166">
        <v>0</v>
      </c>
      <c r="CM166">
        <v>2.327535714285715</v>
      </c>
      <c r="CN166">
        <v>0</v>
      </c>
      <c r="CO166">
        <v>4729.6125</v>
      </c>
      <c r="CP166">
        <v>16749.32857142857</v>
      </c>
      <c r="CQ166">
        <v>38.25</v>
      </c>
      <c r="CR166">
        <v>39.79428571428571</v>
      </c>
      <c r="CS166">
        <v>38.5</v>
      </c>
      <c r="CT166">
        <v>39.03542857142856</v>
      </c>
      <c r="CU166">
        <v>37.5</v>
      </c>
      <c r="CV166">
        <v>1959.990714285714</v>
      </c>
      <c r="CW166">
        <v>39.99071428571428</v>
      </c>
      <c r="CX166">
        <v>0</v>
      </c>
      <c r="CY166">
        <v>1657209189.7</v>
      </c>
      <c r="CZ166">
        <v>0</v>
      </c>
      <c r="DA166">
        <v>1657204732.5</v>
      </c>
      <c r="DB166" t="s">
        <v>356</v>
      </c>
      <c r="DC166">
        <v>1657204732.5</v>
      </c>
      <c r="DD166">
        <v>1657204727.5</v>
      </c>
      <c r="DE166">
        <v>1</v>
      </c>
      <c r="DF166">
        <v>-2.26</v>
      </c>
      <c r="DG166">
        <v>0.039</v>
      </c>
      <c r="DH166">
        <v>-4.182</v>
      </c>
      <c r="DI166">
        <v>-0.124</v>
      </c>
      <c r="DJ166">
        <v>415</v>
      </c>
      <c r="DK166">
        <v>14</v>
      </c>
      <c r="DL166">
        <v>0.6</v>
      </c>
      <c r="DM166">
        <v>0.11</v>
      </c>
      <c r="DN166">
        <v>-25.93376585365854</v>
      </c>
      <c r="DO166">
        <v>-11.58304390243903</v>
      </c>
      <c r="DP166">
        <v>1.189149066864315</v>
      </c>
      <c r="DQ166">
        <v>0</v>
      </c>
      <c r="DR166">
        <v>1.008179756097561</v>
      </c>
      <c r="DS166">
        <v>0.01222222996516062</v>
      </c>
      <c r="DT166">
        <v>0.003536072982226689</v>
      </c>
      <c r="DU166">
        <v>1</v>
      </c>
      <c r="DV166">
        <v>1</v>
      </c>
      <c r="DW166">
        <v>2</v>
      </c>
      <c r="DX166" t="s">
        <v>357</v>
      </c>
      <c r="DY166">
        <v>2.97972</v>
      </c>
      <c r="DZ166">
        <v>2.72479</v>
      </c>
      <c r="EA166">
        <v>0.0901474</v>
      </c>
      <c r="EB166">
        <v>0.0922222</v>
      </c>
      <c r="EC166">
        <v>0.0801201</v>
      </c>
      <c r="ED166">
        <v>0.0759647</v>
      </c>
      <c r="EE166">
        <v>28780</v>
      </c>
      <c r="EF166">
        <v>28809.1</v>
      </c>
      <c r="EG166">
        <v>29409.9</v>
      </c>
      <c r="EH166">
        <v>29357.1</v>
      </c>
      <c r="EI166">
        <v>35867.6</v>
      </c>
      <c r="EJ166">
        <v>36047.4</v>
      </c>
      <c r="EK166">
        <v>41444.9</v>
      </c>
      <c r="EL166">
        <v>41809.3</v>
      </c>
      <c r="EM166">
        <v>1.94755</v>
      </c>
      <c r="EN166">
        <v>2.16625</v>
      </c>
      <c r="EO166">
        <v>0.0290684</v>
      </c>
      <c r="EP166">
        <v>0</v>
      </c>
      <c r="EQ166">
        <v>24.5209</v>
      </c>
      <c r="ER166">
        <v>999.9</v>
      </c>
      <c r="ES166">
        <v>41.5</v>
      </c>
      <c r="ET166">
        <v>32.4</v>
      </c>
      <c r="EU166">
        <v>27.1245</v>
      </c>
      <c r="EV166">
        <v>62.057</v>
      </c>
      <c r="EW166">
        <v>27.3598</v>
      </c>
      <c r="EX166">
        <v>2</v>
      </c>
      <c r="EY166">
        <v>0.0876499</v>
      </c>
      <c r="EZ166">
        <v>4.27618</v>
      </c>
      <c r="FA166">
        <v>20.3332</v>
      </c>
      <c r="FB166">
        <v>5.21834</v>
      </c>
      <c r="FC166">
        <v>12.0099</v>
      </c>
      <c r="FD166">
        <v>4.98915</v>
      </c>
      <c r="FE166">
        <v>3.28853</v>
      </c>
      <c r="FF166">
        <v>5594.1</v>
      </c>
      <c r="FG166">
        <v>9999</v>
      </c>
      <c r="FH166">
        <v>9999</v>
      </c>
      <c r="FI166">
        <v>92.2</v>
      </c>
      <c r="FJ166">
        <v>1.86736</v>
      </c>
      <c r="FK166">
        <v>1.86633</v>
      </c>
      <c r="FL166">
        <v>1.86584</v>
      </c>
      <c r="FM166">
        <v>1.86577</v>
      </c>
      <c r="FN166">
        <v>1.86754</v>
      </c>
      <c r="FO166">
        <v>1.87012</v>
      </c>
      <c r="FP166">
        <v>1.86874</v>
      </c>
      <c r="FQ166">
        <v>1.87012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-4.47</v>
      </c>
      <c r="GF166">
        <v>-0.0544</v>
      </c>
      <c r="GG166">
        <v>-2.217346019962944</v>
      </c>
      <c r="GH166">
        <v>-0.004605211746423916</v>
      </c>
      <c r="GI166">
        <v>3.86967260572789E-07</v>
      </c>
      <c r="GJ166">
        <v>-9.667079899884625E-11</v>
      </c>
      <c r="GK166">
        <v>-0.2181938596046251</v>
      </c>
      <c r="GL166">
        <v>-0.004220336955632609</v>
      </c>
      <c r="GM166">
        <v>0.0008720031145969675</v>
      </c>
      <c r="GN166">
        <v>-1.37875698015561E-05</v>
      </c>
      <c r="GO166">
        <v>4</v>
      </c>
      <c r="GP166">
        <v>2427</v>
      </c>
      <c r="GQ166">
        <v>1</v>
      </c>
      <c r="GR166">
        <v>25</v>
      </c>
      <c r="GS166">
        <v>74.2</v>
      </c>
      <c r="GT166">
        <v>74.3</v>
      </c>
      <c r="GU166">
        <v>1.60889</v>
      </c>
      <c r="GV166">
        <v>2.2229</v>
      </c>
      <c r="GW166">
        <v>1.94702</v>
      </c>
      <c r="GX166">
        <v>2.76733</v>
      </c>
      <c r="GY166">
        <v>2.19482</v>
      </c>
      <c r="GZ166">
        <v>2.33765</v>
      </c>
      <c r="HA166">
        <v>36.7892</v>
      </c>
      <c r="HB166">
        <v>15.4104</v>
      </c>
      <c r="HC166">
        <v>18</v>
      </c>
      <c r="HD166">
        <v>488.101</v>
      </c>
      <c r="HE166">
        <v>658.801</v>
      </c>
      <c r="HF166">
        <v>18.6201</v>
      </c>
      <c r="HG166">
        <v>28.3764</v>
      </c>
      <c r="HH166">
        <v>30.0007</v>
      </c>
      <c r="HI166">
        <v>28.1047</v>
      </c>
      <c r="HJ166">
        <v>27.9728</v>
      </c>
      <c r="HK166">
        <v>32.2526</v>
      </c>
      <c r="HL166">
        <v>27.8315</v>
      </c>
      <c r="HM166">
        <v>4.5618</v>
      </c>
      <c r="HN166">
        <v>18.6124</v>
      </c>
      <c r="HO166">
        <v>553.535</v>
      </c>
      <c r="HP166">
        <v>19.5652</v>
      </c>
      <c r="HQ166">
        <v>100.599</v>
      </c>
      <c r="HR166">
        <v>100.437</v>
      </c>
    </row>
    <row r="167" spans="1:226">
      <c r="A167">
        <v>151</v>
      </c>
      <c r="B167">
        <v>1657209190</v>
      </c>
      <c r="C167">
        <v>2264.400000095367</v>
      </c>
      <c r="D167" t="s">
        <v>662</v>
      </c>
      <c r="E167" t="s">
        <v>663</v>
      </c>
      <c r="F167">
        <v>5</v>
      </c>
      <c r="G167" t="s">
        <v>599</v>
      </c>
      <c r="H167" t="s">
        <v>354</v>
      </c>
      <c r="I167">
        <v>1657209182.5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548.5974866974375</v>
      </c>
      <c r="AK167">
        <v>529.4895030303029</v>
      </c>
      <c r="AL167">
        <v>3.382516946407691</v>
      </c>
      <c r="AM167">
        <v>65.14334828115341</v>
      </c>
      <c r="AN167">
        <f>(AP167 - AO167 + BO167*1E3/(8.314*(BQ167+273.15)) * AR167/BN167 * AQ167) * BN167/(100*BB167) * 1000/(1000 - AP167)</f>
        <v>0</v>
      </c>
      <c r="AO167">
        <v>19.61182735043799</v>
      </c>
      <c r="AP167">
        <v>20.63142545454545</v>
      </c>
      <c r="AQ167">
        <v>2.814847575573195E-05</v>
      </c>
      <c r="AR167">
        <v>78.27046957228366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1657209182.5</v>
      </c>
      <c r="BH167">
        <v>495.4840740740742</v>
      </c>
      <c r="BI167">
        <v>522.708074074074</v>
      </c>
      <c r="BJ167">
        <v>20.62331481481481</v>
      </c>
      <c r="BK167">
        <v>19.61195925925926</v>
      </c>
      <c r="BL167">
        <v>499.9188888888889</v>
      </c>
      <c r="BM167">
        <v>20.67783333333333</v>
      </c>
      <c r="BN167">
        <v>500.018</v>
      </c>
      <c r="BO167">
        <v>74.7209</v>
      </c>
      <c r="BP167">
        <v>0.1000270481481481</v>
      </c>
      <c r="BQ167">
        <v>24.43262962962962</v>
      </c>
      <c r="BR167">
        <v>25.00625555555555</v>
      </c>
      <c r="BS167">
        <v>999.9000000000001</v>
      </c>
      <c r="BT167">
        <v>0</v>
      </c>
      <c r="BU167">
        <v>0</v>
      </c>
      <c r="BV167">
        <v>10004.85814814815</v>
      </c>
      <c r="BW167">
        <v>0</v>
      </c>
      <c r="BX167">
        <v>1462.315555555556</v>
      </c>
      <c r="BY167">
        <v>-27.22399259259259</v>
      </c>
      <c r="BZ167">
        <v>505.9178518518518</v>
      </c>
      <c r="CA167">
        <v>533.1645185185184</v>
      </c>
      <c r="CB167">
        <v>1.011367407407407</v>
      </c>
      <c r="CC167">
        <v>522.708074074074</v>
      </c>
      <c r="CD167">
        <v>19.61195925925926</v>
      </c>
      <c r="CE167">
        <v>1.540993333333333</v>
      </c>
      <c r="CF167">
        <v>1.465423703703703</v>
      </c>
      <c r="CG167">
        <v>13.38108518518518</v>
      </c>
      <c r="CH167">
        <v>12.61207407407407</v>
      </c>
      <c r="CI167">
        <v>1999.961111111111</v>
      </c>
      <c r="CJ167">
        <v>0.9800048888888888</v>
      </c>
      <c r="CK167">
        <v>0.01999551111111111</v>
      </c>
      <c r="CL167">
        <v>0</v>
      </c>
      <c r="CM167">
        <v>2.279903703703704</v>
      </c>
      <c r="CN167">
        <v>0</v>
      </c>
      <c r="CO167">
        <v>4734.35</v>
      </c>
      <c r="CP167">
        <v>16749.15925925926</v>
      </c>
      <c r="CQ167">
        <v>38.25</v>
      </c>
      <c r="CR167">
        <v>39.8074074074074</v>
      </c>
      <c r="CS167">
        <v>38.5</v>
      </c>
      <c r="CT167">
        <v>39.0574074074074</v>
      </c>
      <c r="CU167">
        <v>37.5</v>
      </c>
      <c r="CV167">
        <v>1959.971111111111</v>
      </c>
      <c r="CW167">
        <v>39.99037037037037</v>
      </c>
      <c r="CX167">
        <v>0</v>
      </c>
      <c r="CY167">
        <v>1657209195.1</v>
      </c>
      <c r="CZ167">
        <v>0</v>
      </c>
      <c r="DA167">
        <v>1657204732.5</v>
      </c>
      <c r="DB167" t="s">
        <v>356</v>
      </c>
      <c r="DC167">
        <v>1657204732.5</v>
      </c>
      <c r="DD167">
        <v>1657204727.5</v>
      </c>
      <c r="DE167">
        <v>1</v>
      </c>
      <c r="DF167">
        <v>-2.26</v>
      </c>
      <c r="DG167">
        <v>0.039</v>
      </c>
      <c r="DH167">
        <v>-4.182</v>
      </c>
      <c r="DI167">
        <v>-0.124</v>
      </c>
      <c r="DJ167">
        <v>415</v>
      </c>
      <c r="DK167">
        <v>14</v>
      </c>
      <c r="DL167">
        <v>0.6</v>
      </c>
      <c r="DM167">
        <v>0.11</v>
      </c>
      <c r="DN167">
        <v>-26.8694731707317</v>
      </c>
      <c r="DO167">
        <v>-6.311441811846655</v>
      </c>
      <c r="DP167">
        <v>0.6436282039267281</v>
      </c>
      <c r="DQ167">
        <v>0</v>
      </c>
      <c r="DR167">
        <v>1.010582682926829</v>
      </c>
      <c r="DS167">
        <v>0.02680285714285778</v>
      </c>
      <c r="DT167">
        <v>0.004176882385277345</v>
      </c>
      <c r="DU167">
        <v>1</v>
      </c>
      <c r="DV167">
        <v>1</v>
      </c>
      <c r="DW167">
        <v>2</v>
      </c>
      <c r="DX167" t="s">
        <v>357</v>
      </c>
      <c r="DY167">
        <v>2.97976</v>
      </c>
      <c r="DZ167">
        <v>2.72459</v>
      </c>
      <c r="EA167">
        <v>0.0922857</v>
      </c>
      <c r="EB167">
        <v>0.09431730000000001</v>
      </c>
      <c r="EC167">
        <v>0.08013430000000001</v>
      </c>
      <c r="ED167">
        <v>0.075986</v>
      </c>
      <c r="EE167">
        <v>28712.5</v>
      </c>
      <c r="EF167">
        <v>28742.4</v>
      </c>
      <c r="EG167">
        <v>29410.2</v>
      </c>
      <c r="EH167">
        <v>29356.8</v>
      </c>
      <c r="EI167">
        <v>35867.1</v>
      </c>
      <c r="EJ167">
        <v>36046.2</v>
      </c>
      <c r="EK167">
        <v>41445</v>
      </c>
      <c r="EL167">
        <v>41808.8</v>
      </c>
      <c r="EM167">
        <v>1.94757</v>
      </c>
      <c r="EN167">
        <v>2.16612</v>
      </c>
      <c r="EO167">
        <v>0.0301376</v>
      </c>
      <c r="EP167">
        <v>0</v>
      </c>
      <c r="EQ167">
        <v>24.5228</v>
      </c>
      <c r="ER167">
        <v>999.9</v>
      </c>
      <c r="ES167">
        <v>41.5</v>
      </c>
      <c r="ET167">
        <v>32.4</v>
      </c>
      <c r="EU167">
        <v>27.1257</v>
      </c>
      <c r="EV167">
        <v>62.217</v>
      </c>
      <c r="EW167">
        <v>27.4239</v>
      </c>
      <c r="EX167">
        <v>2</v>
      </c>
      <c r="EY167">
        <v>0.08831559999999999</v>
      </c>
      <c r="EZ167">
        <v>4.29134</v>
      </c>
      <c r="FA167">
        <v>20.3327</v>
      </c>
      <c r="FB167">
        <v>5.21864</v>
      </c>
      <c r="FC167">
        <v>12.0099</v>
      </c>
      <c r="FD167">
        <v>4.98925</v>
      </c>
      <c r="FE167">
        <v>3.28863</v>
      </c>
      <c r="FF167">
        <v>5594.4</v>
      </c>
      <c r="FG167">
        <v>9999</v>
      </c>
      <c r="FH167">
        <v>9999</v>
      </c>
      <c r="FI167">
        <v>92.2</v>
      </c>
      <c r="FJ167">
        <v>1.86735</v>
      </c>
      <c r="FK167">
        <v>1.86633</v>
      </c>
      <c r="FL167">
        <v>1.86584</v>
      </c>
      <c r="FM167">
        <v>1.86582</v>
      </c>
      <c r="FN167">
        <v>1.86753</v>
      </c>
      <c r="FO167">
        <v>1.87012</v>
      </c>
      <c r="FP167">
        <v>1.86874</v>
      </c>
      <c r="FQ167">
        <v>1.87012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-4.542</v>
      </c>
      <c r="GF167">
        <v>-0.0544</v>
      </c>
      <c r="GG167">
        <v>-2.217346019962944</v>
      </c>
      <c r="GH167">
        <v>-0.004605211746423916</v>
      </c>
      <c r="GI167">
        <v>3.86967260572789E-07</v>
      </c>
      <c r="GJ167">
        <v>-9.667079899884625E-11</v>
      </c>
      <c r="GK167">
        <v>-0.2181938596046251</v>
      </c>
      <c r="GL167">
        <v>-0.004220336955632609</v>
      </c>
      <c r="GM167">
        <v>0.0008720031145969675</v>
      </c>
      <c r="GN167">
        <v>-1.37875698015561E-05</v>
      </c>
      <c r="GO167">
        <v>4</v>
      </c>
      <c r="GP167">
        <v>2427</v>
      </c>
      <c r="GQ167">
        <v>1</v>
      </c>
      <c r="GR167">
        <v>25</v>
      </c>
      <c r="GS167">
        <v>74.3</v>
      </c>
      <c r="GT167">
        <v>74.40000000000001</v>
      </c>
      <c r="GU167">
        <v>1.64917</v>
      </c>
      <c r="GV167">
        <v>2.21191</v>
      </c>
      <c r="GW167">
        <v>1.94702</v>
      </c>
      <c r="GX167">
        <v>2.76733</v>
      </c>
      <c r="GY167">
        <v>2.19482</v>
      </c>
      <c r="GZ167">
        <v>2.34497</v>
      </c>
      <c r="HA167">
        <v>36.7892</v>
      </c>
      <c r="HB167">
        <v>15.4104</v>
      </c>
      <c r="HC167">
        <v>18</v>
      </c>
      <c r="HD167">
        <v>488.198</v>
      </c>
      <c r="HE167">
        <v>658.814</v>
      </c>
      <c r="HF167">
        <v>18.6154</v>
      </c>
      <c r="HG167">
        <v>28.3852</v>
      </c>
      <c r="HH167">
        <v>30.0007</v>
      </c>
      <c r="HI167">
        <v>28.1147</v>
      </c>
      <c r="HJ167">
        <v>27.983</v>
      </c>
      <c r="HK167">
        <v>33.0767</v>
      </c>
      <c r="HL167">
        <v>27.8315</v>
      </c>
      <c r="HM167">
        <v>4.19105</v>
      </c>
      <c r="HN167">
        <v>18.6107</v>
      </c>
      <c r="HO167">
        <v>573.5700000000001</v>
      </c>
      <c r="HP167">
        <v>19.5502</v>
      </c>
      <c r="HQ167">
        <v>100.599</v>
      </c>
      <c r="HR167">
        <v>100.436</v>
      </c>
    </row>
    <row r="168" spans="1:226">
      <c r="A168">
        <v>152</v>
      </c>
      <c r="B168">
        <v>1657209195</v>
      </c>
      <c r="C168">
        <v>2269.400000095367</v>
      </c>
      <c r="D168" t="s">
        <v>664</v>
      </c>
      <c r="E168" t="s">
        <v>665</v>
      </c>
      <c r="F168">
        <v>5</v>
      </c>
      <c r="G168" t="s">
        <v>599</v>
      </c>
      <c r="H168" t="s">
        <v>354</v>
      </c>
      <c r="I168">
        <v>1657209187.214286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565.7425184866551</v>
      </c>
      <c r="AK168">
        <v>546.4243030303031</v>
      </c>
      <c r="AL168">
        <v>3.402020201366923</v>
      </c>
      <c r="AM168">
        <v>65.14334828115341</v>
      </c>
      <c r="AN168">
        <f>(AP168 - AO168 + BO168*1E3/(8.314*(BQ168+273.15)) * AR168/BN168 * AQ168) * BN168/(100*BB168) * 1000/(1000 - AP168)</f>
        <v>0</v>
      </c>
      <c r="AO168">
        <v>19.62062662734734</v>
      </c>
      <c r="AP168">
        <v>20.64167333333333</v>
      </c>
      <c r="AQ168">
        <v>2.246050498173763E-05</v>
      </c>
      <c r="AR168">
        <v>78.27046957228366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1657209187.214286</v>
      </c>
      <c r="BH168">
        <v>511.0147857142857</v>
      </c>
      <c r="BI168">
        <v>538.5590714285713</v>
      </c>
      <c r="BJ168">
        <v>20.62978928571428</v>
      </c>
      <c r="BK168">
        <v>19.61740357142858</v>
      </c>
      <c r="BL168">
        <v>515.5164285714286</v>
      </c>
      <c r="BM168">
        <v>20.68422142857143</v>
      </c>
      <c r="BN168">
        <v>500.0153214285714</v>
      </c>
      <c r="BO168">
        <v>74.72056071428572</v>
      </c>
      <c r="BP168">
        <v>0.1000352928571429</v>
      </c>
      <c r="BQ168">
        <v>24.434775</v>
      </c>
      <c r="BR168">
        <v>25.01015714285714</v>
      </c>
      <c r="BS168">
        <v>999.9000000000002</v>
      </c>
      <c r="BT168">
        <v>0</v>
      </c>
      <c r="BU168">
        <v>0</v>
      </c>
      <c r="BV168">
        <v>9999.175000000001</v>
      </c>
      <c r="BW168">
        <v>0</v>
      </c>
      <c r="BX168">
        <v>1462.595357142857</v>
      </c>
      <c r="BY168">
        <v>-27.54435</v>
      </c>
      <c r="BZ168">
        <v>521.7789999999999</v>
      </c>
      <c r="CA168">
        <v>549.3357142857143</v>
      </c>
      <c r="CB168">
        <v>1.012393571428571</v>
      </c>
      <c r="CC168">
        <v>538.5590714285713</v>
      </c>
      <c r="CD168">
        <v>19.61740357142858</v>
      </c>
      <c r="CE168">
        <v>1.541470357142857</v>
      </c>
      <c r="CF168">
        <v>1.465823928571429</v>
      </c>
      <c r="CG168">
        <v>13.38582857142857</v>
      </c>
      <c r="CH168">
        <v>12.61623928571429</v>
      </c>
      <c r="CI168">
        <v>1999.978928571429</v>
      </c>
      <c r="CJ168">
        <v>0.9800049285714285</v>
      </c>
      <c r="CK168">
        <v>0.01999547142857143</v>
      </c>
      <c r="CL168">
        <v>0</v>
      </c>
      <c r="CM168">
        <v>2.252885714285715</v>
      </c>
      <c r="CN168">
        <v>0</v>
      </c>
      <c r="CO168">
        <v>4739.453571428572</v>
      </c>
      <c r="CP168">
        <v>16749.30714285714</v>
      </c>
      <c r="CQ168">
        <v>38.25221428571428</v>
      </c>
      <c r="CR168">
        <v>39.81199999999999</v>
      </c>
      <c r="CS168">
        <v>38.5</v>
      </c>
      <c r="CT168">
        <v>39.062</v>
      </c>
      <c r="CU168">
        <v>37.5</v>
      </c>
      <c r="CV168">
        <v>1959.988928571429</v>
      </c>
      <c r="CW168">
        <v>39.99071428571428</v>
      </c>
      <c r="CX168">
        <v>0</v>
      </c>
      <c r="CY168">
        <v>1657209199.9</v>
      </c>
      <c r="CZ168">
        <v>0</v>
      </c>
      <c r="DA168">
        <v>1657204732.5</v>
      </c>
      <c r="DB168" t="s">
        <v>356</v>
      </c>
      <c r="DC168">
        <v>1657204732.5</v>
      </c>
      <c r="DD168">
        <v>1657204727.5</v>
      </c>
      <c r="DE168">
        <v>1</v>
      </c>
      <c r="DF168">
        <v>-2.26</v>
      </c>
      <c r="DG168">
        <v>0.039</v>
      </c>
      <c r="DH168">
        <v>-4.182</v>
      </c>
      <c r="DI168">
        <v>-0.124</v>
      </c>
      <c r="DJ168">
        <v>415</v>
      </c>
      <c r="DK168">
        <v>14</v>
      </c>
      <c r="DL168">
        <v>0.6</v>
      </c>
      <c r="DM168">
        <v>0.11</v>
      </c>
      <c r="DN168">
        <v>-27.26236097560976</v>
      </c>
      <c r="DO168">
        <v>-4.515453658536633</v>
      </c>
      <c r="DP168">
        <v>0.4523265876462834</v>
      </c>
      <c r="DQ168">
        <v>0</v>
      </c>
      <c r="DR168">
        <v>1.010676341463415</v>
      </c>
      <c r="DS168">
        <v>0.02502710801393837</v>
      </c>
      <c r="DT168">
        <v>0.004208040941617548</v>
      </c>
      <c r="DU168">
        <v>1</v>
      </c>
      <c r="DV168">
        <v>1</v>
      </c>
      <c r="DW168">
        <v>2</v>
      </c>
      <c r="DX168" t="s">
        <v>357</v>
      </c>
      <c r="DY168">
        <v>2.97964</v>
      </c>
      <c r="DZ168">
        <v>2.72474</v>
      </c>
      <c r="EA168">
        <v>0.094402</v>
      </c>
      <c r="EB168">
        <v>0.0963961</v>
      </c>
      <c r="EC168">
        <v>0.08015949999999999</v>
      </c>
      <c r="ED168">
        <v>0.07603119999999999</v>
      </c>
      <c r="EE168">
        <v>28645.3</v>
      </c>
      <c r="EF168">
        <v>28675.7</v>
      </c>
      <c r="EG168">
        <v>29410</v>
      </c>
      <c r="EH168">
        <v>29356.2</v>
      </c>
      <c r="EI168">
        <v>35865.6</v>
      </c>
      <c r="EJ168">
        <v>36044</v>
      </c>
      <c r="EK168">
        <v>41444.4</v>
      </c>
      <c r="EL168">
        <v>41808.3</v>
      </c>
      <c r="EM168">
        <v>1.9472</v>
      </c>
      <c r="EN168">
        <v>2.16585</v>
      </c>
      <c r="EO168">
        <v>0.0299364</v>
      </c>
      <c r="EP168">
        <v>0</v>
      </c>
      <c r="EQ168">
        <v>24.5244</v>
      </c>
      <c r="ER168">
        <v>999.9</v>
      </c>
      <c r="ES168">
        <v>41.4</v>
      </c>
      <c r="ET168">
        <v>32.4</v>
      </c>
      <c r="EU168">
        <v>27.0621</v>
      </c>
      <c r="EV168">
        <v>62.107</v>
      </c>
      <c r="EW168">
        <v>27.3678</v>
      </c>
      <c r="EX168">
        <v>2</v>
      </c>
      <c r="EY168">
        <v>0.08909300000000001</v>
      </c>
      <c r="EZ168">
        <v>4.34456</v>
      </c>
      <c r="FA168">
        <v>20.3315</v>
      </c>
      <c r="FB168">
        <v>5.21909</v>
      </c>
      <c r="FC168">
        <v>12.0101</v>
      </c>
      <c r="FD168">
        <v>4.98915</v>
      </c>
      <c r="FE168">
        <v>3.2885</v>
      </c>
      <c r="FF168">
        <v>5594.4</v>
      </c>
      <c r="FG168">
        <v>9999</v>
      </c>
      <c r="FH168">
        <v>9999</v>
      </c>
      <c r="FI168">
        <v>92.2</v>
      </c>
      <c r="FJ168">
        <v>1.86736</v>
      </c>
      <c r="FK168">
        <v>1.86634</v>
      </c>
      <c r="FL168">
        <v>1.86584</v>
      </c>
      <c r="FM168">
        <v>1.86582</v>
      </c>
      <c r="FN168">
        <v>1.86757</v>
      </c>
      <c r="FO168">
        <v>1.87012</v>
      </c>
      <c r="FP168">
        <v>1.86874</v>
      </c>
      <c r="FQ168">
        <v>1.87013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-4.613</v>
      </c>
      <c r="GF168">
        <v>-0.0543</v>
      </c>
      <c r="GG168">
        <v>-2.217346019962944</v>
      </c>
      <c r="GH168">
        <v>-0.004605211746423916</v>
      </c>
      <c r="GI168">
        <v>3.86967260572789E-07</v>
      </c>
      <c r="GJ168">
        <v>-9.667079899884625E-11</v>
      </c>
      <c r="GK168">
        <v>-0.2181938596046251</v>
      </c>
      <c r="GL168">
        <v>-0.004220336955632609</v>
      </c>
      <c r="GM168">
        <v>0.0008720031145969675</v>
      </c>
      <c r="GN168">
        <v>-1.37875698015561E-05</v>
      </c>
      <c r="GO168">
        <v>4</v>
      </c>
      <c r="GP168">
        <v>2427</v>
      </c>
      <c r="GQ168">
        <v>1</v>
      </c>
      <c r="GR168">
        <v>25</v>
      </c>
      <c r="GS168">
        <v>74.40000000000001</v>
      </c>
      <c r="GT168">
        <v>74.5</v>
      </c>
      <c r="GU168">
        <v>1.68701</v>
      </c>
      <c r="GV168">
        <v>2.21558</v>
      </c>
      <c r="GW168">
        <v>1.94702</v>
      </c>
      <c r="GX168">
        <v>2.76733</v>
      </c>
      <c r="GY168">
        <v>2.19482</v>
      </c>
      <c r="GZ168">
        <v>2.3584</v>
      </c>
      <c r="HA168">
        <v>36.7892</v>
      </c>
      <c r="HB168">
        <v>15.4104</v>
      </c>
      <c r="HC168">
        <v>18</v>
      </c>
      <c r="HD168">
        <v>488.043</v>
      </c>
      <c r="HE168">
        <v>658.692</v>
      </c>
      <c r="HF168">
        <v>18.6083</v>
      </c>
      <c r="HG168">
        <v>28.3937</v>
      </c>
      <c r="HH168">
        <v>30.0008</v>
      </c>
      <c r="HI168">
        <v>28.1246</v>
      </c>
      <c r="HJ168">
        <v>27.9924</v>
      </c>
      <c r="HK168">
        <v>33.8162</v>
      </c>
      <c r="HL168">
        <v>28.1032</v>
      </c>
      <c r="HM168">
        <v>4.19105</v>
      </c>
      <c r="HN168">
        <v>18.5992</v>
      </c>
      <c r="HO168">
        <v>586.928</v>
      </c>
      <c r="HP168">
        <v>19.5283</v>
      </c>
      <c r="HQ168">
        <v>100.598</v>
      </c>
      <c r="HR168">
        <v>100.434</v>
      </c>
    </row>
    <row r="169" spans="1:226">
      <c r="A169">
        <v>153</v>
      </c>
      <c r="B169">
        <v>1657209200</v>
      </c>
      <c r="C169">
        <v>2274.400000095367</v>
      </c>
      <c r="D169" t="s">
        <v>666</v>
      </c>
      <c r="E169" t="s">
        <v>667</v>
      </c>
      <c r="F169">
        <v>5</v>
      </c>
      <c r="G169" t="s">
        <v>599</v>
      </c>
      <c r="H169" t="s">
        <v>354</v>
      </c>
      <c r="I169">
        <v>1657209192.5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582.9941211938597</v>
      </c>
      <c r="AK169">
        <v>563.3914969696967</v>
      </c>
      <c r="AL169">
        <v>3.387338734017696</v>
      </c>
      <c r="AM169">
        <v>65.14334828115341</v>
      </c>
      <c r="AN169">
        <f>(AP169 - AO169 + BO169*1E3/(8.314*(BQ169+273.15)) * AR169/BN169 * AQ169) * BN169/(100*BB169) * 1000/(1000 - AP169)</f>
        <v>0</v>
      </c>
      <c r="AO169">
        <v>19.63233068832103</v>
      </c>
      <c r="AP169">
        <v>20.64422242424242</v>
      </c>
      <c r="AQ169">
        <v>7.110382655754725E-05</v>
      </c>
      <c r="AR169">
        <v>78.27046957228366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1657209192.5</v>
      </c>
      <c r="BH169">
        <v>528.5134074074074</v>
      </c>
      <c r="BI169">
        <v>556.3647037037036</v>
      </c>
      <c r="BJ169">
        <v>20.63761481481481</v>
      </c>
      <c r="BK169">
        <v>19.61725925925926</v>
      </c>
      <c r="BL169">
        <v>533.0902592592591</v>
      </c>
      <c r="BM169">
        <v>20.69193703703704</v>
      </c>
      <c r="BN169">
        <v>500.0117037037037</v>
      </c>
      <c r="BO169">
        <v>74.71988888888889</v>
      </c>
      <c r="BP169">
        <v>0.1000347185185185</v>
      </c>
      <c r="BQ169">
        <v>24.43659259259259</v>
      </c>
      <c r="BR169">
        <v>25.00987037037037</v>
      </c>
      <c r="BS169">
        <v>999.9000000000001</v>
      </c>
      <c r="BT169">
        <v>0</v>
      </c>
      <c r="BU169">
        <v>0</v>
      </c>
      <c r="BV169">
        <v>9997.477777777778</v>
      </c>
      <c r="BW169">
        <v>0</v>
      </c>
      <c r="BX169">
        <v>1463.030740740741</v>
      </c>
      <c r="BY169">
        <v>-27.85128148148149</v>
      </c>
      <c r="BZ169">
        <v>539.6505555555557</v>
      </c>
      <c r="CA169">
        <v>567.4973333333332</v>
      </c>
      <c r="CB169">
        <v>1.020358518518519</v>
      </c>
      <c r="CC169">
        <v>556.3647037037036</v>
      </c>
      <c r="CD169">
        <v>19.61725925925926</v>
      </c>
      <c r="CE169">
        <v>1.542040740740741</v>
      </c>
      <c r="CF169">
        <v>1.465799629629629</v>
      </c>
      <c r="CG169">
        <v>13.39150740740741</v>
      </c>
      <c r="CH169">
        <v>12.6159962962963</v>
      </c>
      <c r="CI169">
        <v>2000.004074074074</v>
      </c>
      <c r="CJ169">
        <v>0.980005111111111</v>
      </c>
      <c r="CK169">
        <v>0.01999528888888889</v>
      </c>
      <c r="CL169">
        <v>0</v>
      </c>
      <c r="CM169">
        <v>2.204270370370371</v>
      </c>
      <c r="CN169">
        <v>0</v>
      </c>
      <c r="CO169">
        <v>4747.598518518519</v>
      </c>
      <c r="CP169">
        <v>16749.53333333333</v>
      </c>
      <c r="CQ169">
        <v>38.25688888888889</v>
      </c>
      <c r="CR169">
        <v>39.81199999999999</v>
      </c>
      <c r="CS169">
        <v>38.5</v>
      </c>
      <c r="CT169">
        <v>39.062</v>
      </c>
      <c r="CU169">
        <v>37.51377777777778</v>
      </c>
      <c r="CV169">
        <v>1960.014074074074</v>
      </c>
      <c r="CW169">
        <v>39.99074074074074</v>
      </c>
      <c r="CX169">
        <v>0</v>
      </c>
      <c r="CY169">
        <v>1657209204.7</v>
      </c>
      <c r="CZ169">
        <v>0</v>
      </c>
      <c r="DA169">
        <v>1657204732.5</v>
      </c>
      <c r="DB169" t="s">
        <v>356</v>
      </c>
      <c r="DC169">
        <v>1657204732.5</v>
      </c>
      <c r="DD169">
        <v>1657204727.5</v>
      </c>
      <c r="DE169">
        <v>1</v>
      </c>
      <c r="DF169">
        <v>-2.26</v>
      </c>
      <c r="DG169">
        <v>0.039</v>
      </c>
      <c r="DH169">
        <v>-4.182</v>
      </c>
      <c r="DI169">
        <v>-0.124</v>
      </c>
      <c r="DJ169">
        <v>415</v>
      </c>
      <c r="DK169">
        <v>14</v>
      </c>
      <c r="DL169">
        <v>0.6</v>
      </c>
      <c r="DM169">
        <v>0.11</v>
      </c>
      <c r="DN169">
        <v>-27.66910487804878</v>
      </c>
      <c r="DO169">
        <v>-3.477735888501821</v>
      </c>
      <c r="DP169">
        <v>0.3450774228793921</v>
      </c>
      <c r="DQ169">
        <v>0</v>
      </c>
      <c r="DR169">
        <v>1.017549024390244</v>
      </c>
      <c r="DS169">
        <v>0.07468515679442606</v>
      </c>
      <c r="DT169">
        <v>0.0131298557205823</v>
      </c>
      <c r="DU169">
        <v>1</v>
      </c>
      <c r="DV169">
        <v>1</v>
      </c>
      <c r="DW169">
        <v>2</v>
      </c>
      <c r="DX169" t="s">
        <v>357</v>
      </c>
      <c r="DY169">
        <v>2.97977</v>
      </c>
      <c r="DZ169">
        <v>2.72476</v>
      </c>
      <c r="EA169">
        <v>0.0964884</v>
      </c>
      <c r="EB169">
        <v>0.0984357</v>
      </c>
      <c r="EC169">
        <v>0.08015659999999999</v>
      </c>
      <c r="ED169">
        <v>0.07588739999999999</v>
      </c>
      <c r="EE169">
        <v>28578.7</v>
      </c>
      <c r="EF169">
        <v>28611</v>
      </c>
      <c r="EG169">
        <v>29409.4</v>
      </c>
      <c r="EH169">
        <v>29356.2</v>
      </c>
      <c r="EI169">
        <v>35865.4</v>
      </c>
      <c r="EJ169">
        <v>36049.6</v>
      </c>
      <c r="EK169">
        <v>41444</v>
      </c>
      <c r="EL169">
        <v>41808.2</v>
      </c>
      <c r="EM169">
        <v>1.9472</v>
      </c>
      <c r="EN169">
        <v>2.16565</v>
      </c>
      <c r="EO169">
        <v>0.0286624</v>
      </c>
      <c r="EP169">
        <v>0</v>
      </c>
      <c r="EQ169">
        <v>24.5251</v>
      </c>
      <c r="ER169">
        <v>999.9</v>
      </c>
      <c r="ES169">
        <v>41.4</v>
      </c>
      <c r="ET169">
        <v>32.4</v>
      </c>
      <c r="EU169">
        <v>27.0609</v>
      </c>
      <c r="EV169">
        <v>62.027</v>
      </c>
      <c r="EW169">
        <v>27.4038</v>
      </c>
      <c r="EX169">
        <v>2</v>
      </c>
      <c r="EY169">
        <v>0.0898679</v>
      </c>
      <c r="EZ169">
        <v>4.39776</v>
      </c>
      <c r="FA169">
        <v>20.3301</v>
      </c>
      <c r="FB169">
        <v>5.21939</v>
      </c>
      <c r="FC169">
        <v>12.0101</v>
      </c>
      <c r="FD169">
        <v>4.98925</v>
      </c>
      <c r="FE169">
        <v>3.28855</v>
      </c>
      <c r="FF169">
        <v>5594.4</v>
      </c>
      <c r="FG169">
        <v>9999</v>
      </c>
      <c r="FH169">
        <v>9999</v>
      </c>
      <c r="FI169">
        <v>92.2</v>
      </c>
      <c r="FJ169">
        <v>1.86736</v>
      </c>
      <c r="FK169">
        <v>1.86632</v>
      </c>
      <c r="FL169">
        <v>1.86584</v>
      </c>
      <c r="FM169">
        <v>1.86577</v>
      </c>
      <c r="FN169">
        <v>1.86755</v>
      </c>
      <c r="FO169">
        <v>1.87012</v>
      </c>
      <c r="FP169">
        <v>1.86874</v>
      </c>
      <c r="FQ169">
        <v>1.87012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-4.683</v>
      </c>
      <c r="GF169">
        <v>-0.0543</v>
      </c>
      <c r="GG169">
        <v>-2.217346019962944</v>
      </c>
      <c r="GH169">
        <v>-0.004605211746423916</v>
      </c>
      <c r="GI169">
        <v>3.86967260572789E-07</v>
      </c>
      <c r="GJ169">
        <v>-9.667079899884625E-11</v>
      </c>
      <c r="GK169">
        <v>-0.2181938596046251</v>
      </c>
      <c r="GL169">
        <v>-0.004220336955632609</v>
      </c>
      <c r="GM169">
        <v>0.0008720031145969675</v>
      </c>
      <c r="GN169">
        <v>-1.37875698015561E-05</v>
      </c>
      <c r="GO169">
        <v>4</v>
      </c>
      <c r="GP169">
        <v>2427</v>
      </c>
      <c r="GQ169">
        <v>1</v>
      </c>
      <c r="GR169">
        <v>25</v>
      </c>
      <c r="GS169">
        <v>74.5</v>
      </c>
      <c r="GT169">
        <v>74.5</v>
      </c>
      <c r="GU169">
        <v>1.72607</v>
      </c>
      <c r="GV169">
        <v>2.21191</v>
      </c>
      <c r="GW169">
        <v>1.94702</v>
      </c>
      <c r="GX169">
        <v>2.76611</v>
      </c>
      <c r="GY169">
        <v>2.19482</v>
      </c>
      <c r="GZ169">
        <v>2.34863</v>
      </c>
      <c r="HA169">
        <v>36.8129</v>
      </c>
      <c r="HB169">
        <v>15.4016</v>
      </c>
      <c r="HC169">
        <v>18</v>
      </c>
      <c r="HD169">
        <v>488.12</v>
      </c>
      <c r="HE169">
        <v>658.6609999999999</v>
      </c>
      <c r="HF169">
        <v>18.5924</v>
      </c>
      <c r="HG169">
        <v>28.4028</v>
      </c>
      <c r="HH169">
        <v>30.0009</v>
      </c>
      <c r="HI169">
        <v>28.1342</v>
      </c>
      <c r="HJ169">
        <v>28.0042</v>
      </c>
      <c r="HK169">
        <v>34.6267</v>
      </c>
      <c r="HL169">
        <v>28.1032</v>
      </c>
      <c r="HM169">
        <v>4.19105</v>
      </c>
      <c r="HN169">
        <v>18.5814</v>
      </c>
      <c r="HO169">
        <v>606.965</v>
      </c>
      <c r="HP169">
        <v>19.5258</v>
      </c>
      <c r="HQ169">
        <v>100.597</v>
      </c>
      <c r="HR169">
        <v>100.434</v>
      </c>
    </row>
    <row r="170" spans="1:226">
      <c r="A170">
        <v>154</v>
      </c>
      <c r="B170">
        <v>1657209205</v>
      </c>
      <c r="C170">
        <v>2279.400000095367</v>
      </c>
      <c r="D170" t="s">
        <v>668</v>
      </c>
      <c r="E170" t="s">
        <v>669</v>
      </c>
      <c r="F170">
        <v>5</v>
      </c>
      <c r="G170" t="s">
        <v>599</v>
      </c>
      <c r="H170" t="s">
        <v>354</v>
      </c>
      <c r="I170">
        <v>1657209197.214286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600.1225104547615</v>
      </c>
      <c r="AK170">
        <v>580.4289999999997</v>
      </c>
      <c r="AL170">
        <v>3.405341546256279</v>
      </c>
      <c r="AM170">
        <v>65.14334828115341</v>
      </c>
      <c r="AN170">
        <f>(AP170 - AO170 + BO170*1E3/(8.314*(BQ170+273.15)) * AR170/BN170 * AQ170) * BN170/(100*BB170) * 1000/(1000 - AP170)</f>
        <v>0</v>
      </c>
      <c r="AO170">
        <v>19.58549441142017</v>
      </c>
      <c r="AP170">
        <v>20.63199454545454</v>
      </c>
      <c r="AQ170">
        <v>-7.327491388015051E-05</v>
      </c>
      <c r="AR170">
        <v>78.27046957228366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1657209197.214286</v>
      </c>
      <c r="BH170">
        <v>544.1792142857142</v>
      </c>
      <c r="BI170">
        <v>572.2465000000001</v>
      </c>
      <c r="BJ170">
        <v>20.63954285714286</v>
      </c>
      <c r="BK170">
        <v>19.60842142857143</v>
      </c>
      <c r="BL170">
        <v>548.8233214285716</v>
      </c>
      <c r="BM170">
        <v>20.69383928571428</v>
      </c>
      <c r="BN170">
        <v>500.0016785714285</v>
      </c>
      <c r="BO170">
        <v>74.71952857142857</v>
      </c>
      <c r="BP170">
        <v>0.1000000892857143</v>
      </c>
      <c r="BQ170">
        <v>24.43584285714286</v>
      </c>
      <c r="BR170">
        <v>25.00841428571428</v>
      </c>
      <c r="BS170">
        <v>999.9000000000002</v>
      </c>
      <c r="BT170">
        <v>0</v>
      </c>
      <c r="BU170">
        <v>0</v>
      </c>
      <c r="BV170">
        <v>9998.037142857143</v>
      </c>
      <c r="BW170">
        <v>0</v>
      </c>
      <c r="BX170">
        <v>1464.611785714285</v>
      </c>
      <c r="BY170">
        <v>-28.0673</v>
      </c>
      <c r="BZ170">
        <v>555.6474642857142</v>
      </c>
      <c r="CA170">
        <v>583.6915</v>
      </c>
      <c r="CB170">
        <v>1.031127142857143</v>
      </c>
      <c r="CC170">
        <v>572.2465000000001</v>
      </c>
      <c r="CD170">
        <v>19.60842142857143</v>
      </c>
      <c r="CE170">
        <v>1.5421775</v>
      </c>
      <c r="CF170">
        <v>1.465131428571429</v>
      </c>
      <c r="CG170">
        <v>13.39286785714286</v>
      </c>
      <c r="CH170">
        <v>12.60905357142857</v>
      </c>
      <c r="CI170">
        <v>1999.994642857142</v>
      </c>
      <c r="CJ170">
        <v>0.9800049285714285</v>
      </c>
      <c r="CK170">
        <v>0.01999547142857143</v>
      </c>
      <c r="CL170">
        <v>0</v>
      </c>
      <c r="CM170">
        <v>2.19775</v>
      </c>
      <c r="CN170">
        <v>0</v>
      </c>
      <c r="CO170">
        <v>4757.220357142857</v>
      </c>
      <c r="CP170">
        <v>16749.45357142857</v>
      </c>
      <c r="CQ170">
        <v>38.25664285714286</v>
      </c>
      <c r="CR170">
        <v>39.81199999999999</v>
      </c>
      <c r="CS170">
        <v>38.5</v>
      </c>
      <c r="CT170">
        <v>39.062</v>
      </c>
      <c r="CU170">
        <v>37.51771428571429</v>
      </c>
      <c r="CV170">
        <v>1960.004642857142</v>
      </c>
      <c r="CW170">
        <v>39.99035714285714</v>
      </c>
      <c r="CX170">
        <v>0</v>
      </c>
      <c r="CY170">
        <v>1657209210.1</v>
      </c>
      <c r="CZ170">
        <v>0</v>
      </c>
      <c r="DA170">
        <v>1657204732.5</v>
      </c>
      <c r="DB170" t="s">
        <v>356</v>
      </c>
      <c r="DC170">
        <v>1657204732.5</v>
      </c>
      <c r="DD170">
        <v>1657204727.5</v>
      </c>
      <c r="DE170">
        <v>1</v>
      </c>
      <c r="DF170">
        <v>-2.26</v>
      </c>
      <c r="DG170">
        <v>0.039</v>
      </c>
      <c r="DH170">
        <v>-4.182</v>
      </c>
      <c r="DI170">
        <v>-0.124</v>
      </c>
      <c r="DJ170">
        <v>415</v>
      </c>
      <c r="DK170">
        <v>14</v>
      </c>
      <c r="DL170">
        <v>0.6</v>
      </c>
      <c r="DM170">
        <v>0.11</v>
      </c>
      <c r="DN170">
        <v>-27.88313658536585</v>
      </c>
      <c r="DO170">
        <v>-2.922600000000064</v>
      </c>
      <c r="DP170">
        <v>0.2904892565547067</v>
      </c>
      <c r="DQ170">
        <v>0</v>
      </c>
      <c r="DR170">
        <v>1.02552243902439</v>
      </c>
      <c r="DS170">
        <v>0.1391795121951233</v>
      </c>
      <c r="DT170">
        <v>0.01814021442588301</v>
      </c>
      <c r="DU170">
        <v>0</v>
      </c>
      <c r="DV170">
        <v>0</v>
      </c>
      <c r="DW170">
        <v>2</v>
      </c>
      <c r="DX170" t="s">
        <v>363</v>
      </c>
      <c r="DY170">
        <v>2.97963</v>
      </c>
      <c r="DZ170">
        <v>2.72463</v>
      </c>
      <c r="EA170">
        <v>0.0985504</v>
      </c>
      <c r="EB170">
        <v>0.100453</v>
      </c>
      <c r="EC170">
        <v>0.08012619999999999</v>
      </c>
      <c r="ED170">
        <v>0.07589899999999999</v>
      </c>
      <c r="EE170">
        <v>28512.9</v>
      </c>
      <c r="EF170">
        <v>28546.4</v>
      </c>
      <c r="EG170">
        <v>29408.9</v>
      </c>
      <c r="EH170">
        <v>29355.7</v>
      </c>
      <c r="EI170">
        <v>35866</v>
      </c>
      <c r="EJ170">
        <v>36048.7</v>
      </c>
      <c r="EK170">
        <v>41443.2</v>
      </c>
      <c r="EL170">
        <v>41807.6</v>
      </c>
      <c r="EM170">
        <v>1.94702</v>
      </c>
      <c r="EN170">
        <v>2.1656</v>
      </c>
      <c r="EO170">
        <v>0.0291839</v>
      </c>
      <c r="EP170">
        <v>0</v>
      </c>
      <c r="EQ170">
        <v>24.5271</v>
      </c>
      <c r="ER170">
        <v>999.9</v>
      </c>
      <c r="ES170">
        <v>41.4</v>
      </c>
      <c r="ET170">
        <v>32.4</v>
      </c>
      <c r="EU170">
        <v>27.0643</v>
      </c>
      <c r="EV170">
        <v>62.127</v>
      </c>
      <c r="EW170">
        <v>27.3798</v>
      </c>
      <c r="EX170">
        <v>2</v>
      </c>
      <c r="EY170">
        <v>0.09016010000000001</v>
      </c>
      <c r="EZ170">
        <v>4.23525</v>
      </c>
      <c r="FA170">
        <v>20.3342</v>
      </c>
      <c r="FB170">
        <v>5.21864</v>
      </c>
      <c r="FC170">
        <v>12.0107</v>
      </c>
      <c r="FD170">
        <v>4.98905</v>
      </c>
      <c r="FE170">
        <v>3.2886</v>
      </c>
      <c r="FF170">
        <v>5594.7</v>
      </c>
      <c r="FG170">
        <v>9999</v>
      </c>
      <c r="FH170">
        <v>9999</v>
      </c>
      <c r="FI170">
        <v>92.2</v>
      </c>
      <c r="FJ170">
        <v>1.86736</v>
      </c>
      <c r="FK170">
        <v>1.86631</v>
      </c>
      <c r="FL170">
        <v>1.86584</v>
      </c>
      <c r="FM170">
        <v>1.86578</v>
      </c>
      <c r="FN170">
        <v>1.86756</v>
      </c>
      <c r="FO170">
        <v>1.87012</v>
      </c>
      <c r="FP170">
        <v>1.86874</v>
      </c>
      <c r="FQ170">
        <v>1.87013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-4.755</v>
      </c>
      <c r="GF170">
        <v>-0.0544</v>
      </c>
      <c r="GG170">
        <v>-2.217346019962944</v>
      </c>
      <c r="GH170">
        <v>-0.004605211746423916</v>
      </c>
      <c r="GI170">
        <v>3.86967260572789E-07</v>
      </c>
      <c r="GJ170">
        <v>-9.667079899884625E-11</v>
      </c>
      <c r="GK170">
        <v>-0.2181938596046251</v>
      </c>
      <c r="GL170">
        <v>-0.004220336955632609</v>
      </c>
      <c r="GM170">
        <v>0.0008720031145969675</v>
      </c>
      <c r="GN170">
        <v>-1.37875698015561E-05</v>
      </c>
      <c r="GO170">
        <v>4</v>
      </c>
      <c r="GP170">
        <v>2427</v>
      </c>
      <c r="GQ170">
        <v>1</v>
      </c>
      <c r="GR170">
        <v>25</v>
      </c>
      <c r="GS170">
        <v>74.5</v>
      </c>
      <c r="GT170">
        <v>74.59999999999999</v>
      </c>
      <c r="GU170">
        <v>1.76392</v>
      </c>
      <c r="GV170">
        <v>2.21558</v>
      </c>
      <c r="GW170">
        <v>1.94702</v>
      </c>
      <c r="GX170">
        <v>2.76611</v>
      </c>
      <c r="GY170">
        <v>2.19482</v>
      </c>
      <c r="GZ170">
        <v>2.34253</v>
      </c>
      <c r="HA170">
        <v>36.8129</v>
      </c>
      <c r="HB170">
        <v>15.4104</v>
      </c>
      <c r="HC170">
        <v>18</v>
      </c>
      <c r="HD170">
        <v>488.094</v>
      </c>
      <c r="HE170">
        <v>658.732</v>
      </c>
      <c r="HF170">
        <v>18.5864</v>
      </c>
      <c r="HG170">
        <v>28.4113</v>
      </c>
      <c r="HH170">
        <v>30.0005</v>
      </c>
      <c r="HI170">
        <v>28.1444</v>
      </c>
      <c r="HJ170">
        <v>28.0139</v>
      </c>
      <c r="HK170">
        <v>35.3559</v>
      </c>
      <c r="HL170">
        <v>28.1032</v>
      </c>
      <c r="HM170">
        <v>3.81338</v>
      </c>
      <c r="HN170">
        <v>18.6044</v>
      </c>
      <c r="HO170">
        <v>620.333</v>
      </c>
      <c r="HP170">
        <v>19.5244</v>
      </c>
      <c r="HQ170">
        <v>100.595</v>
      </c>
      <c r="HR170">
        <v>100.432</v>
      </c>
    </row>
    <row r="171" spans="1:226">
      <c r="A171">
        <v>155</v>
      </c>
      <c r="B171">
        <v>1657209210</v>
      </c>
      <c r="C171">
        <v>2284.400000095367</v>
      </c>
      <c r="D171" t="s">
        <v>670</v>
      </c>
      <c r="E171" t="s">
        <v>671</v>
      </c>
      <c r="F171">
        <v>5</v>
      </c>
      <c r="G171" t="s">
        <v>599</v>
      </c>
      <c r="H171" t="s">
        <v>354</v>
      </c>
      <c r="I171">
        <v>1657209202.5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617.338630091723</v>
      </c>
      <c r="AK171">
        <v>597.2761636363634</v>
      </c>
      <c r="AL171">
        <v>3.371100442720549</v>
      </c>
      <c r="AM171">
        <v>65.14334828115341</v>
      </c>
      <c r="AN171">
        <f>(AP171 - AO171 + BO171*1E3/(8.314*(BQ171+273.15)) * AR171/BN171 * AQ171) * BN171/(100*BB171) * 1000/(1000 - AP171)</f>
        <v>0</v>
      </c>
      <c r="AO171">
        <v>19.58910824475562</v>
      </c>
      <c r="AP171">
        <v>20.62570727272728</v>
      </c>
      <c r="AQ171">
        <v>2.425077258372234E-06</v>
      </c>
      <c r="AR171">
        <v>78.27046957228366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1657209202.5</v>
      </c>
      <c r="BH171">
        <v>561.751925925926</v>
      </c>
      <c r="BI171">
        <v>590.0791111111112</v>
      </c>
      <c r="BJ171">
        <v>20.63725555555556</v>
      </c>
      <c r="BK171">
        <v>19.58836666666667</v>
      </c>
      <c r="BL171">
        <v>566.4712962962963</v>
      </c>
      <c r="BM171">
        <v>20.69157777777778</v>
      </c>
      <c r="BN171">
        <v>500.0007037037037</v>
      </c>
      <c r="BO171">
        <v>74.71898888888889</v>
      </c>
      <c r="BP171">
        <v>0.09999744444444446</v>
      </c>
      <c r="BQ171">
        <v>24.43428148148148</v>
      </c>
      <c r="BR171">
        <v>25.00012222222222</v>
      </c>
      <c r="BS171">
        <v>999.9000000000001</v>
      </c>
      <c r="BT171">
        <v>0</v>
      </c>
      <c r="BU171">
        <v>0</v>
      </c>
      <c r="BV171">
        <v>10000.80407407407</v>
      </c>
      <c r="BW171">
        <v>0</v>
      </c>
      <c r="BX171">
        <v>1466.211851851852</v>
      </c>
      <c r="BY171">
        <v>-28.32723703703703</v>
      </c>
      <c r="BZ171">
        <v>573.5890740740741</v>
      </c>
      <c r="CA171">
        <v>601.8684814814815</v>
      </c>
      <c r="CB171">
        <v>1.048893333333333</v>
      </c>
      <c r="CC171">
        <v>590.0791111111112</v>
      </c>
      <c r="CD171">
        <v>19.58836666666667</v>
      </c>
      <c r="CE171">
        <v>1.541995925925926</v>
      </c>
      <c r="CF171">
        <v>1.463622222222222</v>
      </c>
      <c r="CG171">
        <v>13.39105555555556</v>
      </c>
      <c r="CH171">
        <v>12.59334444444445</v>
      </c>
      <c r="CI171">
        <v>1999.985925925926</v>
      </c>
      <c r="CJ171">
        <v>0.9800045555555555</v>
      </c>
      <c r="CK171">
        <v>0.01999584444444445</v>
      </c>
      <c r="CL171">
        <v>0</v>
      </c>
      <c r="CM171">
        <v>2.20585925925926</v>
      </c>
      <c r="CN171">
        <v>0</v>
      </c>
      <c r="CO171">
        <v>4768.253703703704</v>
      </c>
      <c r="CP171">
        <v>16749.38518518519</v>
      </c>
      <c r="CQ171">
        <v>38.25459259259259</v>
      </c>
      <c r="CR171">
        <v>39.81199999999999</v>
      </c>
      <c r="CS171">
        <v>38.50688888888889</v>
      </c>
      <c r="CT171">
        <v>39.062</v>
      </c>
      <c r="CU171">
        <v>37.53214814814815</v>
      </c>
      <c r="CV171">
        <v>1959.995185185186</v>
      </c>
      <c r="CW171">
        <v>39.99074074074074</v>
      </c>
      <c r="CX171">
        <v>0</v>
      </c>
      <c r="CY171">
        <v>1657209214.9</v>
      </c>
      <c r="CZ171">
        <v>0</v>
      </c>
      <c r="DA171">
        <v>1657204732.5</v>
      </c>
      <c r="DB171" t="s">
        <v>356</v>
      </c>
      <c r="DC171">
        <v>1657204732.5</v>
      </c>
      <c r="DD171">
        <v>1657204727.5</v>
      </c>
      <c r="DE171">
        <v>1</v>
      </c>
      <c r="DF171">
        <v>-2.26</v>
      </c>
      <c r="DG171">
        <v>0.039</v>
      </c>
      <c r="DH171">
        <v>-4.182</v>
      </c>
      <c r="DI171">
        <v>-0.124</v>
      </c>
      <c r="DJ171">
        <v>415</v>
      </c>
      <c r="DK171">
        <v>14</v>
      </c>
      <c r="DL171">
        <v>0.6</v>
      </c>
      <c r="DM171">
        <v>0.11</v>
      </c>
      <c r="DN171">
        <v>-28.18478292682927</v>
      </c>
      <c r="DO171">
        <v>-2.878258536585393</v>
      </c>
      <c r="DP171">
        <v>0.2876383297352721</v>
      </c>
      <c r="DQ171">
        <v>0</v>
      </c>
      <c r="DR171">
        <v>1.037416341463415</v>
      </c>
      <c r="DS171">
        <v>0.1961575609756089</v>
      </c>
      <c r="DT171">
        <v>0.02223706428642335</v>
      </c>
      <c r="DU171">
        <v>0</v>
      </c>
      <c r="DV171">
        <v>0</v>
      </c>
      <c r="DW171">
        <v>2</v>
      </c>
      <c r="DX171" t="s">
        <v>363</v>
      </c>
      <c r="DY171">
        <v>2.97977</v>
      </c>
      <c r="DZ171">
        <v>2.72478</v>
      </c>
      <c r="EA171">
        <v>0.100563</v>
      </c>
      <c r="EB171">
        <v>0.102447</v>
      </c>
      <c r="EC171">
        <v>0.0801021</v>
      </c>
      <c r="ED171">
        <v>0.07575510000000001</v>
      </c>
      <c r="EE171">
        <v>28448.8</v>
      </c>
      <c r="EF171">
        <v>28482.6</v>
      </c>
      <c r="EG171">
        <v>29408.4</v>
      </c>
      <c r="EH171">
        <v>29355.1</v>
      </c>
      <c r="EI171">
        <v>35866.4</v>
      </c>
      <c r="EJ171">
        <v>36053.6</v>
      </c>
      <c r="EK171">
        <v>41442.5</v>
      </c>
      <c r="EL171">
        <v>41806.7</v>
      </c>
      <c r="EM171">
        <v>1.94735</v>
      </c>
      <c r="EN171">
        <v>2.1655</v>
      </c>
      <c r="EO171">
        <v>0.0290275</v>
      </c>
      <c r="EP171">
        <v>0</v>
      </c>
      <c r="EQ171">
        <v>24.5271</v>
      </c>
      <c r="ER171">
        <v>999.9</v>
      </c>
      <c r="ES171">
        <v>41.3</v>
      </c>
      <c r="ET171">
        <v>32.4</v>
      </c>
      <c r="EU171">
        <v>26.9978</v>
      </c>
      <c r="EV171">
        <v>62.287</v>
      </c>
      <c r="EW171">
        <v>27.4399</v>
      </c>
      <c r="EX171">
        <v>2</v>
      </c>
      <c r="EY171">
        <v>0.0906072</v>
      </c>
      <c r="EZ171">
        <v>4.27633</v>
      </c>
      <c r="FA171">
        <v>20.3334</v>
      </c>
      <c r="FB171">
        <v>5.21804</v>
      </c>
      <c r="FC171">
        <v>12.0102</v>
      </c>
      <c r="FD171">
        <v>4.9891</v>
      </c>
      <c r="FE171">
        <v>3.28855</v>
      </c>
      <c r="FF171">
        <v>5594.7</v>
      </c>
      <c r="FG171">
        <v>9999</v>
      </c>
      <c r="FH171">
        <v>9999</v>
      </c>
      <c r="FI171">
        <v>92.2</v>
      </c>
      <c r="FJ171">
        <v>1.86735</v>
      </c>
      <c r="FK171">
        <v>1.86631</v>
      </c>
      <c r="FL171">
        <v>1.86584</v>
      </c>
      <c r="FM171">
        <v>1.86579</v>
      </c>
      <c r="FN171">
        <v>1.86757</v>
      </c>
      <c r="FO171">
        <v>1.87012</v>
      </c>
      <c r="FP171">
        <v>1.86874</v>
      </c>
      <c r="FQ171">
        <v>1.87012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-4.826</v>
      </c>
      <c r="GF171">
        <v>-0.0545</v>
      </c>
      <c r="GG171">
        <v>-2.217346019962944</v>
      </c>
      <c r="GH171">
        <v>-0.004605211746423916</v>
      </c>
      <c r="GI171">
        <v>3.86967260572789E-07</v>
      </c>
      <c r="GJ171">
        <v>-9.667079899884625E-11</v>
      </c>
      <c r="GK171">
        <v>-0.2181938596046251</v>
      </c>
      <c r="GL171">
        <v>-0.004220336955632609</v>
      </c>
      <c r="GM171">
        <v>0.0008720031145969675</v>
      </c>
      <c r="GN171">
        <v>-1.37875698015561E-05</v>
      </c>
      <c r="GO171">
        <v>4</v>
      </c>
      <c r="GP171">
        <v>2427</v>
      </c>
      <c r="GQ171">
        <v>1</v>
      </c>
      <c r="GR171">
        <v>25</v>
      </c>
      <c r="GS171">
        <v>74.59999999999999</v>
      </c>
      <c r="GT171">
        <v>74.7</v>
      </c>
      <c r="GU171">
        <v>1.80298</v>
      </c>
      <c r="GV171">
        <v>2.21436</v>
      </c>
      <c r="GW171">
        <v>1.94702</v>
      </c>
      <c r="GX171">
        <v>2.76733</v>
      </c>
      <c r="GY171">
        <v>2.19482</v>
      </c>
      <c r="GZ171">
        <v>2.34131</v>
      </c>
      <c r="HA171">
        <v>36.8366</v>
      </c>
      <c r="HB171">
        <v>15.3929</v>
      </c>
      <c r="HC171">
        <v>18</v>
      </c>
      <c r="HD171">
        <v>488.375</v>
      </c>
      <c r="HE171">
        <v>658.758</v>
      </c>
      <c r="HF171">
        <v>18.5961</v>
      </c>
      <c r="HG171">
        <v>28.4192</v>
      </c>
      <c r="HH171">
        <v>30.0006</v>
      </c>
      <c r="HI171">
        <v>28.154</v>
      </c>
      <c r="HJ171">
        <v>28.0233</v>
      </c>
      <c r="HK171">
        <v>36.1506</v>
      </c>
      <c r="HL171">
        <v>28.1032</v>
      </c>
      <c r="HM171">
        <v>3.81338</v>
      </c>
      <c r="HN171">
        <v>18.5973</v>
      </c>
      <c r="HO171">
        <v>640.4160000000001</v>
      </c>
      <c r="HP171">
        <v>19.5261</v>
      </c>
      <c r="HQ171">
        <v>100.593</v>
      </c>
      <c r="HR171">
        <v>100.43</v>
      </c>
    </row>
    <row r="172" spans="1:226">
      <c r="A172">
        <v>156</v>
      </c>
      <c r="B172">
        <v>1657209215</v>
      </c>
      <c r="C172">
        <v>2289.400000095367</v>
      </c>
      <c r="D172" t="s">
        <v>672</v>
      </c>
      <c r="E172" t="s">
        <v>673</v>
      </c>
      <c r="F172">
        <v>5</v>
      </c>
      <c r="G172" t="s">
        <v>599</v>
      </c>
      <c r="H172" t="s">
        <v>354</v>
      </c>
      <c r="I172">
        <v>1657209207.214286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634.4801588668929</v>
      </c>
      <c r="AK172">
        <v>614.1984545454545</v>
      </c>
      <c r="AL172">
        <v>3.3754852820236</v>
      </c>
      <c r="AM172">
        <v>65.14334828115341</v>
      </c>
      <c r="AN172">
        <f>(AP172 - AO172 + BO172*1E3/(8.314*(BQ172+273.15)) * AR172/BN172 * AQ172) * BN172/(100*BB172) * 1000/(1000 - AP172)</f>
        <v>0</v>
      </c>
      <c r="AO172">
        <v>19.5364156542767</v>
      </c>
      <c r="AP172">
        <v>20.60504606060605</v>
      </c>
      <c r="AQ172">
        <v>-0.003983952758886142</v>
      </c>
      <c r="AR172">
        <v>78.27046957228366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1657209207.214286</v>
      </c>
      <c r="BH172">
        <v>577.4053214285715</v>
      </c>
      <c r="BI172">
        <v>605.9636071428571</v>
      </c>
      <c r="BJ172">
        <v>20.62673928571428</v>
      </c>
      <c r="BK172">
        <v>19.56446428571429</v>
      </c>
      <c r="BL172">
        <v>582.1915357142856</v>
      </c>
      <c r="BM172">
        <v>20.68121071428572</v>
      </c>
      <c r="BN172">
        <v>499.9966785714286</v>
      </c>
      <c r="BO172">
        <v>74.71912142857141</v>
      </c>
      <c r="BP172">
        <v>0.09996939285714289</v>
      </c>
      <c r="BQ172">
        <v>24.43222857142857</v>
      </c>
      <c r="BR172">
        <v>25.00022142857143</v>
      </c>
      <c r="BS172">
        <v>999.9000000000002</v>
      </c>
      <c r="BT172">
        <v>0</v>
      </c>
      <c r="BU172">
        <v>0</v>
      </c>
      <c r="BV172">
        <v>10001.20392857143</v>
      </c>
      <c r="BW172">
        <v>0</v>
      </c>
      <c r="BX172">
        <v>1466.426071428572</v>
      </c>
      <c r="BY172">
        <v>-28.55848214285714</v>
      </c>
      <c r="BZ172">
        <v>589.5658928571429</v>
      </c>
      <c r="CA172">
        <v>618.0553214285713</v>
      </c>
      <c r="CB172">
        <v>1.062277142857143</v>
      </c>
      <c r="CC172">
        <v>605.9636071428571</v>
      </c>
      <c r="CD172">
        <v>19.56446428571429</v>
      </c>
      <c r="CE172">
        <v>1.5412125</v>
      </c>
      <c r="CF172">
        <v>1.461838928571428</v>
      </c>
      <c r="CG172">
        <v>13.38325714285714</v>
      </c>
      <c r="CH172">
        <v>12.57475357142857</v>
      </c>
      <c r="CI172">
        <v>1999.988928571428</v>
      </c>
      <c r="CJ172">
        <v>0.9800042857142858</v>
      </c>
      <c r="CK172">
        <v>0.01999611428571429</v>
      </c>
      <c r="CL172">
        <v>0</v>
      </c>
      <c r="CM172">
        <v>2.199792857142858</v>
      </c>
      <c r="CN172">
        <v>0</v>
      </c>
      <c r="CO172">
        <v>4776.773571428572</v>
      </c>
      <c r="CP172">
        <v>16749.39642857143</v>
      </c>
      <c r="CQ172">
        <v>38.25221428571428</v>
      </c>
      <c r="CR172">
        <v>39.81199999999999</v>
      </c>
      <c r="CS172">
        <v>38.51107142857143</v>
      </c>
      <c r="CT172">
        <v>39.062</v>
      </c>
      <c r="CU172">
        <v>37.531</v>
      </c>
      <c r="CV172">
        <v>1959.997142857143</v>
      </c>
      <c r="CW172">
        <v>39.99178571428571</v>
      </c>
      <c r="CX172">
        <v>0</v>
      </c>
      <c r="CY172">
        <v>1657209219.7</v>
      </c>
      <c r="CZ172">
        <v>0</v>
      </c>
      <c r="DA172">
        <v>1657204732.5</v>
      </c>
      <c r="DB172" t="s">
        <v>356</v>
      </c>
      <c r="DC172">
        <v>1657204732.5</v>
      </c>
      <c r="DD172">
        <v>1657204727.5</v>
      </c>
      <c r="DE172">
        <v>1</v>
      </c>
      <c r="DF172">
        <v>-2.26</v>
      </c>
      <c r="DG172">
        <v>0.039</v>
      </c>
      <c r="DH172">
        <v>-4.182</v>
      </c>
      <c r="DI172">
        <v>-0.124</v>
      </c>
      <c r="DJ172">
        <v>415</v>
      </c>
      <c r="DK172">
        <v>14</v>
      </c>
      <c r="DL172">
        <v>0.6</v>
      </c>
      <c r="DM172">
        <v>0.11</v>
      </c>
      <c r="DN172">
        <v>-28.41992249999999</v>
      </c>
      <c r="DO172">
        <v>-3.015774484052516</v>
      </c>
      <c r="DP172">
        <v>0.2945791103315881</v>
      </c>
      <c r="DQ172">
        <v>0</v>
      </c>
      <c r="DR172">
        <v>1.05357075</v>
      </c>
      <c r="DS172">
        <v>0.1898464165103159</v>
      </c>
      <c r="DT172">
        <v>0.02143932547767068</v>
      </c>
      <c r="DU172">
        <v>0</v>
      </c>
      <c r="DV172">
        <v>0</v>
      </c>
      <c r="DW172">
        <v>2</v>
      </c>
      <c r="DX172" t="s">
        <v>363</v>
      </c>
      <c r="DY172">
        <v>2.97961</v>
      </c>
      <c r="DZ172">
        <v>2.72476</v>
      </c>
      <c r="EA172">
        <v>0.102561</v>
      </c>
      <c r="EB172">
        <v>0.104405</v>
      </c>
      <c r="EC172">
        <v>0.08004459999999999</v>
      </c>
      <c r="ED172">
        <v>0.0757468</v>
      </c>
      <c r="EE172">
        <v>28384.7</v>
      </c>
      <c r="EF172">
        <v>28420.3</v>
      </c>
      <c r="EG172">
        <v>29407.6</v>
      </c>
      <c r="EH172">
        <v>29355.1</v>
      </c>
      <c r="EI172">
        <v>35867.7</v>
      </c>
      <c r="EJ172">
        <v>36053.8</v>
      </c>
      <c r="EK172">
        <v>41441.4</v>
      </c>
      <c r="EL172">
        <v>41806.6</v>
      </c>
      <c r="EM172">
        <v>1.9472</v>
      </c>
      <c r="EN172">
        <v>2.16532</v>
      </c>
      <c r="EO172">
        <v>0.028789</v>
      </c>
      <c r="EP172">
        <v>0</v>
      </c>
      <c r="EQ172">
        <v>24.5271</v>
      </c>
      <c r="ER172">
        <v>999.9</v>
      </c>
      <c r="ES172">
        <v>41.3</v>
      </c>
      <c r="ET172">
        <v>32.4</v>
      </c>
      <c r="EU172">
        <v>26.9954</v>
      </c>
      <c r="EV172">
        <v>62.117</v>
      </c>
      <c r="EW172">
        <v>27.4279</v>
      </c>
      <c r="EX172">
        <v>2</v>
      </c>
      <c r="EY172">
        <v>0.0911763</v>
      </c>
      <c r="EZ172">
        <v>4.27408</v>
      </c>
      <c r="FA172">
        <v>20.3331</v>
      </c>
      <c r="FB172">
        <v>5.21864</v>
      </c>
      <c r="FC172">
        <v>12.0099</v>
      </c>
      <c r="FD172">
        <v>4.98915</v>
      </c>
      <c r="FE172">
        <v>3.2886</v>
      </c>
      <c r="FF172">
        <v>5594.9</v>
      </c>
      <c r="FG172">
        <v>9999</v>
      </c>
      <c r="FH172">
        <v>9999</v>
      </c>
      <c r="FI172">
        <v>92.2</v>
      </c>
      <c r="FJ172">
        <v>1.86734</v>
      </c>
      <c r="FK172">
        <v>1.8663</v>
      </c>
      <c r="FL172">
        <v>1.86584</v>
      </c>
      <c r="FM172">
        <v>1.86576</v>
      </c>
      <c r="FN172">
        <v>1.86756</v>
      </c>
      <c r="FO172">
        <v>1.87012</v>
      </c>
      <c r="FP172">
        <v>1.86874</v>
      </c>
      <c r="FQ172">
        <v>1.87012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-4.897</v>
      </c>
      <c r="GF172">
        <v>-0.0548</v>
      </c>
      <c r="GG172">
        <v>-2.217346019962944</v>
      </c>
      <c r="GH172">
        <v>-0.004605211746423916</v>
      </c>
      <c r="GI172">
        <v>3.86967260572789E-07</v>
      </c>
      <c r="GJ172">
        <v>-9.667079899884625E-11</v>
      </c>
      <c r="GK172">
        <v>-0.2181938596046251</v>
      </c>
      <c r="GL172">
        <v>-0.004220336955632609</v>
      </c>
      <c r="GM172">
        <v>0.0008720031145969675</v>
      </c>
      <c r="GN172">
        <v>-1.37875698015561E-05</v>
      </c>
      <c r="GO172">
        <v>4</v>
      </c>
      <c r="GP172">
        <v>2427</v>
      </c>
      <c r="GQ172">
        <v>1</v>
      </c>
      <c r="GR172">
        <v>25</v>
      </c>
      <c r="GS172">
        <v>74.7</v>
      </c>
      <c r="GT172">
        <v>74.8</v>
      </c>
      <c r="GU172">
        <v>1.8396</v>
      </c>
      <c r="GV172">
        <v>2.21191</v>
      </c>
      <c r="GW172">
        <v>1.94702</v>
      </c>
      <c r="GX172">
        <v>2.76733</v>
      </c>
      <c r="GY172">
        <v>2.19482</v>
      </c>
      <c r="GZ172">
        <v>2.32178</v>
      </c>
      <c r="HA172">
        <v>36.8366</v>
      </c>
      <c r="HB172">
        <v>15.4016</v>
      </c>
      <c r="HC172">
        <v>18</v>
      </c>
      <c r="HD172">
        <v>488.354</v>
      </c>
      <c r="HE172">
        <v>658.727</v>
      </c>
      <c r="HF172">
        <v>18.596</v>
      </c>
      <c r="HG172">
        <v>28.4272</v>
      </c>
      <c r="HH172">
        <v>30.0006</v>
      </c>
      <c r="HI172">
        <v>28.163</v>
      </c>
      <c r="HJ172">
        <v>28.0334</v>
      </c>
      <c r="HK172">
        <v>36.8814</v>
      </c>
      <c r="HL172">
        <v>28.1032</v>
      </c>
      <c r="HM172">
        <v>3.81338</v>
      </c>
      <c r="HN172">
        <v>18.5965</v>
      </c>
      <c r="HO172">
        <v>654.059</v>
      </c>
      <c r="HP172">
        <v>19.5327</v>
      </c>
      <c r="HQ172">
        <v>100.591</v>
      </c>
      <c r="HR172">
        <v>100.43</v>
      </c>
    </row>
    <row r="173" spans="1:226">
      <c r="A173">
        <v>157</v>
      </c>
      <c r="B173">
        <v>1657209220</v>
      </c>
      <c r="C173">
        <v>2294.400000095367</v>
      </c>
      <c r="D173" t="s">
        <v>674</v>
      </c>
      <c r="E173" t="s">
        <v>675</v>
      </c>
      <c r="F173">
        <v>5</v>
      </c>
      <c r="G173" t="s">
        <v>599</v>
      </c>
      <c r="H173" t="s">
        <v>354</v>
      </c>
      <c r="I173">
        <v>1657209212.5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651.7287689607637</v>
      </c>
      <c r="AK173">
        <v>631.1311757575756</v>
      </c>
      <c r="AL173">
        <v>3.377796273129913</v>
      </c>
      <c r="AM173">
        <v>65.14334828115341</v>
      </c>
      <c r="AN173">
        <f>(AP173 - AO173 + BO173*1E3/(8.314*(BQ173+273.15)) * AR173/BN173 * AQ173) * BN173/(100*BB173) * 1000/(1000 - AP173)</f>
        <v>0</v>
      </c>
      <c r="AO173">
        <v>19.53713087547409</v>
      </c>
      <c r="AP173">
        <v>20.59854666666667</v>
      </c>
      <c r="AQ173">
        <v>-0.0006382860782813329</v>
      </c>
      <c r="AR173">
        <v>78.27046957228366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1657209212.5</v>
      </c>
      <c r="BH173">
        <v>594.9355925925926</v>
      </c>
      <c r="BI173">
        <v>623.7687777777777</v>
      </c>
      <c r="BJ173">
        <v>20.61383333333334</v>
      </c>
      <c r="BK173">
        <v>19.54804444444444</v>
      </c>
      <c r="BL173">
        <v>599.7966296296296</v>
      </c>
      <c r="BM173">
        <v>20.66847777777778</v>
      </c>
      <c r="BN173">
        <v>499.995037037037</v>
      </c>
      <c r="BO173">
        <v>74.71913703703703</v>
      </c>
      <c r="BP173">
        <v>0.09997922222222223</v>
      </c>
      <c r="BQ173">
        <v>24.43218888888889</v>
      </c>
      <c r="BR173">
        <v>25.00179259259259</v>
      </c>
      <c r="BS173">
        <v>999.9000000000001</v>
      </c>
      <c r="BT173">
        <v>0</v>
      </c>
      <c r="BU173">
        <v>0</v>
      </c>
      <c r="BV173">
        <v>10004.51296296296</v>
      </c>
      <c r="BW173">
        <v>0</v>
      </c>
      <c r="BX173">
        <v>1465.365925925926</v>
      </c>
      <c r="BY173">
        <v>-28.83334444444445</v>
      </c>
      <c r="BZ173">
        <v>607.4573333333333</v>
      </c>
      <c r="CA173">
        <v>636.2052592592592</v>
      </c>
      <c r="CB173">
        <v>1.065778518518518</v>
      </c>
      <c r="CC173">
        <v>623.7687777777777</v>
      </c>
      <c r="CD173">
        <v>19.54804444444444</v>
      </c>
      <c r="CE173">
        <v>1.540247037037037</v>
      </c>
      <c r="CF173">
        <v>1.460612592592592</v>
      </c>
      <c r="CG173">
        <v>13.37365185185185</v>
      </c>
      <c r="CH173">
        <v>12.56196296296296</v>
      </c>
      <c r="CI173">
        <v>1999.977777777778</v>
      </c>
      <c r="CJ173">
        <v>0.9800042222222223</v>
      </c>
      <c r="CK173">
        <v>0.01999617777777778</v>
      </c>
      <c r="CL173">
        <v>0</v>
      </c>
      <c r="CM173">
        <v>2.270988888888889</v>
      </c>
      <c r="CN173">
        <v>0</v>
      </c>
      <c r="CO173">
        <v>4785.431481481482</v>
      </c>
      <c r="CP173">
        <v>16749.30370370371</v>
      </c>
      <c r="CQ173">
        <v>38.25918518518519</v>
      </c>
      <c r="CR173">
        <v>39.81199999999999</v>
      </c>
      <c r="CS173">
        <v>38.52755555555555</v>
      </c>
      <c r="CT173">
        <v>39.062</v>
      </c>
      <c r="CU173">
        <v>37.54362962962963</v>
      </c>
      <c r="CV173">
        <v>1959.985925925926</v>
      </c>
      <c r="CW173">
        <v>39.99185185185185</v>
      </c>
      <c r="CX173">
        <v>0</v>
      </c>
      <c r="CY173">
        <v>1657209225.1</v>
      </c>
      <c r="CZ173">
        <v>0</v>
      </c>
      <c r="DA173">
        <v>1657204732.5</v>
      </c>
      <c r="DB173" t="s">
        <v>356</v>
      </c>
      <c r="DC173">
        <v>1657204732.5</v>
      </c>
      <c r="DD173">
        <v>1657204727.5</v>
      </c>
      <c r="DE173">
        <v>1</v>
      </c>
      <c r="DF173">
        <v>-2.26</v>
      </c>
      <c r="DG173">
        <v>0.039</v>
      </c>
      <c r="DH173">
        <v>-4.182</v>
      </c>
      <c r="DI173">
        <v>-0.124</v>
      </c>
      <c r="DJ173">
        <v>415</v>
      </c>
      <c r="DK173">
        <v>14</v>
      </c>
      <c r="DL173">
        <v>0.6</v>
      </c>
      <c r="DM173">
        <v>0.11</v>
      </c>
      <c r="DN173">
        <v>-28.664335</v>
      </c>
      <c r="DO173">
        <v>-3.170069043151899</v>
      </c>
      <c r="DP173">
        <v>0.3122230136857309</v>
      </c>
      <c r="DQ173">
        <v>0</v>
      </c>
      <c r="DR173">
        <v>1.06181325</v>
      </c>
      <c r="DS173">
        <v>0.0612401876172594</v>
      </c>
      <c r="DT173">
        <v>0.01325575655847298</v>
      </c>
      <c r="DU173">
        <v>1</v>
      </c>
      <c r="DV173">
        <v>1</v>
      </c>
      <c r="DW173">
        <v>2</v>
      </c>
      <c r="DX173" t="s">
        <v>357</v>
      </c>
      <c r="DY173">
        <v>2.97968</v>
      </c>
      <c r="DZ173">
        <v>2.72474</v>
      </c>
      <c r="EA173">
        <v>0.104521</v>
      </c>
      <c r="EB173">
        <v>0.106293</v>
      </c>
      <c r="EC173">
        <v>0.080028</v>
      </c>
      <c r="ED173">
        <v>0.0757642</v>
      </c>
      <c r="EE173">
        <v>28322.5</v>
      </c>
      <c r="EF173">
        <v>28360.1</v>
      </c>
      <c r="EG173">
        <v>29407.4</v>
      </c>
      <c r="EH173">
        <v>29354.8</v>
      </c>
      <c r="EI173">
        <v>35868.2</v>
      </c>
      <c r="EJ173">
        <v>36053.1</v>
      </c>
      <c r="EK173">
        <v>41441.1</v>
      </c>
      <c r="EL173">
        <v>41806.5</v>
      </c>
      <c r="EM173">
        <v>1.94732</v>
      </c>
      <c r="EN173">
        <v>2.16512</v>
      </c>
      <c r="EO173">
        <v>0.0293627</v>
      </c>
      <c r="EP173">
        <v>0</v>
      </c>
      <c r="EQ173">
        <v>24.5263</v>
      </c>
      <c r="ER173">
        <v>999.9</v>
      </c>
      <c r="ES173">
        <v>41.3</v>
      </c>
      <c r="ET173">
        <v>32.4</v>
      </c>
      <c r="EU173">
        <v>26.9992</v>
      </c>
      <c r="EV173">
        <v>61.977</v>
      </c>
      <c r="EW173">
        <v>27.4079</v>
      </c>
      <c r="EX173">
        <v>2</v>
      </c>
      <c r="EY173">
        <v>0.09181400000000001</v>
      </c>
      <c r="EZ173">
        <v>4.27603</v>
      </c>
      <c r="FA173">
        <v>20.333</v>
      </c>
      <c r="FB173">
        <v>5.21759</v>
      </c>
      <c r="FC173">
        <v>12.0101</v>
      </c>
      <c r="FD173">
        <v>4.989</v>
      </c>
      <c r="FE173">
        <v>3.28828</v>
      </c>
      <c r="FF173">
        <v>5594.9</v>
      </c>
      <c r="FG173">
        <v>9999</v>
      </c>
      <c r="FH173">
        <v>9999</v>
      </c>
      <c r="FI173">
        <v>92.2</v>
      </c>
      <c r="FJ173">
        <v>1.86736</v>
      </c>
      <c r="FK173">
        <v>1.86631</v>
      </c>
      <c r="FL173">
        <v>1.86584</v>
      </c>
      <c r="FM173">
        <v>1.86574</v>
      </c>
      <c r="FN173">
        <v>1.86757</v>
      </c>
      <c r="FO173">
        <v>1.87012</v>
      </c>
      <c r="FP173">
        <v>1.86874</v>
      </c>
      <c r="FQ173">
        <v>1.87012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-4.967</v>
      </c>
      <c r="GF173">
        <v>-0.0549</v>
      </c>
      <c r="GG173">
        <v>-2.217346019962944</v>
      </c>
      <c r="GH173">
        <v>-0.004605211746423916</v>
      </c>
      <c r="GI173">
        <v>3.86967260572789E-07</v>
      </c>
      <c r="GJ173">
        <v>-9.667079899884625E-11</v>
      </c>
      <c r="GK173">
        <v>-0.2181938596046251</v>
      </c>
      <c r="GL173">
        <v>-0.004220336955632609</v>
      </c>
      <c r="GM173">
        <v>0.0008720031145969675</v>
      </c>
      <c r="GN173">
        <v>-1.37875698015561E-05</v>
      </c>
      <c r="GO173">
        <v>4</v>
      </c>
      <c r="GP173">
        <v>2427</v>
      </c>
      <c r="GQ173">
        <v>1</v>
      </c>
      <c r="GR173">
        <v>25</v>
      </c>
      <c r="GS173">
        <v>74.8</v>
      </c>
      <c r="GT173">
        <v>74.90000000000001</v>
      </c>
      <c r="GU173">
        <v>1.87866</v>
      </c>
      <c r="GV173">
        <v>2.21436</v>
      </c>
      <c r="GW173">
        <v>1.94702</v>
      </c>
      <c r="GX173">
        <v>2.76733</v>
      </c>
      <c r="GY173">
        <v>2.19482</v>
      </c>
      <c r="GZ173">
        <v>2.33765</v>
      </c>
      <c r="HA173">
        <v>36.8604</v>
      </c>
      <c r="HB173">
        <v>15.3929</v>
      </c>
      <c r="HC173">
        <v>18</v>
      </c>
      <c r="HD173">
        <v>488.51</v>
      </c>
      <c r="HE173">
        <v>658.675</v>
      </c>
      <c r="HF173">
        <v>18.5963</v>
      </c>
      <c r="HG173">
        <v>28.4349</v>
      </c>
      <c r="HH173">
        <v>30.0007</v>
      </c>
      <c r="HI173">
        <v>28.1725</v>
      </c>
      <c r="HJ173">
        <v>28.0434</v>
      </c>
      <c r="HK173">
        <v>37.6671</v>
      </c>
      <c r="HL173">
        <v>28.1032</v>
      </c>
      <c r="HM173">
        <v>3.43561</v>
      </c>
      <c r="HN173">
        <v>18.5962</v>
      </c>
      <c r="HO173">
        <v>674.194</v>
      </c>
      <c r="HP173">
        <v>19.5327</v>
      </c>
      <c r="HQ173">
        <v>100.59</v>
      </c>
      <c r="HR173">
        <v>100.429</v>
      </c>
    </row>
    <row r="174" spans="1:226">
      <c r="A174">
        <v>158</v>
      </c>
      <c r="B174">
        <v>1657209225</v>
      </c>
      <c r="C174">
        <v>2299.400000095367</v>
      </c>
      <c r="D174" t="s">
        <v>676</v>
      </c>
      <c r="E174" t="s">
        <v>677</v>
      </c>
      <c r="F174">
        <v>5</v>
      </c>
      <c r="G174" t="s">
        <v>599</v>
      </c>
      <c r="H174" t="s">
        <v>354</v>
      </c>
      <c r="I174">
        <v>1657209217.214286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668.625684541728</v>
      </c>
      <c r="AK174">
        <v>647.9044424242421</v>
      </c>
      <c r="AL174">
        <v>3.365856760468878</v>
      </c>
      <c r="AM174">
        <v>65.14334828115341</v>
      </c>
      <c r="AN174">
        <f>(AP174 - AO174 + BO174*1E3/(8.314*(BQ174+273.15)) * AR174/BN174 * AQ174) * BN174/(100*BB174) * 1000/(1000 - AP174)</f>
        <v>0</v>
      </c>
      <c r="AO174">
        <v>19.54458336546051</v>
      </c>
      <c r="AP174">
        <v>20.59617878787879</v>
      </c>
      <c r="AQ174">
        <v>-0.0001692895330273477</v>
      </c>
      <c r="AR174">
        <v>78.27046957228366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1657209217.214286</v>
      </c>
      <c r="BH174">
        <v>610.5240357142857</v>
      </c>
      <c r="BI174">
        <v>639.6056785714287</v>
      </c>
      <c r="BJ174">
        <v>20.60377142857143</v>
      </c>
      <c r="BK174">
        <v>19.54017857142857</v>
      </c>
      <c r="BL174">
        <v>615.4515714285715</v>
      </c>
      <c r="BM174">
        <v>20.65855714285714</v>
      </c>
      <c r="BN174">
        <v>500.0056428571428</v>
      </c>
      <c r="BO174">
        <v>74.71901428571428</v>
      </c>
      <c r="BP174">
        <v>0.09998937857142857</v>
      </c>
      <c r="BQ174">
        <v>24.43035</v>
      </c>
      <c r="BR174">
        <v>25.00300357142857</v>
      </c>
      <c r="BS174">
        <v>999.9000000000002</v>
      </c>
      <c r="BT174">
        <v>0</v>
      </c>
      <c r="BU174">
        <v>0</v>
      </c>
      <c r="BV174">
        <v>10004.58678571429</v>
      </c>
      <c r="BW174">
        <v>0</v>
      </c>
      <c r="BX174">
        <v>1464.253928571429</v>
      </c>
      <c r="BY174">
        <v>-29.08171785714286</v>
      </c>
      <c r="BZ174">
        <v>623.3676071428572</v>
      </c>
      <c r="CA174">
        <v>652.3529285714286</v>
      </c>
      <c r="CB174">
        <v>1.063582142857143</v>
      </c>
      <c r="CC174">
        <v>639.6056785714287</v>
      </c>
      <c r="CD174">
        <v>19.54017857142857</v>
      </c>
      <c r="CE174">
        <v>1.5394925</v>
      </c>
      <c r="CF174">
        <v>1.460022857142857</v>
      </c>
      <c r="CG174">
        <v>13.36614285714286</v>
      </c>
      <c r="CH174">
        <v>12.55581071428572</v>
      </c>
      <c r="CI174">
        <v>1999.990357142857</v>
      </c>
      <c r="CJ174">
        <v>0.9800041785714286</v>
      </c>
      <c r="CK174">
        <v>0.01999622142857143</v>
      </c>
      <c r="CL174">
        <v>0</v>
      </c>
      <c r="CM174">
        <v>2.300210714285714</v>
      </c>
      <c r="CN174">
        <v>0</v>
      </c>
      <c r="CO174">
        <v>4794.363214285715</v>
      </c>
      <c r="CP174">
        <v>16749.4</v>
      </c>
      <c r="CQ174">
        <v>38.26328571428571</v>
      </c>
      <c r="CR174">
        <v>39.81199999999999</v>
      </c>
      <c r="CS174">
        <v>38.53321428571428</v>
      </c>
      <c r="CT174">
        <v>39.062</v>
      </c>
      <c r="CU174">
        <v>37.5465</v>
      </c>
      <c r="CV174">
        <v>1959.998214285714</v>
      </c>
      <c r="CW174">
        <v>39.99214285714286</v>
      </c>
      <c r="CX174">
        <v>0</v>
      </c>
      <c r="CY174">
        <v>1657209229.9</v>
      </c>
      <c r="CZ174">
        <v>0</v>
      </c>
      <c r="DA174">
        <v>1657204732.5</v>
      </c>
      <c r="DB174" t="s">
        <v>356</v>
      </c>
      <c r="DC174">
        <v>1657204732.5</v>
      </c>
      <c r="DD174">
        <v>1657204727.5</v>
      </c>
      <c r="DE174">
        <v>1</v>
      </c>
      <c r="DF174">
        <v>-2.26</v>
      </c>
      <c r="DG174">
        <v>0.039</v>
      </c>
      <c r="DH174">
        <v>-4.182</v>
      </c>
      <c r="DI174">
        <v>-0.124</v>
      </c>
      <c r="DJ174">
        <v>415</v>
      </c>
      <c r="DK174">
        <v>14</v>
      </c>
      <c r="DL174">
        <v>0.6</v>
      </c>
      <c r="DM174">
        <v>0.11</v>
      </c>
      <c r="DN174">
        <v>-28.93646829268293</v>
      </c>
      <c r="DO174">
        <v>-3.103197909407637</v>
      </c>
      <c r="DP174">
        <v>0.3358285018475689</v>
      </c>
      <c r="DQ174">
        <v>0</v>
      </c>
      <c r="DR174">
        <v>1.061806829268293</v>
      </c>
      <c r="DS174">
        <v>-0.02857860627177505</v>
      </c>
      <c r="DT174">
        <v>0.01283998146777484</v>
      </c>
      <c r="DU174">
        <v>1</v>
      </c>
      <c r="DV174">
        <v>1</v>
      </c>
      <c r="DW174">
        <v>2</v>
      </c>
      <c r="DX174" t="s">
        <v>357</v>
      </c>
      <c r="DY174">
        <v>2.97957</v>
      </c>
      <c r="DZ174">
        <v>2.72477</v>
      </c>
      <c r="EA174">
        <v>0.106456</v>
      </c>
      <c r="EB174">
        <v>0.108265</v>
      </c>
      <c r="EC174">
        <v>0.0800246</v>
      </c>
      <c r="ED174">
        <v>0.0757655</v>
      </c>
      <c r="EE174">
        <v>28261.4</v>
      </c>
      <c r="EF174">
        <v>28297.2</v>
      </c>
      <c r="EG174">
        <v>29407.6</v>
      </c>
      <c r="EH174">
        <v>29354.5</v>
      </c>
      <c r="EI174">
        <v>35868.5</v>
      </c>
      <c r="EJ174">
        <v>36052.6</v>
      </c>
      <c r="EK174">
        <v>41441.3</v>
      </c>
      <c r="EL174">
        <v>41805.9</v>
      </c>
      <c r="EM174">
        <v>1.94702</v>
      </c>
      <c r="EN174">
        <v>2.16507</v>
      </c>
      <c r="EO174">
        <v>0.0284463</v>
      </c>
      <c r="EP174">
        <v>0</v>
      </c>
      <c r="EQ174">
        <v>24.5251</v>
      </c>
      <c r="ER174">
        <v>999.9</v>
      </c>
      <c r="ES174">
        <v>41.2</v>
      </c>
      <c r="ET174">
        <v>32.4</v>
      </c>
      <c r="EU174">
        <v>26.9298</v>
      </c>
      <c r="EV174">
        <v>62.077</v>
      </c>
      <c r="EW174">
        <v>27.3838</v>
      </c>
      <c r="EX174">
        <v>2</v>
      </c>
      <c r="EY174">
        <v>0.09240089999999999</v>
      </c>
      <c r="EZ174">
        <v>4.30169</v>
      </c>
      <c r="FA174">
        <v>20.3324</v>
      </c>
      <c r="FB174">
        <v>5.21804</v>
      </c>
      <c r="FC174">
        <v>12.0101</v>
      </c>
      <c r="FD174">
        <v>4.9891</v>
      </c>
      <c r="FE174">
        <v>3.28848</v>
      </c>
      <c r="FF174">
        <v>5595.2</v>
      </c>
      <c r="FG174">
        <v>9999</v>
      </c>
      <c r="FH174">
        <v>9999</v>
      </c>
      <c r="FI174">
        <v>92.2</v>
      </c>
      <c r="FJ174">
        <v>1.86736</v>
      </c>
      <c r="FK174">
        <v>1.86632</v>
      </c>
      <c r="FL174">
        <v>1.86584</v>
      </c>
      <c r="FM174">
        <v>1.86575</v>
      </c>
      <c r="FN174">
        <v>1.8676</v>
      </c>
      <c r="FO174">
        <v>1.87012</v>
      </c>
      <c r="FP174">
        <v>1.86874</v>
      </c>
      <c r="FQ174">
        <v>1.87012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-5.037</v>
      </c>
      <c r="GF174">
        <v>-0.0548</v>
      </c>
      <c r="GG174">
        <v>-2.217346019962944</v>
      </c>
      <c r="GH174">
        <v>-0.004605211746423916</v>
      </c>
      <c r="GI174">
        <v>3.86967260572789E-07</v>
      </c>
      <c r="GJ174">
        <v>-9.667079899884625E-11</v>
      </c>
      <c r="GK174">
        <v>-0.2181938596046251</v>
      </c>
      <c r="GL174">
        <v>-0.004220336955632609</v>
      </c>
      <c r="GM174">
        <v>0.0008720031145969675</v>
      </c>
      <c r="GN174">
        <v>-1.37875698015561E-05</v>
      </c>
      <c r="GO174">
        <v>4</v>
      </c>
      <c r="GP174">
        <v>2427</v>
      </c>
      <c r="GQ174">
        <v>1</v>
      </c>
      <c r="GR174">
        <v>25</v>
      </c>
      <c r="GS174">
        <v>74.90000000000001</v>
      </c>
      <c r="GT174">
        <v>75</v>
      </c>
      <c r="GU174">
        <v>1.91528</v>
      </c>
      <c r="GV174">
        <v>2.21313</v>
      </c>
      <c r="GW174">
        <v>1.94702</v>
      </c>
      <c r="GX174">
        <v>2.76611</v>
      </c>
      <c r="GY174">
        <v>2.19482</v>
      </c>
      <c r="GZ174">
        <v>2.33521</v>
      </c>
      <c r="HA174">
        <v>36.8604</v>
      </c>
      <c r="HB174">
        <v>15.3929</v>
      </c>
      <c r="HC174">
        <v>18</v>
      </c>
      <c r="HD174">
        <v>488.394</v>
      </c>
      <c r="HE174">
        <v>658.736</v>
      </c>
      <c r="HF174">
        <v>18.593</v>
      </c>
      <c r="HG174">
        <v>28.4428</v>
      </c>
      <c r="HH174">
        <v>30.0006</v>
      </c>
      <c r="HI174">
        <v>28.1815</v>
      </c>
      <c r="HJ174">
        <v>28.0523</v>
      </c>
      <c r="HK174">
        <v>38.3833</v>
      </c>
      <c r="HL174">
        <v>28.1032</v>
      </c>
      <c r="HM174">
        <v>3.43561</v>
      </c>
      <c r="HN174">
        <v>18.5894</v>
      </c>
      <c r="HO174">
        <v>687.569</v>
      </c>
      <c r="HP174">
        <v>19.5327</v>
      </c>
      <c r="HQ174">
        <v>100.591</v>
      </c>
      <c r="HR174">
        <v>100.428</v>
      </c>
    </row>
    <row r="175" spans="1:226">
      <c r="A175">
        <v>159</v>
      </c>
      <c r="B175">
        <v>1657209230</v>
      </c>
      <c r="C175">
        <v>2304.400000095367</v>
      </c>
      <c r="D175" t="s">
        <v>678</v>
      </c>
      <c r="E175" t="s">
        <v>679</v>
      </c>
      <c r="F175">
        <v>5</v>
      </c>
      <c r="G175" t="s">
        <v>599</v>
      </c>
      <c r="H175" t="s">
        <v>354</v>
      </c>
      <c r="I175">
        <v>1657209222.5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686.2197850770333</v>
      </c>
      <c r="AK175">
        <v>665.0599696969697</v>
      </c>
      <c r="AL175">
        <v>3.417109473207156</v>
      </c>
      <c r="AM175">
        <v>65.14334828115341</v>
      </c>
      <c r="AN175">
        <f>(AP175 - AO175 + BO175*1E3/(8.314*(BQ175+273.15)) * AR175/BN175 * AQ175) * BN175/(100*BB175) * 1000/(1000 - AP175)</f>
        <v>0</v>
      </c>
      <c r="AO175">
        <v>19.54498716024304</v>
      </c>
      <c r="AP175">
        <v>20.60174787878787</v>
      </c>
      <c r="AQ175">
        <v>7.552201207819286E-05</v>
      </c>
      <c r="AR175">
        <v>78.27046957228366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1657209222.5</v>
      </c>
      <c r="BH175">
        <v>628.054074074074</v>
      </c>
      <c r="BI175">
        <v>657.4746666666666</v>
      </c>
      <c r="BJ175">
        <v>20.59852962962963</v>
      </c>
      <c r="BK175">
        <v>19.54353703703704</v>
      </c>
      <c r="BL175">
        <v>633.0561851851851</v>
      </c>
      <c r="BM175">
        <v>20.65337777777778</v>
      </c>
      <c r="BN175">
        <v>500.0004444444444</v>
      </c>
      <c r="BO175">
        <v>74.7187037037037</v>
      </c>
      <c r="BP175">
        <v>0.100008837037037</v>
      </c>
      <c r="BQ175">
        <v>24.42861851851852</v>
      </c>
      <c r="BR175">
        <v>25.00169629629629</v>
      </c>
      <c r="BS175">
        <v>999.9000000000001</v>
      </c>
      <c r="BT175">
        <v>0</v>
      </c>
      <c r="BU175">
        <v>0</v>
      </c>
      <c r="BV175">
        <v>10002.85407407407</v>
      </c>
      <c r="BW175">
        <v>0</v>
      </c>
      <c r="BX175">
        <v>1464.291851851852</v>
      </c>
      <c r="BY175">
        <v>-29.4205</v>
      </c>
      <c r="BZ175">
        <v>641.2631851851852</v>
      </c>
      <c r="CA175">
        <v>670.5801851851851</v>
      </c>
      <c r="CB175">
        <v>1.05497962962963</v>
      </c>
      <c r="CC175">
        <v>657.4746666666666</v>
      </c>
      <c r="CD175">
        <v>19.54353703703704</v>
      </c>
      <c r="CE175">
        <v>1.539093333333334</v>
      </c>
      <c r="CF175">
        <v>1.460267777777778</v>
      </c>
      <c r="CG175">
        <v>13.36217407407407</v>
      </c>
      <c r="CH175">
        <v>12.55836296296296</v>
      </c>
      <c r="CI175">
        <v>1999.988148148148</v>
      </c>
      <c r="CJ175">
        <v>0.9800043333333334</v>
      </c>
      <c r="CK175">
        <v>0.01999606666666667</v>
      </c>
      <c r="CL175">
        <v>0</v>
      </c>
      <c r="CM175">
        <v>2.319233333333333</v>
      </c>
      <c r="CN175">
        <v>0</v>
      </c>
      <c r="CO175">
        <v>4805.728518518518</v>
      </c>
      <c r="CP175">
        <v>16749.38148148148</v>
      </c>
      <c r="CQ175">
        <v>38.26377777777777</v>
      </c>
      <c r="CR175">
        <v>39.81199999999999</v>
      </c>
      <c r="CS175">
        <v>38.53214814814815</v>
      </c>
      <c r="CT175">
        <v>39.062</v>
      </c>
      <c r="CU175">
        <v>37.55051851851852</v>
      </c>
      <c r="CV175">
        <v>1959.997037037037</v>
      </c>
      <c r="CW175">
        <v>39.99111111111111</v>
      </c>
      <c r="CX175">
        <v>0</v>
      </c>
      <c r="CY175">
        <v>1657209234.7</v>
      </c>
      <c r="CZ175">
        <v>0</v>
      </c>
      <c r="DA175">
        <v>1657204732.5</v>
      </c>
      <c r="DB175" t="s">
        <v>356</v>
      </c>
      <c r="DC175">
        <v>1657204732.5</v>
      </c>
      <c r="DD175">
        <v>1657204727.5</v>
      </c>
      <c r="DE175">
        <v>1</v>
      </c>
      <c r="DF175">
        <v>-2.26</v>
      </c>
      <c r="DG175">
        <v>0.039</v>
      </c>
      <c r="DH175">
        <v>-4.182</v>
      </c>
      <c r="DI175">
        <v>-0.124</v>
      </c>
      <c r="DJ175">
        <v>415</v>
      </c>
      <c r="DK175">
        <v>14</v>
      </c>
      <c r="DL175">
        <v>0.6</v>
      </c>
      <c r="DM175">
        <v>0.11</v>
      </c>
      <c r="DN175">
        <v>-29.19090243902439</v>
      </c>
      <c r="DO175">
        <v>-3.640544947735222</v>
      </c>
      <c r="DP175">
        <v>0.3926704510970779</v>
      </c>
      <c r="DQ175">
        <v>0</v>
      </c>
      <c r="DR175">
        <v>1.062575365853659</v>
      </c>
      <c r="DS175">
        <v>-0.1045114285714287</v>
      </c>
      <c r="DT175">
        <v>0.0115285438120834</v>
      </c>
      <c r="DU175">
        <v>0</v>
      </c>
      <c r="DV175">
        <v>0</v>
      </c>
      <c r="DW175">
        <v>2</v>
      </c>
      <c r="DX175" t="s">
        <v>363</v>
      </c>
      <c r="DY175">
        <v>2.9796</v>
      </c>
      <c r="DZ175">
        <v>2.72469</v>
      </c>
      <c r="EA175">
        <v>0.108392</v>
      </c>
      <c r="EB175">
        <v>0.110159</v>
      </c>
      <c r="EC175">
        <v>0.0800357</v>
      </c>
      <c r="ED175">
        <v>0.0757731</v>
      </c>
      <c r="EE175">
        <v>28199.4</v>
      </c>
      <c r="EF175">
        <v>28236.7</v>
      </c>
      <c r="EG175">
        <v>29406.9</v>
      </c>
      <c r="EH175">
        <v>29354.2</v>
      </c>
      <c r="EI175">
        <v>35867.3</v>
      </c>
      <c r="EJ175">
        <v>36051.7</v>
      </c>
      <c r="EK175">
        <v>41440.4</v>
      </c>
      <c r="EL175">
        <v>41805.2</v>
      </c>
      <c r="EM175">
        <v>1.94683</v>
      </c>
      <c r="EN175">
        <v>2.1648</v>
      </c>
      <c r="EO175">
        <v>0.0294745</v>
      </c>
      <c r="EP175">
        <v>0</v>
      </c>
      <c r="EQ175">
        <v>24.5251</v>
      </c>
      <c r="ER175">
        <v>999.9</v>
      </c>
      <c r="ES175">
        <v>41.2</v>
      </c>
      <c r="ET175">
        <v>32.5</v>
      </c>
      <c r="EU175">
        <v>27.0819</v>
      </c>
      <c r="EV175">
        <v>62.027</v>
      </c>
      <c r="EW175">
        <v>27.472</v>
      </c>
      <c r="EX175">
        <v>2</v>
      </c>
      <c r="EY175">
        <v>0.0927693</v>
      </c>
      <c r="EZ175">
        <v>4.25954</v>
      </c>
      <c r="FA175">
        <v>20.3336</v>
      </c>
      <c r="FB175">
        <v>5.21789</v>
      </c>
      <c r="FC175">
        <v>12.0102</v>
      </c>
      <c r="FD175">
        <v>4.989</v>
      </c>
      <c r="FE175">
        <v>3.28842</v>
      </c>
      <c r="FF175">
        <v>5595.2</v>
      </c>
      <c r="FG175">
        <v>9999</v>
      </c>
      <c r="FH175">
        <v>9999</v>
      </c>
      <c r="FI175">
        <v>92.2</v>
      </c>
      <c r="FJ175">
        <v>1.86735</v>
      </c>
      <c r="FK175">
        <v>1.86632</v>
      </c>
      <c r="FL175">
        <v>1.86584</v>
      </c>
      <c r="FM175">
        <v>1.86574</v>
      </c>
      <c r="FN175">
        <v>1.86753</v>
      </c>
      <c r="FO175">
        <v>1.87012</v>
      </c>
      <c r="FP175">
        <v>1.86874</v>
      </c>
      <c r="FQ175">
        <v>1.87012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-5.108</v>
      </c>
      <c r="GF175">
        <v>-0.0548</v>
      </c>
      <c r="GG175">
        <v>-2.217346019962944</v>
      </c>
      <c r="GH175">
        <v>-0.004605211746423916</v>
      </c>
      <c r="GI175">
        <v>3.86967260572789E-07</v>
      </c>
      <c r="GJ175">
        <v>-9.667079899884625E-11</v>
      </c>
      <c r="GK175">
        <v>-0.2181938596046251</v>
      </c>
      <c r="GL175">
        <v>-0.004220336955632609</v>
      </c>
      <c r="GM175">
        <v>0.0008720031145969675</v>
      </c>
      <c r="GN175">
        <v>-1.37875698015561E-05</v>
      </c>
      <c r="GO175">
        <v>4</v>
      </c>
      <c r="GP175">
        <v>2427</v>
      </c>
      <c r="GQ175">
        <v>1</v>
      </c>
      <c r="GR175">
        <v>25</v>
      </c>
      <c r="GS175">
        <v>75</v>
      </c>
      <c r="GT175">
        <v>75</v>
      </c>
      <c r="GU175">
        <v>1.95312</v>
      </c>
      <c r="GV175">
        <v>2.21191</v>
      </c>
      <c r="GW175">
        <v>1.94702</v>
      </c>
      <c r="GX175">
        <v>2.76489</v>
      </c>
      <c r="GY175">
        <v>2.19482</v>
      </c>
      <c r="GZ175">
        <v>2.32544</v>
      </c>
      <c r="HA175">
        <v>36.8842</v>
      </c>
      <c r="HB175">
        <v>15.3929</v>
      </c>
      <c r="HC175">
        <v>18</v>
      </c>
      <c r="HD175">
        <v>488.336</v>
      </c>
      <c r="HE175">
        <v>658.5940000000001</v>
      </c>
      <c r="HF175">
        <v>18.5895</v>
      </c>
      <c r="HG175">
        <v>28.4507</v>
      </c>
      <c r="HH175">
        <v>30.0005</v>
      </c>
      <c r="HI175">
        <v>28.1899</v>
      </c>
      <c r="HJ175">
        <v>28.06</v>
      </c>
      <c r="HK175">
        <v>39.1637</v>
      </c>
      <c r="HL175">
        <v>28.1032</v>
      </c>
      <c r="HM175">
        <v>3.43561</v>
      </c>
      <c r="HN175">
        <v>18.5937</v>
      </c>
      <c r="HO175">
        <v>707.624</v>
      </c>
      <c r="HP175">
        <v>19.5326</v>
      </c>
      <c r="HQ175">
        <v>100.588</v>
      </c>
      <c r="HR175">
        <v>100.427</v>
      </c>
    </row>
    <row r="176" spans="1:226">
      <c r="A176">
        <v>160</v>
      </c>
      <c r="B176">
        <v>1657209235</v>
      </c>
      <c r="C176">
        <v>2309.400000095367</v>
      </c>
      <c r="D176" t="s">
        <v>680</v>
      </c>
      <c r="E176" t="s">
        <v>681</v>
      </c>
      <c r="F176">
        <v>5</v>
      </c>
      <c r="G176" t="s">
        <v>599</v>
      </c>
      <c r="H176" t="s">
        <v>354</v>
      </c>
      <c r="I176">
        <v>1657209227.214286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703.618213619959</v>
      </c>
      <c r="AK176">
        <v>682.1244909090907</v>
      </c>
      <c r="AL176">
        <v>3.423569376738928</v>
      </c>
      <c r="AM176">
        <v>65.14334828115341</v>
      </c>
      <c r="AN176">
        <f>(AP176 - AO176 + BO176*1E3/(8.314*(BQ176+273.15)) * AR176/BN176 * AQ176) * BN176/(100*BB176) * 1000/(1000 - AP176)</f>
        <v>0</v>
      </c>
      <c r="AO176">
        <v>19.54837378897651</v>
      </c>
      <c r="AP176">
        <v>20.60779818181818</v>
      </c>
      <c r="AQ176">
        <v>0.0001273122556646264</v>
      </c>
      <c r="AR176">
        <v>78.27046957228366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1657209227.214286</v>
      </c>
      <c r="BH176">
        <v>643.7189642857142</v>
      </c>
      <c r="BI176">
        <v>673.4742500000001</v>
      </c>
      <c r="BJ176">
        <v>20.60043571428571</v>
      </c>
      <c r="BK176">
        <v>19.54618571428571</v>
      </c>
      <c r="BL176">
        <v>648.7876428571428</v>
      </c>
      <c r="BM176">
        <v>20.65525714285714</v>
      </c>
      <c r="BN176">
        <v>500.0068928571429</v>
      </c>
      <c r="BO176">
        <v>74.71849285714286</v>
      </c>
      <c r="BP176">
        <v>0.09999449285714287</v>
      </c>
      <c r="BQ176">
        <v>24.42650357142858</v>
      </c>
      <c r="BR176">
        <v>25.00273214285715</v>
      </c>
      <c r="BS176">
        <v>999.9000000000002</v>
      </c>
      <c r="BT176">
        <v>0</v>
      </c>
      <c r="BU176">
        <v>0</v>
      </c>
      <c r="BV176">
        <v>10001.70357142857</v>
      </c>
      <c r="BW176">
        <v>0</v>
      </c>
      <c r="BX176">
        <v>1464.736428571428</v>
      </c>
      <c r="BY176">
        <v>-29.75515357142857</v>
      </c>
      <c r="BZ176">
        <v>657.2589285714286</v>
      </c>
      <c r="CA176">
        <v>686.9005357142858</v>
      </c>
      <c r="CB176">
        <v>1.054245714285714</v>
      </c>
      <c r="CC176">
        <v>673.4742500000001</v>
      </c>
      <c r="CD176">
        <v>19.54618571428571</v>
      </c>
      <c r="CE176">
        <v>1.539231785714286</v>
      </c>
      <c r="CF176">
        <v>1.460461428571429</v>
      </c>
      <c r="CG176">
        <v>13.36355</v>
      </c>
      <c r="CH176">
        <v>12.56037857142857</v>
      </c>
      <c r="CI176">
        <v>1999.995714285714</v>
      </c>
      <c r="CJ176">
        <v>0.9800042857142858</v>
      </c>
      <c r="CK176">
        <v>0.01999611428571429</v>
      </c>
      <c r="CL176">
        <v>0</v>
      </c>
      <c r="CM176">
        <v>2.267378571428571</v>
      </c>
      <c r="CN176">
        <v>0</v>
      </c>
      <c r="CO176">
        <v>4816.341785714286</v>
      </c>
      <c r="CP176">
        <v>16749.43928571429</v>
      </c>
      <c r="CQ176">
        <v>38.26771428571429</v>
      </c>
      <c r="CR176">
        <v>39.81199999999999</v>
      </c>
      <c r="CS176">
        <v>38.52878571428571</v>
      </c>
      <c r="CT176">
        <v>39.062</v>
      </c>
      <c r="CU176">
        <v>37.54871428571429</v>
      </c>
      <c r="CV176">
        <v>1960.004285714286</v>
      </c>
      <c r="CW176">
        <v>39.99142857142857</v>
      </c>
      <c r="CX176">
        <v>0</v>
      </c>
      <c r="CY176">
        <v>1657209240.1</v>
      </c>
      <c r="CZ176">
        <v>0</v>
      </c>
      <c r="DA176">
        <v>1657204732.5</v>
      </c>
      <c r="DB176" t="s">
        <v>356</v>
      </c>
      <c r="DC176">
        <v>1657204732.5</v>
      </c>
      <c r="DD176">
        <v>1657204727.5</v>
      </c>
      <c r="DE176">
        <v>1</v>
      </c>
      <c r="DF176">
        <v>-2.26</v>
      </c>
      <c r="DG176">
        <v>0.039</v>
      </c>
      <c r="DH176">
        <v>-4.182</v>
      </c>
      <c r="DI176">
        <v>-0.124</v>
      </c>
      <c r="DJ176">
        <v>415</v>
      </c>
      <c r="DK176">
        <v>14</v>
      </c>
      <c r="DL176">
        <v>0.6</v>
      </c>
      <c r="DM176">
        <v>0.11</v>
      </c>
      <c r="DN176">
        <v>-29.56920731707317</v>
      </c>
      <c r="DO176">
        <v>-4.368765156794454</v>
      </c>
      <c r="DP176">
        <v>0.4558163924268159</v>
      </c>
      <c r="DQ176">
        <v>0</v>
      </c>
      <c r="DR176">
        <v>1.056003170731707</v>
      </c>
      <c r="DS176">
        <v>-0.01482564459930218</v>
      </c>
      <c r="DT176">
        <v>0.005223489833820046</v>
      </c>
      <c r="DU176">
        <v>1</v>
      </c>
      <c r="DV176">
        <v>1</v>
      </c>
      <c r="DW176">
        <v>2</v>
      </c>
      <c r="DX176" t="s">
        <v>357</v>
      </c>
      <c r="DY176">
        <v>2.97969</v>
      </c>
      <c r="DZ176">
        <v>2.72476</v>
      </c>
      <c r="EA176">
        <v>0.110304</v>
      </c>
      <c r="EB176">
        <v>0.112037</v>
      </c>
      <c r="EC176">
        <v>0.080054</v>
      </c>
      <c r="ED176">
        <v>0.0757024</v>
      </c>
      <c r="EE176">
        <v>28138.6</v>
      </c>
      <c r="EF176">
        <v>28177.3</v>
      </c>
      <c r="EG176">
        <v>29406.6</v>
      </c>
      <c r="EH176">
        <v>29354.4</v>
      </c>
      <c r="EI176">
        <v>35866.1</v>
      </c>
      <c r="EJ176">
        <v>36054.9</v>
      </c>
      <c r="EK176">
        <v>41439.8</v>
      </c>
      <c r="EL176">
        <v>41805.6</v>
      </c>
      <c r="EM176">
        <v>1.94697</v>
      </c>
      <c r="EN176">
        <v>2.16482</v>
      </c>
      <c r="EO176">
        <v>0.0297949</v>
      </c>
      <c r="EP176">
        <v>0</v>
      </c>
      <c r="EQ176">
        <v>24.5251</v>
      </c>
      <c r="ER176">
        <v>999.9</v>
      </c>
      <c r="ES176">
        <v>41.2</v>
      </c>
      <c r="ET176">
        <v>32.5</v>
      </c>
      <c r="EU176">
        <v>27.0864</v>
      </c>
      <c r="EV176">
        <v>62.097</v>
      </c>
      <c r="EW176">
        <v>27.3277</v>
      </c>
      <c r="EX176">
        <v>2</v>
      </c>
      <c r="EY176">
        <v>0.0931809</v>
      </c>
      <c r="EZ176">
        <v>4.2704</v>
      </c>
      <c r="FA176">
        <v>20.3333</v>
      </c>
      <c r="FB176">
        <v>5.21774</v>
      </c>
      <c r="FC176">
        <v>12.0105</v>
      </c>
      <c r="FD176">
        <v>4.98875</v>
      </c>
      <c r="FE176">
        <v>3.2884</v>
      </c>
      <c r="FF176">
        <v>5595.5</v>
      </c>
      <c r="FG176">
        <v>9999</v>
      </c>
      <c r="FH176">
        <v>9999</v>
      </c>
      <c r="FI176">
        <v>92.2</v>
      </c>
      <c r="FJ176">
        <v>1.86735</v>
      </c>
      <c r="FK176">
        <v>1.8663</v>
      </c>
      <c r="FL176">
        <v>1.86584</v>
      </c>
      <c r="FM176">
        <v>1.86574</v>
      </c>
      <c r="FN176">
        <v>1.86754</v>
      </c>
      <c r="FO176">
        <v>1.87012</v>
      </c>
      <c r="FP176">
        <v>1.86874</v>
      </c>
      <c r="FQ176">
        <v>1.87012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-5.179</v>
      </c>
      <c r="GF176">
        <v>-0.0547</v>
      </c>
      <c r="GG176">
        <v>-2.217346019962944</v>
      </c>
      <c r="GH176">
        <v>-0.004605211746423916</v>
      </c>
      <c r="GI176">
        <v>3.86967260572789E-07</v>
      </c>
      <c r="GJ176">
        <v>-9.667079899884625E-11</v>
      </c>
      <c r="GK176">
        <v>-0.2181938596046251</v>
      </c>
      <c r="GL176">
        <v>-0.004220336955632609</v>
      </c>
      <c r="GM176">
        <v>0.0008720031145969675</v>
      </c>
      <c r="GN176">
        <v>-1.37875698015561E-05</v>
      </c>
      <c r="GO176">
        <v>4</v>
      </c>
      <c r="GP176">
        <v>2427</v>
      </c>
      <c r="GQ176">
        <v>1</v>
      </c>
      <c r="GR176">
        <v>25</v>
      </c>
      <c r="GS176">
        <v>75</v>
      </c>
      <c r="GT176">
        <v>75.09999999999999</v>
      </c>
      <c r="GU176">
        <v>1.98853</v>
      </c>
      <c r="GV176">
        <v>2.21069</v>
      </c>
      <c r="GW176">
        <v>1.94702</v>
      </c>
      <c r="GX176">
        <v>2.76733</v>
      </c>
      <c r="GY176">
        <v>2.19482</v>
      </c>
      <c r="GZ176">
        <v>2.34131</v>
      </c>
      <c r="HA176">
        <v>36.8842</v>
      </c>
      <c r="HB176">
        <v>15.3929</v>
      </c>
      <c r="HC176">
        <v>18</v>
      </c>
      <c r="HD176">
        <v>488.498</v>
      </c>
      <c r="HE176">
        <v>658.7190000000001</v>
      </c>
      <c r="HF176">
        <v>18.592</v>
      </c>
      <c r="HG176">
        <v>28.458</v>
      </c>
      <c r="HH176">
        <v>30.0005</v>
      </c>
      <c r="HI176">
        <v>28.1982</v>
      </c>
      <c r="HJ176">
        <v>28.0688</v>
      </c>
      <c r="HK176">
        <v>39.8618</v>
      </c>
      <c r="HL176">
        <v>28.1032</v>
      </c>
      <c r="HM176">
        <v>3.05501</v>
      </c>
      <c r="HN176">
        <v>18.592</v>
      </c>
      <c r="HO176">
        <v>720.986</v>
      </c>
      <c r="HP176">
        <v>19.5269</v>
      </c>
      <c r="HQ176">
        <v>100.587</v>
      </c>
      <c r="HR176">
        <v>100.428</v>
      </c>
    </row>
    <row r="177" spans="1:226">
      <c r="A177">
        <v>161</v>
      </c>
      <c r="B177">
        <v>1657209240</v>
      </c>
      <c r="C177">
        <v>2314.400000095367</v>
      </c>
      <c r="D177" t="s">
        <v>682</v>
      </c>
      <c r="E177" t="s">
        <v>683</v>
      </c>
      <c r="F177">
        <v>5</v>
      </c>
      <c r="G177" t="s">
        <v>599</v>
      </c>
      <c r="H177" t="s">
        <v>354</v>
      </c>
      <c r="I177">
        <v>1657209232.5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720.6315578693009</v>
      </c>
      <c r="AK177">
        <v>699.1041757575755</v>
      </c>
      <c r="AL177">
        <v>3.396369503230627</v>
      </c>
      <c r="AM177">
        <v>65.14334828115341</v>
      </c>
      <c r="AN177">
        <f>(AP177 - AO177 + BO177*1E3/(8.314*(BQ177+273.15)) * AR177/BN177 * AQ177) * BN177/(100*BB177) * 1000/(1000 - AP177)</f>
        <v>0</v>
      </c>
      <c r="AO177">
        <v>19.50290305325469</v>
      </c>
      <c r="AP177">
        <v>20.58345575757576</v>
      </c>
      <c r="AQ177">
        <v>-7.390079963510217E-05</v>
      </c>
      <c r="AR177">
        <v>78.27046957228366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1657209232.5</v>
      </c>
      <c r="BH177">
        <v>661.3658888888888</v>
      </c>
      <c r="BI177">
        <v>691.4372962962965</v>
      </c>
      <c r="BJ177">
        <v>20.60152962962963</v>
      </c>
      <c r="BK177">
        <v>19.51948888888889</v>
      </c>
      <c r="BL177">
        <v>666.5093333333333</v>
      </c>
      <c r="BM177">
        <v>20.65633333333333</v>
      </c>
      <c r="BN177">
        <v>499.9986666666666</v>
      </c>
      <c r="BO177">
        <v>74.7186148148148</v>
      </c>
      <c r="BP177">
        <v>0.09998777037037036</v>
      </c>
      <c r="BQ177">
        <v>24.42637407407407</v>
      </c>
      <c r="BR177">
        <v>25.00771111111111</v>
      </c>
      <c r="BS177">
        <v>999.9000000000001</v>
      </c>
      <c r="BT177">
        <v>0</v>
      </c>
      <c r="BU177">
        <v>0</v>
      </c>
      <c r="BV177">
        <v>10000.0637037037</v>
      </c>
      <c r="BW177">
        <v>0</v>
      </c>
      <c r="BX177">
        <v>1465.46</v>
      </c>
      <c r="BY177">
        <v>-30.07130370370371</v>
      </c>
      <c r="BZ177">
        <v>675.2776666666667</v>
      </c>
      <c r="CA177">
        <v>705.2018888888889</v>
      </c>
      <c r="CB177">
        <v>1.082031851851852</v>
      </c>
      <c r="CC177">
        <v>691.4372962962965</v>
      </c>
      <c r="CD177">
        <v>19.51948888888889</v>
      </c>
      <c r="CE177">
        <v>1.539315925925926</v>
      </c>
      <c r="CF177">
        <v>1.458468518518518</v>
      </c>
      <c r="CG177">
        <v>13.36438148148148</v>
      </c>
      <c r="CH177">
        <v>12.53954444444445</v>
      </c>
      <c r="CI177">
        <v>1999.987407407408</v>
      </c>
      <c r="CJ177">
        <v>0.9800044444444445</v>
      </c>
      <c r="CK177">
        <v>0.01999595555555555</v>
      </c>
      <c r="CL177">
        <v>0</v>
      </c>
      <c r="CM177">
        <v>2.247888888888889</v>
      </c>
      <c r="CN177">
        <v>0</v>
      </c>
      <c r="CO177">
        <v>4828.591111111111</v>
      </c>
      <c r="CP177">
        <v>16749.37407407407</v>
      </c>
      <c r="CQ177">
        <v>38.27066666666666</v>
      </c>
      <c r="CR177">
        <v>39.81199999999999</v>
      </c>
      <c r="CS177">
        <v>38.52525925925926</v>
      </c>
      <c r="CT177">
        <v>39.062</v>
      </c>
      <c r="CU177">
        <v>37.55051851851852</v>
      </c>
      <c r="CV177">
        <v>1959.996666666666</v>
      </c>
      <c r="CW177">
        <v>39.99074074074074</v>
      </c>
      <c r="CX177">
        <v>0</v>
      </c>
      <c r="CY177">
        <v>1657209244.9</v>
      </c>
      <c r="CZ177">
        <v>0</v>
      </c>
      <c r="DA177">
        <v>1657204732.5</v>
      </c>
      <c r="DB177" t="s">
        <v>356</v>
      </c>
      <c r="DC177">
        <v>1657204732.5</v>
      </c>
      <c r="DD177">
        <v>1657204727.5</v>
      </c>
      <c r="DE177">
        <v>1</v>
      </c>
      <c r="DF177">
        <v>-2.26</v>
      </c>
      <c r="DG177">
        <v>0.039</v>
      </c>
      <c r="DH177">
        <v>-4.182</v>
      </c>
      <c r="DI177">
        <v>-0.124</v>
      </c>
      <c r="DJ177">
        <v>415</v>
      </c>
      <c r="DK177">
        <v>14</v>
      </c>
      <c r="DL177">
        <v>0.6</v>
      </c>
      <c r="DM177">
        <v>0.11</v>
      </c>
      <c r="DN177">
        <v>-29.85743170731707</v>
      </c>
      <c r="DO177">
        <v>-3.783351219512217</v>
      </c>
      <c r="DP177">
        <v>0.4077987227333343</v>
      </c>
      <c r="DQ177">
        <v>0</v>
      </c>
      <c r="DR177">
        <v>1.072827073170732</v>
      </c>
      <c r="DS177">
        <v>0.2702011149825795</v>
      </c>
      <c r="DT177">
        <v>0.03467262519301261</v>
      </c>
      <c r="DU177">
        <v>0</v>
      </c>
      <c r="DV177">
        <v>0</v>
      </c>
      <c r="DW177">
        <v>2</v>
      </c>
      <c r="DX177" t="s">
        <v>363</v>
      </c>
      <c r="DY177">
        <v>2.97953</v>
      </c>
      <c r="DZ177">
        <v>2.72474</v>
      </c>
      <c r="EA177">
        <v>0.112177</v>
      </c>
      <c r="EB177">
        <v>0.113865</v>
      </c>
      <c r="EC177">
        <v>0.079967</v>
      </c>
      <c r="ED177">
        <v>0.07547139999999999</v>
      </c>
      <c r="EE177">
        <v>28079.3</v>
      </c>
      <c r="EF177">
        <v>28119.7</v>
      </c>
      <c r="EG177">
        <v>29406.6</v>
      </c>
      <c r="EH177">
        <v>29354.9</v>
      </c>
      <c r="EI177">
        <v>35869.6</v>
      </c>
      <c r="EJ177">
        <v>36064.7</v>
      </c>
      <c r="EK177">
        <v>41439.8</v>
      </c>
      <c r="EL177">
        <v>41806.4</v>
      </c>
      <c r="EM177">
        <v>1.94667</v>
      </c>
      <c r="EN177">
        <v>2.16482</v>
      </c>
      <c r="EO177">
        <v>0.0303388</v>
      </c>
      <c r="EP177">
        <v>0</v>
      </c>
      <c r="EQ177">
        <v>24.5251</v>
      </c>
      <c r="ER177">
        <v>999.9</v>
      </c>
      <c r="ES177">
        <v>41.1</v>
      </c>
      <c r="ET177">
        <v>32.5</v>
      </c>
      <c r="EU177">
        <v>27.019</v>
      </c>
      <c r="EV177">
        <v>61.927</v>
      </c>
      <c r="EW177">
        <v>27.4239</v>
      </c>
      <c r="EX177">
        <v>2</v>
      </c>
      <c r="EY177">
        <v>0.0936966</v>
      </c>
      <c r="EZ177">
        <v>4.31924</v>
      </c>
      <c r="FA177">
        <v>20.3322</v>
      </c>
      <c r="FB177">
        <v>5.21864</v>
      </c>
      <c r="FC177">
        <v>12.0101</v>
      </c>
      <c r="FD177">
        <v>4.98895</v>
      </c>
      <c r="FE177">
        <v>3.28845</v>
      </c>
      <c r="FF177">
        <v>5595.5</v>
      </c>
      <c r="FG177">
        <v>9999</v>
      </c>
      <c r="FH177">
        <v>9999</v>
      </c>
      <c r="FI177">
        <v>92.2</v>
      </c>
      <c r="FJ177">
        <v>1.86733</v>
      </c>
      <c r="FK177">
        <v>1.86632</v>
      </c>
      <c r="FL177">
        <v>1.86584</v>
      </c>
      <c r="FM177">
        <v>1.86574</v>
      </c>
      <c r="FN177">
        <v>1.86754</v>
      </c>
      <c r="FO177">
        <v>1.87012</v>
      </c>
      <c r="FP177">
        <v>1.86874</v>
      </c>
      <c r="FQ177">
        <v>1.87012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-5.249</v>
      </c>
      <c r="GF177">
        <v>-0.0551</v>
      </c>
      <c r="GG177">
        <v>-2.217346019962944</v>
      </c>
      <c r="GH177">
        <v>-0.004605211746423916</v>
      </c>
      <c r="GI177">
        <v>3.86967260572789E-07</v>
      </c>
      <c r="GJ177">
        <v>-9.667079899884625E-11</v>
      </c>
      <c r="GK177">
        <v>-0.2181938596046251</v>
      </c>
      <c r="GL177">
        <v>-0.004220336955632609</v>
      </c>
      <c r="GM177">
        <v>0.0008720031145969675</v>
      </c>
      <c r="GN177">
        <v>-1.37875698015561E-05</v>
      </c>
      <c r="GO177">
        <v>4</v>
      </c>
      <c r="GP177">
        <v>2427</v>
      </c>
      <c r="GQ177">
        <v>1</v>
      </c>
      <c r="GR177">
        <v>25</v>
      </c>
      <c r="GS177">
        <v>75.09999999999999</v>
      </c>
      <c r="GT177">
        <v>75.2</v>
      </c>
      <c r="GU177">
        <v>2.02759</v>
      </c>
      <c r="GV177">
        <v>2.21313</v>
      </c>
      <c r="GW177">
        <v>1.94702</v>
      </c>
      <c r="GX177">
        <v>2.76855</v>
      </c>
      <c r="GY177">
        <v>2.19482</v>
      </c>
      <c r="GZ177">
        <v>2.34741</v>
      </c>
      <c r="HA177">
        <v>36.908</v>
      </c>
      <c r="HB177">
        <v>15.3929</v>
      </c>
      <c r="HC177">
        <v>18</v>
      </c>
      <c r="HD177">
        <v>488.377</v>
      </c>
      <c r="HE177">
        <v>658.818</v>
      </c>
      <c r="HF177">
        <v>18.5894</v>
      </c>
      <c r="HG177">
        <v>28.4654</v>
      </c>
      <c r="HH177">
        <v>30.0006</v>
      </c>
      <c r="HI177">
        <v>28.2066</v>
      </c>
      <c r="HJ177">
        <v>28.0774</v>
      </c>
      <c r="HK177">
        <v>40.6297</v>
      </c>
      <c r="HL177">
        <v>28.1032</v>
      </c>
      <c r="HM177">
        <v>3.05501</v>
      </c>
      <c r="HN177">
        <v>18.5825</v>
      </c>
      <c r="HO177">
        <v>741.028</v>
      </c>
      <c r="HP177">
        <v>19.5322</v>
      </c>
      <c r="HQ177">
        <v>100.587</v>
      </c>
      <c r="HR177">
        <v>100.429</v>
      </c>
    </row>
    <row r="178" spans="1:226">
      <c r="A178">
        <v>162</v>
      </c>
      <c r="B178">
        <v>1657209245</v>
      </c>
      <c r="C178">
        <v>2319.400000095367</v>
      </c>
      <c r="D178" t="s">
        <v>684</v>
      </c>
      <c r="E178" t="s">
        <v>685</v>
      </c>
      <c r="F178">
        <v>5</v>
      </c>
      <c r="G178" t="s">
        <v>599</v>
      </c>
      <c r="H178" t="s">
        <v>354</v>
      </c>
      <c r="I178">
        <v>1657209237.214286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737.7446579914468</v>
      </c>
      <c r="AK178">
        <v>715.9332848484847</v>
      </c>
      <c r="AL178">
        <v>3.357544124971963</v>
      </c>
      <c r="AM178">
        <v>65.14334828115341</v>
      </c>
      <c r="AN178">
        <f>(AP178 - AO178 + BO178*1E3/(8.314*(BQ178+273.15)) * AR178/BN178 * AQ178) * BN178/(100*BB178) * 1000/(1000 - AP178)</f>
        <v>0</v>
      </c>
      <c r="AO178">
        <v>19.43959011859874</v>
      </c>
      <c r="AP178">
        <v>20.54669575757574</v>
      </c>
      <c r="AQ178">
        <v>-0.009757884659107263</v>
      </c>
      <c r="AR178">
        <v>78.27046957228366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1657209237.214286</v>
      </c>
      <c r="BH178">
        <v>677.0659642857144</v>
      </c>
      <c r="BI178">
        <v>707.3233928571428</v>
      </c>
      <c r="BJ178">
        <v>20.58842857142858</v>
      </c>
      <c r="BK178">
        <v>19.48645714285714</v>
      </c>
      <c r="BL178">
        <v>682.275857142857</v>
      </c>
      <c r="BM178">
        <v>20.643425</v>
      </c>
      <c r="BN178">
        <v>500.0083571428572</v>
      </c>
      <c r="BO178">
        <v>74.71862857142857</v>
      </c>
      <c r="BP178">
        <v>0.1000007321428571</v>
      </c>
      <c r="BQ178">
        <v>24.42682142857143</v>
      </c>
      <c r="BR178">
        <v>25.01633214285715</v>
      </c>
      <c r="BS178">
        <v>999.9000000000002</v>
      </c>
      <c r="BT178">
        <v>0</v>
      </c>
      <c r="BU178">
        <v>0</v>
      </c>
      <c r="BV178">
        <v>9998.766785714286</v>
      </c>
      <c r="BW178">
        <v>0</v>
      </c>
      <c r="BX178">
        <v>1466.338214285714</v>
      </c>
      <c r="BY178">
        <v>-30.25733928571428</v>
      </c>
      <c r="BZ178">
        <v>691.2983928571429</v>
      </c>
      <c r="CA178">
        <v>721.3797500000002</v>
      </c>
      <c r="CB178">
        <v>1.1019625</v>
      </c>
      <c r="CC178">
        <v>707.3233928571428</v>
      </c>
      <c r="CD178">
        <v>19.48645714285714</v>
      </c>
      <c r="CE178">
        <v>1.538338571428571</v>
      </c>
      <c r="CF178">
        <v>1.456000714285714</v>
      </c>
      <c r="CG178">
        <v>13.354625</v>
      </c>
      <c r="CH178">
        <v>12.51373214285714</v>
      </c>
      <c r="CI178">
        <v>1999.969642857143</v>
      </c>
      <c r="CJ178">
        <v>0.9800042857142858</v>
      </c>
      <c r="CK178">
        <v>0.01999611428571429</v>
      </c>
      <c r="CL178">
        <v>0</v>
      </c>
      <c r="CM178">
        <v>2.187560714285714</v>
      </c>
      <c r="CN178">
        <v>0</v>
      </c>
      <c r="CO178">
        <v>4840.615714285714</v>
      </c>
      <c r="CP178">
        <v>16749.23571428571</v>
      </c>
      <c r="CQ178">
        <v>38.26992857142857</v>
      </c>
      <c r="CR178">
        <v>39.81199999999999</v>
      </c>
      <c r="CS178">
        <v>38.531</v>
      </c>
      <c r="CT178">
        <v>39.062</v>
      </c>
      <c r="CU178">
        <v>37.55535714285714</v>
      </c>
      <c r="CV178">
        <v>1959.978928571428</v>
      </c>
      <c r="CW178">
        <v>39.99071428571428</v>
      </c>
      <c r="CX178">
        <v>0</v>
      </c>
      <c r="CY178">
        <v>1657209249.7</v>
      </c>
      <c r="CZ178">
        <v>0</v>
      </c>
      <c r="DA178">
        <v>1657204732.5</v>
      </c>
      <c r="DB178" t="s">
        <v>356</v>
      </c>
      <c r="DC178">
        <v>1657204732.5</v>
      </c>
      <c r="DD178">
        <v>1657204727.5</v>
      </c>
      <c r="DE178">
        <v>1</v>
      </c>
      <c r="DF178">
        <v>-2.26</v>
      </c>
      <c r="DG178">
        <v>0.039</v>
      </c>
      <c r="DH178">
        <v>-4.182</v>
      </c>
      <c r="DI178">
        <v>-0.124</v>
      </c>
      <c r="DJ178">
        <v>415</v>
      </c>
      <c r="DK178">
        <v>14</v>
      </c>
      <c r="DL178">
        <v>0.6</v>
      </c>
      <c r="DM178">
        <v>0.11</v>
      </c>
      <c r="DN178">
        <v>-30.1030756097561</v>
      </c>
      <c r="DO178">
        <v>-2.254455052264856</v>
      </c>
      <c r="DP178">
        <v>0.2315936409469555</v>
      </c>
      <c r="DQ178">
        <v>0</v>
      </c>
      <c r="DR178">
        <v>1.086770243902439</v>
      </c>
      <c r="DS178">
        <v>0.3271028571428565</v>
      </c>
      <c r="DT178">
        <v>0.03822578209812955</v>
      </c>
      <c r="DU178">
        <v>0</v>
      </c>
      <c r="DV178">
        <v>0</v>
      </c>
      <c r="DW178">
        <v>2</v>
      </c>
      <c r="DX178" t="s">
        <v>363</v>
      </c>
      <c r="DY178">
        <v>2.97954</v>
      </c>
      <c r="DZ178">
        <v>2.7247</v>
      </c>
      <c r="EA178">
        <v>0.114018</v>
      </c>
      <c r="EB178">
        <v>0.115675</v>
      </c>
      <c r="EC178">
        <v>0.0798751</v>
      </c>
      <c r="ED178">
        <v>0.0754746</v>
      </c>
      <c r="EE178">
        <v>28020.3</v>
      </c>
      <c r="EF178">
        <v>28061.6</v>
      </c>
      <c r="EG178">
        <v>29405.9</v>
      </c>
      <c r="EH178">
        <v>29354.2</v>
      </c>
      <c r="EI178">
        <v>35872.8</v>
      </c>
      <c r="EJ178">
        <v>36063.5</v>
      </c>
      <c r="EK178">
        <v>41439.3</v>
      </c>
      <c r="EL178">
        <v>41805.1</v>
      </c>
      <c r="EM178">
        <v>1.9467</v>
      </c>
      <c r="EN178">
        <v>2.16455</v>
      </c>
      <c r="EO178">
        <v>0.0304133</v>
      </c>
      <c r="EP178">
        <v>0</v>
      </c>
      <c r="EQ178">
        <v>24.5243</v>
      </c>
      <c r="ER178">
        <v>999.9</v>
      </c>
      <c r="ES178">
        <v>41.1</v>
      </c>
      <c r="ET178">
        <v>32.5</v>
      </c>
      <c r="EU178">
        <v>27.017</v>
      </c>
      <c r="EV178">
        <v>61.847</v>
      </c>
      <c r="EW178">
        <v>27.4038</v>
      </c>
      <c r="EX178">
        <v>2</v>
      </c>
      <c r="EY178">
        <v>0.0944588</v>
      </c>
      <c r="EZ178">
        <v>4.38934</v>
      </c>
      <c r="FA178">
        <v>20.3303</v>
      </c>
      <c r="FB178">
        <v>5.21894</v>
      </c>
      <c r="FC178">
        <v>12.0104</v>
      </c>
      <c r="FD178">
        <v>4.98915</v>
      </c>
      <c r="FE178">
        <v>3.28865</v>
      </c>
      <c r="FF178">
        <v>5595.8</v>
      </c>
      <c r="FG178">
        <v>9999</v>
      </c>
      <c r="FH178">
        <v>9999</v>
      </c>
      <c r="FI178">
        <v>92.2</v>
      </c>
      <c r="FJ178">
        <v>1.86735</v>
      </c>
      <c r="FK178">
        <v>1.86632</v>
      </c>
      <c r="FL178">
        <v>1.86584</v>
      </c>
      <c r="FM178">
        <v>1.86572</v>
      </c>
      <c r="FN178">
        <v>1.86754</v>
      </c>
      <c r="FO178">
        <v>1.87012</v>
      </c>
      <c r="FP178">
        <v>1.86874</v>
      </c>
      <c r="FQ178">
        <v>1.87012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-5.319</v>
      </c>
      <c r="GF178">
        <v>-0.0556</v>
      </c>
      <c r="GG178">
        <v>-2.217346019962944</v>
      </c>
      <c r="GH178">
        <v>-0.004605211746423916</v>
      </c>
      <c r="GI178">
        <v>3.86967260572789E-07</v>
      </c>
      <c r="GJ178">
        <v>-9.667079899884625E-11</v>
      </c>
      <c r="GK178">
        <v>-0.2181938596046251</v>
      </c>
      <c r="GL178">
        <v>-0.004220336955632609</v>
      </c>
      <c r="GM178">
        <v>0.0008720031145969675</v>
      </c>
      <c r="GN178">
        <v>-1.37875698015561E-05</v>
      </c>
      <c r="GO178">
        <v>4</v>
      </c>
      <c r="GP178">
        <v>2427</v>
      </c>
      <c r="GQ178">
        <v>1</v>
      </c>
      <c r="GR178">
        <v>25</v>
      </c>
      <c r="GS178">
        <v>75.2</v>
      </c>
      <c r="GT178">
        <v>75.3</v>
      </c>
      <c r="GU178">
        <v>2.06177</v>
      </c>
      <c r="GV178">
        <v>2.21191</v>
      </c>
      <c r="GW178">
        <v>1.94702</v>
      </c>
      <c r="GX178">
        <v>2.76733</v>
      </c>
      <c r="GY178">
        <v>2.19482</v>
      </c>
      <c r="GZ178">
        <v>2.34131</v>
      </c>
      <c r="HA178">
        <v>36.908</v>
      </c>
      <c r="HB178">
        <v>15.3929</v>
      </c>
      <c r="HC178">
        <v>18</v>
      </c>
      <c r="HD178">
        <v>488.462</v>
      </c>
      <c r="HE178">
        <v>658.686</v>
      </c>
      <c r="HF178">
        <v>18.5767</v>
      </c>
      <c r="HG178">
        <v>28.4733</v>
      </c>
      <c r="HH178">
        <v>30.0008</v>
      </c>
      <c r="HI178">
        <v>28.2151</v>
      </c>
      <c r="HJ178">
        <v>28.086</v>
      </c>
      <c r="HK178">
        <v>41.3277</v>
      </c>
      <c r="HL178">
        <v>27.8234</v>
      </c>
      <c r="HM178">
        <v>3.05501</v>
      </c>
      <c r="HN178">
        <v>18.5641</v>
      </c>
      <c r="HO178">
        <v>754.384</v>
      </c>
      <c r="HP178">
        <v>19.5381</v>
      </c>
      <c r="HQ178">
        <v>100.585</v>
      </c>
      <c r="HR178">
        <v>100.427</v>
      </c>
    </row>
    <row r="179" spans="1:226">
      <c r="A179">
        <v>163</v>
      </c>
      <c r="B179">
        <v>1657209250</v>
      </c>
      <c r="C179">
        <v>2324.400000095367</v>
      </c>
      <c r="D179" t="s">
        <v>686</v>
      </c>
      <c r="E179" t="s">
        <v>687</v>
      </c>
      <c r="F179">
        <v>5</v>
      </c>
      <c r="G179" t="s">
        <v>599</v>
      </c>
      <c r="H179" t="s">
        <v>354</v>
      </c>
      <c r="I179">
        <v>1657209242.5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754.7959442429755</v>
      </c>
      <c r="AK179">
        <v>732.8236606060603</v>
      </c>
      <c r="AL179">
        <v>3.388974320107677</v>
      </c>
      <c r="AM179">
        <v>65.14334828115341</v>
      </c>
      <c r="AN179">
        <f>(AP179 - AO179 + BO179*1E3/(8.314*(BQ179+273.15)) * AR179/BN179 * AQ179) * BN179/(100*BB179) * 1000/(1000 - AP179)</f>
        <v>0</v>
      </c>
      <c r="AO179">
        <v>19.44210013969703</v>
      </c>
      <c r="AP179">
        <v>20.54210666666666</v>
      </c>
      <c r="AQ179">
        <v>-0.001418333031062426</v>
      </c>
      <c r="AR179">
        <v>78.27046957228366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1657209242.5</v>
      </c>
      <c r="BH179">
        <v>694.6101481481481</v>
      </c>
      <c r="BI179">
        <v>725.012037037037</v>
      </c>
      <c r="BJ179">
        <v>20.56646666666667</v>
      </c>
      <c r="BK179">
        <v>19.45711111111111</v>
      </c>
      <c r="BL179">
        <v>699.8941851851852</v>
      </c>
      <c r="BM179">
        <v>20.62177407407408</v>
      </c>
      <c r="BN179">
        <v>500.005</v>
      </c>
      <c r="BO179">
        <v>74.71871111111111</v>
      </c>
      <c r="BP179">
        <v>0.09999777407407408</v>
      </c>
      <c r="BQ179">
        <v>24.42708518518518</v>
      </c>
      <c r="BR179">
        <v>25.02008888888889</v>
      </c>
      <c r="BS179">
        <v>999.9000000000001</v>
      </c>
      <c r="BT179">
        <v>0</v>
      </c>
      <c r="BU179">
        <v>0</v>
      </c>
      <c r="BV179">
        <v>10000.4562962963</v>
      </c>
      <c r="BW179">
        <v>0</v>
      </c>
      <c r="BX179">
        <v>1468.106296296296</v>
      </c>
      <c r="BY179">
        <v>-30.40197407407407</v>
      </c>
      <c r="BZ179">
        <v>709.1952962962963</v>
      </c>
      <c r="CA179">
        <v>739.3985555555556</v>
      </c>
      <c r="CB179">
        <v>1.109353703703704</v>
      </c>
      <c r="CC179">
        <v>725.012037037037</v>
      </c>
      <c r="CD179">
        <v>19.45711111111111</v>
      </c>
      <c r="CE179">
        <v>1.53670037037037</v>
      </c>
      <c r="CF179">
        <v>1.45380962962963</v>
      </c>
      <c r="CG179">
        <v>13.33827407407407</v>
      </c>
      <c r="CH179">
        <v>12.49082222222222</v>
      </c>
      <c r="CI179">
        <v>1999.977777777778</v>
      </c>
      <c r="CJ179">
        <v>0.9800045555555555</v>
      </c>
      <c r="CK179">
        <v>0.01999584444444444</v>
      </c>
      <c r="CL179">
        <v>0</v>
      </c>
      <c r="CM179">
        <v>2.17635925925926</v>
      </c>
      <c r="CN179">
        <v>0</v>
      </c>
      <c r="CO179">
        <v>4855.478148148149</v>
      </c>
      <c r="CP179">
        <v>16749.30740740741</v>
      </c>
      <c r="CQ179">
        <v>38.27066666666666</v>
      </c>
      <c r="CR179">
        <v>39.81199999999999</v>
      </c>
      <c r="CS179">
        <v>38.54133333333333</v>
      </c>
      <c r="CT179">
        <v>39.062</v>
      </c>
      <c r="CU179">
        <v>37.562</v>
      </c>
      <c r="CV179">
        <v>1959.987407407407</v>
      </c>
      <c r="CW179">
        <v>39.99037037037037</v>
      </c>
      <c r="CX179">
        <v>0</v>
      </c>
      <c r="CY179">
        <v>1657209255.1</v>
      </c>
      <c r="CZ179">
        <v>0</v>
      </c>
      <c r="DA179">
        <v>1657204732.5</v>
      </c>
      <c r="DB179" t="s">
        <v>356</v>
      </c>
      <c r="DC179">
        <v>1657204732.5</v>
      </c>
      <c r="DD179">
        <v>1657204727.5</v>
      </c>
      <c r="DE179">
        <v>1</v>
      </c>
      <c r="DF179">
        <v>-2.26</v>
      </c>
      <c r="DG179">
        <v>0.039</v>
      </c>
      <c r="DH179">
        <v>-4.182</v>
      </c>
      <c r="DI179">
        <v>-0.124</v>
      </c>
      <c r="DJ179">
        <v>415</v>
      </c>
      <c r="DK179">
        <v>14</v>
      </c>
      <c r="DL179">
        <v>0.6</v>
      </c>
      <c r="DM179">
        <v>0.11</v>
      </c>
      <c r="DN179">
        <v>-30.3200875</v>
      </c>
      <c r="DO179">
        <v>-1.779263414634071</v>
      </c>
      <c r="DP179">
        <v>0.1848393697071863</v>
      </c>
      <c r="DQ179">
        <v>0</v>
      </c>
      <c r="DR179">
        <v>1.09671025</v>
      </c>
      <c r="DS179">
        <v>0.09754772983114185</v>
      </c>
      <c r="DT179">
        <v>0.03414302728870858</v>
      </c>
      <c r="DU179">
        <v>1</v>
      </c>
      <c r="DV179">
        <v>1</v>
      </c>
      <c r="DW179">
        <v>2</v>
      </c>
      <c r="DX179" t="s">
        <v>357</v>
      </c>
      <c r="DY179">
        <v>2.9797</v>
      </c>
      <c r="DZ179">
        <v>2.72477</v>
      </c>
      <c r="EA179">
        <v>0.115842</v>
      </c>
      <c r="EB179">
        <v>0.117424</v>
      </c>
      <c r="EC179">
        <v>0.0798681</v>
      </c>
      <c r="ED179">
        <v>0.0756844</v>
      </c>
      <c r="EE179">
        <v>27962.8</v>
      </c>
      <c r="EF179">
        <v>28006</v>
      </c>
      <c r="EG179">
        <v>29406.1</v>
      </c>
      <c r="EH179">
        <v>29354.2</v>
      </c>
      <c r="EI179">
        <v>35873</v>
      </c>
      <c r="EJ179">
        <v>36055.2</v>
      </c>
      <c r="EK179">
        <v>41439.1</v>
      </c>
      <c r="EL179">
        <v>41805.1</v>
      </c>
      <c r="EM179">
        <v>1.94675</v>
      </c>
      <c r="EN179">
        <v>2.1644</v>
      </c>
      <c r="EO179">
        <v>0.0297576</v>
      </c>
      <c r="EP179">
        <v>0</v>
      </c>
      <c r="EQ179">
        <v>24.523</v>
      </c>
      <c r="ER179">
        <v>999.9</v>
      </c>
      <c r="ES179">
        <v>41.1</v>
      </c>
      <c r="ET179">
        <v>32.5</v>
      </c>
      <c r="EU179">
        <v>27.0179</v>
      </c>
      <c r="EV179">
        <v>62.187</v>
      </c>
      <c r="EW179">
        <v>27.4479</v>
      </c>
      <c r="EX179">
        <v>2</v>
      </c>
      <c r="EY179">
        <v>0.09525409999999999</v>
      </c>
      <c r="EZ179">
        <v>4.47062</v>
      </c>
      <c r="FA179">
        <v>20.3283</v>
      </c>
      <c r="FB179">
        <v>5.21789</v>
      </c>
      <c r="FC179">
        <v>12.0105</v>
      </c>
      <c r="FD179">
        <v>4.9887</v>
      </c>
      <c r="FE179">
        <v>3.28842</v>
      </c>
      <c r="FF179">
        <v>5595.8</v>
      </c>
      <c r="FG179">
        <v>9999</v>
      </c>
      <c r="FH179">
        <v>9999</v>
      </c>
      <c r="FI179">
        <v>92.2</v>
      </c>
      <c r="FJ179">
        <v>1.86737</v>
      </c>
      <c r="FK179">
        <v>1.86634</v>
      </c>
      <c r="FL179">
        <v>1.86584</v>
      </c>
      <c r="FM179">
        <v>1.86572</v>
      </c>
      <c r="FN179">
        <v>1.86756</v>
      </c>
      <c r="FO179">
        <v>1.87012</v>
      </c>
      <c r="FP179">
        <v>1.86874</v>
      </c>
      <c r="FQ179">
        <v>1.87013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-5.388</v>
      </c>
      <c r="GF179">
        <v>-0.0556</v>
      </c>
      <c r="GG179">
        <v>-2.217346019962944</v>
      </c>
      <c r="GH179">
        <v>-0.004605211746423916</v>
      </c>
      <c r="GI179">
        <v>3.86967260572789E-07</v>
      </c>
      <c r="GJ179">
        <v>-9.667079899884625E-11</v>
      </c>
      <c r="GK179">
        <v>-0.2181938596046251</v>
      </c>
      <c r="GL179">
        <v>-0.004220336955632609</v>
      </c>
      <c r="GM179">
        <v>0.0008720031145969675</v>
      </c>
      <c r="GN179">
        <v>-1.37875698015561E-05</v>
      </c>
      <c r="GO179">
        <v>4</v>
      </c>
      <c r="GP179">
        <v>2427</v>
      </c>
      <c r="GQ179">
        <v>1</v>
      </c>
      <c r="GR179">
        <v>25</v>
      </c>
      <c r="GS179">
        <v>75.3</v>
      </c>
      <c r="GT179">
        <v>75.40000000000001</v>
      </c>
      <c r="GU179">
        <v>2.09961</v>
      </c>
      <c r="GV179">
        <v>2.20825</v>
      </c>
      <c r="GW179">
        <v>1.94702</v>
      </c>
      <c r="GX179">
        <v>2.76611</v>
      </c>
      <c r="GY179">
        <v>2.19482</v>
      </c>
      <c r="GZ179">
        <v>2.33032</v>
      </c>
      <c r="HA179">
        <v>36.9317</v>
      </c>
      <c r="HB179">
        <v>15.3754</v>
      </c>
      <c r="HC179">
        <v>18</v>
      </c>
      <c r="HD179">
        <v>488.565</v>
      </c>
      <c r="HE179">
        <v>658.67</v>
      </c>
      <c r="HF179">
        <v>18.5547</v>
      </c>
      <c r="HG179">
        <v>28.4806</v>
      </c>
      <c r="HH179">
        <v>30.0008</v>
      </c>
      <c r="HI179">
        <v>28.224</v>
      </c>
      <c r="HJ179">
        <v>28.0955</v>
      </c>
      <c r="HK179">
        <v>42.08</v>
      </c>
      <c r="HL179">
        <v>27.8234</v>
      </c>
      <c r="HM179">
        <v>2.67606</v>
      </c>
      <c r="HN179">
        <v>18.5382</v>
      </c>
      <c r="HO179">
        <v>774.4400000000001</v>
      </c>
      <c r="HP179">
        <v>19.5357</v>
      </c>
      <c r="HQ179">
        <v>100.585</v>
      </c>
      <c r="HR179">
        <v>100.427</v>
      </c>
    </row>
    <row r="180" spans="1:226">
      <c r="A180">
        <v>164</v>
      </c>
      <c r="B180">
        <v>1657209255</v>
      </c>
      <c r="C180">
        <v>2329.400000095367</v>
      </c>
      <c r="D180" t="s">
        <v>688</v>
      </c>
      <c r="E180" t="s">
        <v>689</v>
      </c>
      <c r="F180">
        <v>5</v>
      </c>
      <c r="G180" t="s">
        <v>599</v>
      </c>
      <c r="H180" t="s">
        <v>354</v>
      </c>
      <c r="I180">
        <v>1657209247.214286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771.6706062605425</v>
      </c>
      <c r="AK180">
        <v>749.6423757575758</v>
      </c>
      <c r="AL180">
        <v>3.375376334242986</v>
      </c>
      <c r="AM180">
        <v>65.14334828115341</v>
      </c>
      <c r="AN180">
        <f>(AP180 - AO180 + BO180*1E3/(8.314*(BQ180+273.15)) * AR180/BN180 * AQ180) * BN180/(100*BB180) * 1000/(1000 - AP180)</f>
        <v>0</v>
      </c>
      <c r="AO180">
        <v>19.53108869325421</v>
      </c>
      <c r="AP180">
        <v>20.58203151515151</v>
      </c>
      <c r="AQ180">
        <v>0.006508930147429777</v>
      </c>
      <c r="AR180">
        <v>78.27046957228366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1657209247.214286</v>
      </c>
      <c r="BH180">
        <v>710.18375</v>
      </c>
      <c r="BI180">
        <v>740.7297857142856</v>
      </c>
      <c r="BJ180">
        <v>20.5552</v>
      </c>
      <c r="BK180">
        <v>19.48336071428571</v>
      </c>
      <c r="BL180">
        <v>715.5334642857143</v>
      </c>
      <c r="BM180">
        <v>20.61066428571429</v>
      </c>
      <c r="BN180">
        <v>500.0002142857143</v>
      </c>
      <c r="BO180">
        <v>74.71850714285715</v>
      </c>
      <c r="BP180">
        <v>0.1000098928571429</v>
      </c>
      <c r="BQ180">
        <v>24.4281</v>
      </c>
      <c r="BR180">
        <v>25.01644285714286</v>
      </c>
      <c r="BS180">
        <v>999.9000000000002</v>
      </c>
      <c r="BT180">
        <v>0</v>
      </c>
      <c r="BU180">
        <v>0</v>
      </c>
      <c r="BV180">
        <v>10001.8275</v>
      </c>
      <c r="BW180">
        <v>0</v>
      </c>
      <c r="BX180">
        <v>1469.604285714286</v>
      </c>
      <c r="BY180">
        <v>-30.54614285714285</v>
      </c>
      <c r="BZ180">
        <v>725.0879642857142</v>
      </c>
      <c r="CA180">
        <v>755.4490714285714</v>
      </c>
      <c r="CB180">
        <v>1.071839285714286</v>
      </c>
      <c r="CC180">
        <v>740.7297857142856</v>
      </c>
      <c r="CD180">
        <v>19.48336071428571</v>
      </c>
      <c r="CE180">
        <v>1.535854285714286</v>
      </c>
      <c r="CF180">
        <v>1.455766785714286</v>
      </c>
      <c r="CG180">
        <v>13.32984285714286</v>
      </c>
      <c r="CH180">
        <v>12.51128571428572</v>
      </c>
      <c r="CI180">
        <v>1999.998214285714</v>
      </c>
      <c r="CJ180">
        <v>0.9800048214285714</v>
      </c>
      <c r="CK180">
        <v>0.01999557857142857</v>
      </c>
      <c r="CL180">
        <v>0</v>
      </c>
      <c r="CM180">
        <v>2.147589285714286</v>
      </c>
      <c r="CN180">
        <v>0</v>
      </c>
      <c r="CO180">
        <v>4868.101071428571</v>
      </c>
      <c r="CP180">
        <v>16749.475</v>
      </c>
      <c r="CQ180">
        <v>38.28099999999999</v>
      </c>
      <c r="CR180">
        <v>39.82324999999999</v>
      </c>
      <c r="CS180">
        <v>38.55092857142857</v>
      </c>
      <c r="CT180">
        <v>39.062</v>
      </c>
      <c r="CU180">
        <v>37.562</v>
      </c>
      <c r="CV180">
        <v>1960.0075</v>
      </c>
      <c r="CW180">
        <v>39.99071428571428</v>
      </c>
      <c r="CX180">
        <v>0</v>
      </c>
      <c r="CY180">
        <v>1657209259.9</v>
      </c>
      <c r="CZ180">
        <v>0</v>
      </c>
      <c r="DA180">
        <v>1657204732.5</v>
      </c>
      <c r="DB180" t="s">
        <v>356</v>
      </c>
      <c r="DC180">
        <v>1657204732.5</v>
      </c>
      <c r="DD180">
        <v>1657204727.5</v>
      </c>
      <c r="DE180">
        <v>1</v>
      </c>
      <c r="DF180">
        <v>-2.26</v>
      </c>
      <c r="DG180">
        <v>0.039</v>
      </c>
      <c r="DH180">
        <v>-4.182</v>
      </c>
      <c r="DI180">
        <v>-0.124</v>
      </c>
      <c r="DJ180">
        <v>415</v>
      </c>
      <c r="DK180">
        <v>14</v>
      </c>
      <c r="DL180">
        <v>0.6</v>
      </c>
      <c r="DM180">
        <v>0.11</v>
      </c>
      <c r="DN180">
        <v>-30.45653170731708</v>
      </c>
      <c r="DO180">
        <v>-1.734740069686494</v>
      </c>
      <c r="DP180">
        <v>0.2077309040726513</v>
      </c>
      <c r="DQ180">
        <v>0</v>
      </c>
      <c r="DR180">
        <v>1.085730731707317</v>
      </c>
      <c r="DS180">
        <v>-0.408188362369334</v>
      </c>
      <c r="DT180">
        <v>0.04771427226222132</v>
      </c>
      <c r="DU180">
        <v>0</v>
      </c>
      <c r="DV180">
        <v>0</v>
      </c>
      <c r="DW180">
        <v>2</v>
      </c>
      <c r="DX180" t="s">
        <v>363</v>
      </c>
      <c r="DY180">
        <v>2.97962</v>
      </c>
      <c r="DZ180">
        <v>2.72476</v>
      </c>
      <c r="EA180">
        <v>0.117634</v>
      </c>
      <c r="EB180">
        <v>0.119233</v>
      </c>
      <c r="EC180">
        <v>0.07998</v>
      </c>
      <c r="ED180">
        <v>0.075798</v>
      </c>
      <c r="EE180">
        <v>27905.6</v>
      </c>
      <c r="EF180">
        <v>27948.5</v>
      </c>
      <c r="EG180">
        <v>29405.6</v>
      </c>
      <c r="EH180">
        <v>29354.2</v>
      </c>
      <c r="EI180">
        <v>35868.2</v>
      </c>
      <c r="EJ180">
        <v>36050.9</v>
      </c>
      <c r="EK180">
        <v>41438.7</v>
      </c>
      <c r="EL180">
        <v>41805.3</v>
      </c>
      <c r="EM180">
        <v>1.94652</v>
      </c>
      <c r="EN180">
        <v>2.16425</v>
      </c>
      <c r="EO180">
        <v>0.0281408</v>
      </c>
      <c r="EP180">
        <v>0</v>
      </c>
      <c r="EQ180">
        <v>24.523</v>
      </c>
      <c r="ER180">
        <v>999.9</v>
      </c>
      <c r="ES180">
        <v>41</v>
      </c>
      <c r="ET180">
        <v>32.5</v>
      </c>
      <c r="EU180">
        <v>26.9552</v>
      </c>
      <c r="EV180">
        <v>61.807</v>
      </c>
      <c r="EW180">
        <v>27.3758</v>
      </c>
      <c r="EX180">
        <v>2</v>
      </c>
      <c r="EY180">
        <v>0.0957216</v>
      </c>
      <c r="EZ180">
        <v>4.47407</v>
      </c>
      <c r="FA180">
        <v>20.328</v>
      </c>
      <c r="FB180">
        <v>5.21819</v>
      </c>
      <c r="FC180">
        <v>12.0104</v>
      </c>
      <c r="FD180">
        <v>4.98915</v>
      </c>
      <c r="FE180">
        <v>3.2886</v>
      </c>
      <c r="FF180">
        <v>5596</v>
      </c>
      <c r="FG180">
        <v>9999</v>
      </c>
      <c r="FH180">
        <v>9999</v>
      </c>
      <c r="FI180">
        <v>92.2</v>
      </c>
      <c r="FJ180">
        <v>1.86737</v>
      </c>
      <c r="FK180">
        <v>1.86634</v>
      </c>
      <c r="FL180">
        <v>1.86584</v>
      </c>
      <c r="FM180">
        <v>1.86575</v>
      </c>
      <c r="FN180">
        <v>1.86756</v>
      </c>
      <c r="FO180">
        <v>1.87012</v>
      </c>
      <c r="FP180">
        <v>1.86874</v>
      </c>
      <c r="FQ180">
        <v>1.87013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-5.458</v>
      </c>
      <c r="GF180">
        <v>-0.055</v>
      </c>
      <c r="GG180">
        <v>-2.217346019962944</v>
      </c>
      <c r="GH180">
        <v>-0.004605211746423916</v>
      </c>
      <c r="GI180">
        <v>3.86967260572789E-07</v>
      </c>
      <c r="GJ180">
        <v>-9.667079899884625E-11</v>
      </c>
      <c r="GK180">
        <v>-0.2181938596046251</v>
      </c>
      <c r="GL180">
        <v>-0.004220336955632609</v>
      </c>
      <c r="GM180">
        <v>0.0008720031145969675</v>
      </c>
      <c r="GN180">
        <v>-1.37875698015561E-05</v>
      </c>
      <c r="GO180">
        <v>4</v>
      </c>
      <c r="GP180">
        <v>2427</v>
      </c>
      <c r="GQ180">
        <v>1</v>
      </c>
      <c r="GR180">
        <v>25</v>
      </c>
      <c r="GS180">
        <v>75.40000000000001</v>
      </c>
      <c r="GT180">
        <v>75.5</v>
      </c>
      <c r="GU180">
        <v>2.13379</v>
      </c>
      <c r="GV180">
        <v>2.21191</v>
      </c>
      <c r="GW180">
        <v>1.94702</v>
      </c>
      <c r="GX180">
        <v>2.76733</v>
      </c>
      <c r="GY180">
        <v>2.19482</v>
      </c>
      <c r="GZ180">
        <v>2.31079</v>
      </c>
      <c r="HA180">
        <v>36.9317</v>
      </c>
      <c r="HB180">
        <v>15.3841</v>
      </c>
      <c r="HC180">
        <v>18</v>
      </c>
      <c r="HD180">
        <v>488.492</v>
      </c>
      <c r="HE180">
        <v>658.647</v>
      </c>
      <c r="HF180">
        <v>18.5311</v>
      </c>
      <c r="HG180">
        <v>28.4879</v>
      </c>
      <c r="HH180">
        <v>30.0007</v>
      </c>
      <c r="HI180">
        <v>28.2323</v>
      </c>
      <c r="HJ180">
        <v>28.1044</v>
      </c>
      <c r="HK180">
        <v>42.7752</v>
      </c>
      <c r="HL180">
        <v>27.8234</v>
      </c>
      <c r="HM180">
        <v>2.67606</v>
      </c>
      <c r="HN180">
        <v>18.5231</v>
      </c>
      <c r="HO180">
        <v>787.798</v>
      </c>
      <c r="HP180">
        <v>19.5357</v>
      </c>
      <c r="HQ180">
        <v>100.584</v>
      </c>
      <c r="HR180">
        <v>100.427</v>
      </c>
    </row>
    <row r="181" spans="1:226">
      <c r="A181">
        <v>165</v>
      </c>
      <c r="B181">
        <v>1657209260</v>
      </c>
      <c r="C181">
        <v>2334.400000095367</v>
      </c>
      <c r="D181" t="s">
        <v>690</v>
      </c>
      <c r="E181" t="s">
        <v>691</v>
      </c>
      <c r="F181">
        <v>5</v>
      </c>
      <c r="G181" t="s">
        <v>599</v>
      </c>
      <c r="H181" t="s">
        <v>354</v>
      </c>
      <c r="I181">
        <v>1657209252.5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789.148368638334</v>
      </c>
      <c r="AK181">
        <v>766.7425030303029</v>
      </c>
      <c r="AL181">
        <v>3.426430652451201</v>
      </c>
      <c r="AM181">
        <v>65.14334828115341</v>
      </c>
      <c r="AN181">
        <f>(AP181 - AO181 + BO181*1E3/(8.314*(BQ181+273.15)) * AR181/BN181 * AQ181) * BN181/(100*BB181) * 1000/(1000 - AP181)</f>
        <v>0</v>
      </c>
      <c r="AO181">
        <v>19.56135112283988</v>
      </c>
      <c r="AP181">
        <v>20.60750787878788</v>
      </c>
      <c r="AQ181">
        <v>0.005680649378998297</v>
      </c>
      <c r="AR181">
        <v>78.27046957228366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1657209252.5</v>
      </c>
      <c r="BH181">
        <v>727.6587037037037</v>
      </c>
      <c r="BI181">
        <v>758.4724814814814</v>
      </c>
      <c r="BJ181">
        <v>20.56768148148148</v>
      </c>
      <c r="BK181">
        <v>19.52675185185185</v>
      </c>
      <c r="BL181">
        <v>733.0820740740741</v>
      </c>
      <c r="BM181">
        <v>20.62296296296297</v>
      </c>
      <c r="BN181">
        <v>500.0011111111112</v>
      </c>
      <c r="BO181">
        <v>74.71832962962964</v>
      </c>
      <c r="BP181">
        <v>0.09999650000000002</v>
      </c>
      <c r="BQ181">
        <v>24.42782962962963</v>
      </c>
      <c r="BR181">
        <v>25.00252962962963</v>
      </c>
      <c r="BS181">
        <v>999.9000000000001</v>
      </c>
      <c r="BT181">
        <v>0</v>
      </c>
      <c r="BU181">
        <v>0</v>
      </c>
      <c r="BV181">
        <v>10004.30555555555</v>
      </c>
      <c r="BW181">
        <v>0</v>
      </c>
      <c r="BX181">
        <v>1471.226666666667</v>
      </c>
      <c r="BY181">
        <v>-30.81396666666667</v>
      </c>
      <c r="BZ181">
        <v>742.9395185185184</v>
      </c>
      <c r="CA181">
        <v>773.5785925925926</v>
      </c>
      <c r="CB181">
        <v>1.040937037037037</v>
      </c>
      <c r="CC181">
        <v>758.4724814814814</v>
      </c>
      <c r="CD181">
        <v>19.52675185185185</v>
      </c>
      <c r="CE181">
        <v>1.536783333333333</v>
      </c>
      <c r="CF181">
        <v>1.459005555555556</v>
      </c>
      <c r="CG181">
        <v>13.3391037037037</v>
      </c>
      <c r="CH181">
        <v>12.54514814814815</v>
      </c>
      <c r="CI181">
        <v>2000.006296296296</v>
      </c>
      <c r="CJ181">
        <v>0.9800053333333332</v>
      </c>
      <c r="CK181">
        <v>0.01999506666666667</v>
      </c>
      <c r="CL181">
        <v>0</v>
      </c>
      <c r="CM181">
        <v>2.186318518518518</v>
      </c>
      <c r="CN181">
        <v>0</v>
      </c>
      <c r="CO181">
        <v>4881.973703703703</v>
      </c>
      <c r="CP181">
        <v>16749.54444444444</v>
      </c>
      <c r="CQ181">
        <v>38.30281481481481</v>
      </c>
      <c r="CR181">
        <v>39.83533333333334</v>
      </c>
      <c r="CS181">
        <v>38.562</v>
      </c>
      <c r="CT181">
        <v>39.062</v>
      </c>
      <c r="CU181">
        <v>37.562</v>
      </c>
      <c r="CV181">
        <v>1960.015925925926</v>
      </c>
      <c r="CW181">
        <v>39.99037037037037</v>
      </c>
      <c r="CX181">
        <v>0</v>
      </c>
      <c r="CY181">
        <v>1657209264.7</v>
      </c>
      <c r="CZ181">
        <v>0</v>
      </c>
      <c r="DA181">
        <v>1657204732.5</v>
      </c>
      <c r="DB181" t="s">
        <v>356</v>
      </c>
      <c r="DC181">
        <v>1657204732.5</v>
      </c>
      <c r="DD181">
        <v>1657204727.5</v>
      </c>
      <c r="DE181">
        <v>1</v>
      </c>
      <c r="DF181">
        <v>-2.26</v>
      </c>
      <c r="DG181">
        <v>0.039</v>
      </c>
      <c r="DH181">
        <v>-4.182</v>
      </c>
      <c r="DI181">
        <v>-0.124</v>
      </c>
      <c r="DJ181">
        <v>415</v>
      </c>
      <c r="DK181">
        <v>14</v>
      </c>
      <c r="DL181">
        <v>0.6</v>
      </c>
      <c r="DM181">
        <v>0.11</v>
      </c>
      <c r="DN181">
        <v>-30.68861463414634</v>
      </c>
      <c r="DO181">
        <v>-2.86354912891987</v>
      </c>
      <c r="DP181">
        <v>0.3228740497174768</v>
      </c>
      <c r="DQ181">
        <v>0</v>
      </c>
      <c r="DR181">
        <v>1.063693170731707</v>
      </c>
      <c r="DS181">
        <v>-0.3903639721254347</v>
      </c>
      <c r="DT181">
        <v>0.04403475315098758</v>
      </c>
      <c r="DU181">
        <v>0</v>
      </c>
      <c r="DV181">
        <v>0</v>
      </c>
      <c r="DW181">
        <v>2</v>
      </c>
      <c r="DX181" t="s">
        <v>363</v>
      </c>
      <c r="DY181">
        <v>2.97957</v>
      </c>
      <c r="DZ181">
        <v>2.72476</v>
      </c>
      <c r="EA181">
        <v>0.119436</v>
      </c>
      <c r="EB181">
        <v>0.121017</v>
      </c>
      <c r="EC181">
        <v>0.0800442</v>
      </c>
      <c r="ED181">
        <v>0.0758229</v>
      </c>
      <c r="EE181">
        <v>27848.9</v>
      </c>
      <c r="EF181">
        <v>27891.8</v>
      </c>
      <c r="EG181">
        <v>29405.9</v>
      </c>
      <c r="EH181">
        <v>29354</v>
      </c>
      <c r="EI181">
        <v>35865.7</v>
      </c>
      <c r="EJ181">
        <v>36049.8</v>
      </c>
      <c r="EK181">
        <v>41438.7</v>
      </c>
      <c r="EL181">
        <v>41805.1</v>
      </c>
      <c r="EM181">
        <v>1.94657</v>
      </c>
      <c r="EN181">
        <v>2.1643</v>
      </c>
      <c r="EO181">
        <v>0.0286773</v>
      </c>
      <c r="EP181">
        <v>0</v>
      </c>
      <c r="EQ181">
        <v>24.523</v>
      </c>
      <c r="ER181">
        <v>999.9</v>
      </c>
      <c r="ES181">
        <v>41</v>
      </c>
      <c r="ET181">
        <v>32.5</v>
      </c>
      <c r="EU181">
        <v>26.9537</v>
      </c>
      <c r="EV181">
        <v>62.177</v>
      </c>
      <c r="EW181">
        <v>27.4038</v>
      </c>
      <c r="EX181">
        <v>2</v>
      </c>
      <c r="EY181">
        <v>0.0954853</v>
      </c>
      <c r="EZ181">
        <v>4.25563</v>
      </c>
      <c r="FA181">
        <v>20.3338</v>
      </c>
      <c r="FB181">
        <v>5.21774</v>
      </c>
      <c r="FC181">
        <v>12.0104</v>
      </c>
      <c r="FD181">
        <v>4.989</v>
      </c>
      <c r="FE181">
        <v>3.2885</v>
      </c>
      <c r="FF181">
        <v>5596</v>
      </c>
      <c r="FG181">
        <v>9999</v>
      </c>
      <c r="FH181">
        <v>9999</v>
      </c>
      <c r="FI181">
        <v>92.2</v>
      </c>
      <c r="FJ181">
        <v>1.86737</v>
      </c>
      <c r="FK181">
        <v>1.86634</v>
      </c>
      <c r="FL181">
        <v>1.86584</v>
      </c>
      <c r="FM181">
        <v>1.86572</v>
      </c>
      <c r="FN181">
        <v>1.86758</v>
      </c>
      <c r="FO181">
        <v>1.87012</v>
      </c>
      <c r="FP181">
        <v>1.86874</v>
      </c>
      <c r="FQ181">
        <v>1.87014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-5.529</v>
      </c>
      <c r="GF181">
        <v>-0.0547</v>
      </c>
      <c r="GG181">
        <v>-2.217346019962944</v>
      </c>
      <c r="GH181">
        <v>-0.004605211746423916</v>
      </c>
      <c r="GI181">
        <v>3.86967260572789E-07</v>
      </c>
      <c r="GJ181">
        <v>-9.667079899884625E-11</v>
      </c>
      <c r="GK181">
        <v>-0.2181938596046251</v>
      </c>
      <c r="GL181">
        <v>-0.004220336955632609</v>
      </c>
      <c r="GM181">
        <v>0.0008720031145969675</v>
      </c>
      <c r="GN181">
        <v>-1.37875698015561E-05</v>
      </c>
      <c r="GO181">
        <v>4</v>
      </c>
      <c r="GP181">
        <v>2427</v>
      </c>
      <c r="GQ181">
        <v>1</v>
      </c>
      <c r="GR181">
        <v>25</v>
      </c>
      <c r="GS181">
        <v>75.5</v>
      </c>
      <c r="GT181">
        <v>75.5</v>
      </c>
      <c r="GU181">
        <v>2.17163</v>
      </c>
      <c r="GV181">
        <v>2.20581</v>
      </c>
      <c r="GW181">
        <v>1.94702</v>
      </c>
      <c r="GX181">
        <v>2.76611</v>
      </c>
      <c r="GY181">
        <v>2.19482</v>
      </c>
      <c r="GZ181">
        <v>2.33521</v>
      </c>
      <c r="HA181">
        <v>36.9317</v>
      </c>
      <c r="HB181">
        <v>15.3666</v>
      </c>
      <c r="HC181">
        <v>18</v>
      </c>
      <c r="HD181">
        <v>488.596</v>
      </c>
      <c r="HE181">
        <v>658.799</v>
      </c>
      <c r="HF181">
        <v>18.5325</v>
      </c>
      <c r="HG181">
        <v>28.4952</v>
      </c>
      <c r="HH181">
        <v>30.0002</v>
      </c>
      <c r="HI181">
        <v>28.2413</v>
      </c>
      <c r="HJ181">
        <v>28.1139</v>
      </c>
      <c r="HK181">
        <v>43.5235</v>
      </c>
      <c r="HL181">
        <v>27.8234</v>
      </c>
      <c r="HM181">
        <v>2.67606</v>
      </c>
      <c r="HN181">
        <v>18.5596</v>
      </c>
      <c r="HO181">
        <v>807.8440000000001</v>
      </c>
      <c r="HP181">
        <v>19.5287</v>
      </c>
      <c r="HQ181">
        <v>100.584</v>
      </c>
      <c r="HR181">
        <v>100.426</v>
      </c>
    </row>
    <row r="182" spans="1:226">
      <c r="A182">
        <v>166</v>
      </c>
      <c r="B182">
        <v>1657209265</v>
      </c>
      <c r="C182">
        <v>2339.400000095367</v>
      </c>
      <c r="D182" t="s">
        <v>692</v>
      </c>
      <c r="E182" t="s">
        <v>693</v>
      </c>
      <c r="F182">
        <v>5</v>
      </c>
      <c r="G182" t="s">
        <v>599</v>
      </c>
      <c r="H182" t="s">
        <v>354</v>
      </c>
      <c r="I182">
        <v>1657209257.214286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806.4284781273731</v>
      </c>
      <c r="AK182">
        <v>783.769781818182</v>
      </c>
      <c r="AL182">
        <v>3.397885418245264</v>
      </c>
      <c r="AM182">
        <v>65.14334828115341</v>
      </c>
      <c r="AN182">
        <f>(AP182 - AO182 + BO182*1E3/(8.314*(BQ182+273.15)) * AR182/BN182 * AQ182) * BN182/(100*BB182) * 1000/(1000 - AP182)</f>
        <v>0</v>
      </c>
      <c r="AO182">
        <v>19.57187789661315</v>
      </c>
      <c r="AP182">
        <v>20.63138484848485</v>
      </c>
      <c r="AQ182">
        <v>0.006429960430898376</v>
      </c>
      <c r="AR182">
        <v>78.27046957228366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1657209257.214286</v>
      </c>
      <c r="BH182">
        <v>743.3187857142858</v>
      </c>
      <c r="BI182">
        <v>774.3676428571429</v>
      </c>
      <c r="BJ182">
        <v>20.59285357142857</v>
      </c>
      <c r="BK182">
        <v>19.55574642857143</v>
      </c>
      <c r="BL182">
        <v>748.8079642857141</v>
      </c>
      <c r="BM182">
        <v>20.64778214285715</v>
      </c>
      <c r="BN182">
        <v>500.0018571428571</v>
      </c>
      <c r="BO182">
        <v>74.71775714285715</v>
      </c>
      <c r="BP182">
        <v>0.1000031178571429</v>
      </c>
      <c r="BQ182">
        <v>24.42934285714285</v>
      </c>
      <c r="BR182">
        <v>24.99705357142857</v>
      </c>
      <c r="BS182">
        <v>999.9000000000002</v>
      </c>
      <c r="BT182">
        <v>0</v>
      </c>
      <c r="BU182">
        <v>0</v>
      </c>
      <c r="BV182">
        <v>10005.37607142857</v>
      </c>
      <c r="BW182">
        <v>0</v>
      </c>
      <c r="BX182">
        <v>1471.968928571428</v>
      </c>
      <c r="BY182">
        <v>-31.04906071428571</v>
      </c>
      <c r="BZ182">
        <v>758.9480357142855</v>
      </c>
      <c r="CA182">
        <v>789.8131785714285</v>
      </c>
      <c r="CB182">
        <v>1.037109642857143</v>
      </c>
      <c r="CC182">
        <v>774.3676428571429</v>
      </c>
      <c r="CD182">
        <v>19.55574642857143</v>
      </c>
      <c r="CE182">
        <v>1.538652142857143</v>
      </c>
      <c r="CF182">
        <v>1.46116</v>
      </c>
      <c r="CG182">
        <v>13.35774642857143</v>
      </c>
      <c r="CH182">
        <v>12.56767857142857</v>
      </c>
      <c r="CI182">
        <v>2000.003214285714</v>
      </c>
      <c r="CJ182">
        <v>0.9800055714285715</v>
      </c>
      <c r="CK182">
        <v>0.01999482857142857</v>
      </c>
      <c r="CL182">
        <v>0</v>
      </c>
      <c r="CM182">
        <v>2.182296428571429</v>
      </c>
      <c r="CN182">
        <v>0</v>
      </c>
      <c r="CO182">
        <v>4893.085</v>
      </c>
      <c r="CP182">
        <v>16749.52142857143</v>
      </c>
      <c r="CQ182">
        <v>38.312</v>
      </c>
      <c r="CR182">
        <v>39.85475</v>
      </c>
      <c r="CS182">
        <v>38.562</v>
      </c>
      <c r="CT182">
        <v>39.07549999999999</v>
      </c>
      <c r="CU182">
        <v>37.562</v>
      </c>
      <c r="CV182">
        <v>1960.012857142857</v>
      </c>
      <c r="CW182">
        <v>39.99035714285714</v>
      </c>
      <c r="CX182">
        <v>0</v>
      </c>
      <c r="CY182">
        <v>1657209270.1</v>
      </c>
      <c r="CZ182">
        <v>0</v>
      </c>
      <c r="DA182">
        <v>1657204732.5</v>
      </c>
      <c r="DB182" t="s">
        <v>356</v>
      </c>
      <c r="DC182">
        <v>1657204732.5</v>
      </c>
      <c r="DD182">
        <v>1657204727.5</v>
      </c>
      <c r="DE182">
        <v>1</v>
      </c>
      <c r="DF182">
        <v>-2.26</v>
      </c>
      <c r="DG182">
        <v>0.039</v>
      </c>
      <c r="DH182">
        <v>-4.182</v>
      </c>
      <c r="DI182">
        <v>-0.124</v>
      </c>
      <c r="DJ182">
        <v>415</v>
      </c>
      <c r="DK182">
        <v>14</v>
      </c>
      <c r="DL182">
        <v>0.6</v>
      </c>
      <c r="DM182">
        <v>0.11</v>
      </c>
      <c r="DN182">
        <v>-30.8753243902439</v>
      </c>
      <c r="DO182">
        <v>-3.362809756097579</v>
      </c>
      <c r="DP182">
        <v>0.3641382595773792</v>
      </c>
      <c r="DQ182">
        <v>0</v>
      </c>
      <c r="DR182">
        <v>1.048409756097561</v>
      </c>
      <c r="DS182">
        <v>-0.1566188153310084</v>
      </c>
      <c r="DT182">
        <v>0.03069380190771855</v>
      </c>
      <c r="DU182">
        <v>0</v>
      </c>
      <c r="DV182">
        <v>0</v>
      </c>
      <c r="DW182">
        <v>2</v>
      </c>
      <c r="DX182" t="s">
        <v>363</v>
      </c>
      <c r="DY182">
        <v>2.97949</v>
      </c>
      <c r="DZ182">
        <v>2.72476</v>
      </c>
      <c r="EA182">
        <v>0.121216</v>
      </c>
      <c r="EB182">
        <v>0.122735</v>
      </c>
      <c r="EC182">
        <v>0.0801036</v>
      </c>
      <c r="ED182">
        <v>0.07563789999999999</v>
      </c>
      <c r="EE182">
        <v>27792.7</v>
      </c>
      <c r="EF182">
        <v>27837.3</v>
      </c>
      <c r="EG182">
        <v>29406.1</v>
      </c>
      <c r="EH182">
        <v>29354.1</v>
      </c>
      <c r="EI182">
        <v>35864</v>
      </c>
      <c r="EJ182">
        <v>36057.3</v>
      </c>
      <c r="EK182">
        <v>41439.3</v>
      </c>
      <c r="EL182">
        <v>41805.3</v>
      </c>
      <c r="EM182">
        <v>1.94645</v>
      </c>
      <c r="EN182">
        <v>2.16427</v>
      </c>
      <c r="EO182">
        <v>0.0301972</v>
      </c>
      <c r="EP182">
        <v>0</v>
      </c>
      <c r="EQ182">
        <v>24.523</v>
      </c>
      <c r="ER182">
        <v>999.9</v>
      </c>
      <c r="ES182">
        <v>40.9</v>
      </c>
      <c r="ET182">
        <v>32.5</v>
      </c>
      <c r="EU182">
        <v>26.8893</v>
      </c>
      <c r="EV182">
        <v>61.947</v>
      </c>
      <c r="EW182">
        <v>27.3798</v>
      </c>
      <c r="EX182">
        <v>2</v>
      </c>
      <c r="EY182">
        <v>0.0956987</v>
      </c>
      <c r="EZ182">
        <v>4.27279</v>
      </c>
      <c r="FA182">
        <v>20.3331</v>
      </c>
      <c r="FB182">
        <v>5.21789</v>
      </c>
      <c r="FC182">
        <v>12.0101</v>
      </c>
      <c r="FD182">
        <v>4.98905</v>
      </c>
      <c r="FE182">
        <v>3.2885</v>
      </c>
      <c r="FF182">
        <v>5596.3</v>
      </c>
      <c r="FG182">
        <v>9999</v>
      </c>
      <c r="FH182">
        <v>9999</v>
      </c>
      <c r="FI182">
        <v>92.2</v>
      </c>
      <c r="FJ182">
        <v>1.86735</v>
      </c>
      <c r="FK182">
        <v>1.86632</v>
      </c>
      <c r="FL182">
        <v>1.86584</v>
      </c>
      <c r="FM182">
        <v>1.86572</v>
      </c>
      <c r="FN182">
        <v>1.86755</v>
      </c>
      <c r="FO182">
        <v>1.87012</v>
      </c>
      <c r="FP182">
        <v>1.86874</v>
      </c>
      <c r="FQ182">
        <v>1.87012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-5.598</v>
      </c>
      <c r="GF182">
        <v>-0.0544</v>
      </c>
      <c r="GG182">
        <v>-2.217346019962944</v>
      </c>
      <c r="GH182">
        <v>-0.004605211746423916</v>
      </c>
      <c r="GI182">
        <v>3.86967260572789E-07</v>
      </c>
      <c r="GJ182">
        <v>-9.667079899884625E-11</v>
      </c>
      <c r="GK182">
        <v>-0.2181938596046251</v>
      </c>
      <c r="GL182">
        <v>-0.004220336955632609</v>
      </c>
      <c r="GM182">
        <v>0.0008720031145969675</v>
      </c>
      <c r="GN182">
        <v>-1.37875698015561E-05</v>
      </c>
      <c r="GO182">
        <v>4</v>
      </c>
      <c r="GP182">
        <v>2427</v>
      </c>
      <c r="GQ182">
        <v>1</v>
      </c>
      <c r="GR182">
        <v>25</v>
      </c>
      <c r="GS182">
        <v>75.5</v>
      </c>
      <c r="GT182">
        <v>75.59999999999999</v>
      </c>
      <c r="GU182">
        <v>2.20459</v>
      </c>
      <c r="GV182">
        <v>2.20459</v>
      </c>
      <c r="GW182">
        <v>1.94702</v>
      </c>
      <c r="GX182">
        <v>2.76855</v>
      </c>
      <c r="GY182">
        <v>2.19482</v>
      </c>
      <c r="GZ182">
        <v>2.34009</v>
      </c>
      <c r="HA182">
        <v>36.9556</v>
      </c>
      <c r="HB182">
        <v>15.3929</v>
      </c>
      <c r="HC182">
        <v>18</v>
      </c>
      <c r="HD182">
        <v>488.59</v>
      </c>
      <c r="HE182">
        <v>658.888</v>
      </c>
      <c r="HF182">
        <v>18.5595</v>
      </c>
      <c r="HG182">
        <v>28.5025</v>
      </c>
      <c r="HH182">
        <v>30.0002</v>
      </c>
      <c r="HI182">
        <v>28.2503</v>
      </c>
      <c r="HJ182">
        <v>28.1234</v>
      </c>
      <c r="HK182">
        <v>44.1825</v>
      </c>
      <c r="HL182">
        <v>27.8234</v>
      </c>
      <c r="HM182">
        <v>2.29764</v>
      </c>
      <c r="HN182">
        <v>18.5678</v>
      </c>
      <c r="HO182">
        <v>821.201</v>
      </c>
      <c r="HP182">
        <v>19.5141</v>
      </c>
      <c r="HQ182">
        <v>100.586</v>
      </c>
      <c r="HR182">
        <v>100.427</v>
      </c>
    </row>
    <row r="183" spans="1:226">
      <c r="A183">
        <v>167</v>
      </c>
      <c r="B183">
        <v>1657209270</v>
      </c>
      <c r="C183">
        <v>2344.400000095367</v>
      </c>
      <c r="D183" t="s">
        <v>694</v>
      </c>
      <c r="E183" t="s">
        <v>695</v>
      </c>
      <c r="F183">
        <v>5</v>
      </c>
      <c r="G183" t="s">
        <v>599</v>
      </c>
      <c r="H183" t="s">
        <v>354</v>
      </c>
      <c r="I183">
        <v>1657209262.5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822.9009214601219</v>
      </c>
      <c r="AK183">
        <v>800.4730848484845</v>
      </c>
      <c r="AL183">
        <v>3.340555860432603</v>
      </c>
      <c r="AM183">
        <v>65.14334828115341</v>
      </c>
      <c r="AN183">
        <f>(AP183 - AO183 + BO183*1E3/(8.314*(BQ183+273.15)) * AR183/BN183 * AQ183) * BN183/(100*BB183) * 1000/(1000 - AP183)</f>
        <v>0</v>
      </c>
      <c r="AO183">
        <v>19.4752377987826</v>
      </c>
      <c r="AP183">
        <v>20.58995939393938</v>
      </c>
      <c r="AQ183">
        <v>-0.006653826854054537</v>
      </c>
      <c r="AR183">
        <v>78.27046957228366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1657209262.5</v>
      </c>
      <c r="BH183">
        <v>760.8736666666665</v>
      </c>
      <c r="BI183">
        <v>792.0742592592593</v>
      </c>
      <c r="BJ183">
        <v>20.61132592592593</v>
      </c>
      <c r="BK183">
        <v>19.52375185185185</v>
      </c>
      <c r="BL183">
        <v>766.4366666666667</v>
      </c>
      <c r="BM183">
        <v>20.66599259259259</v>
      </c>
      <c r="BN183">
        <v>500.0065185185186</v>
      </c>
      <c r="BO183">
        <v>74.71775925925925</v>
      </c>
      <c r="BP183">
        <v>0.09999726296296298</v>
      </c>
      <c r="BQ183">
        <v>24.42838518518519</v>
      </c>
      <c r="BR183">
        <v>25.00127407407408</v>
      </c>
      <c r="BS183">
        <v>999.9000000000001</v>
      </c>
      <c r="BT183">
        <v>0</v>
      </c>
      <c r="BU183">
        <v>0</v>
      </c>
      <c r="BV183">
        <v>10007.84555555556</v>
      </c>
      <c r="BW183">
        <v>0</v>
      </c>
      <c r="BX183">
        <v>1472.817037037037</v>
      </c>
      <c r="BY183">
        <v>-31.2008037037037</v>
      </c>
      <c r="BZ183">
        <v>776.8862962962963</v>
      </c>
      <c r="CA183">
        <v>807.8458148148148</v>
      </c>
      <c r="CB183">
        <v>1.087572222222222</v>
      </c>
      <c r="CC183">
        <v>792.0742592592593</v>
      </c>
      <c r="CD183">
        <v>19.52375185185185</v>
      </c>
      <c r="CE183">
        <v>1.540032592592593</v>
      </c>
      <c r="CF183">
        <v>1.45876962962963</v>
      </c>
      <c r="CG183">
        <v>13.3715074074074</v>
      </c>
      <c r="CH183">
        <v>12.54267777777778</v>
      </c>
      <c r="CI183">
        <v>1999.987777777778</v>
      </c>
      <c r="CJ183">
        <v>0.9800056666666668</v>
      </c>
      <c r="CK183">
        <v>0.01999473333333333</v>
      </c>
      <c r="CL183">
        <v>0</v>
      </c>
      <c r="CM183">
        <v>2.206922222222222</v>
      </c>
      <c r="CN183">
        <v>0</v>
      </c>
      <c r="CO183">
        <v>4906.877037037037</v>
      </c>
      <c r="CP183">
        <v>16749.3962962963</v>
      </c>
      <c r="CQ183">
        <v>38.312</v>
      </c>
      <c r="CR183">
        <v>39.86566666666667</v>
      </c>
      <c r="CS183">
        <v>38.562</v>
      </c>
      <c r="CT183">
        <v>39.08766666666666</v>
      </c>
      <c r="CU183">
        <v>37.562</v>
      </c>
      <c r="CV183">
        <v>1959.997777777778</v>
      </c>
      <c r="CW183">
        <v>39.99</v>
      </c>
      <c r="CX183">
        <v>0</v>
      </c>
      <c r="CY183">
        <v>1657209274.9</v>
      </c>
      <c r="CZ183">
        <v>0</v>
      </c>
      <c r="DA183">
        <v>1657204732.5</v>
      </c>
      <c r="DB183" t="s">
        <v>356</v>
      </c>
      <c r="DC183">
        <v>1657204732.5</v>
      </c>
      <c r="DD183">
        <v>1657204727.5</v>
      </c>
      <c r="DE183">
        <v>1</v>
      </c>
      <c r="DF183">
        <v>-2.26</v>
      </c>
      <c r="DG183">
        <v>0.039</v>
      </c>
      <c r="DH183">
        <v>-4.182</v>
      </c>
      <c r="DI183">
        <v>-0.124</v>
      </c>
      <c r="DJ183">
        <v>415</v>
      </c>
      <c r="DK183">
        <v>14</v>
      </c>
      <c r="DL183">
        <v>0.6</v>
      </c>
      <c r="DM183">
        <v>0.11</v>
      </c>
      <c r="DN183">
        <v>-31.0525475</v>
      </c>
      <c r="DO183">
        <v>-2.132484427767349</v>
      </c>
      <c r="DP183">
        <v>0.3060995622240417</v>
      </c>
      <c r="DQ183">
        <v>0</v>
      </c>
      <c r="DR183">
        <v>1.06486875</v>
      </c>
      <c r="DS183">
        <v>0.5186497936210109</v>
      </c>
      <c r="DT183">
        <v>0.05693879311100209</v>
      </c>
      <c r="DU183">
        <v>0</v>
      </c>
      <c r="DV183">
        <v>0</v>
      </c>
      <c r="DW183">
        <v>2</v>
      </c>
      <c r="DX183" t="s">
        <v>363</v>
      </c>
      <c r="DY183">
        <v>2.9797</v>
      </c>
      <c r="DZ183">
        <v>2.72478</v>
      </c>
      <c r="EA183">
        <v>0.122938</v>
      </c>
      <c r="EB183">
        <v>0.12437</v>
      </c>
      <c r="EC183">
        <v>0.07997890000000001</v>
      </c>
      <c r="ED183">
        <v>0.0754425</v>
      </c>
      <c r="EE183">
        <v>27738.2</v>
      </c>
      <c r="EF183">
        <v>27785</v>
      </c>
      <c r="EG183">
        <v>29406.1</v>
      </c>
      <c r="EH183">
        <v>29353.8</v>
      </c>
      <c r="EI183">
        <v>35869</v>
      </c>
      <c r="EJ183">
        <v>36064.4</v>
      </c>
      <c r="EK183">
        <v>41439.3</v>
      </c>
      <c r="EL183">
        <v>41804.5</v>
      </c>
      <c r="EM183">
        <v>1.9465</v>
      </c>
      <c r="EN183">
        <v>2.1639</v>
      </c>
      <c r="EO183">
        <v>0.029631</v>
      </c>
      <c r="EP183">
        <v>0</v>
      </c>
      <c r="EQ183">
        <v>24.5249</v>
      </c>
      <c r="ER183">
        <v>999.9</v>
      </c>
      <c r="ES183">
        <v>40.8</v>
      </c>
      <c r="ET183">
        <v>32.6</v>
      </c>
      <c r="EU183">
        <v>26.9748</v>
      </c>
      <c r="EV183">
        <v>62.167</v>
      </c>
      <c r="EW183">
        <v>27.3598</v>
      </c>
      <c r="EX183">
        <v>2</v>
      </c>
      <c r="EY183">
        <v>0.0964405</v>
      </c>
      <c r="EZ183">
        <v>4.34674</v>
      </c>
      <c r="FA183">
        <v>20.3313</v>
      </c>
      <c r="FB183">
        <v>5.21759</v>
      </c>
      <c r="FC183">
        <v>12.0104</v>
      </c>
      <c r="FD183">
        <v>4.9891</v>
      </c>
      <c r="FE183">
        <v>3.2885</v>
      </c>
      <c r="FF183">
        <v>5596.3</v>
      </c>
      <c r="FG183">
        <v>9999</v>
      </c>
      <c r="FH183">
        <v>9999</v>
      </c>
      <c r="FI183">
        <v>92.2</v>
      </c>
      <c r="FJ183">
        <v>1.86736</v>
      </c>
      <c r="FK183">
        <v>1.86632</v>
      </c>
      <c r="FL183">
        <v>1.86584</v>
      </c>
      <c r="FM183">
        <v>1.86572</v>
      </c>
      <c r="FN183">
        <v>1.86758</v>
      </c>
      <c r="FO183">
        <v>1.87012</v>
      </c>
      <c r="FP183">
        <v>1.86874</v>
      </c>
      <c r="FQ183">
        <v>1.87014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-5.667</v>
      </c>
      <c r="GF183">
        <v>-0.055</v>
      </c>
      <c r="GG183">
        <v>-2.217346019962944</v>
      </c>
      <c r="GH183">
        <v>-0.004605211746423916</v>
      </c>
      <c r="GI183">
        <v>3.86967260572789E-07</v>
      </c>
      <c r="GJ183">
        <v>-9.667079899884625E-11</v>
      </c>
      <c r="GK183">
        <v>-0.2181938596046251</v>
      </c>
      <c r="GL183">
        <v>-0.004220336955632609</v>
      </c>
      <c r="GM183">
        <v>0.0008720031145969675</v>
      </c>
      <c r="GN183">
        <v>-1.37875698015561E-05</v>
      </c>
      <c r="GO183">
        <v>4</v>
      </c>
      <c r="GP183">
        <v>2427</v>
      </c>
      <c r="GQ183">
        <v>1</v>
      </c>
      <c r="GR183">
        <v>25</v>
      </c>
      <c r="GS183">
        <v>75.59999999999999</v>
      </c>
      <c r="GT183">
        <v>75.7</v>
      </c>
      <c r="GU183">
        <v>2.23633</v>
      </c>
      <c r="GV183">
        <v>2.20581</v>
      </c>
      <c r="GW183">
        <v>1.94702</v>
      </c>
      <c r="GX183">
        <v>2.76855</v>
      </c>
      <c r="GY183">
        <v>2.19482</v>
      </c>
      <c r="GZ183">
        <v>2.34375</v>
      </c>
      <c r="HA183">
        <v>36.9556</v>
      </c>
      <c r="HB183">
        <v>15.3754</v>
      </c>
      <c r="HC183">
        <v>18</v>
      </c>
      <c r="HD183">
        <v>488.699</v>
      </c>
      <c r="HE183">
        <v>658.682</v>
      </c>
      <c r="HF183">
        <v>18.568</v>
      </c>
      <c r="HG183">
        <v>28.5104</v>
      </c>
      <c r="HH183">
        <v>30.0006</v>
      </c>
      <c r="HI183">
        <v>28.2599</v>
      </c>
      <c r="HJ183">
        <v>28.1329</v>
      </c>
      <c r="HK183">
        <v>44.8901</v>
      </c>
      <c r="HL183">
        <v>27.8234</v>
      </c>
      <c r="HM183">
        <v>2.29764</v>
      </c>
      <c r="HN183">
        <v>18.5613</v>
      </c>
      <c r="HO183">
        <v>841.2380000000001</v>
      </c>
      <c r="HP183">
        <v>19.5279</v>
      </c>
      <c r="HQ183">
        <v>100.586</v>
      </c>
      <c r="HR183">
        <v>100.425</v>
      </c>
    </row>
    <row r="184" spans="1:226">
      <c r="A184">
        <v>168</v>
      </c>
      <c r="B184">
        <v>1657209275</v>
      </c>
      <c r="C184">
        <v>2349.400000095367</v>
      </c>
      <c r="D184" t="s">
        <v>696</v>
      </c>
      <c r="E184" t="s">
        <v>697</v>
      </c>
      <c r="F184">
        <v>5</v>
      </c>
      <c r="G184" t="s">
        <v>599</v>
      </c>
      <c r="H184" t="s">
        <v>354</v>
      </c>
      <c r="I184">
        <v>1657209267.214286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839.3075856051158</v>
      </c>
      <c r="AK184">
        <v>816.8173515151511</v>
      </c>
      <c r="AL184">
        <v>3.253663484683275</v>
      </c>
      <c r="AM184">
        <v>65.14334828115341</v>
      </c>
      <c r="AN184">
        <f>(AP184 - AO184 + BO184*1E3/(8.314*(BQ184+273.15)) * AR184/BN184 * AQ184) * BN184/(100*BB184) * 1000/(1000 - AP184)</f>
        <v>0</v>
      </c>
      <c r="AO184">
        <v>19.43371414397065</v>
      </c>
      <c r="AP184">
        <v>20.56052</v>
      </c>
      <c r="AQ184">
        <v>-0.007184004426484846</v>
      </c>
      <c r="AR184">
        <v>78.27046957228366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1657209267.214286</v>
      </c>
      <c r="BH184">
        <v>776.4003571428572</v>
      </c>
      <c r="BI184">
        <v>807.5322857142858</v>
      </c>
      <c r="BJ184">
        <v>20.60201785714286</v>
      </c>
      <c r="BK184">
        <v>19.484875</v>
      </c>
      <c r="BL184">
        <v>782.0285714285714</v>
      </c>
      <c r="BM184">
        <v>20.65682142857143</v>
      </c>
      <c r="BN184">
        <v>500.0093928571429</v>
      </c>
      <c r="BO184">
        <v>74.71779642857143</v>
      </c>
      <c r="BP184">
        <v>0.1000144464285714</v>
      </c>
      <c r="BQ184">
        <v>24.42925714285715</v>
      </c>
      <c r="BR184">
        <v>25.01010357142857</v>
      </c>
      <c r="BS184">
        <v>999.9000000000002</v>
      </c>
      <c r="BT184">
        <v>0</v>
      </c>
      <c r="BU184">
        <v>0</v>
      </c>
      <c r="BV184">
        <v>10004.88178571428</v>
      </c>
      <c r="BW184">
        <v>0</v>
      </c>
      <c r="BX184">
        <v>1474.068928571429</v>
      </c>
      <c r="BY184">
        <v>-31.13206428571429</v>
      </c>
      <c r="BZ184">
        <v>792.7318214285715</v>
      </c>
      <c r="CA184">
        <v>823.5789285714287</v>
      </c>
      <c r="CB184">
        <v>1.117143571428572</v>
      </c>
      <c r="CC184">
        <v>807.5322857142858</v>
      </c>
      <c r="CD184">
        <v>19.484875</v>
      </c>
      <c r="CE184">
        <v>1.5393375</v>
      </c>
      <c r="CF184">
        <v>1.455865714285714</v>
      </c>
      <c r="CG184">
        <v>13.36458571428571</v>
      </c>
      <c r="CH184">
        <v>12.51231071428572</v>
      </c>
      <c r="CI184">
        <v>2000.011428571428</v>
      </c>
      <c r="CJ184">
        <v>0.9800058928571429</v>
      </c>
      <c r="CK184">
        <v>0.01999450714285714</v>
      </c>
      <c r="CL184">
        <v>0</v>
      </c>
      <c r="CM184">
        <v>2.264571428571428</v>
      </c>
      <c r="CN184">
        <v>0</v>
      </c>
      <c r="CO184">
        <v>4919.141428571429</v>
      </c>
      <c r="CP184">
        <v>16749.58571428571</v>
      </c>
      <c r="CQ184">
        <v>38.312</v>
      </c>
      <c r="CR184">
        <v>39.875</v>
      </c>
      <c r="CS184">
        <v>38.562</v>
      </c>
      <c r="CT184">
        <v>39.10700000000001</v>
      </c>
      <c r="CU184">
        <v>37.562</v>
      </c>
      <c r="CV184">
        <v>1960.021428571428</v>
      </c>
      <c r="CW184">
        <v>39.99</v>
      </c>
      <c r="CX184">
        <v>0</v>
      </c>
      <c r="CY184">
        <v>1657209279.7</v>
      </c>
      <c r="CZ184">
        <v>0</v>
      </c>
      <c r="DA184">
        <v>1657204732.5</v>
      </c>
      <c r="DB184" t="s">
        <v>356</v>
      </c>
      <c r="DC184">
        <v>1657204732.5</v>
      </c>
      <c r="DD184">
        <v>1657204727.5</v>
      </c>
      <c r="DE184">
        <v>1</v>
      </c>
      <c r="DF184">
        <v>-2.26</v>
      </c>
      <c r="DG184">
        <v>0.039</v>
      </c>
      <c r="DH184">
        <v>-4.182</v>
      </c>
      <c r="DI184">
        <v>-0.124</v>
      </c>
      <c r="DJ184">
        <v>415</v>
      </c>
      <c r="DK184">
        <v>14</v>
      </c>
      <c r="DL184">
        <v>0.6</v>
      </c>
      <c r="DM184">
        <v>0.11</v>
      </c>
      <c r="DN184">
        <v>-31.13541219512195</v>
      </c>
      <c r="DO184">
        <v>0.8655073170731241</v>
      </c>
      <c r="DP184">
        <v>0.162880051923781</v>
      </c>
      <c r="DQ184">
        <v>0</v>
      </c>
      <c r="DR184">
        <v>1.095540731707317</v>
      </c>
      <c r="DS184">
        <v>0.4648896167247379</v>
      </c>
      <c r="DT184">
        <v>0.05548691247097973</v>
      </c>
      <c r="DU184">
        <v>0</v>
      </c>
      <c r="DV184">
        <v>0</v>
      </c>
      <c r="DW184">
        <v>2</v>
      </c>
      <c r="DX184" t="s">
        <v>363</v>
      </c>
      <c r="DY184">
        <v>2.97961</v>
      </c>
      <c r="DZ184">
        <v>2.72468</v>
      </c>
      <c r="EA184">
        <v>0.124611</v>
      </c>
      <c r="EB184">
        <v>0.126017</v>
      </c>
      <c r="EC184">
        <v>0.0799039</v>
      </c>
      <c r="ED184">
        <v>0.0755241</v>
      </c>
      <c r="EE184">
        <v>27684.6</v>
      </c>
      <c r="EF184">
        <v>27732.2</v>
      </c>
      <c r="EG184">
        <v>29405.5</v>
      </c>
      <c r="EH184">
        <v>29353.2</v>
      </c>
      <c r="EI184">
        <v>35871.1</v>
      </c>
      <c r="EJ184">
        <v>36060.8</v>
      </c>
      <c r="EK184">
        <v>41438.3</v>
      </c>
      <c r="EL184">
        <v>41804.1</v>
      </c>
      <c r="EM184">
        <v>1.94632</v>
      </c>
      <c r="EN184">
        <v>2.164</v>
      </c>
      <c r="EO184">
        <v>0.0297949</v>
      </c>
      <c r="EP184">
        <v>0</v>
      </c>
      <c r="EQ184">
        <v>24.5254</v>
      </c>
      <c r="ER184">
        <v>999.9</v>
      </c>
      <c r="ES184">
        <v>40.8</v>
      </c>
      <c r="ET184">
        <v>32.6</v>
      </c>
      <c r="EU184">
        <v>26.9726</v>
      </c>
      <c r="EV184">
        <v>61.997</v>
      </c>
      <c r="EW184">
        <v>27.3077</v>
      </c>
      <c r="EX184">
        <v>2</v>
      </c>
      <c r="EY184">
        <v>0.0973806</v>
      </c>
      <c r="EZ184">
        <v>4.43375</v>
      </c>
      <c r="FA184">
        <v>20.3291</v>
      </c>
      <c r="FB184">
        <v>5.21759</v>
      </c>
      <c r="FC184">
        <v>12.0105</v>
      </c>
      <c r="FD184">
        <v>4.989</v>
      </c>
      <c r="FE184">
        <v>3.2885</v>
      </c>
      <c r="FF184">
        <v>5596.6</v>
      </c>
      <c r="FG184">
        <v>9999</v>
      </c>
      <c r="FH184">
        <v>9999</v>
      </c>
      <c r="FI184">
        <v>92.2</v>
      </c>
      <c r="FJ184">
        <v>1.86735</v>
      </c>
      <c r="FK184">
        <v>1.86632</v>
      </c>
      <c r="FL184">
        <v>1.86585</v>
      </c>
      <c r="FM184">
        <v>1.86575</v>
      </c>
      <c r="FN184">
        <v>1.86755</v>
      </c>
      <c r="FO184">
        <v>1.87012</v>
      </c>
      <c r="FP184">
        <v>1.86874</v>
      </c>
      <c r="FQ184">
        <v>1.87012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-5.734</v>
      </c>
      <c r="GF184">
        <v>-0.0554</v>
      </c>
      <c r="GG184">
        <v>-2.217346019962944</v>
      </c>
      <c r="GH184">
        <v>-0.004605211746423916</v>
      </c>
      <c r="GI184">
        <v>3.86967260572789E-07</v>
      </c>
      <c r="GJ184">
        <v>-9.667079899884625E-11</v>
      </c>
      <c r="GK184">
        <v>-0.2181938596046251</v>
      </c>
      <c r="GL184">
        <v>-0.004220336955632609</v>
      </c>
      <c r="GM184">
        <v>0.0008720031145969675</v>
      </c>
      <c r="GN184">
        <v>-1.37875698015561E-05</v>
      </c>
      <c r="GO184">
        <v>4</v>
      </c>
      <c r="GP184">
        <v>2427</v>
      </c>
      <c r="GQ184">
        <v>1</v>
      </c>
      <c r="GR184">
        <v>25</v>
      </c>
      <c r="GS184">
        <v>75.7</v>
      </c>
      <c r="GT184">
        <v>75.8</v>
      </c>
      <c r="GU184">
        <v>2.27417</v>
      </c>
      <c r="GV184">
        <v>2.20459</v>
      </c>
      <c r="GW184">
        <v>1.94702</v>
      </c>
      <c r="GX184">
        <v>2.76855</v>
      </c>
      <c r="GY184">
        <v>2.19482</v>
      </c>
      <c r="GZ184">
        <v>2.33887</v>
      </c>
      <c r="HA184">
        <v>36.9794</v>
      </c>
      <c r="HB184">
        <v>15.3929</v>
      </c>
      <c r="HC184">
        <v>18</v>
      </c>
      <c r="HD184">
        <v>488.662</v>
      </c>
      <c r="HE184">
        <v>658.884</v>
      </c>
      <c r="HF184">
        <v>18.559</v>
      </c>
      <c r="HG184">
        <v>28.5182</v>
      </c>
      <c r="HH184">
        <v>30.0009</v>
      </c>
      <c r="HI184">
        <v>28.2689</v>
      </c>
      <c r="HJ184">
        <v>28.143</v>
      </c>
      <c r="HK184">
        <v>45.5675</v>
      </c>
      <c r="HL184">
        <v>27.5526</v>
      </c>
      <c r="HM184">
        <v>1.91987</v>
      </c>
      <c r="HN184">
        <v>18.5445</v>
      </c>
      <c r="HO184">
        <v>854.596</v>
      </c>
      <c r="HP184">
        <v>19.5279</v>
      </c>
      <c r="HQ184">
        <v>100.583</v>
      </c>
      <c r="HR184">
        <v>100.424</v>
      </c>
    </row>
    <row r="185" spans="1:226">
      <c r="A185">
        <v>169</v>
      </c>
      <c r="B185">
        <v>1657209280</v>
      </c>
      <c r="C185">
        <v>2354.400000095367</v>
      </c>
      <c r="D185" t="s">
        <v>698</v>
      </c>
      <c r="E185" t="s">
        <v>699</v>
      </c>
      <c r="F185">
        <v>5</v>
      </c>
      <c r="G185" t="s">
        <v>599</v>
      </c>
      <c r="H185" t="s">
        <v>354</v>
      </c>
      <c r="I185">
        <v>1657209272.5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856.0823106239123</v>
      </c>
      <c r="AK185">
        <v>833.3525515151515</v>
      </c>
      <c r="AL185">
        <v>3.310136126111694</v>
      </c>
      <c r="AM185">
        <v>65.14334828115341</v>
      </c>
      <c r="AN185">
        <f>(AP185 - AO185 + BO185*1E3/(8.314*(BQ185+273.15)) * AR185/BN185 * AQ185) * BN185/(100*BB185) * 1000/(1000 - AP185)</f>
        <v>0</v>
      </c>
      <c r="AO185">
        <v>19.47546357580199</v>
      </c>
      <c r="AP185">
        <v>20.5693709090909</v>
      </c>
      <c r="AQ185">
        <v>0.000941148990795435</v>
      </c>
      <c r="AR185">
        <v>78.27046957228366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1657209272.5</v>
      </c>
      <c r="BH185">
        <v>793.6014074074075</v>
      </c>
      <c r="BI185">
        <v>824.7334074074074</v>
      </c>
      <c r="BJ185">
        <v>20.58226296296296</v>
      </c>
      <c r="BK185">
        <v>19.45654444444445</v>
      </c>
      <c r="BL185">
        <v>799.3018148148149</v>
      </c>
      <c r="BM185">
        <v>20.63734814814815</v>
      </c>
      <c r="BN185">
        <v>500.0061851851852</v>
      </c>
      <c r="BO185">
        <v>74.71824074074074</v>
      </c>
      <c r="BP185">
        <v>0.1000010629629629</v>
      </c>
      <c r="BQ185">
        <v>24.43131481481482</v>
      </c>
      <c r="BR185">
        <v>25.01489999999999</v>
      </c>
      <c r="BS185">
        <v>999.9000000000001</v>
      </c>
      <c r="BT185">
        <v>0</v>
      </c>
      <c r="BU185">
        <v>0</v>
      </c>
      <c r="BV185">
        <v>10003.77185185185</v>
      </c>
      <c r="BW185">
        <v>0</v>
      </c>
      <c r="BX185">
        <v>1474.334814814815</v>
      </c>
      <c r="BY185">
        <v>-31.13202222222222</v>
      </c>
      <c r="BZ185">
        <v>810.2784074074074</v>
      </c>
      <c r="CA185">
        <v>841.0985555555554</v>
      </c>
      <c r="CB185">
        <v>1.125721851851852</v>
      </c>
      <c r="CC185">
        <v>824.7334074074074</v>
      </c>
      <c r="CD185">
        <v>19.45654444444445</v>
      </c>
      <c r="CE185">
        <v>1.537870370370371</v>
      </c>
      <c r="CF185">
        <v>1.453758888888889</v>
      </c>
      <c r="CG185">
        <v>13.34996296296296</v>
      </c>
      <c r="CH185">
        <v>12.49028518518519</v>
      </c>
      <c r="CI185">
        <v>2000.004814814815</v>
      </c>
      <c r="CJ185">
        <v>0.980005888888889</v>
      </c>
      <c r="CK185">
        <v>0.01999451111111111</v>
      </c>
      <c r="CL185">
        <v>0</v>
      </c>
      <c r="CM185">
        <v>2.299062962962963</v>
      </c>
      <c r="CN185">
        <v>0</v>
      </c>
      <c r="CO185">
        <v>4930.385185185186</v>
      </c>
      <c r="CP185">
        <v>16749.52962962963</v>
      </c>
      <c r="CQ185">
        <v>38.333</v>
      </c>
      <c r="CR185">
        <v>39.875</v>
      </c>
      <c r="CS185">
        <v>38.562</v>
      </c>
      <c r="CT185">
        <v>39.11566666666667</v>
      </c>
      <c r="CU185">
        <v>37.562</v>
      </c>
      <c r="CV185">
        <v>1960.014814814815</v>
      </c>
      <c r="CW185">
        <v>39.99</v>
      </c>
      <c r="CX185">
        <v>0</v>
      </c>
      <c r="CY185">
        <v>1657209285.1</v>
      </c>
      <c r="CZ185">
        <v>0</v>
      </c>
      <c r="DA185">
        <v>1657204732.5</v>
      </c>
      <c r="DB185" t="s">
        <v>356</v>
      </c>
      <c r="DC185">
        <v>1657204732.5</v>
      </c>
      <c r="DD185">
        <v>1657204727.5</v>
      </c>
      <c r="DE185">
        <v>1</v>
      </c>
      <c r="DF185">
        <v>-2.26</v>
      </c>
      <c r="DG185">
        <v>0.039</v>
      </c>
      <c r="DH185">
        <v>-4.182</v>
      </c>
      <c r="DI185">
        <v>-0.124</v>
      </c>
      <c r="DJ185">
        <v>415</v>
      </c>
      <c r="DK185">
        <v>14</v>
      </c>
      <c r="DL185">
        <v>0.6</v>
      </c>
      <c r="DM185">
        <v>0.11</v>
      </c>
      <c r="DN185">
        <v>-31.18271463414634</v>
      </c>
      <c r="DO185">
        <v>0.2035045296167546</v>
      </c>
      <c r="DP185">
        <v>0.1925069027092789</v>
      </c>
      <c r="DQ185">
        <v>0</v>
      </c>
      <c r="DR185">
        <v>1.107664390243903</v>
      </c>
      <c r="DS185">
        <v>0.07331205574912501</v>
      </c>
      <c r="DT185">
        <v>0.04461185963115805</v>
      </c>
      <c r="DU185">
        <v>1</v>
      </c>
      <c r="DV185">
        <v>1</v>
      </c>
      <c r="DW185">
        <v>2</v>
      </c>
      <c r="DX185" t="s">
        <v>357</v>
      </c>
      <c r="DY185">
        <v>2.97953</v>
      </c>
      <c r="DZ185">
        <v>2.72474</v>
      </c>
      <c r="EA185">
        <v>0.126286</v>
      </c>
      <c r="EB185">
        <v>0.127705</v>
      </c>
      <c r="EC185">
        <v>0.0799303</v>
      </c>
      <c r="ED185">
        <v>0.0755653</v>
      </c>
      <c r="EE185">
        <v>27631.2</v>
      </c>
      <c r="EF185">
        <v>27678.1</v>
      </c>
      <c r="EG185">
        <v>29405.1</v>
      </c>
      <c r="EH185">
        <v>29352.7</v>
      </c>
      <c r="EI185">
        <v>35869.7</v>
      </c>
      <c r="EJ185">
        <v>36058.3</v>
      </c>
      <c r="EK185">
        <v>41437.8</v>
      </c>
      <c r="EL185">
        <v>41803.1</v>
      </c>
      <c r="EM185">
        <v>1.94638</v>
      </c>
      <c r="EN185">
        <v>2.16395</v>
      </c>
      <c r="EO185">
        <v>0.0293925</v>
      </c>
      <c r="EP185">
        <v>0</v>
      </c>
      <c r="EQ185">
        <v>24.5274</v>
      </c>
      <c r="ER185">
        <v>999.9</v>
      </c>
      <c r="ES185">
        <v>40.8</v>
      </c>
      <c r="ET185">
        <v>32.6</v>
      </c>
      <c r="EU185">
        <v>26.9729</v>
      </c>
      <c r="EV185">
        <v>61.857</v>
      </c>
      <c r="EW185">
        <v>27.3758</v>
      </c>
      <c r="EX185">
        <v>2</v>
      </c>
      <c r="EY185">
        <v>0.0983359</v>
      </c>
      <c r="EZ185">
        <v>4.47179</v>
      </c>
      <c r="FA185">
        <v>20.3283</v>
      </c>
      <c r="FB185">
        <v>5.21849</v>
      </c>
      <c r="FC185">
        <v>12.0104</v>
      </c>
      <c r="FD185">
        <v>4.9893</v>
      </c>
      <c r="FE185">
        <v>3.28858</v>
      </c>
      <c r="FF185">
        <v>5596.6</v>
      </c>
      <c r="FG185">
        <v>9999</v>
      </c>
      <c r="FH185">
        <v>9999</v>
      </c>
      <c r="FI185">
        <v>92.2</v>
      </c>
      <c r="FJ185">
        <v>1.86737</v>
      </c>
      <c r="FK185">
        <v>1.86636</v>
      </c>
      <c r="FL185">
        <v>1.86586</v>
      </c>
      <c r="FM185">
        <v>1.86573</v>
      </c>
      <c r="FN185">
        <v>1.8676</v>
      </c>
      <c r="FO185">
        <v>1.87012</v>
      </c>
      <c r="FP185">
        <v>1.86874</v>
      </c>
      <c r="FQ185">
        <v>1.87015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-5.801</v>
      </c>
      <c r="GF185">
        <v>-0.0553</v>
      </c>
      <c r="GG185">
        <v>-2.217346019962944</v>
      </c>
      <c r="GH185">
        <v>-0.004605211746423916</v>
      </c>
      <c r="GI185">
        <v>3.86967260572789E-07</v>
      </c>
      <c r="GJ185">
        <v>-9.667079899884625E-11</v>
      </c>
      <c r="GK185">
        <v>-0.2181938596046251</v>
      </c>
      <c r="GL185">
        <v>-0.004220336955632609</v>
      </c>
      <c r="GM185">
        <v>0.0008720031145969675</v>
      </c>
      <c r="GN185">
        <v>-1.37875698015561E-05</v>
      </c>
      <c r="GO185">
        <v>4</v>
      </c>
      <c r="GP185">
        <v>2427</v>
      </c>
      <c r="GQ185">
        <v>1</v>
      </c>
      <c r="GR185">
        <v>25</v>
      </c>
      <c r="GS185">
        <v>75.8</v>
      </c>
      <c r="GT185">
        <v>75.90000000000001</v>
      </c>
      <c r="GU185">
        <v>2.30713</v>
      </c>
      <c r="GV185">
        <v>2.20581</v>
      </c>
      <c r="GW185">
        <v>1.94702</v>
      </c>
      <c r="GX185">
        <v>2.76855</v>
      </c>
      <c r="GY185">
        <v>2.19482</v>
      </c>
      <c r="GZ185">
        <v>2.33521</v>
      </c>
      <c r="HA185">
        <v>36.9794</v>
      </c>
      <c r="HB185">
        <v>15.3754</v>
      </c>
      <c r="HC185">
        <v>18</v>
      </c>
      <c r="HD185">
        <v>488.766</v>
      </c>
      <c r="HE185">
        <v>658.952</v>
      </c>
      <c r="HF185">
        <v>18.5418</v>
      </c>
      <c r="HG185">
        <v>28.5261</v>
      </c>
      <c r="HH185">
        <v>30.0009</v>
      </c>
      <c r="HI185">
        <v>28.2779</v>
      </c>
      <c r="HJ185">
        <v>28.1525</v>
      </c>
      <c r="HK185">
        <v>46.2891</v>
      </c>
      <c r="HL185">
        <v>27.5526</v>
      </c>
      <c r="HM185">
        <v>1.91987</v>
      </c>
      <c r="HN185">
        <v>18.5308</v>
      </c>
      <c r="HO185">
        <v>874.717</v>
      </c>
      <c r="HP185">
        <v>19.5279</v>
      </c>
      <c r="HQ185">
        <v>100.582</v>
      </c>
      <c r="HR185">
        <v>100.422</v>
      </c>
    </row>
    <row r="186" spans="1:226">
      <c r="A186">
        <v>170</v>
      </c>
      <c r="B186">
        <v>1657209285</v>
      </c>
      <c r="C186">
        <v>2359.400000095367</v>
      </c>
      <c r="D186" t="s">
        <v>700</v>
      </c>
      <c r="E186" t="s">
        <v>701</v>
      </c>
      <c r="F186">
        <v>5</v>
      </c>
      <c r="G186" t="s">
        <v>599</v>
      </c>
      <c r="H186" t="s">
        <v>354</v>
      </c>
      <c r="I186">
        <v>1657209277.214286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873.2696118155932</v>
      </c>
      <c r="AK186">
        <v>850.0276727272726</v>
      </c>
      <c r="AL186">
        <v>3.361494166091889</v>
      </c>
      <c r="AM186">
        <v>65.14334828115341</v>
      </c>
      <c r="AN186">
        <f>(AP186 - AO186 + BO186*1E3/(8.314*(BQ186+273.15)) * AR186/BN186 * AQ186) * BN186/(100*BB186) * 1000/(1000 - AP186)</f>
        <v>0</v>
      </c>
      <c r="AO186">
        <v>19.4754375691926</v>
      </c>
      <c r="AP186">
        <v>20.57412545454546</v>
      </c>
      <c r="AQ186">
        <v>0.0001881370095010203</v>
      </c>
      <c r="AR186">
        <v>78.27046957228366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1657209277.214286</v>
      </c>
      <c r="BH186">
        <v>808.8475</v>
      </c>
      <c r="BI186">
        <v>840.2690357142858</v>
      </c>
      <c r="BJ186">
        <v>20.56963214285714</v>
      </c>
      <c r="BK186">
        <v>19.46522142857143</v>
      </c>
      <c r="BL186">
        <v>814.6117499999999</v>
      </c>
      <c r="BM186">
        <v>20.62490714285714</v>
      </c>
      <c r="BN186">
        <v>500.0071071428571</v>
      </c>
      <c r="BO186">
        <v>74.71815714285712</v>
      </c>
      <c r="BP186">
        <v>0.1000302785714286</v>
      </c>
      <c r="BQ186">
        <v>24.43456785714286</v>
      </c>
      <c r="BR186">
        <v>25.00988571428572</v>
      </c>
      <c r="BS186">
        <v>999.9000000000002</v>
      </c>
      <c r="BT186">
        <v>0</v>
      </c>
      <c r="BU186">
        <v>0</v>
      </c>
      <c r="BV186">
        <v>9999.619999999999</v>
      </c>
      <c r="BW186">
        <v>0</v>
      </c>
      <c r="BX186">
        <v>1473.198928571428</v>
      </c>
      <c r="BY186">
        <v>-31.421525</v>
      </c>
      <c r="BZ186">
        <v>825.8345357142856</v>
      </c>
      <c r="CA186">
        <v>856.9501428571429</v>
      </c>
      <c r="CB186">
        <v>1.1044175</v>
      </c>
      <c r="CC186">
        <v>840.2690357142858</v>
      </c>
      <c r="CD186">
        <v>19.46522142857143</v>
      </c>
      <c r="CE186">
        <v>1.536924642857143</v>
      </c>
      <c r="CF186">
        <v>1.454405714285714</v>
      </c>
      <c r="CG186">
        <v>13.34053928571429</v>
      </c>
      <c r="CH186">
        <v>12.49706428571429</v>
      </c>
      <c r="CI186">
        <v>1999.976785714286</v>
      </c>
      <c r="CJ186">
        <v>0.9800058928571429</v>
      </c>
      <c r="CK186">
        <v>0.01999450714285714</v>
      </c>
      <c r="CL186">
        <v>0</v>
      </c>
      <c r="CM186">
        <v>2.3118</v>
      </c>
      <c r="CN186">
        <v>0</v>
      </c>
      <c r="CO186">
        <v>4938.346785714287</v>
      </c>
      <c r="CP186">
        <v>16749.29642857143</v>
      </c>
      <c r="CQ186">
        <v>38.3525</v>
      </c>
      <c r="CR186">
        <v>39.875</v>
      </c>
      <c r="CS186">
        <v>38.56875</v>
      </c>
      <c r="CT186">
        <v>39.125</v>
      </c>
      <c r="CU186">
        <v>37.5665</v>
      </c>
      <c r="CV186">
        <v>1959.986785714286</v>
      </c>
      <c r="CW186">
        <v>39.99</v>
      </c>
      <c r="CX186">
        <v>0</v>
      </c>
      <c r="CY186">
        <v>1657209289.9</v>
      </c>
      <c r="CZ186">
        <v>0</v>
      </c>
      <c r="DA186">
        <v>1657204732.5</v>
      </c>
      <c r="DB186" t="s">
        <v>356</v>
      </c>
      <c r="DC186">
        <v>1657204732.5</v>
      </c>
      <c r="DD186">
        <v>1657204727.5</v>
      </c>
      <c r="DE186">
        <v>1</v>
      </c>
      <c r="DF186">
        <v>-2.26</v>
      </c>
      <c r="DG186">
        <v>0.039</v>
      </c>
      <c r="DH186">
        <v>-4.182</v>
      </c>
      <c r="DI186">
        <v>-0.124</v>
      </c>
      <c r="DJ186">
        <v>415</v>
      </c>
      <c r="DK186">
        <v>14</v>
      </c>
      <c r="DL186">
        <v>0.6</v>
      </c>
      <c r="DM186">
        <v>0.11</v>
      </c>
      <c r="DN186">
        <v>-31.29923658536585</v>
      </c>
      <c r="DO186">
        <v>-2.622100348432076</v>
      </c>
      <c r="DP186">
        <v>0.3673387230363805</v>
      </c>
      <c r="DQ186">
        <v>0</v>
      </c>
      <c r="DR186">
        <v>1.117569268292683</v>
      </c>
      <c r="DS186">
        <v>-0.2181110801393726</v>
      </c>
      <c r="DT186">
        <v>0.03383626416487695</v>
      </c>
      <c r="DU186">
        <v>0</v>
      </c>
      <c r="DV186">
        <v>0</v>
      </c>
      <c r="DW186">
        <v>2</v>
      </c>
      <c r="DX186" t="s">
        <v>363</v>
      </c>
      <c r="DY186">
        <v>2.97967</v>
      </c>
      <c r="DZ186">
        <v>2.72476</v>
      </c>
      <c r="EA186">
        <v>0.127961</v>
      </c>
      <c r="EB186">
        <v>0.129377</v>
      </c>
      <c r="EC186">
        <v>0.0799383</v>
      </c>
      <c r="ED186">
        <v>0.07556359999999999</v>
      </c>
      <c r="EE186">
        <v>27577.7</v>
      </c>
      <c r="EF186">
        <v>27624.5</v>
      </c>
      <c r="EG186">
        <v>29404.6</v>
      </c>
      <c r="EH186">
        <v>29352.2</v>
      </c>
      <c r="EI186">
        <v>35868.7</v>
      </c>
      <c r="EJ186">
        <v>36058</v>
      </c>
      <c r="EK186">
        <v>41437</v>
      </c>
      <c r="EL186">
        <v>41802.6</v>
      </c>
      <c r="EM186">
        <v>1.94697</v>
      </c>
      <c r="EN186">
        <v>2.16365</v>
      </c>
      <c r="EO186">
        <v>0.0292063</v>
      </c>
      <c r="EP186">
        <v>0</v>
      </c>
      <c r="EQ186">
        <v>24.53</v>
      </c>
      <c r="ER186">
        <v>999.9</v>
      </c>
      <c r="ES186">
        <v>40.7</v>
      </c>
      <c r="ET186">
        <v>32.6</v>
      </c>
      <c r="EU186">
        <v>26.9075</v>
      </c>
      <c r="EV186">
        <v>62.167</v>
      </c>
      <c r="EW186">
        <v>27.3237</v>
      </c>
      <c r="EX186">
        <v>2</v>
      </c>
      <c r="EY186">
        <v>0.0990168</v>
      </c>
      <c r="EZ186">
        <v>4.48638</v>
      </c>
      <c r="FA186">
        <v>20.3276</v>
      </c>
      <c r="FB186">
        <v>5.21774</v>
      </c>
      <c r="FC186">
        <v>12.0104</v>
      </c>
      <c r="FD186">
        <v>4.9888</v>
      </c>
      <c r="FE186">
        <v>3.28855</v>
      </c>
      <c r="FF186">
        <v>5596.8</v>
      </c>
      <c r="FG186">
        <v>9999</v>
      </c>
      <c r="FH186">
        <v>9999</v>
      </c>
      <c r="FI186">
        <v>92.2</v>
      </c>
      <c r="FJ186">
        <v>1.86737</v>
      </c>
      <c r="FK186">
        <v>1.86635</v>
      </c>
      <c r="FL186">
        <v>1.86585</v>
      </c>
      <c r="FM186">
        <v>1.86575</v>
      </c>
      <c r="FN186">
        <v>1.86756</v>
      </c>
      <c r="FO186">
        <v>1.87012</v>
      </c>
      <c r="FP186">
        <v>1.86874</v>
      </c>
      <c r="FQ186">
        <v>1.87015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-5.87</v>
      </c>
      <c r="GF186">
        <v>-0.0552</v>
      </c>
      <c r="GG186">
        <v>-2.217346019962944</v>
      </c>
      <c r="GH186">
        <v>-0.004605211746423916</v>
      </c>
      <c r="GI186">
        <v>3.86967260572789E-07</v>
      </c>
      <c r="GJ186">
        <v>-9.667079899884625E-11</v>
      </c>
      <c r="GK186">
        <v>-0.2181938596046251</v>
      </c>
      <c r="GL186">
        <v>-0.004220336955632609</v>
      </c>
      <c r="GM186">
        <v>0.0008720031145969675</v>
      </c>
      <c r="GN186">
        <v>-1.37875698015561E-05</v>
      </c>
      <c r="GO186">
        <v>4</v>
      </c>
      <c r="GP186">
        <v>2427</v>
      </c>
      <c r="GQ186">
        <v>1</v>
      </c>
      <c r="GR186">
        <v>25</v>
      </c>
      <c r="GS186">
        <v>75.90000000000001</v>
      </c>
      <c r="GT186">
        <v>76</v>
      </c>
      <c r="GU186">
        <v>2.34375</v>
      </c>
      <c r="GV186">
        <v>2.20581</v>
      </c>
      <c r="GW186">
        <v>1.94702</v>
      </c>
      <c r="GX186">
        <v>2.76733</v>
      </c>
      <c r="GY186">
        <v>2.19482</v>
      </c>
      <c r="GZ186">
        <v>2.34619</v>
      </c>
      <c r="HA186">
        <v>37.0032</v>
      </c>
      <c r="HB186">
        <v>15.3841</v>
      </c>
      <c r="HC186">
        <v>18</v>
      </c>
      <c r="HD186">
        <v>489.217</v>
      </c>
      <c r="HE186">
        <v>658.803</v>
      </c>
      <c r="HF186">
        <v>18.5274</v>
      </c>
      <c r="HG186">
        <v>28.5334</v>
      </c>
      <c r="HH186">
        <v>30.0009</v>
      </c>
      <c r="HI186">
        <v>28.2869</v>
      </c>
      <c r="HJ186">
        <v>28.1614</v>
      </c>
      <c r="HK186">
        <v>46.9639</v>
      </c>
      <c r="HL186">
        <v>27.5526</v>
      </c>
      <c r="HM186">
        <v>1.91987</v>
      </c>
      <c r="HN186">
        <v>18.5205</v>
      </c>
      <c r="HO186">
        <v>888.165</v>
      </c>
      <c r="HP186">
        <v>19.5279</v>
      </c>
      <c r="HQ186">
        <v>100.58</v>
      </c>
      <c r="HR186">
        <v>100.42</v>
      </c>
    </row>
    <row r="187" spans="1:226">
      <c r="A187">
        <v>171</v>
      </c>
      <c r="B187">
        <v>1657209289.5</v>
      </c>
      <c r="C187">
        <v>2363.900000095367</v>
      </c>
      <c r="D187" t="s">
        <v>702</v>
      </c>
      <c r="E187" t="s">
        <v>703</v>
      </c>
      <c r="F187">
        <v>5</v>
      </c>
      <c r="G187" t="s">
        <v>599</v>
      </c>
      <c r="H187" t="s">
        <v>354</v>
      </c>
      <c r="I187">
        <v>1657209281.660714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888.7659545709968</v>
      </c>
      <c r="AK187">
        <v>865.2783212121211</v>
      </c>
      <c r="AL187">
        <v>3.38692197734739</v>
      </c>
      <c r="AM187">
        <v>65.14334828115341</v>
      </c>
      <c r="AN187">
        <f>(AP187 - AO187 + BO187*1E3/(8.314*(BQ187+273.15)) * AR187/BN187 * AQ187) * BN187/(100*BB187) * 1000/(1000 - AP187)</f>
        <v>0</v>
      </c>
      <c r="AO187">
        <v>19.47920593880547</v>
      </c>
      <c r="AP187">
        <v>20.57652242424241</v>
      </c>
      <c r="AQ187">
        <v>-0.0001963897348697957</v>
      </c>
      <c r="AR187">
        <v>78.27046957228366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1657209281.660714</v>
      </c>
      <c r="BH187">
        <v>823.3145357142857</v>
      </c>
      <c r="BI187">
        <v>855.12075</v>
      </c>
      <c r="BJ187">
        <v>20.56932142857142</v>
      </c>
      <c r="BK187">
        <v>19.47861071428571</v>
      </c>
      <c r="BL187">
        <v>829.1392500000001</v>
      </c>
      <c r="BM187">
        <v>20.6246</v>
      </c>
      <c r="BN187">
        <v>499.9964642857144</v>
      </c>
      <c r="BO187">
        <v>74.71817499999999</v>
      </c>
      <c r="BP187">
        <v>0.099984725</v>
      </c>
      <c r="BQ187">
        <v>24.436525</v>
      </c>
      <c r="BR187">
        <v>25.0114</v>
      </c>
      <c r="BS187">
        <v>999.9000000000002</v>
      </c>
      <c r="BT187">
        <v>0</v>
      </c>
      <c r="BU187">
        <v>0</v>
      </c>
      <c r="BV187">
        <v>10001.58571428571</v>
      </c>
      <c r="BW187">
        <v>0</v>
      </c>
      <c r="BX187">
        <v>1471.532857142858</v>
      </c>
      <c r="BY187">
        <v>-31.80623571428572</v>
      </c>
      <c r="BZ187">
        <v>840.60525</v>
      </c>
      <c r="CA187">
        <v>872.1084285714286</v>
      </c>
      <c r="CB187">
        <v>1.090715</v>
      </c>
      <c r="CC187">
        <v>855.12075</v>
      </c>
      <c r="CD187">
        <v>19.47861071428571</v>
      </c>
      <c r="CE187">
        <v>1.536902857142857</v>
      </c>
      <c r="CF187">
        <v>1.455406785714286</v>
      </c>
      <c r="CG187">
        <v>13.34031785714286</v>
      </c>
      <c r="CH187">
        <v>12.50754642857143</v>
      </c>
      <c r="CI187">
        <v>2000.002857142857</v>
      </c>
      <c r="CJ187">
        <v>0.9800062142857142</v>
      </c>
      <c r="CK187">
        <v>0.01999418571428572</v>
      </c>
      <c r="CL187">
        <v>0</v>
      </c>
      <c r="CM187">
        <v>2.274757142857143</v>
      </c>
      <c r="CN187">
        <v>0</v>
      </c>
      <c r="CO187">
        <v>4945.806428571428</v>
      </c>
      <c r="CP187">
        <v>16749.51071428571</v>
      </c>
      <c r="CQ187">
        <v>38.3705</v>
      </c>
      <c r="CR187">
        <v>39.88385714285714</v>
      </c>
      <c r="CS187">
        <v>38.58675</v>
      </c>
      <c r="CT187">
        <v>39.125</v>
      </c>
      <c r="CU187">
        <v>37.58</v>
      </c>
      <c r="CV187">
        <v>1960.012857142857</v>
      </c>
      <c r="CW187">
        <v>39.99</v>
      </c>
      <c r="CX187">
        <v>0</v>
      </c>
      <c r="CY187">
        <v>1657209294.7</v>
      </c>
      <c r="CZ187">
        <v>0</v>
      </c>
      <c r="DA187">
        <v>1657204732.5</v>
      </c>
      <c r="DB187" t="s">
        <v>356</v>
      </c>
      <c r="DC187">
        <v>1657204732.5</v>
      </c>
      <c r="DD187">
        <v>1657204727.5</v>
      </c>
      <c r="DE187">
        <v>1</v>
      </c>
      <c r="DF187">
        <v>-2.26</v>
      </c>
      <c r="DG187">
        <v>0.039</v>
      </c>
      <c r="DH187">
        <v>-4.182</v>
      </c>
      <c r="DI187">
        <v>-0.124</v>
      </c>
      <c r="DJ187">
        <v>415</v>
      </c>
      <c r="DK187">
        <v>14</v>
      </c>
      <c r="DL187">
        <v>0.6</v>
      </c>
      <c r="DM187">
        <v>0.11</v>
      </c>
      <c r="DN187">
        <v>-31.5984675</v>
      </c>
      <c r="DO187">
        <v>-5.431680675422116</v>
      </c>
      <c r="DP187">
        <v>0.5319209816257955</v>
      </c>
      <c r="DQ187">
        <v>0</v>
      </c>
      <c r="DR187">
        <v>1.1024925</v>
      </c>
      <c r="DS187">
        <v>-0.1544501313320855</v>
      </c>
      <c r="DT187">
        <v>0.02318720323260226</v>
      </c>
      <c r="DU187">
        <v>0</v>
      </c>
      <c r="DV187">
        <v>0</v>
      </c>
      <c r="DW187">
        <v>2</v>
      </c>
      <c r="DX187" t="s">
        <v>363</v>
      </c>
      <c r="DY187">
        <v>2.97958</v>
      </c>
      <c r="DZ187">
        <v>2.72482</v>
      </c>
      <c r="EA187">
        <v>0.129481</v>
      </c>
      <c r="EB187">
        <v>0.130875</v>
      </c>
      <c r="EC187">
        <v>0.0799467</v>
      </c>
      <c r="ED187">
        <v>0.0755821</v>
      </c>
      <c r="EE187">
        <v>27529.6</v>
      </c>
      <c r="EF187">
        <v>27576.6</v>
      </c>
      <c r="EG187">
        <v>29404.6</v>
      </c>
      <c r="EH187">
        <v>29351.9</v>
      </c>
      <c r="EI187">
        <v>35868.1</v>
      </c>
      <c r="EJ187">
        <v>36057</v>
      </c>
      <c r="EK187">
        <v>41436.7</v>
      </c>
      <c r="EL187">
        <v>41802.2</v>
      </c>
      <c r="EM187">
        <v>1.94678</v>
      </c>
      <c r="EN187">
        <v>2.16363</v>
      </c>
      <c r="EO187">
        <v>0.0296086</v>
      </c>
      <c r="EP187">
        <v>0</v>
      </c>
      <c r="EQ187">
        <v>24.5313</v>
      </c>
      <c r="ER187">
        <v>999.9</v>
      </c>
      <c r="ES187">
        <v>40.7</v>
      </c>
      <c r="ET187">
        <v>32.6</v>
      </c>
      <c r="EU187">
        <v>26.9034</v>
      </c>
      <c r="EV187">
        <v>62.127</v>
      </c>
      <c r="EW187">
        <v>27.2837</v>
      </c>
      <c r="EX187">
        <v>2</v>
      </c>
      <c r="EY187">
        <v>0.0995732</v>
      </c>
      <c r="EZ187">
        <v>4.48321</v>
      </c>
      <c r="FA187">
        <v>20.3279</v>
      </c>
      <c r="FB187">
        <v>5.21789</v>
      </c>
      <c r="FC187">
        <v>12.0108</v>
      </c>
      <c r="FD187">
        <v>4.98885</v>
      </c>
      <c r="FE187">
        <v>3.28845</v>
      </c>
      <c r="FF187">
        <v>5596.8</v>
      </c>
      <c r="FG187">
        <v>9999</v>
      </c>
      <c r="FH187">
        <v>9999</v>
      </c>
      <c r="FI187">
        <v>92.2</v>
      </c>
      <c r="FJ187">
        <v>1.86737</v>
      </c>
      <c r="FK187">
        <v>1.86636</v>
      </c>
      <c r="FL187">
        <v>1.86584</v>
      </c>
      <c r="FM187">
        <v>1.86576</v>
      </c>
      <c r="FN187">
        <v>1.86761</v>
      </c>
      <c r="FO187">
        <v>1.87012</v>
      </c>
      <c r="FP187">
        <v>1.86874</v>
      </c>
      <c r="FQ187">
        <v>1.87017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-5.933</v>
      </c>
      <c r="GF187">
        <v>-0.0551</v>
      </c>
      <c r="GG187">
        <v>-2.217346019962944</v>
      </c>
      <c r="GH187">
        <v>-0.004605211746423916</v>
      </c>
      <c r="GI187">
        <v>3.86967260572789E-07</v>
      </c>
      <c r="GJ187">
        <v>-9.667079899884625E-11</v>
      </c>
      <c r="GK187">
        <v>-0.2181938596046251</v>
      </c>
      <c r="GL187">
        <v>-0.004220336955632609</v>
      </c>
      <c r="GM187">
        <v>0.0008720031145969675</v>
      </c>
      <c r="GN187">
        <v>-1.37875698015561E-05</v>
      </c>
      <c r="GO187">
        <v>4</v>
      </c>
      <c r="GP187">
        <v>2427</v>
      </c>
      <c r="GQ187">
        <v>1</v>
      </c>
      <c r="GR187">
        <v>25</v>
      </c>
      <c r="GS187">
        <v>76</v>
      </c>
      <c r="GT187">
        <v>76</v>
      </c>
      <c r="GU187">
        <v>2.37427</v>
      </c>
      <c r="GV187">
        <v>2.20459</v>
      </c>
      <c r="GW187">
        <v>1.94702</v>
      </c>
      <c r="GX187">
        <v>2.76855</v>
      </c>
      <c r="GY187">
        <v>2.19482</v>
      </c>
      <c r="GZ187">
        <v>2.36084</v>
      </c>
      <c r="HA187">
        <v>37.0032</v>
      </c>
      <c r="HB187">
        <v>15.3841</v>
      </c>
      <c r="HC187">
        <v>18</v>
      </c>
      <c r="HD187">
        <v>489.157</v>
      </c>
      <c r="HE187">
        <v>658.8819999999999</v>
      </c>
      <c r="HF187">
        <v>18.5182</v>
      </c>
      <c r="HG187">
        <v>28.5409</v>
      </c>
      <c r="HH187">
        <v>30.0007</v>
      </c>
      <c r="HI187">
        <v>28.295</v>
      </c>
      <c r="HJ187">
        <v>28.17</v>
      </c>
      <c r="HK187">
        <v>47.5692</v>
      </c>
      <c r="HL187">
        <v>27.5526</v>
      </c>
      <c r="HM187">
        <v>1.54942</v>
      </c>
      <c r="HN187">
        <v>18.5146</v>
      </c>
      <c r="HO187">
        <v>908.269</v>
      </c>
      <c r="HP187">
        <v>19.5279</v>
      </c>
      <c r="HQ187">
        <v>100.58</v>
      </c>
      <c r="HR187">
        <v>100.419</v>
      </c>
    </row>
    <row r="188" spans="1:226">
      <c r="A188">
        <v>172</v>
      </c>
      <c r="B188">
        <v>1657209295</v>
      </c>
      <c r="C188">
        <v>2369.400000095367</v>
      </c>
      <c r="D188" t="s">
        <v>704</v>
      </c>
      <c r="E188" t="s">
        <v>705</v>
      </c>
      <c r="F188">
        <v>5</v>
      </c>
      <c r="G188" t="s">
        <v>599</v>
      </c>
      <c r="H188" t="s">
        <v>354</v>
      </c>
      <c r="I188">
        <v>1657209287.232143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907.6395077603863</v>
      </c>
      <c r="AK188">
        <v>883.9072969696966</v>
      </c>
      <c r="AL188">
        <v>3.388003269554275</v>
      </c>
      <c r="AM188">
        <v>65.14334828115341</v>
      </c>
      <c r="AN188">
        <f>(AP188 - AO188 + BO188*1E3/(8.314*(BQ188+273.15)) * AR188/BN188 * AQ188) * BN188/(100*BB188) * 1000/(1000 - AP188)</f>
        <v>0</v>
      </c>
      <c r="AO188">
        <v>19.48760067075302</v>
      </c>
      <c r="AP188">
        <v>20.58054727272727</v>
      </c>
      <c r="AQ188">
        <v>0.0002161921731546835</v>
      </c>
      <c r="AR188">
        <v>78.27046957228366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1657209287.232143</v>
      </c>
      <c r="BH188">
        <v>841.6214642857143</v>
      </c>
      <c r="BI188">
        <v>873.8895</v>
      </c>
      <c r="BJ188">
        <v>20.57570714285714</v>
      </c>
      <c r="BK188">
        <v>19.47821071428572</v>
      </c>
      <c r="BL188">
        <v>847.5226071428572</v>
      </c>
      <c r="BM188">
        <v>20.63088928571429</v>
      </c>
      <c r="BN188">
        <v>499.9999642857143</v>
      </c>
      <c r="BO188">
        <v>74.7182142857143</v>
      </c>
      <c r="BP188">
        <v>0.1000072035714286</v>
      </c>
      <c r="BQ188">
        <v>24.436275</v>
      </c>
      <c r="BR188">
        <v>25.01181071428571</v>
      </c>
      <c r="BS188">
        <v>999.9000000000002</v>
      </c>
      <c r="BT188">
        <v>0</v>
      </c>
      <c r="BU188">
        <v>0</v>
      </c>
      <c r="BV188">
        <v>10000.59714285714</v>
      </c>
      <c r="BW188">
        <v>0</v>
      </c>
      <c r="BX188">
        <v>1469.747142857143</v>
      </c>
      <c r="BY188">
        <v>-32.26809642857143</v>
      </c>
      <c r="BZ188">
        <v>859.3021071428573</v>
      </c>
      <c r="CA188">
        <v>891.2495714285714</v>
      </c>
      <c r="CB188">
        <v>1.097493214285714</v>
      </c>
      <c r="CC188">
        <v>873.8895</v>
      </c>
      <c r="CD188">
        <v>19.47821071428572</v>
      </c>
      <c r="CE188">
        <v>1.537381071428572</v>
      </c>
      <c r="CF188">
        <v>1.455377857142857</v>
      </c>
      <c r="CG188">
        <v>13.34508571428571</v>
      </c>
      <c r="CH188">
        <v>12.50724642857143</v>
      </c>
      <c r="CI188">
        <v>2000.012857142857</v>
      </c>
      <c r="CJ188">
        <v>0.9800064285714285</v>
      </c>
      <c r="CK188">
        <v>0.01999397142857143</v>
      </c>
      <c r="CL188">
        <v>0</v>
      </c>
      <c r="CM188">
        <v>2.268657142857143</v>
      </c>
      <c r="CN188">
        <v>0</v>
      </c>
      <c r="CO188">
        <v>4956.820357142858</v>
      </c>
      <c r="CP188">
        <v>16749.6</v>
      </c>
      <c r="CQ188">
        <v>38.37721428571428</v>
      </c>
      <c r="CR188">
        <v>39.90157142857142</v>
      </c>
      <c r="CS188">
        <v>38.60925</v>
      </c>
      <c r="CT188">
        <v>39.12942857142857</v>
      </c>
      <c r="CU188">
        <v>37.6025</v>
      </c>
      <c r="CV188">
        <v>1960.022857142857</v>
      </c>
      <c r="CW188">
        <v>39.99</v>
      </c>
      <c r="CX188">
        <v>0</v>
      </c>
      <c r="CY188">
        <v>1657209300.1</v>
      </c>
      <c r="CZ188">
        <v>0</v>
      </c>
      <c r="DA188">
        <v>1657204732.5</v>
      </c>
      <c r="DB188" t="s">
        <v>356</v>
      </c>
      <c r="DC188">
        <v>1657204732.5</v>
      </c>
      <c r="DD188">
        <v>1657204727.5</v>
      </c>
      <c r="DE188">
        <v>1</v>
      </c>
      <c r="DF188">
        <v>-2.26</v>
      </c>
      <c r="DG188">
        <v>0.039</v>
      </c>
      <c r="DH188">
        <v>-4.182</v>
      </c>
      <c r="DI188">
        <v>-0.124</v>
      </c>
      <c r="DJ188">
        <v>415</v>
      </c>
      <c r="DK188">
        <v>14</v>
      </c>
      <c r="DL188">
        <v>0.6</v>
      </c>
      <c r="DM188">
        <v>0.11</v>
      </c>
      <c r="DN188">
        <v>-31.9922725</v>
      </c>
      <c r="DO188">
        <v>-4.931129831144401</v>
      </c>
      <c r="DP188">
        <v>0.4870851409083938</v>
      </c>
      <c r="DQ188">
        <v>0</v>
      </c>
      <c r="DR188">
        <v>1.09289875</v>
      </c>
      <c r="DS188">
        <v>0.05905159474671402</v>
      </c>
      <c r="DT188">
        <v>0.009570362111095895</v>
      </c>
      <c r="DU188">
        <v>1</v>
      </c>
      <c r="DV188">
        <v>1</v>
      </c>
      <c r="DW188">
        <v>2</v>
      </c>
      <c r="DX188" t="s">
        <v>357</v>
      </c>
      <c r="DY188">
        <v>2.97955</v>
      </c>
      <c r="DZ188">
        <v>2.72475</v>
      </c>
      <c r="EA188">
        <v>0.131309</v>
      </c>
      <c r="EB188">
        <v>0.132687</v>
      </c>
      <c r="EC188">
        <v>0.0799489</v>
      </c>
      <c r="ED188">
        <v>0.07549400000000001</v>
      </c>
      <c r="EE188">
        <v>27471.4</v>
      </c>
      <c r="EF188">
        <v>27518.6</v>
      </c>
      <c r="EG188">
        <v>29404.3</v>
      </c>
      <c r="EH188">
        <v>29351.4</v>
      </c>
      <c r="EI188">
        <v>35867.8</v>
      </c>
      <c r="EJ188">
        <v>36059.8</v>
      </c>
      <c r="EK188">
        <v>41436.4</v>
      </c>
      <c r="EL188">
        <v>41801.5</v>
      </c>
      <c r="EM188">
        <v>1.94667</v>
      </c>
      <c r="EN188">
        <v>2.1634</v>
      </c>
      <c r="EO188">
        <v>0.0294223</v>
      </c>
      <c r="EP188">
        <v>0</v>
      </c>
      <c r="EQ188">
        <v>24.5333</v>
      </c>
      <c r="ER188">
        <v>999.9</v>
      </c>
      <c r="ES188">
        <v>40.6</v>
      </c>
      <c r="ET188">
        <v>32.6</v>
      </c>
      <c r="EU188">
        <v>26.8421</v>
      </c>
      <c r="EV188">
        <v>62.127</v>
      </c>
      <c r="EW188">
        <v>27.3237</v>
      </c>
      <c r="EX188">
        <v>2</v>
      </c>
      <c r="EY188">
        <v>0.0349085</v>
      </c>
      <c r="EZ188">
        <v>4.60022</v>
      </c>
      <c r="FA188">
        <v>20.3261</v>
      </c>
      <c r="FB188">
        <v>5.21804</v>
      </c>
      <c r="FC188">
        <v>12.0107</v>
      </c>
      <c r="FD188">
        <v>4.989</v>
      </c>
      <c r="FE188">
        <v>3.28835</v>
      </c>
      <c r="FF188">
        <v>5597.1</v>
      </c>
      <c r="FG188">
        <v>9999</v>
      </c>
      <c r="FH188">
        <v>9999</v>
      </c>
      <c r="FI188">
        <v>92.2</v>
      </c>
      <c r="FJ188">
        <v>1.86736</v>
      </c>
      <c r="FK188">
        <v>1.86638</v>
      </c>
      <c r="FL188">
        <v>1.86584</v>
      </c>
      <c r="FM188">
        <v>1.86576</v>
      </c>
      <c r="FN188">
        <v>1.86758</v>
      </c>
      <c r="FO188">
        <v>1.87012</v>
      </c>
      <c r="FP188">
        <v>1.86874</v>
      </c>
      <c r="FQ188">
        <v>1.87014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-6.009</v>
      </c>
      <c r="GF188">
        <v>-0.0552</v>
      </c>
      <c r="GG188">
        <v>-2.217346019962944</v>
      </c>
      <c r="GH188">
        <v>-0.004605211746423916</v>
      </c>
      <c r="GI188">
        <v>3.86967260572789E-07</v>
      </c>
      <c r="GJ188">
        <v>-9.667079899884625E-11</v>
      </c>
      <c r="GK188">
        <v>-0.2181938596046251</v>
      </c>
      <c r="GL188">
        <v>-0.004220336955632609</v>
      </c>
      <c r="GM188">
        <v>0.0008720031145969675</v>
      </c>
      <c r="GN188">
        <v>-1.37875698015561E-05</v>
      </c>
      <c r="GO188">
        <v>4</v>
      </c>
      <c r="GP188">
        <v>2427</v>
      </c>
      <c r="GQ188">
        <v>1</v>
      </c>
      <c r="GR188">
        <v>25</v>
      </c>
      <c r="GS188">
        <v>76</v>
      </c>
      <c r="GT188">
        <v>76.09999999999999</v>
      </c>
      <c r="GU188">
        <v>2.41333</v>
      </c>
      <c r="GV188">
        <v>2.20215</v>
      </c>
      <c r="GW188">
        <v>1.94702</v>
      </c>
      <c r="GX188">
        <v>2.76855</v>
      </c>
      <c r="GY188">
        <v>2.19482</v>
      </c>
      <c r="GZ188">
        <v>2.35352</v>
      </c>
      <c r="HA188">
        <v>37.027</v>
      </c>
      <c r="HB188">
        <v>15.3841</v>
      </c>
      <c r="HC188">
        <v>18</v>
      </c>
      <c r="HD188">
        <v>489.174</v>
      </c>
      <c r="HE188">
        <v>658.812</v>
      </c>
      <c r="HF188">
        <v>18.5074</v>
      </c>
      <c r="HG188">
        <v>28.5499</v>
      </c>
      <c r="HH188">
        <v>30.0008</v>
      </c>
      <c r="HI188">
        <v>28.3049</v>
      </c>
      <c r="HJ188">
        <v>28.1804</v>
      </c>
      <c r="HK188">
        <v>48.3494</v>
      </c>
      <c r="HL188">
        <v>27.5526</v>
      </c>
      <c r="HM188">
        <v>1.54942</v>
      </c>
      <c r="HN188">
        <v>18.4969</v>
      </c>
      <c r="HO188">
        <v>921.629</v>
      </c>
      <c r="HP188">
        <v>19.5279</v>
      </c>
      <c r="HQ188">
        <v>100.579</v>
      </c>
      <c r="HR188">
        <v>100.418</v>
      </c>
    </row>
    <row r="189" spans="1:226">
      <c r="A189">
        <v>173</v>
      </c>
      <c r="B189">
        <v>1657209299.5</v>
      </c>
      <c r="C189">
        <v>2373.900000095367</v>
      </c>
      <c r="D189" t="s">
        <v>706</v>
      </c>
      <c r="E189" t="s">
        <v>707</v>
      </c>
      <c r="F189">
        <v>5</v>
      </c>
      <c r="G189" t="s">
        <v>599</v>
      </c>
      <c r="H189" t="s">
        <v>354</v>
      </c>
      <c r="I189">
        <v>1657209291.678571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923.0066575191238</v>
      </c>
      <c r="AK189">
        <v>899.1332363636358</v>
      </c>
      <c r="AL189">
        <v>3.382605478525298</v>
      </c>
      <c r="AM189">
        <v>65.14334828115341</v>
      </c>
      <c r="AN189">
        <f>(AP189 - AO189 + BO189*1E3/(8.314*(BQ189+273.15)) * AR189/BN189 * AQ189) * BN189/(100*BB189) * 1000/(1000 - AP189)</f>
        <v>0</v>
      </c>
      <c r="AO189">
        <v>19.45396709680328</v>
      </c>
      <c r="AP189">
        <v>20.57053272727272</v>
      </c>
      <c r="AQ189">
        <v>-0.0002493893352757426</v>
      </c>
      <c r="AR189">
        <v>78.27046957228366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1657209291.678571</v>
      </c>
      <c r="BH189">
        <v>856.3552142857143</v>
      </c>
      <c r="BI189">
        <v>888.8552857142856</v>
      </c>
      <c r="BJ189">
        <v>20.57650714285714</v>
      </c>
      <c r="BK189">
        <v>19.47200357142857</v>
      </c>
      <c r="BL189">
        <v>862.3177857142857</v>
      </c>
      <c r="BM189">
        <v>20.631675</v>
      </c>
      <c r="BN189">
        <v>500.0001071428571</v>
      </c>
      <c r="BO189">
        <v>74.71818214285715</v>
      </c>
      <c r="BP189">
        <v>0.09998264999999999</v>
      </c>
      <c r="BQ189">
        <v>24.43521785714286</v>
      </c>
      <c r="BR189">
        <v>25.01682142857143</v>
      </c>
      <c r="BS189">
        <v>999.9000000000002</v>
      </c>
      <c r="BT189">
        <v>0</v>
      </c>
      <c r="BU189">
        <v>0</v>
      </c>
      <c r="BV189">
        <v>10000.42071428572</v>
      </c>
      <c r="BW189">
        <v>0</v>
      </c>
      <c r="BX189">
        <v>1469.474642857143</v>
      </c>
      <c r="BY189">
        <v>-32.5001</v>
      </c>
      <c r="BZ189">
        <v>874.3460714285715</v>
      </c>
      <c r="CA189">
        <v>906.5066785714283</v>
      </c>
      <c r="CB189">
        <v>1.1045075</v>
      </c>
      <c r="CC189">
        <v>888.8552857142856</v>
      </c>
      <c r="CD189">
        <v>19.47200357142857</v>
      </c>
      <c r="CE189">
        <v>1.537441071428572</v>
      </c>
      <c r="CF189">
        <v>1.454913214285714</v>
      </c>
      <c r="CG189">
        <v>13.34567857142857</v>
      </c>
      <c r="CH189">
        <v>12.50237857142857</v>
      </c>
      <c r="CI189">
        <v>2000.061785714286</v>
      </c>
      <c r="CJ189">
        <v>0.9800066428571428</v>
      </c>
      <c r="CK189">
        <v>0.01999375714285714</v>
      </c>
      <c r="CL189">
        <v>0</v>
      </c>
      <c r="CM189">
        <v>2.249592857142857</v>
      </c>
      <c r="CN189">
        <v>0</v>
      </c>
      <c r="CO189">
        <v>4966.7925</v>
      </c>
      <c r="CP189">
        <v>16750</v>
      </c>
      <c r="CQ189">
        <v>38.3905</v>
      </c>
      <c r="CR189">
        <v>39.91928571428571</v>
      </c>
      <c r="CS189">
        <v>38.62275</v>
      </c>
      <c r="CT189">
        <v>39.14271428571428</v>
      </c>
      <c r="CU189">
        <v>37.61825</v>
      </c>
      <c r="CV189">
        <v>1960.071785714286</v>
      </c>
      <c r="CW189">
        <v>39.99</v>
      </c>
      <c r="CX189">
        <v>0</v>
      </c>
      <c r="CY189">
        <v>1657209304.3</v>
      </c>
      <c r="CZ189">
        <v>0</v>
      </c>
      <c r="DA189">
        <v>1657204732.5</v>
      </c>
      <c r="DB189" t="s">
        <v>356</v>
      </c>
      <c r="DC189">
        <v>1657204732.5</v>
      </c>
      <c r="DD189">
        <v>1657204727.5</v>
      </c>
      <c r="DE189">
        <v>1</v>
      </c>
      <c r="DF189">
        <v>-2.26</v>
      </c>
      <c r="DG189">
        <v>0.039</v>
      </c>
      <c r="DH189">
        <v>-4.182</v>
      </c>
      <c r="DI189">
        <v>-0.124</v>
      </c>
      <c r="DJ189">
        <v>415</v>
      </c>
      <c r="DK189">
        <v>14</v>
      </c>
      <c r="DL189">
        <v>0.6</v>
      </c>
      <c r="DM189">
        <v>0.11</v>
      </c>
      <c r="DN189">
        <v>-32.35850000000001</v>
      </c>
      <c r="DO189">
        <v>-3.318808255159539</v>
      </c>
      <c r="DP189">
        <v>0.3262635100651006</v>
      </c>
      <c r="DQ189">
        <v>0</v>
      </c>
      <c r="DR189">
        <v>1.10227375</v>
      </c>
      <c r="DS189">
        <v>0.09868964352720509</v>
      </c>
      <c r="DT189">
        <v>0.0120886640468457</v>
      </c>
      <c r="DU189">
        <v>1</v>
      </c>
      <c r="DV189">
        <v>1</v>
      </c>
      <c r="DW189">
        <v>2</v>
      </c>
      <c r="DX189" t="s">
        <v>357</v>
      </c>
      <c r="DY189">
        <v>2.97947</v>
      </c>
      <c r="DZ189">
        <v>2.72468</v>
      </c>
      <c r="EA189">
        <v>0.132794</v>
      </c>
      <c r="EB189">
        <v>0.134154</v>
      </c>
      <c r="EC189">
        <v>0.07992200000000001</v>
      </c>
      <c r="ED189">
        <v>0.0754985</v>
      </c>
      <c r="EE189">
        <v>27424.1</v>
      </c>
      <c r="EF189">
        <v>27471.7</v>
      </c>
      <c r="EG189">
        <v>29404</v>
      </c>
      <c r="EH189">
        <v>29351</v>
      </c>
      <c r="EI189">
        <v>35868.6</v>
      </c>
      <c r="EJ189">
        <v>36059.1</v>
      </c>
      <c r="EK189">
        <v>41436.1</v>
      </c>
      <c r="EL189">
        <v>41800.9</v>
      </c>
      <c r="EM189">
        <v>1.94635</v>
      </c>
      <c r="EN189">
        <v>2.1632</v>
      </c>
      <c r="EO189">
        <v>0.0297725</v>
      </c>
      <c r="EP189">
        <v>0</v>
      </c>
      <c r="EQ189">
        <v>24.5354</v>
      </c>
      <c r="ER189">
        <v>999.9</v>
      </c>
      <c r="ES189">
        <v>40.6</v>
      </c>
      <c r="ET189">
        <v>32.6</v>
      </c>
      <c r="EU189">
        <v>26.8405</v>
      </c>
      <c r="EV189">
        <v>62.117</v>
      </c>
      <c r="EW189">
        <v>27.2756</v>
      </c>
      <c r="EX189">
        <v>2</v>
      </c>
      <c r="EY189">
        <v>0.101136</v>
      </c>
      <c r="EZ189">
        <v>4.58138</v>
      </c>
      <c r="FA189">
        <v>20.3255</v>
      </c>
      <c r="FB189">
        <v>5.21804</v>
      </c>
      <c r="FC189">
        <v>12.0099</v>
      </c>
      <c r="FD189">
        <v>4.989</v>
      </c>
      <c r="FE189">
        <v>3.28842</v>
      </c>
      <c r="FF189">
        <v>5597.1</v>
      </c>
      <c r="FG189">
        <v>9999</v>
      </c>
      <c r="FH189">
        <v>9999</v>
      </c>
      <c r="FI189">
        <v>92.2</v>
      </c>
      <c r="FJ189">
        <v>1.86737</v>
      </c>
      <c r="FK189">
        <v>1.86634</v>
      </c>
      <c r="FL189">
        <v>1.86584</v>
      </c>
      <c r="FM189">
        <v>1.86576</v>
      </c>
      <c r="FN189">
        <v>1.86756</v>
      </c>
      <c r="FO189">
        <v>1.87012</v>
      </c>
      <c r="FP189">
        <v>1.86874</v>
      </c>
      <c r="FQ189">
        <v>1.87014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-6.071</v>
      </c>
      <c r="GF189">
        <v>-0.0553</v>
      </c>
      <c r="GG189">
        <v>-2.217346019962944</v>
      </c>
      <c r="GH189">
        <v>-0.004605211746423916</v>
      </c>
      <c r="GI189">
        <v>3.86967260572789E-07</v>
      </c>
      <c r="GJ189">
        <v>-9.667079899884625E-11</v>
      </c>
      <c r="GK189">
        <v>-0.2181938596046251</v>
      </c>
      <c r="GL189">
        <v>-0.004220336955632609</v>
      </c>
      <c r="GM189">
        <v>0.0008720031145969675</v>
      </c>
      <c r="GN189">
        <v>-1.37875698015561E-05</v>
      </c>
      <c r="GO189">
        <v>4</v>
      </c>
      <c r="GP189">
        <v>2427</v>
      </c>
      <c r="GQ189">
        <v>1</v>
      </c>
      <c r="GR189">
        <v>25</v>
      </c>
      <c r="GS189">
        <v>76.09999999999999</v>
      </c>
      <c r="GT189">
        <v>76.2</v>
      </c>
      <c r="GU189">
        <v>2.44507</v>
      </c>
      <c r="GV189">
        <v>2.20215</v>
      </c>
      <c r="GW189">
        <v>1.94702</v>
      </c>
      <c r="GX189">
        <v>2.76855</v>
      </c>
      <c r="GY189">
        <v>2.19482</v>
      </c>
      <c r="GZ189">
        <v>2.34741</v>
      </c>
      <c r="HA189">
        <v>37.027</v>
      </c>
      <c r="HB189">
        <v>15.3754</v>
      </c>
      <c r="HC189">
        <v>18</v>
      </c>
      <c r="HD189">
        <v>489.035</v>
      </c>
      <c r="HE189">
        <v>658.751</v>
      </c>
      <c r="HF189">
        <v>18.4933</v>
      </c>
      <c r="HG189">
        <v>28.5575</v>
      </c>
      <c r="HH189">
        <v>30.0008</v>
      </c>
      <c r="HI189">
        <v>28.313</v>
      </c>
      <c r="HJ189">
        <v>28.1896</v>
      </c>
      <c r="HK189">
        <v>48.9402</v>
      </c>
      <c r="HL189">
        <v>27.5526</v>
      </c>
      <c r="HM189">
        <v>1.54942</v>
      </c>
      <c r="HN189">
        <v>18.4815</v>
      </c>
      <c r="HO189">
        <v>941.664</v>
      </c>
      <c r="HP189">
        <v>19.5279</v>
      </c>
      <c r="HQ189">
        <v>100.578</v>
      </c>
      <c r="HR189">
        <v>100.416</v>
      </c>
    </row>
    <row r="190" spans="1:226">
      <c r="A190">
        <v>174</v>
      </c>
      <c r="B190">
        <v>1657209305</v>
      </c>
      <c r="C190">
        <v>2379.400000095367</v>
      </c>
      <c r="D190" t="s">
        <v>708</v>
      </c>
      <c r="E190" t="s">
        <v>709</v>
      </c>
      <c r="F190">
        <v>5</v>
      </c>
      <c r="G190" t="s">
        <v>599</v>
      </c>
      <c r="H190" t="s">
        <v>354</v>
      </c>
      <c r="I190">
        <v>1657209297.25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941.9060691658401</v>
      </c>
      <c r="AK190">
        <v>917.7557878787876</v>
      </c>
      <c r="AL190">
        <v>3.401828968906785</v>
      </c>
      <c r="AM190">
        <v>65.14334828115341</v>
      </c>
      <c r="AN190">
        <f>(AP190 - AO190 + BO190*1E3/(8.314*(BQ190+273.15)) * AR190/BN190 * AQ190) * BN190/(100*BB190) * 1000/(1000 - AP190)</f>
        <v>0</v>
      </c>
      <c r="AO190">
        <v>19.45723357712659</v>
      </c>
      <c r="AP190">
        <v>20.56857999999999</v>
      </c>
      <c r="AQ190">
        <v>-4.566773177100856E-05</v>
      </c>
      <c r="AR190">
        <v>78.27046957228366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1657209297.25</v>
      </c>
      <c r="BH190">
        <v>874.8177499999999</v>
      </c>
      <c r="BI190">
        <v>907.6003928571429</v>
      </c>
      <c r="BJ190">
        <v>20.57437857142857</v>
      </c>
      <c r="BK190">
        <v>19.46371785714286</v>
      </c>
      <c r="BL190">
        <v>880.857357142857</v>
      </c>
      <c r="BM190">
        <v>20.62956785714286</v>
      </c>
      <c r="BN190">
        <v>499.9943571428571</v>
      </c>
      <c r="BO190">
        <v>74.71792500000001</v>
      </c>
      <c r="BP190">
        <v>0.09998749999999999</v>
      </c>
      <c r="BQ190">
        <v>24.43437142857143</v>
      </c>
      <c r="BR190">
        <v>25.01537142857143</v>
      </c>
      <c r="BS190">
        <v>999.9000000000002</v>
      </c>
      <c r="BT190">
        <v>0</v>
      </c>
      <c r="BU190">
        <v>0</v>
      </c>
      <c r="BV190">
        <v>10001.66892857143</v>
      </c>
      <c r="BW190">
        <v>0</v>
      </c>
      <c r="BX190">
        <v>1469.968928571428</v>
      </c>
      <c r="BY190">
        <v>-32.782625</v>
      </c>
      <c r="BZ190">
        <v>893.1944642857143</v>
      </c>
      <c r="CA190">
        <v>925.616107142857</v>
      </c>
      <c r="CB190">
        <v>1.110663214285714</v>
      </c>
      <c r="CC190">
        <v>907.6003928571429</v>
      </c>
      <c r="CD190">
        <v>19.46371785714286</v>
      </c>
      <c r="CE190">
        <v>1.537276071428572</v>
      </c>
      <c r="CF190">
        <v>1.454288214285715</v>
      </c>
      <c r="CG190">
        <v>13.34402857142857</v>
      </c>
      <c r="CH190">
        <v>12.49584642857143</v>
      </c>
      <c r="CI190">
        <v>2000.032142857143</v>
      </c>
      <c r="CJ190">
        <v>0.98000625</v>
      </c>
      <c r="CK190">
        <v>0.01999409642857142</v>
      </c>
      <c r="CL190">
        <v>0</v>
      </c>
      <c r="CM190">
        <v>2.228975</v>
      </c>
      <c r="CN190">
        <v>0</v>
      </c>
      <c r="CO190">
        <v>4979.082142857143</v>
      </c>
      <c r="CP190">
        <v>16749.76071428572</v>
      </c>
      <c r="CQ190">
        <v>38.41264285714285</v>
      </c>
      <c r="CR190">
        <v>39.93257142857142</v>
      </c>
      <c r="CS190">
        <v>38.625</v>
      </c>
      <c r="CT190">
        <v>39.16485714285714</v>
      </c>
      <c r="CU190">
        <v>37.625</v>
      </c>
      <c r="CV190">
        <v>1960.042142857143</v>
      </c>
      <c r="CW190">
        <v>39.99107142857143</v>
      </c>
      <c r="CX190">
        <v>0</v>
      </c>
      <c r="CY190">
        <v>1657209309.7</v>
      </c>
      <c r="CZ190">
        <v>0</v>
      </c>
      <c r="DA190">
        <v>1657204732.5</v>
      </c>
      <c r="DB190" t="s">
        <v>356</v>
      </c>
      <c r="DC190">
        <v>1657204732.5</v>
      </c>
      <c r="DD190">
        <v>1657204727.5</v>
      </c>
      <c r="DE190">
        <v>1</v>
      </c>
      <c r="DF190">
        <v>-2.26</v>
      </c>
      <c r="DG190">
        <v>0.039</v>
      </c>
      <c r="DH190">
        <v>-4.182</v>
      </c>
      <c r="DI190">
        <v>-0.124</v>
      </c>
      <c r="DJ190">
        <v>415</v>
      </c>
      <c r="DK190">
        <v>14</v>
      </c>
      <c r="DL190">
        <v>0.6</v>
      </c>
      <c r="DM190">
        <v>0.11</v>
      </c>
      <c r="DN190">
        <v>-32.64469512195122</v>
      </c>
      <c r="DO190">
        <v>-3.013699651567951</v>
      </c>
      <c r="DP190">
        <v>0.3009277086442247</v>
      </c>
      <c r="DQ190">
        <v>0</v>
      </c>
      <c r="DR190">
        <v>1.106258536585366</v>
      </c>
      <c r="DS190">
        <v>0.07901665505226427</v>
      </c>
      <c r="DT190">
        <v>0.01142129003883101</v>
      </c>
      <c r="DU190">
        <v>1</v>
      </c>
      <c r="DV190">
        <v>1</v>
      </c>
      <c r="DW190">
        <v>2</v>
      </c>
      <c r="DX190" t="s">
        <v>357</v>
      </c>
      <c r="DY190">
        <v>2.97953</v>
      </c>
      <c r="DZ190">
        <v>2.72483</v>
      </c>
      <c r="EA190">
        <v>0.134594</v>
      </c>
      <c r="EB190">
        <v>0.135919</v>
      </c>
      <c r="EC190">
        <v>0.07991620000000001</v>
      </c>
      <c r="ED190">
        <v>0.0755094</v>
      </c>
      <c r="EE190">
        <v>27366.4</v>
      </c>
      <c r="EF190">
        <v>27415.7</v>
      </c>
      <c r="EG190">
        <v>29403.2</v>
      </c>
      <c r="EH190">
        <v>29351</v>
      </c>
      <c r="EI190">
        <v>35867.7</v>
      </c>
      <c r="EJ190">
        <v>36058.2</v>
      </c>
      <c r="EK190">
        <v>41434.7</v>
      </c>
      <c r="EL190">
        <v>41800.3</v>
      </c>
      <c r="EM190">
        <v>1.9463</v>
      </c>
      <c r="EN190">
        <v>2.16318</v>
      </c>
      <c r="EO190">
        <v>0.0277385</v>
      </c>
      <c r="EP190">
        <v>0</v>
      </c>
      <c r="EQ190">
        <v>24.5354</v>
      </c>
      <c r="ER190">
        <v>999.9</v>
      </c>
      <c r="ES190">
        <v>40.5</v>
      </c>
      <c r="ET190">
        <v>32.7</v>
      </c>
      <c r="EU190">
        <v>26.9266</v>
      </c>
      <c r="EV190">
        <v>61.877</v>
      </c>
      <c r="EW190">
        <v>27.3598</v>
      </c>
      <c r="EX190">
        <v>2</v>
      </c>
      <c r="EY190">
        <v>0.102139</v>
      </c>
      <c r="EZ190">
        <v>4.66145</v>
      </c>
      <c r="FA190">
        <v>20.3232</v>
      </c>
      <c r="FB190">
        <v>5.21804</v>
      </c>
      <c r="FC190">
        <v>12.0101</v>
      </c>
      <c r="FD190">
        <v>4.98915</v>
      </c>
      <c r="FE190">
        <v>3.28848</v>
      </c>
      <c r="FF190">
        <v>5597.1</v>
      </c>
      <c r="FG190">
        <v>9999</v>
      </c>
      <c r="FH190">
        <v>9999</v>
      </c>
      <c r="FI190">
        <v>92.2</v>
      </c>
      <c r="FJ190">
        <v>1.86737</v>
      </c>
      <c r="FK190">
        <v>1.86636</v>
      </c>
      <c r="FL190">
        <v>1.86585</v>
      </c>
      <c r="FM190">
        <v>1.86574</v>
      </c>
      <c r="FN190">
        <v>1.86753</v>
      </c>
      <c r="FO190">
        <v>1.87012</v>
      </c>
      <c r="FP190">
        <v>1.86874</v>
      </c>
      <c r="FQ190">
        <v>1.87013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-6.147</v>
      </c>
      <c r="GF190">
        <v>-0.0553</v>
      </c>
      <c r="GG190">
        <v>-2.217346019962944</v>
      </c>
      <c r="GH190">
        <v>-0.004605211746423916</v>
      </c>
      <c r="GI190">
        <v>3.86967260572789E-07</v>
      </c>
      <c r="GJ190">
        <v>-9.667079899884625E-11</v>
      </c>
      <c r="GK190">
        <v>-0.2181938596046251</v>
      </c>
      <c r="GL190">
        <v>-0.004220336955632609</v>
      </c>
      <c r="GM190">
        <v>0.0008720031145969675</v>
      </c>
      <c r="GN190">
        <v>-1.37875698015561E-05</v>
      </c>
      <c r="GO190">
        <v>4</v>
      </c>
      <c r="GP190">
        <v>2427</v>
      </c>
      <c r="GQ190">
        <v>1</v>
      </c>
      <c r="GR190">
        <v>25</v>
      </c>
      <c r="GS190">
        <v>76.2</v>
      </c>
      <c r="GT190">
        <v>76.3</v>
      </c>
      <c r="GU190">
        <v>2.48169</v>
      </c>
      <c r="GV190">
        <v>2.20093</v>
      </c>
      <c r="GW190">
        <v>1.94702</v>
      </c>
      <c r="GX190">
        <v>2.76855</v>
      </c>
      <c r="GY190">
        <v>2.19482</v>
      </c>
      <c r="GZ190">
        <v>2.35718</v>
      </c>
      <c r="HA190">
        <v>37.0509</v>
      </c>
      <c r="HB190">
        <v>15.3666</v>
      </c>
      <c r="HC190">
        <v>18</v>
      </c>
      <c r="HD190">
        <v>489.087</v>
      </c>
      <c r="HE190">
        <v>658.85</v>
      </c>
      <c r="HF190">
        <v>18.4735</v>
      </c>
      <c r="HG190">
        <v>28.5676</v>
      </c>
      <c r="HH190">
        <v>30.001</v>
      </c>
      <c r="HI190">
        <v>28.3234</v>
      </c>
      <c r="HJ190">
        <v>28.2</v>
      </c>
      <c r="HK190">
        <v>49.7199</v>
      </c>
      <c r="HL190">
        <v>27.5526</v>
      </c>
      <c r="HM190">
        <v>1.16717</v>
      </c>
      <c r="HN190">
        <v>18.4589</v>
      </c>
      <c r="HO190">
        <v>955.023</v>
      </c>
      <c r="HP190">
        <v>19.5279</v>
      </c>
      <c r="HQ190">
        <v>100.575</v>
      </c>
      <c r="HR190">
        <v>100.415</v>
      </c>
    </row>
    <row r="191" spans="1:226">
      <c r="A191">
        <v>175</v>
      </c>
      <c r="B191">
        <v>1657209309.5</v>
      </c>
      <c r="C191">
        <v>2383.900000095367</v>
      </c>
      <c r="D191" t="s">
        <v>710</v>
      </c>
      <c r="E191" t="s">
        <v>711</v>
      </c>
      <c r="F191">
        <v>5</v>
      </c>
      <c r="G191" t="s">
        <v>599</v>
      </c>
      <c r="H191" t="s">
        <v>354</v>
      </c>
      <c r="I191">
        <v>1657209301.678571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957.1544740328645</v>
      </c>
      <c r="AK191">
        <v>932.8464969696971</v>
      </c>
      <c r="AL191">
        <v>3.339674091449796</v>
      </c>
      <c r="AM191">
        <v>65.14334828115341</v>
      </c>
      <c r="AN191">
        <f>(AP191 - AO191 + BO191*1E3/(8.314*(BQ191+273.15)) * AR191/BN191 * AQ191) * BN191/(100*BB191) * 1000/(1000 - AP191)</f>
        <v>0</v>
      </c>
      <c r="AO191">
        <v>19.46224356773199</v>
      </c>
      <c r="AP191">
        <v>20.57070606060606</v>
      </c>
      <c r="AQ191">
        <v>3.123011509984117E-05</v>
      </c>
      <c r="AR191">
        <v>78.27046957228366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1657209301.678571</v>
      </c>
      <c r="BH191">
        <v>889.4939642857142</v>
      </c>
      <c r="BI191">
        <v>922.4364285714286</v>
      </c>
      <c r="BJ191">
        <v>20.57135714285714</v>
      </c>
      <c r="BK191">
        <v>19.4602</v>
      </c>
      <c r="BL191">
        <v>895.5947142857143</v>
      </c>
      <c r="BM191">
        <v>20.62658928571429</v>
      </c>
      <c r="BN191">
        <v>499.9973571428572</v>
      </c>
      <c r="BO191">
        <v>74.71745</v>
      </c>
      <c r="BP191">
        <v>0.09997423928571428</v>
      </c>
      <c r="BQ191">
        <v>24.43375714285714</v>
      </c>
      <c r="BR191">
        <v>25.00858928571429</v>
      </c>
      <c r="BS191">
        <v>999.9000000000002</v>
      </c>
      <c r="BT191">
        <v>0</v>
      </c>
      <c r="BU191">
        <v>0</v>
      </c>
      <c r="BV191">
        <v>10002.29892857143</v>
      </c>
      <c r="BW191">
        <v>0</v>
      </c>
      <c r="BX191">
        <v>1470.370714285714</v>
      </c>
      <c r="BY191">
        <v>-32.94243928571429</v>
      </c>
      <c r="BZ191">
        <v>908.1763214285713</v>
      </c>
      <c r="CA191">
        <v>940.7434285714287</v>
      </c>
      <c r="CB191">
        <v>1.11116</v>
      </c>
      <c r="CC191">
        <v>922.4364285714286</v>
      </c>
      <c r="CD191">
        <v>19.4602</v>
      </c>
      <c r="CE191">
        <v>1.537039285714286</v>
      </c>
      <c r="CF191">
        <v>1.454015714285714</v>
      </c>
      <c r="CG191">
        <v>13.341675</v>
      </c>
      <c r="CH191">
        <v>12.49299285714286</v>
      </c>
      <c r="CI191">
        <v>2000.026785714286</v>
      </c>
      <c r="CJ191">
        <v>0.98000475</v>
      </c>
      <c r="CK191">
        <v>0.019995525</v>
      </c>
      <c r="CL191">
        <v>0</v>
      </c>
      <c r="CM191">
        <v>2.227689285714285</v>
      </c>
      <c r="CN191">
        <v>0</v>
      </c>
      <c r="CO191">
        <v>4988.754285714285</v>
      </c>
      <c r="CP191">
        <v>16749.71071428571</v>
      </c>
      <c r="CQ191">
        <v>38.43035714285714</v>
      </c>
      <c r="CR191">
        <v>39.93699999999999</v>
      </c>
      <c r="CS191">
        <v>38.625</v>
      </c>
      <c r="CT191">
        <v>39.18035714285714</v>
      </c>
      <c r="CU191">
        <v>37.625</v>
      </c>
      <c r="CV191">
        <v>1960.035357142857</v>
      </c>
      <c r="CW191">
        <v>39.99428571428571</v>
      </c>
      <c r="CX191">
        <v>0</v>
      </c>
      <c r="CY191">
        <v>1657209314.5</v>
      </c>
      <c r="CZ191">
        <v>0</v>
      </c>
      <c r="DA191">
        <v>1657204732.5</v>
      </c>
      <c r="DB191" t="s">
        <v>356</v>
      </c>
      <c r="DC191">
        <v>1657204732.5</v>
      </c>
      <c r="DD191">
        <v>1657204727.5</v>
      </c>
      <c r="DE191">
        <v>1</v>
      </c>
      <c r="DF191">
        <v>-2.26</v>
      </c>
      <c r="DG191">
        <v>0.039</v>
      </c>
      <c r="DH191">
        <v>-4.182</v>
      </c>
      <c r="DI191">
        <v>-0.124</v>
      </c>
      <c r="DJ191">
        <v>415</v>
      </c>
      <c r="DK191">
        <v>14</v>
      </c>
      <c r="DL191">
        <v>0.6</v>
      </c>
      <c r="DM191">
        <v>0.11</v>
      </c>
      <c r="DN191">
        <v>-32.8075756097561</v>
      </c>
      <c r="DO191">
        <v>-2.451746341463336</v>
      </c>
      <c r="DP191">
        <v>0.2525047739519605</v>
      </c>
      <c r="DQ191">
        <v>0</v>
      </c>
      <c r="DR191">
        <v>1.107995609756097</v>
      </c>
      <c r="DS191">
        <v>0.01464710801394123</v>
      </c>
      <c r="DT191">
        <v>0.00997997777229561</v>
      </c>
      <c r="DU191">
        <v>1</v>
      </c>
      <c r="DV191">
        <v>1</v>
      </c>
      <c r="DW191">
        <v>2</v>
      </c>
      <c r="DX191" t="s">
        <v>357</v>
      </c>
      <c r="DY191">
        <v>2.97946</v>
      </c>
      <c r="DZ191">
        <v>2.72475</v>
      </c>
      <c r="EA191">
        <v>0.136039</v>
      </c>
      <c r="EB191">
        <v>0.137349</v>
      </c>
      <c r="EC191">
        <v>0.07992539999999999</v>
      </c>
      <c r="ED191">
        <v>0.075534</v>
      </c>
      <c r="EE191">
        <v>27321</v>
      </c>
      <c r="EF191">
        <v>27369.3</v>
      </c>
      <c r="EG191">
        <v>29403.7</v>
      </c>
      <c r="EH191">
        <v>29350.1</v>
      </c>
      <c r="EI191">
        <v>35868.2</v>
      </c>
      <c r="EJ191">
        <v>36056</v>
      </c>
      <c r="EK191">
        <v>41435.7</v>
      </c>
      <c r="EL191">
        <v>41798.9</v>
      </c>
      <c r="EM191">
        <v>1.9463</v>
      </c>
      <c r="EN191">
        <v>2.16298</v>
      </c>
      <c r="EO191">
        <v>0.0280626</v>
      </c>
      <c r="EP191">
        <v>0</v>
      </c>
      <c r="EQ191">
        <v>24.5354</v>
      </c>
      <c r="ER191">
        <v>999.9</v>
      </c>
      <c r="ES191">
        <v>40.5</v>
      </c>
      <c r="ET191">
        <v>32.7</v>
      </c>
      <c r="EU191">
        <v>26.9278</v>
      </c>
      <c r="EV191">
        <v>62.137</v>
      </c>
      <c r="EW191">
        <v>27.3478</v>
      </c>
      <c r="EX191">
        <v>2</v>
      </c>
      <c r="EY191">
        <v>0.0372154</v>
      </c>
      <c r="EZ191">
        <v>4.6694</v>
      </c>
      <c r="FA191">
        <v>20.3245</v>
      </c>
      <c r="FB191">
        <v>5.21909</v>
      </c>
      <c r="FC191">
        <v>12.011</v>
      </c>
      <c r="FD191">
        <v>4.9893</v>
      </c>
      <c r="FE191">
        <v>3.28853</v>
      </c>
      <c r="FF191">
        <v>5597.4</v>
      </c>
      <c r="FG191">
        <v>9999</v>
      </c>
      <c r="FH191">
        <v>9999</v>
      </c>
      <c r="FI191">
        <v>92.2</v>
      </c>
      <c r="FJ191">
        <v>1.86737</v>
      </c>
      <c r="FK191">
        <v>1.86635</v>
      </c>
      <c r="FL191">
        <v>1.86584</v>
      </c>
      <c r="FM191">
        <v>1.86577</v>
      </c>
      <c r="FN191">
        <v>1.86753</v>
      </c>
      <c r="FO191">
        <v>1.87012</v>
      </c>
      <c r="FP191">
        <v>1.86874</v>
      </c>
      <c r="FQ191">
        <v>1.87013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-6.208</v>
      </c>
      <c r="GF191">
        <v>-0.0552</v>
      </c>
      <c r="GG191">
        <v>-2.217346019962944</v>
      </c>
      <c r="GH191">
        <v>-0.004605211746423916</v>
      </c>
      <c r="GI191">
        <v>3.86967260572789E-07</v>
      </c>
      <c r="GJ191">
        <v>-9.667079899884625E-11</v>
      </c>
      <c r="GK191">
        <v>-0.2181938596046251</v>
      </c>
      <c r="GL191">
        <v>-0.004220336955632609</v>
      </c>
      <c r="GM191">
        <v>0.0008720031145969675</v>
      </c>
      <c r="GN191">
        <v>-1.37875698015561E-05</v>
      </c>
      <c r="GO191">
        <v>4</v>
      </c>
      <c r="GP191">
        <v>2427</v>
      </c>
      <c r="GQ191">
        <v>1</v>
      </c>
      <c r="GR191">
        <v>25</v>
      </c>
      <c r="GS191">
        <v>76.3</v>
      </c>
      <c r="GT191">
        <v>76.40000000000001</v>
      </c>
      <c r="GU191">
        <v>2.51465</v>
      </c>
      <c r="GV191">
        <v>2.20581</v>
      </c>
      <c r="GW191">
        <v>1.94702</v>
      </c>
      <c r="GX191">
        <v>2.76733</v>
      </c>
      <c r="GY191">
        <v>2.19482</v>
      </c>
      <c r="GZ191">
        <v>2.33887</v>
      </c>
      <c r="HA191">
        <v>37.0509</v>
      </c>
      <c r="HB191">
        <v>15.3666</v>
      </c>
      <c r="HC191">
        <v>18</v>
      </c>
      <c r="HD191">
        <v>489.155</v>
      </c>
      <c r="HE191">
        <v>658.789</v>
      </c>
      <c r="HF191">
        <v>18.4585</v>
      </c>
      <c r="HG191">
        <v>28.5758</v>
      </c>
      <c r="HH191">
        <v>30.0007</v>
      </c>
      <c r="HI191">
        <v>28.3318</v>
      </c>
      <c r="HJ191">
        <v>28.2093</v>
      </c>
      <c r="HK191">
        <v>50.3079</v>
      </c>
      <c r="HL191">
        <v>27.5526</v>
      </c>
      <c r="HM191">
        <v>1.16717</v>
      </c>
      <c r="HN191">
        <v>18.4577</v>
      </c>
      <c r="HO191">
        <v>975.058</v>
      </c>
      <c r="HP191">
        <v>19.5279</v>
      </c>
      <c r="HQ191">
        <v>100.577</v>
      </c>
      <c r="HR191">
        <v>100.412</v>
      </c>
    </row>
    <row r="192" spans="1:226">
      <c r="A192">
        <v>176</v>
      </c>
      <c r="B192">
        <v>1657209315</v>
      </c>
      <c r="C192">
        <v>2389.400000095367</v>
      </c>
      <c r="D192" t="s">
        <v>712</v>
      </c>
      <c r="E192" t="s">
        <v>713</v>
      </c>
      <c r="F192">
        <v>5</v>
      </c>
      <c r="G192" t="s">
        <v>599</v>
      </c>
      <c r="H192" t="s">
        <v>354</v>
      </c>
      <c r="I192">
        <v>1657209307.25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976.0749651740671</v>
      </c>
      <c r="AK192">
        <v>951.6933212121207</v>
      </c>
      <c r="AL192">
        <v>3.42372165625348</v>
      </c>
      <c r="AM192">
        <v>65.14334828115341</v>
      </c>
      <c r="AN192">
        <f>(AP192 - AO192 + BO192*1E3/(8.314*(BQ192+273.15)) * AR192/BN192 * AQ192) * BN192/(100*BB192) * 1000/(1000 - AP192)</f>
        <v>0</v>
      </c>
      <c r="AO192">
        <v>19.47318907968054</v>
      </c>
      <c r="AP192">
        <v>20.57956363636363</v>
      </c>
      <c r="AQ192">
        <v>0.0001030440484077091</v>
      </c>
      <c r="AR192">
        <v>78.27046957228366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1657209307.25</v>
      </c>
      <c r="BH192">
        <v>907.9663214285714</v>
      </c>
      <c r="BI192">
        <v>941.1095357142859</v>
      </c>
      <c r="BJ192">
        <v>20.57166071428572</v>
      </c>
      <c r="BK192">
        <v>19.46727857142858</v>
      </c>
      <c r="BL192">
        <v>914.1440357142858</v>
      </c>
      <c r="BM192">
        <v>20.62688214285714</v>
      </c>
      <c r="BN192">
        <v>500.0079642857144</v>
      </c>
      <c r="BO192">
        <v>74.71737499999999</v>
      </c>
      <c r="BP192">
        <v>0.09999291071428572</v>
      </c>
      <c r="BQ192">
        <v>24.431525</v>
      </c>
      <c r="BR192">
        <v>25.00008214285714</v>
      </c>
      <c r="BS192">
        <v>999.9000000000002</v>
      </c>
      <c r="BT192">
        <v>0</v>
      </c>
      <c r="BU192">
        <v>0</v>
      </c>
      <c r="BV192">
        <v>10000.84607142857</v>
      </c>
      <c r="BW192">
        <v>0</v>
      </c>
      <c r="BX192">
        <v>1470.792142857142</v>
      </c>
      <c r="BY192">
        <v>-33.14311071428571</v>
      </c>
      <c r="BZ192">
        <v>927.0371071428572</v>
      </c>
      <c r="CA192">
        <v>959.7940714285714</v>
      </c>
      <c r="CB192">
        <v>1.104372857142857</v>
      </c>
      <c r="CC192">
        <v>941.1095357142859</v>
      </c>
      <c r="CD192">
        <v>19.46727857142858</v>
      </c>
      <c r="CE192">
        <v>1.537059285714286</v>
      </c>
      <c r="CF192">
        <v>1.454543214285714</v>
      </c>
      <c r="CG192">
        <v>13.34187857142857</v>
      </c>
      <c r="CH192">
        <v>12.49851785714286</v>
      </c>
      <c r="CI192">
        <v>1999.992142857143</v>
      </c>
      <c r="CJ192">
        <v>0.9800020357142857</v>
      </c>
      <c r="CK192">
        <v>0.01999813928571428</v>
      </c>
      <c r="CL192">
        <v>0</v>
      </c>
      <c r="CM192">
        <v>2.252464285714285</v>
      </c>
      <c r="CN192">
        <v>0</v>
      </c>
      <c r="CO192">
        <v>5000.284285714285</v>
      </c>
      <c r="CP192">
        <v>16749.41428571428</v>
      </c>
      <c r="CQ192">
        <v>38.43925</v>
      </c>
      <c r="CR192">
        <v>39.94599999999999</v>
      </c>
      <c r="CS192">
        <v>38.6405</v>
      </c>
      <c r="CT192">
        <v>39.205</v>
      </c>
      <c r="CU192">
        <v>37.63164285714286</v>
      </c>
      <c r="CV192">
        <v>1959.997142857143</v>
      </c>
      <c r="CW192">
        <v>39.99785714285714</v>
      </c>
      <c r="CX192">
        <v>0</v>
      </c>
      <c r="CY192">
        <v>1657209319.9</v>
      </c>
      <c r="CZ192">
        <v>0</v>
      </c>
      <c r="DA192">
        <v>1657204732.5</v>
      </c>
      <c r="DB192" t="s">
        <v>356</v>
      </c>
      <c r="DC192">
        <v>1657204732.5</v>
      </c>
      <c r="DD192">
        <v>1657204727.5</v>
      </c>
      <c r="DE192">
        <v>1</v>
      </c>
      <c r="DF192">
        <v>-2.26</v>
      </c>
      <c r="DG192">
        <v>0.039</v>
      </c>
      <c r="DH192">
        <v>-4.182</v>
      </c>
      <c r="DI192">
        <v>-0.124</v>
      </c>
      <c r="DJ192">
        <v>415</v>
      </c>
      <c r="DK192">
        <v>14</v>
      </c>
      <c r="DL192">
        <v>0.6</v>
      </c>
      <c r="DM192">
        <v>0.11</v>
      </c>
      <c r="DN192">
        <v>-33.01599024390244</v>
      </c>
      <c r="DO192">
        <v>-2.107059930313591</v>
      </c>
      <c r="DP192">
        <v>0.218795397023057</v>
      </c>
      <c r="DQ192">
        <v>0</v>
      </c>
      <c r="DR192">
        <v>1.109170975609756</v>
      </c>
      <c r="DS192">
        <v>-0.07667749128919572</v>
      </c>
      <c r="DT192">
        <v>0.008167767645842899</v>
      </c>
      <c r="DU192">
        <v>1</v>
      </c>
      <c r="DV192">
        <v>1</v>
      </c>
      <c r="DW192">
        <v>2</v>
      </c>
      <c r="DX192" t="s">
        <v>357</v>
      </c>
      <c r="DY192">
        <v>2.97944</v>
      </c>
      <c r="DZ192">
        <v>2.72468</v>
      </c>
      <c r="EA192">
        <v>0.137825</v>
      </c>
      <c r="EB192">
        <v>0.139079</v>
      </c>
      <c r="EC192">
        <v>0.07994320000000001</v>
      </c>
      <c r="ED192">
        <v>0.075547</v>
      </c>
      <c r="EE192">
        <v>27263.7</v>
      </c>
      <c r="EF192">
        <v>27314.3</v>
      </c>
      <c r="EG192">
        <v>29402.8</v>
      </c>
      <c r="EH192">
        <v>29350</v>
      </c>
      <c r="EI192">
        <v>35866.5</v>
      </c>
      <c r="EJ192">
        <v>36055.8</v>
      </c>
      <c r="EK192">
        <v>41434.4</v>
      </c>
      <c r="EL192">
        <v>41799.1</v>
      </c>
      <c r="EM192">
        <v>1.94632</v>
      </c>
      <c r="EN192">
        <v>2.1627</v>
      </c>
      <c r="EO192">
        <v>0.0279099</v>
      </c>
      <c r="EP192">
        <v>0</v>
      </c>
      <c r="EQ192">
        <v>24.5354</v>
      </c>
      <c r="ER192">
        <v>999.9</v>
      </c>
      <c r="ES192">
        <v>40.5</v>
      </c>
      <c r="ET192">
        <v>32.7</v>
      </c>
      <c r="EU192">
        <v>26.9262</v>
      </c>
      <c r="EV192">
        <v>62.047</v>
      </c>
      <c r="EW192">
        <v>27.3798</v>
      </c>
      <c r="EX192">
        <v>2</v>
      </c>
      <c r="EY192">
        <v>0.102647</v>
      </c>
      <c r="EZ192">
        <v>4.37115</v>
      </c>
      <c r="FA192">
        <v>20.3312</v>
      </c>
      <c r="FB192">
        <v>5.21759</v>
      </c>
      <c r="FC192">
        <v>12.0107</v>
      </c>
      <c r="FD192">
        <v>4.9889</v>
      </c>
      <c r="FE192">
        <v>3.28848</v>
      </c>
      <c r="FF192">
        <v>5597.4</v>
      </c>
      <c r="FG192">
        <v>9999</v>
      </c>
      <c r="FH192">
        <v>9999</v>
      </c>
      <c r="FI192">
        <v>92.2</v>
      </c>
      <c r="FJ192">
        <v>1.86737</v>
      </c>
      <c r="FK192">
        <v>1.86634</v>
      </c>
      <c r="FL192">
        <v>1.86584</v>
      </c>
      <c r="FM192">
        <v>1.86579</v>
      </c>
      <c r="FN192">
        <v>1.86758</v>
      </c>
      <c r="FO192">
        <v>1.87012</v>
      </c>
      <c r="FP192">
        <v>1.86874</v>
      </c>
      <c r="FQ192">
        <v>1.87014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-6.285</v>
      </c>
      <c r="GF192">
        <v>-0.0551</v>
      </c>
      <c r="GG192">
        <v>-2.217346019962944</v>
      </c>
      <c r="GH192">
        <v>-0.004605211746423916</v>
      </c>
      <c r="GI192">
        <v>3.86967260572789E-07</v>
      </c>
      <c r="GJ192">
        <v>-9.667079899884625E-11</v>
      </c>
      <c r="GK192">
        <v>-0.2181938596046251</v>
      </c>
      <c r="GL192">
        <v>-0.004220336955632609</v>
      </c>
      <c r="GM192">
        <v>0.0008720031145969675</v>
      </c>
      <c r="GN192">
        <v>-1.37875698015561E-05</v>
      </c>
      <c r="GO192">
        <v>4</v>
      </c>
      <c r="GP192">
        <v>2427</v>
      </c>
      <c r="GQ192">
        <v>1</v>
      </c>
      <c r="GR192">
        <v>25</v>
      </c>
      <c r="GS192">
        <v>76.40000000000001</v>
      </c>
      <c r="GT192">
        <v>76.5</v>
      </c>
      <c r="GU192">
        <v>2.55005</v>
      </c>
      <c r="GV192">
        <v>2.20337</v>
      </c>
      <c r="GW192">
        <v>1.94702</v>
      </c>
      <c r="GX192">
        <v>2.76733</v>
      </c>
      <c r="GY192">
        <v>2.19482</v>
      </c>
      <c r="GZ192">
        <v>2.32056</v>
      </c>
      <c r="HA192">
        <v>37.0747</v>
      </c>
      <c r="HB192">
        <v>15.3666</v>
      </c>
      <c r="HC192">
        <v>18</v>
      </c>
      <c r="HD192">
        <v>489.26</v>
      </c>
      <c r="HE192">
        <v>658.681</v>
      </c>
      <c r="HF192">
        <v>18.475</v>
      </c>
      <c r="HG192">
        <v>28.5859</v>
      </c>
      <c r="HH192">
        <v>30.0002</v>
      </c>
      <c r="HI192">
        <v>28.3428</v>
      </c>
      <c r="HJ192">
        <v>28.22</v>
      </c>
      <c r="HK192">
        <v>51.08</v>
      </c>
      <c r="HL192">
        <v>27.5526</v>
      </c>
      <c r="HM192">
        <v>1.16717</v>
      </c>
      <c r="HN192">
        <v>18.5091</v>
      </c>
      <c r="HO192">
        <v>988.4160000000001</v>
      </c>
      <c r="HP192">
        <v>19.5279</v>
      </c>
      <c r="HQ192">
        <v>100.574</v>
      </c>
      <c r="HR192">
        <v>100.412</v>
      </c>
    </row>
    <row r="193" spans="1:226">
      <c r="A193">
        <v>177</v>
      </c>
      <c r="B193">
        <v>1657209319.5</v>
      </c>
      <c r="C193">
        <v>2393.900000095367</v>
      </c>
      <c r="D193" t="s">
        <v>714</v>
      </c>
      <c r="E193" t="s">
        <v>715</v>
      </c>
      <c r="F193">
        <v>5</v>
      </c>
      <c r="G193" t="s">
        <v>599</v>
      </c>
      <c r="H193" t="s">
        <v>354</v>
      </c>
      <c r="I193">
        <v>1657209311.678571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991.4601848698903</v>
      </c>
      <c r="AK193">
        <v>966.9325090909089</v>
      </c>
      <c r="AL193">
        <v>3.390530783807892</v>
      </c>
      <c r="AM193">
        <v>65.14334828115341</v>
      </c>
      <c r="AN193">
        <f>(AP193 - AO193 + BO193*1E3/(8.314*(BQ193+273.15)) * AR193/BN193 * AQ193) * BN193/(100*BB193) * 1000/(1000 - AP193)</f>
        <v>0</v>
      </c>
      <c r="AO193">
        <v>19.47837530334341</v>
      </c>
      <c r="AP193">
        <v>20.59093272727271</v>
      </c>
      <c r="AQ193">
        <v>0.0001128790306418599</v>
      </c>
      <c r="AR193">
        <v>78.27046957228366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1657209311.678571</v>
      </c>
      <c r="BH193">
        <v>922.6816428571428</v>
      </c>
      <c r="BI193">
        <v>955.9458214285713</v>
      </c>
      <c r="BJ193">
        <v>20.57654642857143</v>
      </c>
      <c r="BK193">
        <v>19.474025</v>
      </c>
      <c r="BL193">
        <v>928.9204285714286</v>
      </c>
      <c r="BM193">
        <v>20.63170357142857</v>
      </c>
      <c r="BN193">
        <v>500.0125357142857</v>
      </c>
      <c r="BO193">
        <v>74.71762857142858</v>
      </c>
      <c r="BP193">
        <v>0.09999471428571428</v>
      </c>
      <c r="BQ193">
        <v>24.43125714285714</v>
      </c>
      <c r="BR193">
        <v>24.99535</v>
      </c>
      <c r="BS193">
        <v>999.9000000000002</v>
      </c>
      <c r="BT193">
        <v>0</v>
      </c>
      <c r="BU193">
        <v>0</v>
      </c>
      <c r="BV193">
        <v>9999.303928571429</v>
      </c>
      <c r="BW193">
        <v>0</v>
      </c>
      <c r="BX193">
        <v>1470.738928571429</v>
      </c>
      <c r="BY193">
        <v>-33.26418214285714</v>
      </c>
      <c r="BZ193">
        <v>942.06625</v>
      </c>
      <c r="CA193">
        <v>974.9318214285714</v>
      </c>
      <c r="CB193">
        <v>1.102507857142857</v>
      </c>
      <c r="CC193">
        <v>955.9458214285713</v>
      </c>
      <c r="CD193">
        <v>19.474025</v>
      </c>
      <c r="CE193">
        <v>1.537429642857143</v>
      </c>
      <c r="CF193">
        <v>1.455053928571428</v>
      </c>
      <c r="CG193">
        <v>13.345575</v>
      </c>
      <c r="CH193">
        <v>12.50385357142857</v>
      </c>
      <c r="CI193">
        <v>2000.0125</v>
      </c>
      <c r="CJ193">
        <v>0.9800019285714285</v>
      </c>
      <c r="CK193">
        <v>0.01999825714285714</v>
      </c>
      <c r="CL193">
        <v>0</v>
      </c>
      <c r="CM193">
        <v>2.281485714285714</v>
      </c>
      <c r="CN193">
        <v>0</v>
      </c>
      <c r="CO193">
        <v>5008.87857142857</v>
      </c>
      <c r="CP193">
        <v>16749.57142857143</v>
      </c>
      <c r="CQ193">
        <v>38.45724999999999</v>
      </c>
      <c r="CR193">
        <v>39.964</v>
      </c>
      <c r="CS193">
        <v>38.65821428571428</v>
      </c>
      <c r="CT193">
        <v>39.223</v>
      </c>
      <c r="CU193">
        <v>37.64935714285714</v>
      </c>
      <c r="CV193">
        <v>1960.018214285714</v>
      </c>
      <c r="CW193">
        <v>39.99678571428571</v>
      </c>
      <c r="CX193">
        <v>0</v>
      </c>
      <c r="CY193">
        <v>1657209324.7</v>
      </c>
      <c r="CZ193">
        <v>0</v>
      </c>
      <c r="DA193">
        <v>1657204732.5</v>
      </c>
      <c r="DB193" t="s">
        <v>356</v>
      </c>
      <c r="DC193">
        <v>1657204732.5</v>
      </c>
      <c r="DD193">
        <v>1657204727.5</v>
      </c>
      <c r="DE193">
        <v>1</v>
      </c>
      <c r="DF193">
        <v>-2.26</v>
      </c>
      <c r="DG193">
        <v>0.039</v>
      </c>
      <c r="DH193">
        <v>-4.182</v>
      </c>
      <c r="DI193">
        <v>-0.124</v>
      </c>
      <c r="DJ193">
        <v>415</v>
      </c>
      <c r="DK193">
        <v>14</v>
      </c>
      <c r="DL193">
        <v>0.6</v>
      </c>
      <c r="DM193">
        <v>0.11</v>
      </c>
      <c r="DN193">
        <v>-33.20632000000001</v>
      </c>
      <c r="DO193">
        <v>-1.678565853658501</v>
      </c>
      <c r="DP193">
        <v>0.1772064095906238</v>
      </c>
      <c r="DQ193">
        <v>0</v>
      </c>
      <c r="DR193">
        <v>1.10445625</v>
      </c>
      <c r="DS193">
        <v>-0.02748529080675643</v>
      </c>
      <c r="DT193">
        <v>0.004386797059073951</v>
      </c>
      <c r="DU193">
        <v>1</v>
      </c>
      <c r="DV193">
        <v>1</v>
      </c>
      <c r="DW193">
        <v>2</v>
      </c>
      <c r="DX193" t="s">
        <v>357</v>
      </c>
      <c r="DY193">
        <v>2.97944</v>
      </c>
      <c r="DZ193">
        <v>2.72485</v>
      </c>
      <c r="EA193">
        <v>0.139259</v>
      </c>
      <c r="EB193">
        <v>0.140496</v>
      </c>
      <c r="EC193">
        <v>0.0799773</v>
      </c>
      <c r="ED193">
        <v>0.0755675</v>
      </c>
      <c r="EE193">
        <v>27218.2</v>
      </c>
      <c r="EF193">
        <v>27268.8</v>
      </c>
      <c r="EG193">
        <v>29402.7</v>
      </c>
      <c r="EH193">
        <v>29349.4</v>
      </c>
      <c r="EI193">
        <v>35865.2</v>
      </c>
      <c r="EJ193">
        <v>36054.4</v>
      </c>
      <c r="EK193">
        <v>41434.5</v>
      </c>
      <c r="EL193">
        <v>41798.5</v>
      </c>
      <c r="EM193">
        <v>1.94617</v>
      </c>
      <c r="EN193">
        <v>2.1626</v>
      </c>
      <c r="EO193">
        <v>0.0286698</v>
      </c>
      <c r="EP193">
        <v>0</v>
      </c>
      <c r="EQ193">
        <v>24.5354</v>
      </c>
      <c r="ER193">
        <v>999.9</v>
      </c>
      <c r="ES193">
        <v>40.4</v>
      </c>
      <c r="ET193">
        <v>32.7</v>
      </c>
      <c r="EU193">
        <v>26.8599</v>
      </c>
      <c r="EV193">
        <v>62.217</v>
      </c>
      <c r="EW193">
        <v>27.3077</v>
      </c>
      <c r="EX193">
        <v>2</v>
      </c>
      <c r="EY193">
        <v>0.103153</v>
      </c>
      <c r="EZ193">
        <v>4.45718</v>
      </c>
      <c r="FA193">
        <v>20.3289</v>
      </c>
      <c r="FB193">
        <v>5.21819</v>
      </c>
      <c r="FC193">
        <v>12.0105</v>
      </c>
      <c r="FD193">
        <v>4.989</v>
      </c>
      <c r="FE193">
        <v>3.28848</v>
      </c>
      <c r="FF193">
        <v>5597.6</v>
      </c>
      <c r="FG193">
        <v>9999</v>
      </c>
      <c r="FH193">
        <v>9999</v>
      </c>
      <c r="FI193">
        <v>92.2</v>
      </c>
      <c r="FJ193">
        <v>1.86736</v>
      </c>
      <c r="FK193">
        <v>1.86638</v>
      </c>
      <c r="FL193">
        <v>1.86584</v>
      </c>
      <c r="FM193">
        <v>1.86579</v>
      </c>
      <c r="FN193">
        <v>1.86758</v>
      </c>
      <c r="FO193">
        <v>1.87012</v>
      </c>
      <c r="FP193">
        <v>1.86874</v>
      </c>
      <c r="FQ193">
        <v>1.87014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-6.346</v>
      </c>
      <c r="GF193">
        <v>-0.0549</v>
      </c>
      <c r="GG193">
        <v>-2.217346019962944</v>
      </c>
      <c r="GH193">
        <v>-0.004605211746423916</v>
      </c>
      <c r="GI193">
        <v>3.86967260572789E-07</v>
      </c>
      <c r="GJ193">
        <v>-9.667079899884625E-11</v>
      </c>
      <c r="GK193">
        <v>-0.2181938596046251</v>
      </c>
      <c r="GL193">
        <v>-0.004220336955632609</v>
      </c>
      <c r="GM193">
        <v>0.0008720031145969675</v>
      </c>
      <c r="GN193">
        <v>-1.37875698015561E-05</v>
      </c>
      <c r="GO193">
        <v>4</v>
      </c>
      <c r="GP193">
        <v>2427</v>
      </c>
      <c r="GQ193">
        <v>1</v>
      </c>
      <c r="GR193">
        <v>25</v>
      </c>
      <c r="GS193">
        <v>76.5</v>
      </c>
      <c r="GT193">
        <v>76.5</v>
      </c>
      <c r="GU193">
        <v>2.58179</v>
      </c>
      <c r="GV193">
        <v>2.20093</v>
      </c>
      <c r="GW193">
        <v>1.94702</v>
      </c>
      <c r="GX193">
        <v>2.76978</v>
      </c>
      <c r="GY193">
        <v>2.19482</v>
      </c>
      <c r="GZ193">
        <v>2.34619</v>
      </c>
      <c r="HA193">
        <v>37.0747</v>
      </c>
      <c r="HB193">
        <v>15.3666</v>
      </c>
      <c r="HC193">
        <v>18</v>
      </c>
      <c r="HD193">
        <v>489.246</v>
      </c>
      <c r="HE193">
        <v>658.721</v>
      </c>
      <c r="HF193">
        <v>18.5092</v>
      </c>
      <c r="HG193">
        <v>28.5954</v>
      </c>
      <c r="HH193">
        <v>30.0006</v>
      </c>
      <c r="HI193">
        <v>28.3527</v>
      </c>
      <c r="HJ193">
        <v>28.2308</v>
      </c>
      <c r="HK193">
        <v>51.6642</v>
      </c>
      <c r="HL193">
        <v>27.5526</v>
      </c>
      <c r="HM193">
        <v>0.787029</v>
      </c>
      <c r="HN193">
        <v>18.5123</v>
      </c>
      <c r="HO193">
        <v>1008.45</v>
      </c>
      <c r="HP193">
        <v>19.5279</v>
      </c>
      <c r="HQ193">
        <v>100.574</v>
      </c>
      <c r="HR193">
        <v>100.411</v>
      </c>
    </row>
    <row r="194" spans="1:226">
      <c r="A194">
        <v>178</v>
      </c>
      <c r="B194">
        <v>1657209325</v>
      </c>
      <c r="C194">
        <v>2399.400000095367</v>
      </c>
      <c r="D194" t="s">
        <v>716</v>
      </c>
      <c r="E194" t="s">
        <v>717</v>
      </c>
      <c r="F194">
        <v>5</v>
      </c>
      <c r="G194" t="s">
        <v>599</v>
      </c>
      <c r="H194" t="s">
        <v>354</v>
      </c>
      <c r="I194">
        <v>1657209317.25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1010.276013154407</v>
      </c>
      <c r="AK194">
        <v>985.6034242424242</v>
      </c>
      <c r="AL194">
        <v>3.393736096921323</v>
      </c>
      <c r="AM194">
        <v>65.14334828115341</v>
      </c>
      <c r="AN194">
        <f>(AP194 - AO194 + BO194*1E3/(8.314*(BQ194+273.15)) * AR194/BN194 * AQ194) * BN194/(100*BB194) * 1000/(1000 - AP194)</f>
        <v>0</v>
      </c>
      <c r="AO194">
        <v>19.48051717052558</v>
      </c>
      <c r="AP194">
        <v>20.59592242424242</v>
      </c>
      <c r="AQ194">
        <v>2.668935347391225E-05</v>
      </c>
      <c r="AR194">
        <v>78.27046957228366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1657209317.25</v>
      </c>
      <c r="BH194">
        <v>941.2034999999998</v>
      </c>
      <c r="BI194">
        <v>974.6636785714287</v>
      </c>
      <c r="BJ194">
        <v>20.58580714285715</v>
      </c>
      <c r="BK194">
        <v>19.47795714285714</v>
      </c>
      <c r="BL194">
        <v>947.5191428571428</v>
      </c>
      <c r="BM194">
        <v>20.64084285714286</v>
      </c>
      <c r="BN194">
        <v>500.0081428571429</v>
      </c>
      <c r="BO194">
        <v>74.71793214285715</v>
      </c>
      <c r="BP194">
        <v>0.09998326428571427</v>
      </c>
      <c r="BQ194">
        <v>24.43294285714286</v>
      </c>
      <c r="BR194">
        <v>25.003175</v>
      </c>
      <c r="BS194">
        <v>999.9000000000002</v>
      </c>
      <c r="BT194">
        <v>0</v>
      </c>
      <c r="BU194">
        <v>0</v>
      </c>
      <c r="BV194">
        <v>10001.7875</v>
      </c>
      <c r="BW194">
        <v>0</v>
      </c>
      <c r="BX194">
        <v>1470.558214285714</v>
      </c>
      <c r="BY194">
        <v>-33.46021071428572</v>
      </c>
      <c r="BZ194">
        <v>960.986392857143</v>
      </c>
      <c r="CA194">
        <v>994.0251785714285</v>
      </c>
      <c r="CB194">
        <v>1.107843571428571</v>
      </c>
      <c r="CC194">
        <v>974.6636785714287</v>
      </c>
      <c r="CD194">
        <v>19.47795714285714</v>
      </c>
      <c r="CE194">
        <v>1.538128928571429</v>
      </c>
      <c r="CF194">
        <v>1.455353214285715</v>
      </c>
      <c r="CG194">
        <v>13.35254642857143</v>
      </c>
      <c r="CH194">
        <v>12.50699642857143</v>
      </c>
      <c r="CI194">
        <v>1999.998928571428</v>
      </c>
      <c r="CJ194">
        <v>0.9800025714285713</v>
      </c>
      <c r="CK194">
        <v>0.0199976</v>
      </c>
      <c r="CL194">
        <v>0</v>
      </c>
      <c r="CM194">
        <v>2.286346428571429</v>
      </c>
      <c r="CN194">
        <v>0</v>
      </c>
      <c r="CO194">
        <v>5019.390357142858</v>
      </c>
      <c r="CP194">
        <v>16749.46071428571</v>
      </c>
      <c r="CQ194">
        <v>38.47975</v>
      </c>
      <c r="CR194">
        <v>39.9865</v>
      </c>
      <c r="CS194">
        <v>38.68035714285713</v>
      </c>
      <c r="CT194">
        <v>39.2455</v>
      </c>
      <c r="CU194">
        <v>37.67149999999999</v>
      </c>
      <c r="CV194">
        <v>1960.005357142857</v>
      </c>
      <c r="CW194">
        <v>39.99285714285714</v>
      </c>
      <c r="CX194">
        <v>0</v>
      </c>
      <c r="CY194">
        <v>1657209330.1</v>
      </c>
      <c r="CZ194">
        <v>0</v>
      </c>
      <c r="DA194">
        <v>1657204732.5</v>
      </c>
      <c r="DB194" t="s">
        <v>356</v>
      </c>
      <c r="DC194">
        <v>1657204732.5</v>
      </c>
      <c r="DD194">
        <v>1657204727.5</v>
      </c>
      <c r="DE194">
        <v>1</v>
      </c>
      <c r="DF194">
        <v>-2.26</v>
      </c>
      <c r="DG194">
        <v>0.039</v>
      </c>
      <c r="DH194">
        <v>-4.182</v>
      </c>
      <c r="DI194">
        <v>-0.124</v>
      </c>
      <c r="DJ194">
        <v>415</v>
      </c>
      <c r="DK194">
        <v>14</v>
      </c>
      <c r="DL194">
        <v>0.6</v>
      </c>
      <c r="DM194">
        <v>0.11</v>
      </c>
      <c r="DN194">
        <v>-33.3494475</v>
      </c>
      <c r="DO194">
        <v>-2.020801125703427</v>
      </c>
      <c r="DP194">
        <v>0.207155246116892</v>
      </c>
      <c r="DQ194">
        <v>0</v>
      </c>
      <c r="DR194">
        <v>1.10640975</v>
      </c>
      <c r="DS194">
        <v>0.05861166979362045</v>
      </c>
      <c r="DT194">
        <v>0.008258717057600418</v>
      </c>
      <c r="DU194">
        <v>1</v>
      </c>
      <c r="DV194">
        <v>1</v>
      </c>
      <c r="DW194">
        <v>2</v>
      </c>
      <c r="DX194" t="s">
        <v>357</v>
      </c>
      <c r="DY194">
        <v>2.9794</v>
      </c>
      <c r="DZ194">
        <v>2.72475</v>
      </c>
      <c r="EA194">
        <v>0.140996</v>
      </c>
      <c r="EB194">
        <v>0.14221</v>
      </c>
      <c r="EC194">
        <v>0.07998420000000001</v>
      </c>
      <c r="ED194">
        <v>0.0756237</v>
      </c>
      <c r="EE194">
        <v>27162.3</v>
      </c>
      <c r="EF194">
        <v>27214.3</v>
      </c>
      <c r="EG194">
        <v>29401.8</v>
      </c>
      <c r="EH194">
        <v>29349.4</v>
      </c>
      <c r="EI194">
        <v>35863.5</v>
      </c>
      <c r="EJ194">
        <v>36052</v>
      </c>
      <c r="EK194">
        <v>41432.8</v>
      </c>
      <c r="EL194">
        <v>41798.2</v>
      </c>
      <c r="EM194">
        <v>1.94627</v>
      </c>
      <c r="EN194">
        <v>2.16272</v>
      </c>
      <c r="EO194">
        <v>0.0294149</v>
      </c>
      <c r="EP194">
        <v>0</v>
      </c>
      <c r="EQ194">
        <v>24.5357</v>
      </c>
      <c r="ER194">
        <v>999.9</v>
      </c>
      <c r="ES194">
        <v>40.4</v>
      </c>
      <c r="ET194">
        <v>32.7</v>
      </c>
      <c r="EU194">
        <v>26.8566</v>
      </c>
      <c r="EV194">
        <v>62.127</v>
      </c>
      <c r="EW194">
        <v>27.3197</v>
      </c>
      <c r="EX194">
        <v>2</v>
      </c>
      <c r="EY194">
        <v>0.104385</v>
      </c>
      <c r="EZ194">
        <v>4.53344</v>
      </c>
      <c r="FA194">
        <v>20.3268</v>
      </c>
      <c r="FB194">
        <v>5.21864</v>
      </c>
      <c r="FC194">
        <v>12.0108</v>
      </c>
      <c r="FD194">
        <v>4.9891</v>
      </c>
      <c r="FE194">
        <v>3.28855</v>
      </c>
      <c r="FF194">
        <v>5597.6</v>
      </c>
      <c r="FG194">
        <v>9999</v>
      </c>
      <c r="FH194">
        <v>9999</v>
      </c>
      <c r="FI194">
        <v>92.2</v>
      </c>
      <c r="FJ194">
        <v>1.86737</v>
      </c>
      <c r="FK194">
        <v>1.86634</v>
      </c>
      <c r="FL194">
        <v>1.86584</v>
      </c>
      <c r="FM194">
        <v>1.86575</v>
      </c>
      <c r="FN194">
        <v>1.86755</v>
      </c>
      <c r="FO194">
        <v>1.87012</v>
      </c>
      <c r="FP194">
        <v>1.86874</v>
      </c>
      <c r="FQ194">
        <v>1.87012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-6.423</v>
      </c>
      <c r="GF194">
        <v>-0.0549</v>
      </c>
      <c r="GG194">
        <v>-2.217346019962944</v>
      </c>
      <c r="GH194">
        <v>-0.004605211746423916</v>
      </c>
      <c r="GI194">
        <v>3.86967260572789E-07</v>
      </c>
      <c r="GJ194">
        <v>-9.667079899884625E-11</v>
      </c>
      <c r="GK194">
        <v>-0.2181938596046251</v>
      </c>
      <c r="GL194">
        <v>-0.004220336955632609</v>
      </c>
      <c r="GM194">
        <v>0.0008720031145969675</v>
      </c>
      <c r="GN194">
        <v>-1.37875698015561E-05</v>
      </c>
      <c r="GO194">
        <v>4</v>
      </c>
      <c r="GP194">
        <v>2427</v>
      </c>
      <c r="GQ194">
        <v>1</v>
      </c>
      <c r="GR194">
        <v>25</v>
      </c>
      <c r="GS194">
        <v>76.5</v>
      </c>
      <c r="GT194">
        <v>76.59999999999999</v>
      </c>
      <c r="GU194">
        <v>2.61719</v>
      </c>
      <c r="GV194">
        <v>2.19849</v>
      </c>
      <c r="GW194">
        <v>1.94702</v>
      </c>
      <c r="GX194">
        <v>2.76733</v>
      </c>
      <c r="GY194">
        <v>2.19482</v>
      </c>
      <c r="GZ194">
        <v>2.34863</v>
      </c>
      <c r="HA194">
        <v>37.0747</v>
      </c>
      <c r="HB194">
        <v>15.3666</v>
      </c>
      <c r="HC194">
        <v>18</v>
      </c>
      <c r="HD194">
        <v>489.399</v>
      </c>
      <c r="HE194">
        <v>658.951</v>
      </c>
      <c r="HF194">
        <v>18.5202</v>
      </c>
      <c r="HG194">
        <v>28.6061</v>
      </c>
      <c r="HH194">
        <v>30.0009</v>
      </c>
      <c r="HI194">
        <v>28.3639</v>
      </c>
      <c r="HJ194">
        <v>28.2415</v>
      </c>
      <c r="HK194">
        <v>52.4277</v>
      </c>
      <c r="HL194">
        <v>27.2823</v>
      </c>
      <c r="HM194">
        <v>0.787029</v>
      </c>
      <c r="HN194">
        <v>18.5117</v>
      </c>
      <c r="HO194">
        <v>1021.81</v>
      </c>
      <c r="HP194">
        <v>19.5279</v>
      </c>
      <c r="HQ194">
        <v>100.57</v>
      </c>
      <c r="HR194">
        <v>100.41</v>
      </c>
    </row>
    <row r="195" spans="1:226">
      <c r="A195">
        <v>179</v>
      </c>
      <c r="B195">
        <v>1657209329.5</v>
      </c>
      <c r="C195">
        <v>2403.900000095367</v>
      </c>
      <c r="D195" t="s">
        <v>718</v>
      </c>
      <c r="E195" t="s">
        <v>719</v>
      </c>
      <c r="F195">
        <v>5</v>
      </c>
      <c r="G195" t="s">
        <v>599</v>
      </c>
      <c r="H195" t="s">
        <v>354</v>
      </c>
      <c r="I195">
        <v>1657209321.678571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1025.694758379505</v>
      </c>
      <c r="AK195">
        <v>1000.904824242424</v>
      </c>
      <c r="AL195">
        <v>3.407112314402759</v>
      </c>
      <c r="AM195">
        <v>65.14334828115341</v>
      </c>
      <c r="AN195">
        <f>(AP195 - AO195 + BO195*1E3/(8.314*(BQ195+273.15)) * AR195/BN195 * AQ195) * BN195/(100*BB195) * 1000/(1000 - AP195)</f>
        <v>0</v>
      </c>
      <c r="AO195">
        <v>19.51300742313577</v>
      </c>
      <c r="AP195">
        <v>20.61968969696969</v>
      </c>
      <c r="AQ195">
        <v>9.447702561563733E-05</v>
      </c>
      <c r="AR195">
        <v>78.27046957228366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1657209321.678571</v>
      </c>
      <c r="BH195">
        <v>955.9262857142857</v>
      </c>
      <c r="BI195">
        <v>989.5105714285713</v>
      </c>
      <c r="BJ195">
        <v>20.59477857142857</v>
      </c>
      <c r="BK195">
        <v>19.49811071428571</v>
      </c>
      <c r="BL195">
        <v>962.3029999999998</v>
      </c>
      <c r="BM195">
        <v>20.64968571428571</v>
      </c>
      <c r="BN195">
        <v>499.9987499999999</v>
      </c>
      <c r="BO195">
        <v>74.71783571428571</v>
      </c>
      <c r="BP195">
        <v>0.0999868464285714</v>
      </c>
      <c r="BQ195">
        <v>24.43538214285714</v>
      </c>
      <c r="BR195">
        <v>25.01078214285714</v>
      </c>
      <c r="BS195">
        <v>999.9000000000002</v>
      </c>
      <c r="BT195">
        <v>0</v>
      </c>
      <c r="BU195">
        <v>0</v>
      </c>
      <c r="BV195">
        <v>10005.31571428571</v>
      </c>
      <c r="BW195">
        <v>0</v>
      </c>
      <c r="BX195">
        <v>1470.856785714286</v>
      </c>
      <c r="BY195">
        <v>-33.58469642857143</v>
      </c>
      <c r="BZ195">
        <v>976.0276071428572</v>
      </c>
      <c r="CA195">
        <v>1009.188714285714</v>
      </c>
      <c r="CB195">
        <v>1.096657857142857</v>
      </c>
      <c r="CC195">
        <v>989.5105714285713</v>
      </c>
      <c r="CD195">
        <v>19.49811071428571</v>
      </c>
      <c r="CE195">
        <v>1.538797142857143</v>
      </c>
      <c r="CF195">
        <v>1.4568575</v>
      </c>
      <c r="CG195">
        <v>13.35920714285714</v>
      </c>
      <c r="CH195">
        <v>12.522725</v>
      </c>
      <c r="CI195">
        <v>2000.0025</v>
      </c>
      <c r="CJ195">
        <v>0.9800045714285713</v>
      </c>
      <c r="CK195">
        <v>0.01999565</v>
      </c>
      <c r="CL195">
        <v>0</v>
      </c>
      <c r="CM195">
        <v>2.285567857142857</v>
      </c>
      <c r="CN195">
        <v>0</v>
      </c>
      <c r="CO195">
        <v>5027.153571428571</v>
      </c>
      <c r="CP195">
        <v>16749.50357142857</v>
      </c>
      <c r="CQ195">
        <v>38.49775</v>
      </c>
      <c r="CR195">
        <v>39.99775</v>
      </c>
      <c r="CS195">
        <v>38.687</v>
      </c>
      <c r="CT195">
        <v>39.25442857142857</v>
      </c>
      <c r="CU195">
        <v>37.68478571428572</v>
      </c>
      <c r="CV195">
        <v>1960.013214285714</v>
      </c>
      <c r="CW195">
        <v>39.98857142857143</v>
      </c>
      <c r="CX195">
        <v>0</v>
      </c>
      <c r="CY195">
        <v>1657209334.9</v>
      </c>
      <c r="CZ195">
        <v>0</v>
      </c>
      <c r="DA195">
        <v>1657204732.5</v>
      </c>
      <c r="DB195" t="s">
        <v>356</v>
      </c>
      <c r="DC195">
        <v>1657204732.5</v>
      </c>
      <c r="DD195">
        <v>1657204727.5</v>
      </c>
      <c r="DE195">
        <v>1</v>
      </c>
      <c r="DF195">
        <v>-2.26</v>
      </c>
      <c r="DG195">
        <v>0.039</v>
      </c>
      <c r="DH195">
        <v>-4.182</v>
      </c>
      <c r="DI195">
        <v>-0.124</v>
      </c>
      <c r="DJ195">
        <v>415</v>
      </c>
      <c r="DK195">
        <v>14</v>
      </c>
      <c r="DL195">
        <v>0.6</v>
      </c>
      <c r="DM195">
        <v>0.11</v>
      </c>
      <c r="DN195">
        <v>-33.5156825</v>
      </c>
      <c r="DO195">
        <v>-1.818795872420294</v>
      </c>
      <c r="DP195">
        <v>0.1881130735588307</v>
      </c>
      <c r="DQ195">
        <v>0</v>
      </c>
      <c r="DR195">
        <v>1.097854</v>
      </c>
      <c r="DS195">
        <v>-0.09610986866791808</v>
      </c>
      <c r="DT195">
        <v>0.02021472839293173</v>
      </c>
      <c r="DU195">
        <v>1</v>
      </c>
      <c r="DV195">
        <v>1</v>
      </c>
      <c r="DW195">
        <v>2</v>
      </c>
      <c r="DX195" t="s">
        <v>357</v>
      </c>
      <c r="DY195">
        <v>2.97962</v>
      </c>
      <c r="DZ195">
        <v>2.72483</v>
      </c>
      <c r="EA195">
        <v>0.142408</v>
      </c>
      <c r="EB195">
        <v>0.143594</v>
      </c>
      <c r="EC195">
        <v>0.0800563</v>
      </c>
      <c r="ED195">
        <v>0.0757704</v>
      </c>
      <c r="EE195">
        <v>27116.8</v>
      </c>
      <c r="EF195">
        <v>27169.7</v>
      </c>
      <c r="EG195">
        <v>29400.9</v>
      </c>
      <c r="EH195">
        <v>29348.7</v>
      </c>
      <c r="EI195">
        <v>35859.7</v>
      </c>
      <c r="EJ195">
        <v>36045.8</v>
      </c>
      <c r="EK195">
        <v>41431.6</v>
      </c>
      <c r="EL195">
        <v>41797.7</v>
      </c>
      <c r="EM195">
        <v>1.94603</v>
      </c>
      <c r="EN195">
        <v>2.16235</v>
      </c>
      <c r="EO195">
        <v>0.0296012</v>
      </c>
      <c r="EP195">
        <v>0</v>
      </c>
      <c r="EQ195">
        <v>24.5374</v>
      </c>
      <c r="ER195">
        <v>999.9</v>
      </c>
      <c r="ES195">
        <v>40.4</v>
      </c>
      <c r="ET195">
        <v>32.7</v>
      </c>
      <c r="EU195">
        <v>26.8601</v>
      </c>
      <c r="EV195">
        <v>62.117</v>
      </c>
      <c r="EW195">
        <v>27.2196</v>
      </c>
      <c r="EX195">
        <v>2</v>
      </c>
      <c r="EY195">
        <v>0.105432</v>
      </c>
      <c r="EZ195">
        <v>4.6273</v>
      </c>
      <c r="FA195">
        <v>20.3242</v>
      </c>
      <c r="FB195">
        <v>5.21759</v>
      </c>
      <c r="FC195">
        <v>12.0114</v>
      </c>
      <c r="FD195">
        <v>4.9887</v>
      </c>
      <c r="FE195">
        <v>3.28845</v>
      </c>
      <c r="FF195">
        <v>5597.9</v>
      </c>
      <c r="FG195">
        <v>9999</v>
      </c>
      <c r="FH195">
        <v>9999</v>
      </c>
      <c r="FI195">
        <v>92.2</v>
      </c>
      <c r="FJ195">
        <v>1.86737</v>
      </c>
      <c r="FK195">
        <v>1.86632</v>
      </c>
      <c r="FL195">
        <v>1.86585</v>
      </c>
      <c r="FM195">
        <v>1.86574</v>
      </c>
      <c r="FN195">
        <v>1.86753</v>
      </c>
      <c r="FO195">
        <v>1.87012</v>
      </c>
      <c r="FP195">
        <v>1.86874</v>
      </c>
      <c r="FQ195">
        <v>1.87012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-6.485</v>
      </c>
      <c r="GF195">
        <v>-0.0545</v>
      </c>
      <c r="GG195">
        <v>-2.217346019962944</v>
      </c>
      <c r="GH195">
        <v>-0.004605211746423916</v>
      </c>
      <c r="GI195">
        <v>3.86967260572789E-07</v>
      </c>
      <c r="GJ195">
        <v>-9.667079899884625E-11</v>
      </c>
      <c r="GK195">
        <v>-0.2181938596046251</v>
      </c>
      <c r="GL195">
        <v>-0.004220336955632609</v>
      </c>
      <c r="GM195">
        <v>0.0008720031145969675</v>
      </c>
      <c r="GN195">
        <v>-1.37875698015561E-05</v>
      </c>
      <c r="GO195">
        <v>4</v>
      </c>
      <c r="GP195">
        <v>2427</v>
      </c>
      <c r="GQ195">
        <v>1</v>
      </c>
      <c r="GR195">
        <v>25</v>
      </c>
      <c r="GS195">
        <v>76.59999999999999</v>
      </c>
      <c r="GT195">
        <v>76.7</v>
      </c>
      <c r="GU195">
        <v>2.64893</v>
      </c>
      <c r="GV195">
        <v>2.20337</v>
      </c>
      <c r="GW195">
        <v>1.94702</v>
      </c>
      <c r="GX195">
        <v>2.76855</v>
      </c>
      <c r="GY195">
        <v>2.19482</v>
      </c>
      <c r="GZ195">
        <v>2.31934</v>
      </c>
      <c r="HA195">
        <v>37.0986</v>
      </c>
      <c r="HB195">
        <v>15.3579</v>
      </c>
      <c r="HC195">
        <v>18</v>
      </c>
      <c r="HD195">
        <v>489.313</v>
      </c>
      <c r="HE195">
        <v>658.752</v>
      </c>
      <c r="HF195">
        <v>18.5146</v>
      </c>
      <c r="HG195">
        <v>28.6155</v>
      </c>
      <c r="HH195">
        <v>30.0011</v>
      </c>
      <c r="HI195">
        <v>28.3728</v>
      </c>
      <c r="HJ195">
        <v>28.2515</v>
      </c>
      <c r="HK195">
        <v>53.0092</v>
      </c>
      <c r="HL195">
        <v>27.2823</v>
      </c>
      <c r="HM195">
        <v>0.787029</v>
      </c>
      <c r="HN195">
        <v>18.4957</v>
      </c>
      <c r="HO195">
        <v>1041.85</v>
      </c>
      <c r="HP195">
        <v>19.5035</v>
      </c>
      <c r="HQ195">
        <v>100.567</v>
      </c>
      <c r="HR195">
        <v>100.409</v>
      </c>
    </row>
    <row r="196" spans="1:226">
      <c r="A196">
        <v>180</v>
      </c>
      <c r="B196">
        <v>1657209335</v>
      </c>
      <c r="C196">
        <v>2409.400000095367</v>
      </c>
      <c r="D196" t="s">
        <v>720</v>
      </c>
      <c r="E196" t="s">
        <v>721</v>
      </c>
      <c r="F196">
        <v>5</v>
      </c>
      <c r="G196" t="s">
        <v>599</v>
      </c>
      <c r="H196" t="s">
        <v>354</v>
      </c>
      <c r="I196">
        <v>1657209327.25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1044.742585962276</v>
      </c>
      <c r="AK196">
        <v>1019.494424242424</v>
      </c>
      <c r="AL196">
        <v>3.372306232609779</v>
      </c>
      <c r="AM196">
        <v>65.14334828115341</v>
      </c>
      <c r="AN196">
        <f>(AP196 - AO196 + BO196*1E3/(8.314*(BQ196+273.15)) * AR196/BN196 * AQ196) * BN196/(100*BB196) * 1000/(1000 - AP196)</f>
        <v>0</v>
      </c>
      <c r="AO196">
        <v>19.56701156991885</v>
      </c>
      <c r="AP196">
        <v>20.64954181818182</v>
      </c>
      <c r="AQ196">
        <v>0.005881717604240265</v>
      </c>
      <c r="AR196">
        <v>78.27046957228366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1657209327.25</v>
      </c>
      <c r="BH196">
        <v>974.4219642857142</v>
      </c>
      <c r="BI196">
        <v>1008.253178571429</v>
      </c>
      <c r="BJ196">
        <v>20.61455</v>
      </c>
      <c r="BK196">
        <v>19.5281</v>
      </c>
      <c r="BL196">
        <v>980.8755</v>
      </c>
      <c r="BM196">
        <v>20.66918214285714</v>
      </c>
      <c r="BN196">
        <v>500.0036428571429</v>
      </c>
      <c r="BO196">
        <v>74.71768571428572</v>
      </c>
      <c r="BP196">
        <v>0.1000057928571429</v>
      </c>
      <c r="BQ196">
        <v>24.43935714285715</v>
      </c>
      <c r="BR196">
        <v>25.01846785714286</v>
      </c>
      <c r="BS196">
        <v>999.9000000000002</v>
      </c>
      <c r="BT196">
        <v>0</v>
      </c>
      <c r="BU196">
        <v>0</v>
      </c>
      <c r="BV196">
        <v>10003.50821428572</v>
      </c>
      <c r="BW196">
        <v>0</v>
      </c>
      <c r="BX196">
        <v>1471.192142857143</v>
      </c>
      <c r="BY196">
        <v>-33.83082857142857</v>
      </c>
      <c r="BZ196">
        <v>994.932607142857</v>
      </c>
      <c r="CA196">
        <v>1028.334642857143</v>
      </c>
      <c r="CB196">
        <v>1.086438214285714</v>
      </c>
      <c r="CC196">
        <v>1008.253178571429</v>
      </c>
      <c r="CD196">
        <v>19.5281</v>
      </c>
      <c r="CE196">
        <v>1.540271071428571</v>
      </c>
      <c r="CF196">
        <v>1.459094285714286</v>
      </c>
      <c r="CG196">
        <v>13.37388571428571</v>
      </c>
      <c r="CH196">
        <v>12.54610357142857</v>
      </c>
      <c r="CI196">
        <v>2000.001785714286</v>
      </c>
      <c r="CJ196">
        <v>0.9800047142857142</v>
      </c>
      <c r="CK196">
        <v>0.01999544285714286</v>
      </c>
      <c r="CL196">
        <v>0</v>
      </c>
      <c r="CM196">
        <v>2.234842857142857</v>
      </c>
      <c r="CN196">
        <v>0</v>
      </c>
      <c r="CO196">
        <v>5036.693571428572</v>
      </c>
      <c r="CP196">
        <v>16749.50357142857</v>
      </c>
      <c r="CQ196">
        <v>38.50221428571428</v>
      </c>
      <c r="CR196">
        <v>40</v>
      </c>
      <c r="CS196">
        <v>38.68925</v>
      </c>
      <c r="CT196">
        <v>39.27435714285713</v>
      </c>
      <c r="CU196">
        <v>37.68925</v>
      </c>
      <c r="CV196">
        <v>1960.0125</v>
      </c>
      <c r="CW196">
        <v>39.98785714285714</v>
      </c>
      <c r="CX196">
        <v>0</v>
      </c>
      <c r="CY196">
        <v>1657209339.7</v>
      </c>
      <c r="CZ196">
        <v>0</v>
      </c>
      <c r="DA196">
        <v>1657204732.5</v>
      </c>
      <c r="DB196" t="s">
        <v>356</v>
      </c>
      <c r="DC196">
        <v>1657204732.5</v>
      </c>
      <c r="DD196">
        <v>1657204727.5</v>
      </c>
      <c r="DE196">
        <v>1</v>
      </c>
      <c r="DF196">
        <v>-2.26</v>
      </c>
      <c r="DG196">
        <v>0.039</v>
      </c>
      <c r="DH196">
        <v>-4.182</v>
      </c>
      <c r="DI196">
        <v>-0.124</v>
      </c>
      <c r="DJ196">
        <v>415</v>
      </c>
      <c r="DK196">
        <v>14</v>
      </c>
      <c r="DL196">
        <v>0.6</v>
      </c>
      <c r="DM196">
        <v>0.11</v>
      </c>
      <c r="DN196">
        <v>-33.71571463414634</v>
      </c>
      <c r="DO196">
        <v>-2.64279094076654</v>
      </c>
      <c r="DP196">
        <v>0.273728248327028</v>
      </c>
      <c r="DQ196">
        <v>0</v>
      </c>
      <c r="DR196">
        <v>1.090683658536586</v>
      </c>
      <c r="DS196">
        <v>-0.1500852961672452</v>
      </c>
      <c r="DT196">
        <v>0.0229019133034027</v>
      </c>
      <c r="DU196">
        <v>0</v>
      </c>
      <c r="DV196">
        <v>0</v>
      </c>
      <c r="DW196">
        <v>2</v>
      </c>
      <c r="DX196" t="s">
        <v>363</v>
      </c>
      <c r="DY196">
        <v>2.97941</v>
      </c>
      <c r="DZ196">
        <v>2.72471</v>
      </c>
      <c r="EA196">
        <v>0.144115</v>
      </c>
      <c r="EB196">
        <v>0.145285</v>
      </c>
      <c r="EC196">
        <v>0.0801323</v>
      </c>
      <c r="ED196">
        <v>0.0757632</v>
      </c>
      <c r="EE196">
        <v>27062.4</v>
      </c>
      <c r="EF196">
        <v>27115.6</v>
      </c>
      <c r="EG196">
        <v>29400.6</v>
      </c>
      <c r="EH196">
        <v>29348.3</v>
      </c>
      <c r="EI196">
        <v>35856.3</v>
      </c>
      <c r="EJ196">
        <v>36045.1</v>
      </c>
      <c r="EK196">
        <v>41431.1</v>
      </c>
      <c r="EL196">
        <v>41796.5</v>
      </c>
      <c r="EM196">
        <v>1.94608</v>
      </c>
      <c r="EN196">
        <v>2.16215</v>
      </c>
      <c r="EO196">
        <v>0.0285506</v>
      </c>
      <c r="EP196">
        <v>0</v>
      </c>
      <c r="EQ196">
        <v>24.5393</v>
      </c>
      <c r="ER196">
        <v>999.9</v>
      </c>
      <c r="ES196">
        <v>40.3</v>
      </c>
      <c r="ET196">
        <v>32.7</v>
      </c>
      <c r="EU196">
        <v>26.7927</v>
      </c>
      <c r="EV196">
        <v>61.967</v>
      </c>
      <c r="EW196">
        <v>27.3237</v>
      </c>
      <c r="EX196">
        <v>2</v>
      </c>
      <c r="EY196">
        <v>0.106829</v>
      </c>
      <c r="EZ196">
        <v>4.73927</v>
      </c>
      <c r="FA196">
        <v>20.3213</v>
      </c>
      <c r="FB196">
        <v>5.21804</v>
      </c>
      <c r="FC196">
        <v>12.011</v>
      </c>
      <c r="FD196">
        <v>4.98895</v>
      </c>
      <c r="FE196">
        <v>3.28842</v>
      </c>
      <c r="FF196">
        <v>5597.9</v>
      </c>
      <c r="FG196">
        <v>9999</v>
      </c>
      <c r="FH196">
        <v>9999</v>
      </c>
      <c r="FI196">
        <v>92.2</v>
      </c>
      <c r="FJ196">
        <v>1.86737</v>
      </c>
      <c r="FK196">
        <v>1.86632</v>
      </c>
      <c r="FL196">
        <v>1.86585</v>
      </c>
      <c r="FM196">
        <v>1.86573</v>
      </c>
      <c r="FN196">
        <v>1.86755</v>
      </c>
      <c r="FO196">
        <v>1.87012</v>
      </c>
      <c r="FP196">
        <v>1.86874</v>
      </c>
      <c r="FQ196">
        <v>1.87012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-6.56</v>
      </c>
      <c r="GF196">
        <v>-0.0542</v>
      </c>
      <c r="GG196">
        <v>-2.217346019962944</v>
      </c>
      <c r="GH196">
        <v>-0.004605211746423916</v>
      </c>
      <c r="GI196">
        <v>3.86967260572789E-07</v>
      </c>
      <c r="GJ196">
        <v>-9.667079899884625E-11</v>
      </c>
      <c r="GK196">
        <v>-0.2181938596046251</v>
      </c>
      <c r="GL196">
        <v>-0.004220336955632609</v>
      </c>
      <c r="GM196">
        <v>0.0008720031145969675</v>
      </c>
      <c r="GN196">
        <v>-1.37875698015561E-05</v>
      </c>
      <c r="GO196">
        <v>4</v>
      </c>
      <c r="GP196">
        <v>2427</v>
      </c>
      <c r="GQ196">
        <v>1</v>
      </c>
      <c r="GR196">
        <v>25</v>
      </c>
      <c r="GS196">
        <v>76.7</v>
      </c>
      <c r="GT196">
        <v>76.8</v>
      </c>
      <c r="GU196">
        <v>2.68433</v>
      </c>
      <c r="GV196">
        <v>2.19727</v>
      </c>
      <c r="GW196">
        <v>1.94702</v>
      </c>
      <c r="GX196">
        <v>2.76978</v>
      </c>
      <c r="GY196">
        <v>2.19482</v>
      </c>
      <c r="GZ196">
        <v>2.37061</v>
      </c>
      <c r="HA196">
        <v>37.0986</v>
      </c>
      <c r="HB196">
        <v>15.3579</v>
      </c>
      <c r="HC196">
        <v>18</v>
      </c>
      <c r="HD196">
        <v>489.433</v>
      </c>
      <c r="HE196">
        <v>658.7140000000001</v>
      </c>
      <c r="HF196">
        <v>18.4926</v>
      </c>
      <c r="HG196">
        <v>28.6273</v>
      </c>
      <c r="HH196">
        <v>30.0012</v>
      </c>
      <c r="HI196">
        <v>28.3836</v>
      </c>
      <c r="HJ196">
        <v>28.2629</v>
      </c>
      <c r="HK196">
        <v>53.757</v>
      </c>
      <c r="HL196">
        <v>27.2823</v>
      </c>
      <c r="HM196">
        <v>0.41175</v>
      </c>
      <c r="HN196">
        <v>18.4716</v>
      </c>
      <c r="HO196">
        <v>1055.21</v>
      </c>
      <c r="HP196">
        <v>19.4749</v>
      </c>
      <c r="HQ196">
        <v>100.566</v>
      </c>
      <c r="HR196">
        <v>100.406</v>
      </c>
    </row>
    <row r="197" spans="1:226">
      <c r="A197">
        <v>181</v>
      </c>
      <c r="B197">
        <v>1657209340</v>
      </c>
      <c r="C197">
        <v>2414.400000095367</v>
      </c>
      <c r="D197" t="s">
        <v>722</v>
      </c>
      <c r="E197" t="s">
        <v>723</v>
      </c>
      <c r="F197">
        <v>5</v>
      </c>
      <c r="G197" t="s">
        <v>599</v>
      </c>
      <c r="H197" t="s">
        <v>354</v>
      </c>
      <c r="I197">
        <v>1657209332.518518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1061.502230510898</v>
      </c>
      <c r="AK197">
        <v>1036.521757575757</v>
      </c>
      <c r="AL197">
        <v>3.392611297604931</v>
      </c>
      <c r="AM197">
        <v>65.14334828115341</v>
      </c>
      <c r="AN197">
        <f>(AP197 - AO197 + BO197*1E3/(8.314*(BQ197+273.15)) * AR197/BN197 * AQ197) * BN197/(100*BB197) * 1000/(1000 - AP197)</f>
        <v>0</v>
      </c>
      <c r="AO197">
        <v>19.55472966654666</v>
      </c>
      <c r="AP197">
        <v>20.6579103030303</v>
      </c>
      <c r="AQ197">
        <v>0.001653865012588075</v>
      </c>
      <c r="AR197">
        <v>78.27046957228366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1657209332.518518</v>
      </c>
      <c r="BH197">
        <v>991.9135185185186</v>
      </c>
      <c r="BI197">
        <v>1025.870740740741</v>
      </c>
      <c r="BJ197">
        <v>20.63587777777778</v>
      </c>
      <c r="BK197">
        <v>19.55344074074074</v>
      </c>
      <c r="BL197">
        <v>998.4403333333335</v>
      </c>
      <c r="BM197">
        <v>20.69020740740741</v>
      </c>
      <c r="BN197">
        <v>500.0011111111111</v>
      </c>
      <c r="BO197">
        <v>74.71755925925925</v>
      </c>
      <c r="BP197">
        <v>0.09999546666666664</v>
      </c>
      <c r="BQ197">
        <v>24.44091851851852</v>
      </c>
      <c r="BR197">
        <v>25.01591481481482</v>
      </c>
      <c r="BS197">
        <v>999.9000000000001</v>
      </c>
      <c r="BT197">
        <v>0</v>
      </c>
      <c r="BU197">
        <v>0</v>
      </c>
      <c r="BV197">
        <v>10001.75666666667</v>
      </c>
      <c r="BW197">
        <v>0</v>
      </c>
      <c r="BX197">
        <v>1471.769259259259</v>
      </c>
      <c r="BY197">
        <v>-33.95633703703704</v>
      </c>
      <c r="BZ197">
        <v>1012.815333333333</v>
      </c>
      <c r="CA197">
        <v>1046.32962962963</v>
      </c>
      <c r="CB197">
        <v>1.082426666666667</v>
      </c>
      <c r="CC197">
        <v>1025.870740740741</v>
      </c>
      <c r="CD197">
        <v>19.55344074074074</v>
      </c>
      <c r="CE197">
        <v>1.541861851851852</v>
      </c>
      <c r="CF197">
        <v>1.460985925925926</v>
      </c>
      <c r="CG197">
        <v>13.38971481481482</v>
      </c>
      <c r="CH197">
        <v>12.56586666666666</v>
      </c>
      <c r="CI197">
        <v>2000.011111111111</v>
      </c>
      <c r="CJ197">
        <v>0.9800038888888888</v>
      </c>
      <c r="CK197">
        <v>0.01999628148148148</v>
      </c>
      <c r="CL197">
        <v>0</v>
      </c>
      <c r="CM197">
        <v>2.200059259259259</v>
      </c>
      <c r="CN197">
        <v>0</v>
      </c>
      <c r="CO197">
        <v>5044.927407407406</v>
      </c>
      <c r="CP197">
        <v>16749.56666666667</v>
      </c>
      <c r="CQ197">
        <v>38.52296296296296</v>
      </c>
      <c r="CR197">
        <v>40.02066666666666</v>
      </c>
      <c r="CS197">
        <v>38.71033333333334</v>
      </c>
      <c r="CT197">
        <v>39.29592592592593</v>
      </c>
      <c r="CU197">
        <v>37.71033333333333</v>
      </c>
      <c r="CV197">
        <v>1960.020740740741</v>
      </c>
      <c r="CW197">
        <v>39.98962962962963</v>
      </c>
      <c r="CX197">
        <v>0</v>
      </c>
      <c r="CY197">
        <v>1657209345.1</v>
      </c>
      <c r="CZ197">
        <v>0</v>
      </c>
      <c r="DA197">
        <v>1657204732.5</v>
      </c>
      <c r="DB197" t="s">
        <v>356</v>
      </c>
      <c r="DC197">
        <v>1657204732.5</v>
      </c>
      <c r="DD197">
        <v>1657204727.5</v>
      </c>
      <c r="DE197">
        <v>1</v>
      </c>
      <c r="DF197">
        <v>-2.26</v>
      </c>
      <c r="DG197">
        <v>0.039</v>
      </c>
      <c r="DH197">
        <v>-4.182</v>
      </c>
      <c r="DI197">
        <v>-0.124</v>
      </c>
      <c r="DJ197">
        <v>415</v>
      </c>
      <c r="DK197">
        <v>14</v>
      </c>
      <c r="DL197">
        <v>0.6</v>
      </c>
      <c r="DM197">
        <v>0.11</v>
      </c>
      <c r="DN197">
        <v>-33.83197804878048</v>
      </c>
      <c r="DO197">
        <v>-1.968744250871</v>
      </c>
      <c r="DP197">
        <v>0.2283918514545274</v>
      </c>
      <c r="DQ197">
        <v>0</v>
      </c>
      <c r="DR197">
        <v>1.091254878048781</v>
      </c>
      <c r="DS197">
        <v>-0.05648278745644439</v>
      </c>
      <c r="DT197">
        <v>0.02340249070775568</v>
      </c>
      <c r="DU197">
        <v>1</v>
      </c>
      <c r="DV197">
        <v>1</v>
      </c>
      <c r="DW197">
        <v>2</v>
      </c>
      <c r="DX197" t="s">
        <v>357</v>
      </c>
      <c r="DY197">
        <v>2.97951</v>
      </c>
      <c r="DZ197">
        <v>2.72473</v>
      </c>
      <c r="EA197">
        <v>0.145655</v>
      </c>
      <c r="EB197">
        <v>0.146787</v>
      </c>
      <c r="EC197">
        <v>0.0801457</v>
      </c>
      <c r="ED197">
        <v>0.0757157</v>
      </c>
      <c r="EE197">
        <v>27013.1</v>
      </c>
      <c r="EF197">
        <v>27067.2</v>
      </c>
      <c r="EG197">
        <v>29400</v>
      </c>
      <c r="EH197">
        <v>29347.5</v>
      </c>
      <c r="EI197">
        <v>35855.2</v>
      </c>
      <c r="EJ197">
        <v>36046.4</v>
      </c>
      <c r="EK197">
        <v>41430.4</v>
      </c>
      <c r="EL197">
        <v>41795.8</v>
      </c>
      <c r="EM197">
        <v>1.94587</v>
      </c>
      <c r="EN197">
        <v>2.1622</v>
      </c>
      <c r="EO197">
        <v>0.028722</v>
      </c>
      <c r="EP197">
        <v>0</v>
      </c>
      <c r="EQ197">
        <v>24.5399</v>
      </c>
      <c r="ER197">
        <v>999.9</v>
      </c>
      <c r="ES197">
        <v>40.3</v>
      </c>
      <c r="ET197">
        <v>32.8</v>
      </c>
      <c r="EU197">
        <v>26.9438</v>
      </c>
      <c r="EV197">
        <v>62.127</v>
      </c>
      <c r="EW197">
        <v>27.2957</v>
      </c>
      <c r="EX197">
        <v>2</v>
      </c>
      <c r="EY197">
        <v>0.108145</v>
      </c>
      <c r="EZ197">
        <v>4.76399</v>
      </c>
      <c r="FA197">
        <v>20.3203</v>
      </c>
      <c r="FB197">
        <v>5.21894</v>
      </c>
      <c r="FC197">
        <v>12.0108</v>
      </c>
      <c r="FD197">
        <v>4.98915</v>
      </c>
      <c r="FE197">
        <v>3.28853</v>
      </c>
      <c r="FF197">
        <v>5598.2</v>
      </c>
      <c r="FG197">
        <v>9999</v>
      </c>
      <c r="FH197">
        <v>9999</v>
      </c>
      <c r="FI197">
        <v>92.2</v>
      </c>
      <c r="FJ197">
        <v>1.86734</v>
      </c>
      <c r="FK197">
        <v>1.86632</v>
      </c>
      <c r="FL197">
        <v>1.86584</v>
      </c>
      <c r="FM197">
        <v>1.86575</v>
      </c>
      <c r="FN197">
        <v>1.86757</v>
      </c>
      <c r="FO197">
        <v>1.87012</v>
      </c>
      <c r="FP197">
        <v>1.86874</v>
      </c>
      <c r="FQ197">
        <v>1.87013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-6.63</v>
      </c>
      <c r="GF197">
        <v>-0.054</v>
      </c>
      <c r="GG197">
        <v>-2.217346019962944</v>
      </c>
      <c r="GH197">
        <v>-0.004605211746423916</v>
      </c>
      <c r="GI197">
        <v>3.86967260572789E-07</v>
      </c>
      <c r="GJ197">
        <v>-9.667079899884625E-11</v>
      </c>
      <c r="GK197">
        <v>-0.2181938596046251</v>
      </c>
      <c r="GL197">
        <v>-0.004220336955632609</v>
      </c>
      <c r="GM197">
        <v>0.0008720031145969675</v>
      </c>
      <c r="GN197">
        <v>-1.37875698015561E-05</v>
      </c>
      <c r="GO197">
        <v>4</v>
      </c>
      <c r="GP197">
        <v>2427</v>
      </c>
      <c r="GQ197">
        <v>1</v>
      </c>
      <c r="GR197">
        <v>25</v>
      </c>
      <c r="GS197">
        <v>76.8</v>
      </c>
      <c r="GT197">
        <v>76.90000000000001</v>
      </c>
      <c r="GU197">
        <v>2.71606</v>
      </c>
      <c r="GV197">
        <v>2.19971</v>
      </c>
      <c r="GW197">
        <v>1.94702</v>
      </c>
      <c r="GX197">
        <v>2.76855</v>
      </c>
      <c r="GY197">
        <v>2.19482</v>
      </c>
      <c r="GZ197">
        <v>2.35596</v>
      </c>
      <c r="HA197">
        <v>37.1225</v>
      </c>
      <c r="HB197">
        <v>15.3579</v>
      </c>
      <c r="HC197">
        <v>18</v>
      </c>
      <c r="HD197">
        <v>489.391</v>
      </c>
      <c r="HE197">
        <v>658.878</v>
      </c>
      <c r="HF197">
        <v>18.4686</v>
      </c>
      <c r="HG197">
        <v>28.6372</v>
      </c>
      <c r="HH197">
        <v>30.0012</v>
      </c>
      <c r="HI197">
        <v>28.394</v>
      </c>
      <c r="HJ197">
        <v>28.2733</v>
      </c>
      <c r="HK197">
        <v>54.4521</v>
      </c>
      <c r="HL197">
        <v>27.2823</v>
      </c>
      <c r="HM197">
        <v>0.41175</v>
      </c>
      <c r="HN197">
        <v>18.457</v>
      </c>
      <c r="HO197">
        <v>1075.24</v>
      </c>
      <c r="HP197">
        <v>19.4598</v>
      </c>
      <c r="HQ197">
        <v>100.564</v>
      </c>
      <c r="HR197">
        <v>100.404</v>
      </c>
    </row>
    <row r="198" spans="1:226">
      <c r="A198">
        <v>182</v>
      </c>
      <c r="B198">
        <v>1657209345</v>
      </c>
      <c r="C198">
        <v>2419.400000095367</v>
      </c>
      <c r="D198" t="s">
        <v>724</v>
      </c>
      <c r="E198" t="s">
        <v>725</v>
      </c>
      <c r="F198">
        <v>5</v>
      </c>
      <c r="G198" t="s">
        <v>599</v>
      </c>
      <c r="H198" t="s">
        <v>354</v>
      </c>
      <c r="I198">
        <v>1657209337.232143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1078.749353901338</v>
      </c>
      <c r="AK198">
        <v>1053.522969696969</v>
      </c>
      <c r="AL198">
        <v>3.40463961459387</v>
      </c>
      <c r="AM198">
        <v>65.14334828115341</v>
      </c>
      <c r="AN198">
        <f>(AP198 - AO198 + BO198*1E3/(8.314*(BQ198+273.15)) * AR198/BN198 * AQ198) * BN198/(100*BB198) * 1000/(1000 - AP198)</f>
        <v>0</v>
      </c>
      <c r="AO198">
        <v>19.54298709925294</v>
      </c>
      <c r="AP198">
        <v>20.65568969696969</v>
      </c>
      <c r="AQ198">
        <v>-0.0002576574741796013</v>
      </c>
      <c r="AR198">
        <v>78.27046957228366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1657209337.232143</v>
      </c>
      <c r="BH198">
        <v>1007.572607142857</v>
      </c>
      <c r="BI198">
        <v>1041.692142857143</v>
      </c>
      <c r="BJ198">
        <v>20.65062142857143</v>
      </c>
      <c r="BK198">
        <v>19.55051785714286</v>
      </c>
      <c r="BL198">
        <v>1014.164571428571</v>
      </c>
      <c r="BM198">
        <v>20.70475357142857</v>
      </c>
      <c r="BN198">
        <v>500.0023214285715</v>
      </c>
      <c r="BO198">
        <v>74.7175</v>
      </c>
      <c r="BP198">
        <v>0.09997185357142858</v>
      </c>
      <c r="BQ198">
        <v>24.44212857142858</v>
      </c>
      <c r="BR198">
        <v>25.01602142857143</v>
      </c>
      <c r="BS198">
        <v>999.9000000000002</v>
      </c>
      <c r="BT198">
        <v>0</v>
      </c>
      <c r="BU198">
        <v>0</v>
      </c>
      <c r="BV198">
        <v>10000.26607142857</v>
      </c>
      <c r="BW198">
        <v>0</v>
      </c>
      <c r="BX198">
        <v>1472.034642857143</v>
      </c>
      <c r="BY198">
        <v>-34.11791071428571</v>
      </c>
      <c r="BZ198">
        <v>1028.819642857143</v>
      </c>
      <c r="CA198">
        <v>1062.462142857143</v>
      </c>
      <c r="CB198">
        <v>1.100106071428572</v>
      </c>
      <c r="CC198">
        <v>1041.692142857143</v>
      </c>
      <c r="CD198">
        <v>19.55051785714286</v>
      </c>
      <c r="CE198">
        <v>1.542963214285714</v>
      </c>
      <c r="CF198">
        <v>1.460765357142857</v>
      </c>
      <c r="CG198">
        <v>13.40066428571429</v>
      </c>
      <c r="CH198">
        <v>12.56356428571429</v>
      </c>
      <c r="CI198">
        <v>1999.996428571429</v>
      </c>
      <c r="CJ198">
        <v>0.9800054285714285</v>
      </c>
      <c r="CK198">
        <v>0.0199948</v>
      </c>
      <c r="CL198">
        <v>0</v>
      </c>
      <c r="CM198">
        <v>2.208328571428571</v>
      </c>
      <c r="CN198">
        <v>0</v>
      </c>
      <c r="CO198">
        <v>5051.873571428572</v>
      </c>
      <c r="CP198">
        <v>16749.45357142857</v>
      </c>
      <c r="CQ198">
        <v>38.54207142857143</v>
      </c>
      <c r="CR198">
        <v>40.03985714285714</v>
      </c>
      <c r="CS198">
        <v>38.72975</v>
      </c>
      <c r="CT198">
        <v>39.31203571428571</v>
      </c>
      <c r="CU198">
        <v>37.72975</v>
      </c>
      <c r="CV198">
        <v>1960.009285714286</v>
      </c>
      <c r="CW198">
        <v>39.98642857142858</v>
      </c>
      <c r="CX198">
        <v>0</v>
      </c>
      <c r="CY198">
        <v>1657209349.9</v>
      </c>
      <c r="CZ198">
        <v>0</v>
      </c>
      <c r="DA198">
        <v>1657204732.5</v>
      </c>
      <c r="DB198" t="s">
        <v>356</v>
      </c>
      <c r="DC198">
        <v>1657204732.5</v>
      </c>
      <c r="DD198">
        <v>1657204727.5</v>
      </c>
      <c r="DE198">
        <v>1</v>
      </c>
      <c r="DF198">
        <v>-2.26</v>
      </c>
      <c r="DG198">
        <v>0.039</v>
      </c>
      <c r="DH198">
        <v>-4.182</v>
      </c>
      <c r="DI198">
        <v>-0.124</v>
      </c>
      <c r="DJ198">
        <v>415</v>
      </c>
      <c r="DK198">
        <v>14</v>
      </c>
      <c r="DL198">
        <v>0.6</v>
      </c>
      <c r="DM198">
        <v>0.11</v>
      </c>
      <c r="DN198">
        <v>-34.01881951219512</v>
      </c>
      <c r="DO198">
        <v>-1.807252264808403</v>
      </c>
      <c r="DP198">
        <v>0.2171191829831585</v>
      </c>
      <c r="DQ198">
        <v>0</v>
      </c>
      <c r="DR198">
        <v>1.091731219512195</v>
      </c>
      <c r="DS198">
        <v>0.2080599303135883</v>
      </c>
      <c r="DT198">
        <v>0.02376290501202138</v>
      </c>
      <c r="DU198">
        <v>0</v>
      </c>
      <c r="DV198">
        <v>0</v>
      </c>
      <c r="DW198">
        <v>2</v>
      </c>
      <c r="DX198" t="s">
        <v>363</v>
      </c>
      <c r="DY198">
        <v>2.97937</v>
      </c>
      <c r="DZ198">
        <v>2.72481</v>
      </c>
      <c r="EA198">
        <v>0.147187</v>
      </c>
      <c r="EB198">
        <v>0.148307</v>
      </c>
      <c r="EC198">
        <v>0.0801391</v>
      </c>
      <c r="ED198">
        <v>0.075643</v>
      </c>
      <c r="EE198">
        <v>26963.9</v>
      </c>
      <c r="EF198">
        <v>27018.6</v>
      </c>
      <c r="EG198">
        <v>29399.3</v>
      </c>
      <c r="EH198">
        <v>29347.2</v>
      </c>
      <c r="EI198">
        <v>35854.8</v>
      </c>
      <c r="EJ198">
        <v>36048.6</v>
      </c>
      <c r="EK198">
        <v>41429.6</v>
      </c>
      <c r="EL198">
        <v>41795</v>
      </c>
      <c r="EM198">
        <v>1.94575</v>
      </c>
      <c r="EN198">
        <v>2.1619</v>
      </c>
      <c r="EO198">
        <v>0.0294894</v>
      </c>
      <c r="EP198">
        <v>0</v>
      </c>
      <c r="EQ198">
        <v>24.5419</v>
      </c>
      <c r="ER198">
        <v>999.9</v>
      </c>
      <c r="ES198">
        <v>40.3</v>
      </c>
      <c r="ET198">
        <v>32.8</v>
      </c>
      <c r="EU198">
        <v>26.9457</v>
      </c>
      <c r="EV198">
        <v>61.777</v>
      </c>
      <c r="EW198">
        <v>27.3958</v>
      </c>
      <c r="EX198">
        <v>2</v>
      </c>
      <c r="EY198">
        <v>0.109126</v>
      </c>
      <c r="EZ198">
        <v>4.74182</v>
      </c>
      <c r="FA198">
        <v>20.3211</v>
      </c>
      <c r="FB198">
        <v>5.21774</v>
      </c>
      <c r="FC198">
        <v>12.011</v>
      </c>
      <c r="FD198">
        <v>4.9888</v>
      </c>
      <c r="FE198">
        <v>3.28853</v>
      </c>
      <c r="FF198">
        <v>5598.2</v>
      </c>
      <c r="FG198">
        <v>9999</v>
      </c>
      <c r="FH198">
        <v>9999</v>
      </c>
      <c r="FI198">
        <v>92.2</v>
      </c>
      <c r="FJ198">
        <v>1.86735</v>
      </c>
      <c r="FK198">
        <v>1.86633</v>
      </c>
      <c r="FL198">
        <v>1.86585</v>
      </c>
      <c r="FM198">
        <v>1.86576</v>
      </c>
      <c r="FN198">
        <v>1.86758</v>
      </c>
      <c r="FO198">
        <v>1.87012</v>
      </c>
      <c r="FP198">
        <v>1.86874</v>
      </c>
      <c r="FQ198">
        <v>1.87013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-6.7</v>
      </c>
      <c r="GF198">
        <v>-0.0541</v>
      </c>
      <c r="GG198">
        <v>-2.217346019962944</v>
      </c>
      <c r="GH198">
        <v>-0.004605211746423916</v>
      </c>
      <c r="GI198">
        <v>3.86967260572789E-07</v>
      </c>
      <c r="GJ198">
        <v>-9.667079899884625E-11</v>
      </c>
      <c r="GK198">
        <v>-0.2181938596046251</v>
      </c>
      <c r="GL198">
        <v>-0.004220336955632609</v>
      </c>
      <c r="GM198">
        <v>0.0008720031145969675</v>
      </c>
      <c r="GN198">
        <v>-1.37875698015561E-05</v>
      </c>
      <c r="GO198">
        <v>4</v>
      </c>
      <c r="GP198">
        <v>2427</v>
      </c>
      <c r="GQ198">
        <v>1</v>
      </c>
      <c r="GR198">
        <v>25</v>
      </c>
      <c r="GS198">
        <v>76.90000000000001</v>
      </c>
      <c r="GT198">
        <v>77</v>
      </c>
      <c r="GU198">
        <v>2.75024</v>
      </c>
      <c r="GV198">
        <v>2.20093</v>
      </c>
      <c r="GW198">
        <v>1.94702</v>
      </c>
      <c r="GX198">
        <v>2.76855</v>
      </c>
      <c r="GY198">
        <v>2.19482</v>
      </c>
      <c r="GZ198">
        <v>2.33398</v>
      </c>
      <c r="HA198">
        <v>37.1463</v>
      </c>
      <c r="HB198">
        <v>15.3579</v>
      </c>
      <c r="HC198">
        <v>18</v>
      </c>
      <c r="HD198">
        <v>489.4</v>
      </c>
      <c r="HE198">
        <v>658.749</v>
      </c>
      <c r="HF198">
        <v>18.4516</v>
      </c>
      <c r="HG198">
        <v>28.6483</v>
      </c>
      <c r="HH198">
        <v>30.0011</v>
      </c>
      <c r="HI198">
        <v>28.4048</v>
      </c>
      <c r="HJ198">
        <v>28.2841</v>
      </c>
      <c r="HK198">
        <v>55.0848</v>
      </c>
      <c r="HL198">
        <v>27.5596</v>
      </c>
      <c r="HM198">
        <v>0.41175</v>
      </c>
      <c r="HN198">
        <v>18.4495</v>
      </c>
      <c r="HO198">
        <v>1088.6</v>
      </c>
      <c r="HP198">
        <v>19.4453</v>
      </c>
      <c r="HQ198">
        <v>100.562</v>
      </c>
      <c r="HR198">
        <v>100.403</v>
      </c>
    </row>
    <row r="199" spans="1:226">
      <c r="A199">
        <v>183</v>
      </c>
      <c r="B199">
        <v>1657209350</v>
      </c>
      <c r="C199">
        <v>2424.400000095367</v>
      </c>
      <c r="D199" t="s">
        <v>726</v>
      </c>
      <c r="E199" t="s">
        <v>727</v>
      </c>
      <c r="F199">
        <v>5</v>
      </c>
      <c r="G199" t="s">
        <v>599</v>
      </c>
      <c r="H199" t="s">
        <v>354</v>
      </c>
      <c r="I199">
        <v>1657209342.5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1095.933794990709</v>
      </c>
      <c r="AK199">
        <v>1070.520121212121</v>
      </c>
      <c r="AL199">
        <v>3.389804213609473</v>
      </c>
      <c r="AM199">
        <v>65.14334828115341</v>
      </c>
      <c r="AN199">
        <f>(AP199 - AO199 + BO199*1E3/(8.314*(BQ199+273.15)) * AR199/BN199 * AQ199) * BN199/(100*BB199) * 1000/(1000 - AP199)</f>
        <v>0</v>
      </c>
      <c r="AO199">
        <v>19.50674755821035</v>
      </c>
      <c r="AP199">
        <v>20.64254424242423</v>
      </c>
      <c r="AQ199">
        <v>-0.0002995985723261962</v>
      </c>
      <c r="AR199">
        <v>78.27046957228366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1657209342.5</v>
      </c>
      <c r="BH199">
        <v>1025.110740740741</v>
      </c>
      <c r="BI199">
        <v>1059.338148148148</v>
      </c>
      <c r="BJ199">
        <v>20.65428888888889</v>
      </c>
      <c r="BK199">
        <v>19.52812592592592</v>
      </c>
      <c r="BL199">
        <v>1031.775185185185</v>
      </c>
      <c r="BM199">
        <v>20.70836666666667</v>
      </c>
      <c r="BN199">
        <v>500.001074074074</v>
      </c>
      <c r="BO199">
        <v>74.71697777777777</v>
      </c>
      <c r="BP199">
        <v>0.09997827777777776</v>
      </c>
      <c r="BQ199">
        <v>24.44277037037036</v>
      </c>
      <c r="BR199">
        <v>25.01651481481482</v>
      </c>
      <c r="BS199">
        <v>999.9000000000001</v>
      </c>
      <c r="BT199">
        <v>0</v>
      </c>
      <c r="BU199">
        <v>0</v>
      </c>
      <c r="BV199">
        <v>10003.35777777778</v>
      </c>
      <c r="BW199">
        <v>0</v>
      </c>
      <c r="BX199">
        <v>1472.144074074074</v>
      </c>
      <c r="BY199">
        <v>-34.22650740740741</v>
      </c>
      <c r="BZ199">
        <v>1046.731851851852</v>
      </c>
      <c r="CA199">
        <v>1080.435555555556</v>
      </c>
      <c r="CB199">
        <v>1.126157037037037</v>
      </c>
      <c r="CC199">
        <v>1059.338148148148</v>
      </c>
      <c r="CD199">
        <v>19.52812592592592</v>
      </c>
      <c r="CE199">
        <v>1.543225925925926</v>
      </c>
      <c r="CF199">
        <v>1.459082962962963</v>
      </c>
      <c r="CG199">
        <v>13.40328148148148</v>
      </c>
      <c r="CH199">
        <v>12.54599259259259</v>
      </c>
      <c r="CI199">
        <v>1999.995925925926</v>
      </c>
      <c r="CJ199">
        <v>0.9800019259259261</v>
      </c>
      <c r="CK199">
        <v>0.01999821481481481</v>
      </c>
      <c r="CL199">
        <v>0</v>
      </c>
      <c r="CM199">
        <v>2.224488888888889</v>
      </c>
      <c r="CN199">
        <v>0</v>
      </c>
      <c r="CO199">
        <v>5059.068148148148</v>
      </c>
      <c r="CP199">
        <v>16749.42962962963</v>
      </c>
      <c r="CQ199">
        <v>38.562</v>
      </c>
      <c r="CR199">
        <v>40.06199999999999</v>
      </c>
      <c r="CS199">
        <v>38.75</v>
      </c>
      <c r="CT199">
        <v>39.33533333333334</v>
      </c>
      <c r="CU199">
        <v>37.75229629629629</v>
      </c>
      <c r="CV199">
        <v>1960.002592592593</v>
      </c>
      <c r="CW199">
        <v>39.99333333333333</v>
      </c>
      <c r="CX199">
        <v>0</v>
      </c>
      <c r="CY199">
        <v>1657209354.7</v>
      </c>
      <c r="CZ199">
        <v>0</v>
      </c>
      <c r="DA199">
        <v>1657204732.5</v>
      </c>
      <c r="DB199" t="s">
        <v>356</v>
      </c>
      <c r="DC199">
        <v>1657204732.5</v>
      </c>
      <c r="DD199">
        <v>1657204727.5</v>
      </c>
      <c r="DE199">
        <v>1</v>
      </c>
      <c r="DF199">
        <v>-2.26</v>
      </c>
      <c r="DG199">
        <v>0.039</v>
      </c>
      <c r="DH199">
        <v>-4.182</v>
      </c>
      <c r="DI199">
        <v>-0.124</v>
      </c>
      <c r="DJ199">
        <v>415</v>
      </c>
      <c r="DK199">
        <v>14</v>
      </c>
      <c r="DL199">
        <v>0.6</v>
      </c>
      <c r="DM199">
        <v>0.11</v>
      </c>
      <c r="DN199">
        <v>-34.15472682926829</v>
      </c>
      <c r="DO199">
        <v>-1.757182578397226</v>
      </c>
      <c r="DP199">
        <v>0.2122281549841947</v>
      </c>
      <c r="DQ199">
        <v>0</v>
      </c>
      <c r="DR199">
        <v>1.10716</v>
      </c>
      <c r="DS199">
        <v>0.2867264111498286</v>
      </c>
      <c r="DT199">
        <v>0.02890253368925528</v>
      </c>
      <c r="DU199">
        <v>0</v>
      </c>
      <c r="DV199">
        <v>0</v>
      </c>
      <c r="DW199">
        <v>2</v>
      </c>
      <c r="DX199" t="s">
        <v>363</v>
      </c>
      <c r="DY199">
        <v>2.97939</v>
      </c>
      <c r="DZ199">
        <v>2.72473</v>
      </c>
      <c r="EA199">
        <v>0.148711</v>
      </c>
      <c r="EB199">
        <v>0.149786</v>
      </c>
      <c r="EC199">
        <v>0.0800961</v>
      </c>
      <c r="ED199">
        <v>0.075584</v>
      </c>
      <c r="EE199">
        <v>26915.6</v>
      </c>
      <c r="EF199">
        <v>26971.2</v>
      </c>
      <c r="EG199">
        <v>29399.3</v>
      </c>
      <c r="EH199">
        <v>29346.7</v>
      </c>
      <c r="EI199">
        <v>35856.4</v>
      </c>
      <c r="EJ199">
        <v>36050.5</v>
      </c>
      <c r="EK199">
        <v>41429.5</v>
      </c>
      <c r="EL199">
        <v>41794.5</v>
      </c>
      <c r="EM199">
        <v>1.94573</v>
      </c>
      <c r="EN199">
        <v>2.16175</v>
      </c>
      <c r="EO199">
        <v>0.0291467</v>
      </c>
      <c r="EP199">
        <v>0</v>
      </c>
      <c r="EQ199">
        <v>24.5445</v>
      </c>
      <c r="ER199">
        <v>999.9</v>
      </c>
      <c r="ES199">
        <v>40.2</v>
      </c>
      <c r="ET199">
        <v>32.8</v>
      </c>
      <c r="EU199">
        <v>26.8766</v>
      </c>
      <c r="EV199">
        <v>61.997</v>
      </c>
      <c r="EW199">
        <v>27.3838</v>
      </c>
      <c r="EX199">
        <v>2</v>
      </c>
      <c r="EY199">
        <v>0.110089</v>
      </c>
      <c r="EZ199">
        <v>4.81934</v>
      </c>
      <c r="FA199">
        <v>20.319</v>
      </c>
      <c r="FB199">
        <v>5.21849</v>
      </c>
      <c r="FC199">
        <v>12.0105</v>
      </c>
      <c r="FD199">
        <v>4.9891</v>
      </c>
      <c r="FE199">
        <v>3.28853</v>
      </c>
      <c r="FF199">
        <v>5598.4</v>
      </c>
      <c r="FG199">
        <v>9999</v>
      </c>
      <c r="FH199">
        <v>9999</v>
      </c>
      <c r="FI199">
        <v>92.2</v>
      </c>
      <c r="FJ199">
        <v>1.86734</v>
      </c>
      <c r="FK199">
        <v>1.86632</v>
      </c>
      <c r="FL199">
        <v>1.86585</v>
      </c>
      <c r="FM199">
        <v>1.86575</v>
      </c>
      <c r="FN199">
        <v>1.86758</v>
      </c>
      <c r="FO199">
        <v>1.87012</v>
      </c>
      <c r="FP199">
        <v>1.86874</v>
      </c>
      <c r="FQ199">
        <v>1.87013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-6.77</v>
      </c>
      <c r="GF199">
        <v>-0.0543</v>
      </c>
      <c r="GG199">
        <v>-2.217346019962944</v>
      </c>
      <c r="GH199">
        <v>-0.004605211746423916</v>
      </c>
      <c r="GI199">
        <v>3.86967260572789E-07</v>
      </c>
      <c r="GJ199">
        <v>-9.667079899884625E-11</v>
      </c>
      <c r="GK199">
        <v>-0.2181938596046251</v>
      </c>
      <c r="GL199">
        <v>-0.004220336955632609</v>
      </c>
      <c r="GM199">
        <v>0.0008720031145969675</v>
      </c>
      <c r="GN199">
        <v>-1.37875698015561E-05</v>
      </c>
      <c r="GO199">
        <v>4</v>
      </c>
      <c r="GP199">
        <v>2427</v>
      </c>
      <c r="GQ199">
        <v>1</v>
      </c>
      <c r="GR199">
        <v>25</v>
      </c>
      <c r="GS199">
        <v>77</v>
      </c>
      <c r="GT199">
        <v>77</v>
      </c>
      <c r="GU199">
        <v>2.78198</v>
      </c>
      <c r="GV199">
        <v>2.20215</v>
      </c>
      <c r="GW199">
        <v>1.94702</v>
      </c>
      <c r="GX199">
        <v>2.76733</v>
      </c>
      <c r="GY199">
        <v>2.19482</v>
      </c>
      <c r="GZ199">
        <v>2.32178</v>
      </c>
      <c r="HA199">
        <v>37.1463</v>
      </c>
      <c r="HB199">
        <v>15.3491</v>
      </c>
      <c r="HC199">
        <v>18</v>
      </c>
      <c r="HD199">
        <v>489.466</v>
      </c>
      <c r="HE199">
        <v>658.737</v>
      </c>
      <c r="HF199">
        <v>18.4374</v>
      </c>
      <c r="HG199">
        <v>28.6592</v>
      </c>
      <c r="HH199">
        <v>30.0011</v>
      </c>
      <c r="HI199">
        <v>28.415</v>
      </c>
      <c r="HJ199">
        <v>28.294</v>
      </c>
      <c r="HK199">
        <v>55.7665</v>
      </c>
      <c r="HL199">
        <v>27.5596</v>
      </c>
      <c r="HM199">
        <v>0</v>
      </c>
      <c r="HN199">
        <v>18.4251</v>
      </c>
      <c r="HO199">
        <v>1108.64</v>
      </c>
      <c r="HP199">
        <v>19.4507</v>
      </c>
      <c r="HQ199">
        <v>100.562</v>
      </c>
      <c r="HR199">
        <v>100.401</v>
      </c>
    </row>
    <row r="200" spans="1:226">
      <c r="A200">
        <v>184</v>
      </c>
      <c r="B200">
        <v>1657209355</v>
      </c>
      <c r="C200">
        <v>2429.400000095367</v>
      </c>
      <c r="D200" t="s">
        <v>728</v>
      </c>
      <c r="E200" t="s">
        <v>729</v>
      </c>
      <c r="F200">
        <v>5</v>
      </c>
      <c r="G200" t="s">
        <v>599</v>
      </c>
      <c r="H200" t="s">
        <v>354</v>
      </c>
      <c r="I200">
        <v>1657209347.214286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1112.91659645259</v>
      </c>
      <c r="AK200">
        <v>1087.426787878788</v>
      </c>
      <c r="AL200">
        <v>3.387277283163094</v>
      </c>
      <c r="AM200">
        <v>65.14334828115341</v>
      </c>
      <c r="AN200">
        <f>(AP200 - AO200 + BO200*1E3/(8.314*(BQ200+273.15)) * AR200/BN200 * AQ200) * BN200/(100*BB200) * 1000/(1000 - AP200)</f>
        <v>0</v>
      </c>
      <c r="AO200">
        <v>19.49404634014794</v>
      </c>
      <c r="AP200">
        <v>20.62741878787879</v>
      </c>
      <c r="AQ200">
        <v>-0.0003704318809149286</v>
      </c>
      <c r="AR200">
        <v>78.27046957228366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1657209347.214286</v>
      </c>
      <c r="BH200">
        <v>1040.793214285714</v>
      </c>
      <c r="BI200">
        <v>1075.193928571429</v>
      </c>
      <c r="BJ200">
        <v>20.64644285714286</v>
      </c>
      <c r="BK200">
        <v>19.51135357142858</v>
      </c>
      <c r="BL200">
        <v>1047.521071428571</v>
      </c>
      <c r="BM200">
        <v>20.70063928571429</v>
      </c>
      <c r="BN200">
        <v>500.0059642857144</v>
      </c>
      <c r="BO200">
        <v>74.71707500000001</v>
      </c>
      <c r="BP200">
        <v>0.1000116857142857</v>
      </c>
      <c r="BQ200">
        <v>24.44514285714286</v>
      </c>
      <c r="BR200">
        <v>25.020775</v>
      </c>
      <c r="BS200">
        <v>999.9000000000002</v>
      </c>
      <c r="BT200">
        <v>0</v>
      </c>
      <c r="BU200">
        <v>0</v>
      </c>
      <c r="BV200">
        <v>9997.390357142855</v>
      </c>
      <c r="BW200">
        <v>0</v>
      </c>
      <c r="BX200">
        <v>1472.477857142857</v>
      </c>
      <c r="BY200">
        <v>-34.40050357142857</v>
      </c>
      <c r="BZ200">
        <v>1062.735714285714</v>
      </c>
      <c r="CA200">
        <v>1096.588214285714</v>
      </c>
      <c r="CB200">
        <v>1.135085</v>
      </c>
      <c r="CC200">
        <v>1075.193928571429</v>
      </c>
      <c r="CD200">
        <v>19.51135357142858</v>
      </c>
      <c r="CE200">
        <v>1.542642142857143</v>
      </c>
      <c r="CF200">
        <v>1.457831428571428</v>
      </c>
      <c r="CG200">
        <v>13.397475</v>
      </c>
      <c r="CH200">
        <v>12.53291785714286</v>
      </c>
      <c r="CI200">
        <v>1999.986785714286</v>
      </c>
      <c r="CJ200">
        <v>0.9799992857142857</v>
      </c>
      <c r="CK200">
        <v>0.02000073571428571</v>
      </c>
      <c r="CL200">
        <v>0</v>
      </c>
      <c r="CM200">
        <v>2.230007142857143</v>
      </c>
      <c r="CN200">
        <v>0</v>
      </c>
      <c r="CO200">
        <v>5064.599642857142</v>
      </c>
      <c r="CP200">
        <v>16749.34285714286</v>
      </c>
      <c r="CQ200">
        <v>38.5665</v>
      </c>
      <c r="CR200">
        <v>40.06424999999999</v>
      </c>
      <c r="CS200">
        <v>38.75664285714286</v>
      </c>
      <c r="CT200">
        <v>39.35475</v>
      </c>
      <c r="CU200">
        <v>37.75885714285715</v>
      </c>
      <c r="CV200">
        <v>1959.988571428572</v>
      </c>
      <c r="CW200">
        <v>39.99821428571429</v>
      </c>
      <c r="CX200">
        <v>0</v>
      </c>
      <c r="CY200">
        <v>1657209360.1</v>
      </c>
      <c r="CZ200">
        <v>0</v>
      </c>
      <c r="DA200">
        <v>1657204732.5</v>
      </c>
      <c r="DB200" t="s">
        <v>356</v>
      </c>
      <c r="DC200">
        <v>1657204732.5</v>
      </c>
      <c r="DD200">
        <v>1657204727.5</v>
      </c>
      <c r="DE200">
        <v>1</v>
      </c>
      <c r="DF200">
        <v>-2.26</v>
      </c>
      <c r="DG200">
        <v>0.039</v>
      </c>
      <c r="DH200">
        <v>-4.182</v>
      </c>
      <c r="DI200">
        <v>-0.124</v>
      </c>
      <c r="DJ200">
        <v>415</v>
      </c>
      <c r="DK200">
        <v>14</v>
      </c>
      <c r="DL200">
        <v>0.6</v>
      </c>
      <c r="DM200">
        <v>0.11</v>
      </c>
      <c r="DN200">
        <v>-34.2919</v>
      </c>
      <c r="DO200">
        <v>-1.97628067542203</v>
      </c>
      <c r="DP200">
        <v>0.2095934016136959</v>
      </c>
      <c r="DQ200">
        <v>0</v>
      </c>
      <c r="DR200">
        <v>1.12768325</v>
      </c>
      <c r="DS200">
        <v>0.1605934333958718</v>
      </c>
      <c r="DT200">
        <v>0.01821950608379656</v>
      </c>
      <c r="DU200">
        <v>0</v>
      </c>
      <c r="DV200">
        <v>0</v>
      </c>
      <c r="DW200">
        <v>2</v>
      </c>
      <c r="DX200" t="s">
        <v>363</v>
      </c>
      <c r="DY200">
        <v>2.97941</v>
      </c>
      <c r="DZ200">
        <v>2.72468</v>
      </c>
      <c r="EA200">
        <v>0.150216</v>
      </c>
      <c r="EB200">
        <v>0.151269</v>
      </c>
      <c r="EC200">
        <v>0.0800611</v>
      </c>
      <c r="ED200">
        <v>0.0755861</v>
      </c>
      <c r="EE200">
        <v>26867.4</v>
      </c>
      <c r="EF200">
        <v>26923.4</v>
      </c>
      <c r="EG200">
        <v>29398.6</v>
      </c>
      <c r="EH200">
        <v>29346</v>
      </c>
      <c r="EI200">
        <v>35857.1</v>
      </c>
      <c r="EJ200">
        <v>36049.4</v>
      </c>
      <c r="EK200">
        <v>41428.6</v>
      </c>
      <c r="EL200">
        <v>41793.4</v>
      </c>
      <c r="EM200">
        <v>1.94575</v>
      </c>
      <c r="EN200">
        <v>2.1616</v>
      </c>
      <c r="EO200">
        <v>0.0301078</v>
      </c>
      <c r="EP200">
        <v>0</v>
      </c>
      <c r="EQ200">
        <v>24.5476</v>
      </c>
      <c r="ER200">
        <v>999.9</v>
      </c>
      <c r="ES200">
        <v>40.2</v>
      </c>
      <c r="ET200">
        <v>32.8</v>
      </c>
      <c r="EU200">
        <v>26.8789</v>
      </c>
      <c r="EV200">
        <v>61.737</v>
      </c>
      <c r="EW200">
        <v>27.2556</v>
      </c>
      <c r="EX200">
        <v>2</v>
      </c>
      <c r="EY200">
        <v>0.111141</v>
      </c>
      <c r="EZ200">
        <v>4.85588</v>
      </c>
      <c r="FA200">
        <v>20.3181</v>
      </c>
      <c r="FB200">
        <v>5.21864</v>
      </c>
      <c r="FC200">
        <v>12.0102</v>
      </c>
      <c r="FD200">
        <v>4.9892</v>
      </c>
      <c r="FE200">
        <v>3.28848</v>
      </c>
      <c r="FF200">
        <v>5598.4</v>
      </c>
      <c r="FG200">
        <v>9999</v>
      </c>
      <c r="FH200">
        <v>9999</v>
      </c>
      <c r="FI200">
        <v>92.2</v>
      </c>
      <c r="FJ200">
        <v>1.86736</v>
      </c>
      <c r="FK200">
        <v>1.86634</v>
      </c>
      <c r="FL200">
        <v>1.86585</v>
      </c>
      <c r="FM200">
        <v>1.86578</v>
      </c>
      <c r="FN200">
        <v>1.86757</v>
      </c>
      <c r="FO200">
        <v>1.87012</v>
      </c>
      <c r="FP200">
        <v>1.86874</v>
      </c>
      <c r="FQ200">
        <v>1.87012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-6.83</v>
      </c>
      <c r="GF200">
        <v>-0.0545</v>
      </c>
      <c r="GG200">
        <v>-2.217346019962944</v>
      </c>
      <c r="GH200">
        <v>-0.004605211746423916</v>
      </c>
      <c r="GI200">
        <v>3.86967260572789E-07</v>
      </c>
      <c r="GJ200">
        <v>-9.667079899884625E-11</v>
      </c>
      <c r="GK200">
        <v>-0.2181938596046251</v>
      </c>
      <c r="GL200">
        <v>-0.004220336955632609</v>
      </c>
      <c r="GM200">
        <v>0.0008720031145969675</v>
      </c>
      <c r="GN200">
        <v>-1.37875698015561E-05</v>
      </c>
      <c r="GO200">
        <v>4</v>
      </c>
      <c r="GP200">
        <v>2427</v>
      </c>
      <c r="GQ200">
        <v>1</v>
      </c>
      <c r="GR200">
        <v>25</v>
      </c>
      <c r="GS200">
        <v>77</v>
      </c>
      <c r="GT200">
        <v>77.09999999999999</v>
      </c>
      <c r="GU200">
        <v>2.81616</v>
      </c>
      <c r="GV200">
        <v>2.19604</v>
      </c>
      <c r="GW200">
        <v>1.94702</v>
      </c>
      <c r="GX200">
        <v>2.76978</v>
      </c>
      <c r="GY200">
        <v>2.19482</v>
      </c>
      <c r="GZ200">
        <v>2.34985</v>
      </c>
      <c r="HA200">
        <v>37.1463</v>
      </c>
      <c r="HB200">
        <v>15.3579</v>
      </c>
      <c r="HC200">
        <v>18</v>
      </c>
      <c r="HD200">
        <v>489.559</v>
      </c>
      <c r="HE200">
        <v>658.731</v>
      </c>
      <c r="HF200">
        <v>18.4148</v>
      </c>
      <c r="HG200">
        <v>28.669</v>
      </c>
      <c r="HH200">
        <v>30.0011</v>
      </c>
      <c r="HI200">
        <v>28.4246</v>
      </c>
      <c r="HJ200">
        <v>28.3044</v>
      </c>
      <c r="HK200">
        <v>56.3978</v>
      </c>
      <c r="HL200">
        <v>27.5596</v>
      </c>
      <c r="HM200">
        <v>0</v>
      </c>
      <c r="HN200">
        <v>18.4042</v>
      </c>
      <c r="HO200">
        <v>1121.99</v>
      </c>
      <c r="HP200">
        <v>19.4457</v>
      </c>
      <c r="HQ200">
        <v>100.56</v>
      </c>
      <c r="HR200">
        <v>100.399</v>
      </c>
    </row>
    <row r="201" spans="1:226">
      <c r="A201">
        <v>185</v>
      </c>
      <c r="B201">
        <v>1657209360</v>
      </c>
      <c r="C201">
        <v>2434.400000095367</v>
      </c>
      <c r="D201" t="s">
        <v>730</v>
      </c>
      <c r="E201" t="s">
        <v>731</v>
      </c>
      <c r="F201">
        <v>5</v>
      </c>
      <c r="G201" t="s">
        <v>599</v>
      </c>
      <c r="H201" t="s">
        <v>354</v>
      </c>
      <c r="I201">
        <v>1657209352.5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1130.006186904079</v>
      </c>
      <c r="AK201">
        <v>1104.448727272727</v>
      </c>
      <c r="AL201">
        <v>3.410334646899762</v>
      </c>
      <c r="AM201">
        <v>65.14334828115341</v>
      </c>
      <c r="AN201">
        <f>(AP201 - AO201 + BO201*1E3/(8.314*(BQ201+273.15)) * AR201/BN201 * AQ201) * BN201/(100*BB201) * 1000/(1000 - AP201)</f>
        <v>0</v>
      </c>
      <c r="AO201">
        <v>19.4965535787105</v>
      </c>
      <c r="AP201">
        <v>20.62370363636363</v>
      </c>
      <c r="AQ201">
        <v>-0.0001329699116998601</v>
      </c>
      <c r="AR201">
        <v>78.27046957228366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1657209352.5</v>
      </c>
      <c r="BH201">
        <v>1058.374814814815</v>
      </c>
      <c r="BI201">
        <v>1092.927407407407</v>
      </c>
      <c r="BJ201">
        <v>20.63568148148148</v>
      </c>
      <c r="BK201">
        <v>19.49745925925926</v>
      </c>
      <c r="BL201">
        <v>1065.174814814815</v>
      </c>
      <c r="BM201">
        <v>20.69002222222222</v>
      </c>
      <c r="BN201">
        <v>500.0080370370371</v>
      </c>
      <c r="BO201">
        <v>74.71711111111112</v>
      </c>
      <c r="BP201">
        <v>0.1000155666666667</v>
      </c>
      <c r="BQ201">
        <v>24.44777037037037</v>
      </c>
      <c r="BR201">
        <v>25.02605185185185</v>
      </c>
      <c r="BS201">
        <v>999.9000000000001</v>
      </c>
      <c r="BT201">
        <v>0</v>
      </c>
      <c r="BU201">
        <v>0</v>
      </c>
      <c r="BV201">
        <v>9997.175555555556</v>
      </c>
      <c r="BW201">
        <v>0</v>
      </c>
      <c r="BX201">
        <v>1472.76</v>
      </c>
      <c r="BY201">
        <v>-34.55293703703704</v>
      </c>
      <c r="BZ201">
        <v>1080.675555555556</v>
      </c>
      <c r="CA201">
        <v>1114.66</v>
      </c>
      <c r="CB201">
        <v>1.138216666666667</v>
      </c>
      <c r="CC201">
        <v>1092.927407407407</v>
      </c>
      <c r="CD201">
        <v>19.49745925925926</v>
      </c>
      <c r="CE201">
        <v>1.541838148148148</v>
      </c>
      <c r="CF201">
        <v>1.456793703703704</v>
      </c>
      <c r="CG201">
        <v>13.3894962962963</v>
      </c>
      <c r="CH201">
        <v>12.52207407407407</v>
      </c>
      <c r="CI201">
        <v>1999.98037037037</v>
      </c>
      <c r="CJ201">
        <v>0.9799937037037039</v>
      </c>
      <c r="CK201">
        <v>0.0200061037037037</v>
      </c>
      <c r="CL201">
        <v>0</v>
      </c>
      <c r="CM201">
        <v>2.196214814814815</v>
      </c>
      <c r="CN201">
        <v>0</v>
      </c>
      <c r="CO201">
        <v>5070.258888888889</v>
      </c>
      <c r="CP201">
        <v>16749.26296296296</v>
      </c>
      <c r="CQ201">
        <v>38.58766666666666</v>
      </c>
      <c r="CR201">
        <v>40.08533333333334</v>
      </c>
      <c r="CS201">
        <v>38.77755555555555</v>
      </c>
      <c r="CT201">
        <v>39.375</v>
      </c>
      <c r="CU201">
        <v>37.77525925925926</v>
      </c>
      <c r="CV201">
        <v>1959.971481481481</v>
      </c>
      <c r="CW201">
        <v>40.00888888888889</v>
      </c>
      <c r="CX201">
        <v>0</v>
      </c>
      <c r="CY201">
        <v>1657209364.9</v>
      </c>
      <c r="CZ201">
        <v>0</v>
      </c>
      <c r="DA201">
        <v>1657204732.5</v>
      </c>
      <c r="DB201" t="s">
        <v>356</v>
      </c>
      <c r="DC201">
        <v>1657204732.5</v>
      </c>
      <c r="DD201">
        <v>1657204727.5</v>
      </c>
      <c r="DE201">
        <v>1</v>
      </c>
      <c r="DF201">
        <v>-2.26</v>
      </c>
      <c r="DG201">
        <v>0.039</v>
      </c>
      <c r="DH201">
        <v>-4.182</v>
      </c>
      <c r="DI201">
        <v>-0.124</v>
      </c>
      <c r="DJ201">
        <v>415</v>
      </c>
      <c r="DK201">
        <v>14</v>
      </c>
      <c r="DL201">
        <v>0.6</v>
      </c>
      <c r="DM201">
        <v>0.11</v>
      </c>
      <c r="DN201">
        <v>-34.45400249999999</v>
      </c>
      <c r="DO201">
        <v>-1.744882176360189</v>
      </c>
      <c r="DP201">
        <v>0.1795181153637421</v>
      </c>
      <c r="DQ201">
        <v>0</v>
      </c>
      <c r="DR201">
        <v>1.13321375</v>
      </c>
      <c r="DS201">
        <v>0.02872986866791573</v>
      </c>
      <c r="DT201">
        <v>0.01286136087035505</v>
      </c>
      <c r="DU201">
        <v>1</v>
      </c>
      <c r="DV201">
        <v>1</v>
      </c>
      <c r="DW201">
        <v>2</v>
      </c>
      <c r="DX201" t="s">
        <v>357</v>
      </c>
      <c r="DY201">
        <v>2.97934</v>
      </c>
      <c r="DZ201">
        <v>2.72478</v>
      </c>
      <c r="EA201">
        <v>0.151704</v>
      </c>
      <c r="EB201">
        <v>0.15274</v>
      </c>
      <c r="EC201">
        <v>0.0800468</v>
      </c>
      <c r="ED201">
        <v>0.07559879999999999</v>
      </c>
      <c r="EE201">
        <v>26819.8</v>
      </c>
      <c r="EF201">
        <v>26876.4</v>
      </c>
      <c r="EG201">
        <v>29398.2</v>
      </c>
      <c r="EH201">
        <v>29345.8</v>
      </c>
      <c r="EI201">
        <v>35857</v>
      </c>
      <c r="EJ201">
        <v>36048.7</v>
      </c>
      <c r="EK201">
        <v>41427.8</v>
      </c>
      <c r="EL201">
        <v>41793.1</v>
      </c>
      <c r="EM201">
        <v>1.94565</v>
      </c>
      <c r="EN201">
        <v>2.16145</v>
      </c>
      <c r="EO201">
        <v>0.0294521</v>
      </c>
      <c r="EP201">
        <v>0</v>
      </c>
      <c r="EQ201">
        <v>24.5507</v>
      </c>
      <c r="ER201">
        <v>999.9</v>
      </c>
      <c r="ES201">
        <v>40.2</v>
      </c>
      <c r="ET201">
        <v>32.8</v>
      </c>
      <c r="EU201">
        <v>26.8776</v>
      </c>
      <c r="EV201">
        <v>62.167</v>
      </c>
      <c r="EW201">
        <v>27.3277</v>
      </c>
      <c r="EX201">
        <v>2</v>
      </c>
      <c r="EY201">
        <v>0.112297</v>
      </c>
      <c r="EZ201">
        <v>4.91889</v>
      </c>
      <c r="FA201">
        <v>20.3165</v>
      </c>
      <c r="FB201">
        <v>5.21819</v>
      </c>
      <c r="FC201">
        <v>12.0101</v>
      </c>
      <c r="FD201">
        <v>4.9891</v>
      </c>
      <c r="FE201">
        <v>3.28842</v>
      </c>
      <c r="FF201">
        <v>5598.7</v>
      </c>
      <c r="FG201">
        <v>9999</v>
      </c>
      <c r="FH201">
        <v>9999</v>
      </c>
      <c r="FI201">
        <v>92.2</v>
      </c>
      <c r="FJ201">
        <v>1.86736</v>
      </c>
      <c r="FK201">
        <v>1.86633</v>
      </c>
      <c r="FL201">
        <v>1.86584</v>
      </c>
      <c r="FM201">
        <v>1.86576</v>
      </c>
      <c r="FN201">
        <v>1.86756</v>
      </c>
      <c r="FO201">
        <v>1.87012</v>
      </c>
      <c r="FP201">
        <v>1.86874</v>
      </c>
      <c r="FQ201">
        <v>1.87013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-6.9</v>
      </c>
      <c r="GF201">
        <v>-0.0545</v>
      </c>
      <c r="GG201">
        <v>-2.217346019962944</v>
      </c>
      <c r="GH201">
        <v>-0.004605211746423916</v>
      </c>
      <c r="GI201">
        <v>3.86967260572789E-07</v>
      </c>
      <c r="GJ201">
        <v>-9.667079899884625E-11</v>
      </c>
      <c r="GK201">
        <v>-0.2181938596046251</v>
      </c>
      <c r="GL201">
        <v>-0.004220336955632609</v>
      </c>
      <c r="GM201">
        <v>0.0008720031145969675</v>
      </c>
      <c r="GN201">
        <v>-1.37875698015561E-05</v>
      </c>
      <c r="GO201">
        <v>4</v>
      </c>
      <c r="GP201">
        <v>2427</v>
      </c>
      <c r="GQ201">
        <v>1</v>
      </c>
      <c r="GR201">
        <v>25</v>
      </c>
      <c r="GS201">
        <v>77.09999999999999</v>
      </c>
      <c r="GT201">
        <v>77.2</v>
      </c>
      <c r="GU201">
        <v>2.84668</v>
      </c>
      <c r="GV201">
        <v>2.19482</v>
      </c>
      <c r="GW201">
        <v>1.94702</v>
      </c>
      <c r="GX201">
        <v>2.76978</v>
      </c>
      <c r="GY201">
        <v>2.19482</v>
      </c>
      <c r="GZ201">
        <v>2.35229</v>
      </c>
      <c r="HA201">
        <v>37.1702</v>
      </c>
      <c r="HB201">
        <v>15.3491</v>
      </c>
      <c r="HC201">
        <v>18</v>
      </c>
      <c r="HD201">
        <v>489.586</v>
      </c>
      <c r="HE201">
        <v>658.7329999999999</v>
      </c>
      <c r="HF201">
        <v>18.3914</v>
      </c>
      <c r="HG201">
        <v>28.6812</v>
      </c>
      <c r="HH201">
        <v>30.0011</v>
      </c>
      <c r="HI201">
        <v>28.4356</v>
      </c>
      <c r="HJ201">
        <v>28.3155</v>
      </c>
      <c r="HK201">
        <v>57.0766</v>
      </c>
      <c r="HL201">
        <v>27.5596</v>
      </c>
      <c r="HM201">
        <v>0</v>
      </c>
      <c r="HN201">
        <v>18.3774</v>
      </c>
      <c r="HO201">
        <v>1142.07</v>
      </c>
      <c r="HP201">
        <v>19.4404</v>
      </c>
      <c r="HQ201">
        <v>100.558</v>
      </c>
      <c r="HR201">
        <v>100.398</v>
      </c>
    </row>
    <row r="202" spans="1:226">
      <c r="A202">
        <v>186</v>
      </c>
      <c r="B202">
        <v>1657209365</v>
      </c>
      <c r="C202">
        <v>2439.400000095367</v>
      </c>
      <c r="D202" t="s">
        <v>732</v>
      </c>
      <c r="E202" t="s">
        <v>733</v>
      </c>
      <c r="F202">
        <v>5</v>
      </c>
      <c r="G202" t="s">
        <v>599</v>
      </c>
      <c r="H202" t="s">
        <v>354</v>
      </c>
      <c r="I202">
        <v>1657209357.214286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1147.090537111097</v>
      </c>
      <c r="AK202">
        <v>1121.290909090909</v>
      </c>
      <c r="AL202">
        <v>3.369055904218265</v>
      </c>
      <c r="AM202">
        <v>65.14334828115341</v>
      </c>
      <c r="AN202">
        <f>(AP202 - AO202 + BO202*1E3/(8.314*(BQ202+273.15)) * AR202/BN202 * AQ202) * BN202/(100*BB202) * 1000/(1000 - AP202)</f>
        <v>0</v>
      </c>
      <c r="AO202">
        <v>19.50342163471707</v>
      </c>
      <c r="AP202">
        <v>20.62252303030303</v>
      </c>
      <c r="AQ202">
        <v>-2.17416632381419E-06</v>
      </c>
      <c r="AR202">
        <v>78.27046957228366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1657209357.214286</v>
      </c>
      <c r="BH202">
        <v>1074.018928571429</v>
      </c>
      <c r="BI202">
        <v>1108.715714285715</v>
      </c>
      <c r="BJ202">
        <v>20.62781071428571</v>
      </c>
      <c r="BK202">
        <v>19.49962857142857</v>
      </c>
      <c r="BL202">
        <v>1080.883214285714</v>
      </c>
      <c r="BM202">
        <v>20.68227142857143</v>
      </c>
      <c r="BN202">
        <v>500.0093214285715</v>
      </c>
      <c r="BO202">
        <v>74.71709642857141</v>
      </c>
      <c r="BP202">
        <v>0.1000021035714286</v>
      </c>
      <c r="BQ202">
        <v>24.44796071428572</v>
      </c>
      <c r="BR202">
        <v>25.03214642857143</v>
      </c>
      <c r="BS202">
        <v>999.9000000000002</v>
      </c>
      <c r="BT202">
        <v>0</v>
      </c>
      <c r="BU202">
        <v>0</v>
      </c>
      <c r="BV202">
        <v>9998.925357142858</v>
      </c>
      <c r="BW202">
        <v>0</v>
      </c>
      <c r="BX202">
        <v>1473.587142857143</v>
      </c>
      <c r="BY202">
        <v>-34.69682857142858</v>
      </c>
      <c r="BZ202">
        <v>1096.64</v>
      </c>
      <c r="CA202">
        <v>1130.765357142857</v>
      </c>
      <c r="CB202">
        <v>1.128188214285714</v>
      </c>
      <c r="CC202">
        <v>1108.715714285715</v>
      </c>
      <c r="CD202">
        <v>19.49962857142857</v>
      </c>
      <c r="CE202">
        <v>1.541250357142857</v>
      </c>
      <c r="CF202">
        <v>1.456955357142857</v>
      </c>
      <c r="CG202">
        <v>13.38364642857143</v>
      </c>
      <c r="CH202">
        <v>12.52375357142857</v>
      </c>
      <c r="CI202">
        <v>1999.989642857143</v>
      </c>
      <c r="CJ202">
        <v>0.9799932142857143</v>
      </c>
      <c r="CK202">
        <v>0.02000658571428571</v>
      </c>
      <c r="CL202">
        <v>0</v>
      </c>
      <c r="CM202">
        <v>2.241739285714286</v>
      </c>
      <c r="CN202">
        <v>0</v>
      </c>
      <c r="CO202">
        <v>5074.055714285714</v>
      </c>
      <c r="CP202">
        <v>16749.33928571429</v>
      </c>
      <c r="CQ202">
        <v>38.60700000000001</v>
      </c>
      <c r="CR202">
        <v>40.10475</v>
      </c>
      <c r="CS202">
        <v>38.79649999999999</v>
      </c>
      <c r="CT202">
        <v>39.38164285714286</v>
      </c>
      <c r="CU202">
        <v>37.79428571428571</v>
      </c>
      <c r="CV202">
        <v>1959.979285714286</v>
      </c>
      <c r="CW202">
        <v>40.01035714285714</v>
      </c>
      <c r="CX202">
        <v>0</v>
      </c>
      <c r="CY202">
        <v>1657209369.7</v>
      </c>
      <c r="CZ202">
        <v>0</v>
      </c>
      <c r="DA202">
        <v>1657204732.5</v>
      </c>
      <c r="DB202" t="s">
        <v>356</v>
      </c>
      <c r="DC202">
        <v>1657204732.5</v>
      </c>
      <c r="DD202">
        <v>1657204727.5</v>
      </c>
      <c r="DE202">
        <v>1</v>
      </c>
      <c r="DF202">
        <v>-2.26</v>
      </c>
      <c r="DG202">
        <v>0.039</v>
      </c>
      <c r="DH202">
        <v>-4.182</v>
      </c>
      <c r="DI202">
        <v>-0.124</v>
      </c>
      <c r="DJ202">
        <v>415</v>
      </c>
      <c r="DK202">
        <v>14</v>
      </c>
      <c r="DL202">
        <v>0.6</v>
      </c>
      <c r="DM202">
        <v>0.11</v>
      </c>
      <c r="DN202">
        <v>-34.62050487804878</v>
      </c>
      <c r="DO202">
        <v>-1.863054355400681</v>
      </c>
      <c r="DP202">
        <v>0.1967006230243204</v>
      </c>
      <c r="DQ202">
        <v>0</v>
      </c>
      <c r="DR202">
        <v>1.133333902439024</v>
      </c>
      <c r="DS202">
        <v>-0.1156735191637619</v>
      </c>
      <c r="DT202">
        <v>0.01223629763829407</v>
      </c>
      <c r="DU202">
        <v>0</v>
      </c>
      <c r="DV202">
        <v>0</v>
      </c>
      <c r="DW202">
        <v>2</v>
      </c>
      <c r="DX202" t="s">
        <v>363</v>
      </c>
      <c r="DY202">
        <v>2.97934</v>
      </c>
      <c r="DZ202">
        <v>2.72487</v>
      </c>
      <c r="EA202">
        <v>0.15318</v>
      </c>
      <c r="EB202">
        <v>0.154215</v>
      </c>
      <c r="EC202">
        <v>0.08004169999999999</v>
      </c>
      <c r="ED202">
        <v>0.0756202</v>
      </c>
      <c r="EE202">
        <v>26772.5</v>
      </c>
      <c r="EF202">
        <v>26828.6</v>
      </c>
      <c r="EG202">
        <v>29397.5</v>
      </c>
      <c r="EH202">
        <v>29344.7</v>
      </c>
      <c r="EI202">
        <v>35856.6</v>
      </c>
      <c r="EJ202">
        <v>36046.8</v>
      </c>
      <c r="EK202">
        <v>41427</v>
      </c>
      <c r="EL202">
        <v>41791.8</v>
      </c>
      <c r="EM202">
        <v>1.9456</v>
      </c>
      <c r="EN202">
        <v>2.1611</v>
      </c>
      <c r="EO202">
        <v>0.0285059</v>
      </c>
      <c r="EP202">
        <v>0</v>
      </c>
      <c r="EQ202">
        <v>24.5538</v>
      </c>
      <c r="ER202">
        <v>999.9</v>
      </c>
      <c r="ES202">
        <v>40.1</v>
      </c>
      <c r="ET202">
        <v>32.8</v>
      </c>
      <c r="EU202">
        <v>26.8131</v>
      </c>
      <c r="EV202">
        <v>61.967</v>
      </c>
      <c r="EW202">
        <v>27.3157</v>
      </c>
      <c r="EX202">
        <v>2</v>
      </c>
      <c r="EY202">
        <v>0.113587</v>
      </c>
      <c r="EZ202">
        <v>5.011</v>
      </c>
      <c r="FA202">
        <v>20.3138</v>
      </c>
      <c r="FB202">
        <v>5.21864</v>
      </c>
      <c r="FC202">
        <v>12.0105</v>
      </c>
      <c r="FD202">
        <v>4.989</v>
      </c>
      <c r="FE202">
        <v>3.28848</v>
      </c>
      <c r="FF202">
        <v>5598.7</v>
      </c>
      <c r="FG202">
        <v>9999</v>
      </c>
      <c r="FH202">
        <v>9999</v>
      </c>
      <c r="FI202">
        <v>92.2</v>
      </c>
      <c r="FJ202">
        <v>1.86736</v>
      </c>
      <c r="FK202">
        <v>1.86632</v>
      </c>
      <c r="FL202">
        <v>1.86585</v>
      </c>
      <c r="FM202">
        <v>1.86579</v>
      </c>
      <c r="FN202">
        <v>1.86755</v>
      </c>
      <c r="FO202">
        <v>1.87012</v>
      </c>
      <c r="FP202">
        <v>1.86874</v>
      </c>
      <c r="FQ202">
        <v>1.87013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-6.97</v>
      </c>
      <c r="GF202">
        <v>-0.0545</v>
      </c>
      <c r="GG202">
        <v>-2.217346019962944</v>
      </c>
      <c r="GH202">
        <v>-0.004605211746423916</v>
      </c>
      <c r="GI202">
        <v>3.86967260572789E-07</v>
      </c>
      <c r="GJ202">
        <v>-9.667079899884625E-11</v>
      </c>
      <c r="GK202">
        <v>-0.2181938596046251</v>
      </c>
      <c r="GL202">
        <v>-0.004220336955632609</v>
      </c>
      <c r="GM202">
        <v>0.0008720031145969675</v>
      </c>
      <c r="GN202">
        <v>-1.37875698015561E-05</v>
      </c>
      <c r="GO202">
        <v>4</v>
      </c>
      <c r="GP202">
        <v>2427</v>
      </c>
      <c r="GQ202">
        <v>1</v>
      </c>
      <c r="GR202">
        <v>25</v>
      </c>
      <c r="GS202">
        <v>77.2</v>
      </c>
      <c r="GT202">
        <v>77.3</v>
      </c>
      <c r="GU202">
        <v>2.88086</v>
      </c>
      <c r="GV202">
        <v>2.19849</v>
      </c>
      <c r="GW202">
        <v>1.94702</v>
      </c>
      <c r="GX202">
        <v>2.76855</v>
      </c>
      <c r="GY202">
        <v>2.19482</v>
      </c>
      <c r="GZ202">
        <v>2.32666</v>
      </c>
      <c r="HA202">
        <v>37.1702</v>
      </c>
      <c r="HB202">
        <v>15.3404</v>
      </c>
      <c r="HC202">
        <v>18</v>
      </c>
      <c r="HD202">
        <v>489.641</v>
      </c>
      <c r="HE202">
        <v>658.548</v>
      </c>
      <c r="HF202">
        <v>18.3603</v>
      </c>
      <c r="HG202">
        <v>28.6911</v>
      </c>
      <c r="HH202">
        <v>30.0013</v>
      </c>
      <c r="HI202">
        <v>28.4464</v>
      </c>
      <c r="HJ202">
        <v>28.3251</v>
      </c>
      <c r="HK202">
        <v>57.6922</v>
      </c>
      <c r="HL202">
        <v>27.5596</v>
      </c>
      <c r="HM202">
        <v>0</v>
      </c>
      <c r="HN202">
        <v>18.341</v>
      </c>
      <c r="HO202">
        <v>1155.44</v>
      </c>
      <c r="HP202">
        <v>19.4354</v>
      </c>
      <c r="HQ202">
        <v>100.556</v>
      </c>
      <c r="HR202">
        <v>100.394</v>
      </c>
    </row>
    <row r="203" spans="1:226">
      <c r="A203">
        <v>187</v>
      </c>
      <c r="B203">
        <v>1657209370</v>
      </c>
      <c r="C203">
        <v>2444.400000095367</v>
      </c>
      <c r="D203" t="s">
        <v>734</v>
      </c>
      <c r="E203" t="s">
        <v>735</v>
      </c>
      <c r="F203">
        <v>5</v>
      </c>
      <c r="G203" t="s">
        <v>599</v>
      </c>
      <c r="H203" t="s">
        <v>354</v>
      </c>
      <c r="I203">
        <v>1657209362.5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1164.329622425098</v>
      </c>
      <c r="AK203">
        <v>1138.462666666666</v>
      </c>
      <c r="AL203">
        <v>3.425693864691146</v>
      </c>
      <c r="AM203">
        <v>65.14334828115341</v>
      </c>
      <c r="AN203">
        <f>(AP203 - AO203 + BO203*1E3/(8.314*(BQ203+273.15)) * AR203/BN203 * AQ203) * BN203/(100*BB203) * 1000/(1000 - AP203)</f>
        <v>0</v>
      </c>
      <c r="AO203">
        <v>19.5110360187045</v>
      </c>
      <c r="AP203">
        <v>20.62388787878787</v>
      </c>
      <c r="AQ203">
        <v>-2.098525744840766E-05</v>
      </c>
      <c r="AR203">
        <v>78.27046957228366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1657209362.5</v>
      </c>
      <c r="BH203">
        <v>1091.605185185185</v>
      </c>
      <c r="BI203">
        <v>1126.464814814815</v>
      </c>
      <c r="BJ203">
        <v>20.62435185185185</v>
      </c>
      <c r="BK203">
        <v>19.50634444444444</v>
      </c>
      <c r="BL203">
        <v>1098.543333333333</v>
      </c>
      <c r="BM203">
        <v>20.67885555555555</v>
      </c>
      <c r="BN203">
        <v>500.0126296296297</v>
      </c>
      <c r="BO203">
        <v>74.7168037037037</v>
      </c>
      <c r="BP203">
        <v>0.1000098777777778</v>
      </c>
      <c r="BQ203">
        <v>24.44842592592592</v>
      </c>
      <c r="BR203">
        <v>25.0273962962963</v>
      </c>
      <c r="BS203">
        <v>999.9000000000001</v>
      </c>
      <c r="BT203">
        <v>0</v>
      </c>
      <c r="BU203">
        <v>0</v>
      </c>
      <c r="BV203">
        <v>10000.88</v>
      </c>
      <c r="BW203">
        <v>0</v>
      </c>
      <c r="BX203">
        <v>1474.438888888889</v>
      </c>
      <c r="BY203">
        <v>-34.85854444444445</v>
      </c>
      <c r="BZ203">
        <v>1114.593333333333</v>
      </c>
      <c r="CA203">
        <v>1148.875925925926</v>
      </c>
      <c r="CB203">
        <v>1.118011481481482</v>
      </c>
      <c r="CC203">
        <v>1126.464814814815</v>
      </c>
      <c r="CD203">
        <v>19.50634444444444</v>
      </c>
      <c r="CE203">
        <v>1.540985555555555</v>
      </c>
      <c r="CF203">
        <v>1.457451111111111</v>
      </c>
      <c r="CG203">
        <v>13.38101481481482</v>
      </c>
      <c r="CH203">
        <v>12.52893703703704</v>
      </c>
      <c r="CI203">
        <v>1999.992592592593</v>
      </c>
      <c r="CJ203">
        <v>0.9799933333333334</v>
      </c>
      <c r="CK203">
        <v>0.02000646666666667</v>
      </c>
      <c r="CL203">
        <v>0</v>
      </c>
      <c r="CM203">
        <v>2.245507407407407</v>
      </c>
      <c r="CN203">
        <v>0</v>
      </c>
      <c r="CO203">
        <v>5077.742962962963</v>
      </c>
      <c r="CP203">
        <v>16749.36666666666</v>
      </c>
      <c r="CQ203">
        <v>38.625</v>
      </c>
      <c r="CR203">
        <v>40.125</v>
      </c>
      <c r="CS203">
        <v>38.812</v>
      </c>
      <c r="CT203">
        <v>39.39337037037036</v>
      </c>
      <c r="CU203">
        <v>37.80740740740741</v>
      </c>
      <c r="CV203">
        <v>1959.982222222222</v>
      </c>
      <c r="CW203">
        <v>40.01037037037037</v>
      </c>
      <c r="CX203">
        <v>0</v>
      </c>
      <c r="CY203">
        <v>1657209375.1</v>
      </c>
      <c r="CZ203">
        <v>0</v>
      </c>
      <c r="DA203">
        <v>1657204732.5</v>
      </c>
      <c r="DB203" t="s">
        <v>356</v>
      </c>
      <c r="DC203">
        <v>1657204732.5</v>
      </c>
      <c r="DD203">
        <v>1657204727.5</v>
      </c>
      <c r="DE203">
        <v>1</v>
      </c>
      <c r="DF203">
        <v>-2.26</v>
      </c>
      <c r="DG203">
        <v>0.039</v>
      </c>
      <c r="DH203">
        <v>-4.182</v>
      </c>
      <c r="DI203">
        <v>-0.124</v>
      </c>
      <c r="DJ203">
        <v>415</v>
      </c>
      <c r="DK203">
        <v>14</v>
      </c>
      <c r="DL203">
        <v>0.6</v>
      </c>
      <c r="DM203">
        <v>0.11</v>
      </c>
      <c r="DN203">
        <v>-34.759245</v>
      </c>
      <c r="DO203">
        <v>-2.113154971857441</v>
      </c>
      <c r="DP203">
        <v>0.2191755984935365</v>
      </c>
      <c r="DQ203">
        <v>0</v>
      </c>
      <c r="DR203">
        <v>1.12466275</v>
      </c>
      <c r="DS203">
        <v>-0.1180751594746754</v>
      </c>
      <c r="DT203">
        <v>0.01149486080548609</v>
      </c>
      <c r="DU203">
        <v>0</v>
      </c>
      <c r="DV203">
        <v>0</v>
      </c>
      <c r="DW203">
        <v>2</v>
      </c>
      <c r="DX203" t="s">
        <v>363</v>
      </c>
      <c r="DY203">
        <v>2.97929</v>
      </c>
      <c r="DZ203">
        <v>2.72469</v>
      </c>
      <c r="EA203">
        <v>0.154665</v>
      </c>
      <c r="EB203">
        <v>0.155643</v>
      </c>
      <c r="EC203">
        <v>0.0800448</v>
      </c>
      <c r="ED203">
        <v>0.075638</v>
      </c>
      <c r="EE203">
        <v>26724.5</v>
      </c>
      <c r="EF203">
        <v>26782.9</v>
      </c>
      <c r="EG203">
        <v>29396.5</v>
      </c>
      <c r="EH203">
        <v>29344.3</v>
      </c>
      <c r="EI203">
        <v>35855</v>
      </c>
      <c r="EJ203">
        <v>36045.5</v>
      </c>
      <c r="EK203">
        <v>41425.3</v>
      </c>
      <c r="EL203">
        <v>41791.2</v>
      </c>
      <c r="EM203">
        <v>1.94552</v>
      </c>
      <c r="EN203">
        <v>2.16108</v>
      </c>
      <c r="EO203">
        <v>0.0273362</v>
      </c>
      <c r="EP203">
        <v>0</v>
      </c>
      <c r="EQ203">
        <v>24.5559</v>
      </c>
      <c r="ER203">
        <v>999.9</v>
      </c>
      <c r="ES203">
        <v>40.1</v>
      </c>
      <c r="ET203">
        <v>32.8</v>
      </c>
      <c r="EU203">
        <v>26.8104</v>
      </c>
      <c r="EV203">
        <v>61.617</v>
      </c>
      <c r="EW203">
        <v>27.3438</v>
      </c>
      <c r="EX203">
        <v>2</v>
      </c>
      <c r="EY203">
        <v>0.114715</v>
      </c>
      <c r="EZ203">
        <v>5.05576</v>
      </c>
      <c r="FA203">
        <v>20.3123</v>
      </c>
      <c r="FB203">
        <v>5.21804</v>
      </c>
      <c r="FC203">
        <v>12.0113</v>
      </c>
      <c r="FD203">
        <v>4.98875</v>
      </c>
      <c r="FE203">
        <v>3.2883</v>
      </c>
      <c r="FF203">
        <v>5599</v>
      </c>
      <c r="FG203">
        <v>9999</v>
      </c>
      <c r="FH203">
        <v>9999</v>
      </c>
      <c r="FI203">
        <v>92.2</v>
      </c>
      <c r="FJ203">
        <v>1.86737</v>
      </c>
      <c r="FK203">
        <v>1.86632</v>
      </c>
      <c r="FL203">
        <v>1.86584</v>
      </c>
      <c r="FM203">
        <v>1.86576</v>
      </c>
      <c r="FN203">
        <v>1.86759</v>
      </c>
      <c r="FO203">
        <v>1.87012</v>
      </c>
      <c r="FP203">
        <v>1.86874</v>
      </c>
      <c r="FQ203">
        <v>1.87012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-7.04</v>
      </c>
      <c r="GF203">
        <v>-0.0545</v>
      </c>
      <c r="GG203">
        <v>-2.217346019962944</v>
      </c>
      <c r="GH203">
        <v>-0.004605211746423916</v>
      </c>
      <c r="GI203">
        <v>3.86967260572789E-07</v>
      </c>
      <c r="GJ203">
        <v>-9.667079899884625E-11</v>
      </c>
      <c r="GK203">
        <v>-0.2181938596046251</v>
      </c>
      <c r="GL203">
        <v>-0.004220336955632609</v>
      </c>
      <c r="GM203">
        <v>0.0008720031145969675</v>
      </c>
      <c r="GN203">
        <v>-1.37875698015561E-05</v>
      </c>
      <c r="GO203">
        <v>4</v>
      </c>
      <c r="GP203">
        <v>2427</v>
      </c>
      <c r="GQ203">
        <v>1</v>
      </c>
      <c r="GR203">
        <v>25</v>
      </c>
      <c r="GS203">
        <v>77.3</v>
      </c>
      <c r="GT203">
        <v>77.40000000000001</v>
      </c>
      <c r="GU203">
        <v>2.91138</v>
      </c>
      <c r="GV203">
        <v>2.19727</v>
      </c>
      <c r="GW203">
        <v>1.94702</v>
      </c>
      <c r="GX203">
        <v>2.76855</v>
      </c>
      <c r="GY203">
        <v>2.19482</v>
      </c>
      <c r="GZ203">
        <v>2.32178</v>
      </c>
      <c r="HA203">
        <v>37.1941</v>
      </c>
      <c r="HB203">
        <v>15.3404</v>
      </c>
      <c r="HC203">
        <v>18</v>
      </c>
      <c r="HD203">
        <v>489.672</v>
      </c>
      <c r="HE203">
        <v>658.655</v>
      </c>
      <c r="HF203">
        <v>18.3224</v>
      </c>
      <c r="HG203">
        <v>28.7033</v>
      </c>
      <c r="HH203">
        <v>30.0012</v>
      </c>
      <c r="HI203">
        <v>28.456</v>
      </c>
      <c r="HJ203">
        <v>28.3361</v>
      </c>
      <c r="HK203">
        <v>58.3704</v>
      </c>
      <c r="HL203">
        <v>27.5596</v>
      </c>
      <c r="HM203">
        <v>0</v>
      </c>
      <c r="HN203">
        <v>18.3075</v>
      </c>
      <c r="HO203">
        <v>1175.51</v>
      </c>
      <c r="HP203">
        <v>19.4299</v>
      </c>
      <c r="HQ203">
        <v>100.552</v>
      </c>
      <c r="HR203">
        <v>100.393</v>
      </c>
    </row>
    <row r="204" spans="1:226">
      <c r="A204">
        <v>188</v>
      </c>
      <c r="B204">
        <v>1657209375</v>
      </c>
      <c r="C204">
        <v>2449.400000095367</v>
      </c>
      <c r="D204" t="s">
        <v>736</v>
      </c>
      <c r="E204" t="s">
        <v>737</v>
      </c>
      <c r="F204">
        <v>5</v>
      </c>
      <c r="G204" t="s">
        <v>599</v>
      </c>
      <c r="H204" t="s">
        <v>354</v>
      </c>
      <c r="I204">
        <v>1657209367.214286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1181.410144143397</v>
      </c>
      <c r="AK204">
        <v>1155.462121212121</v>
      </c>
      <c r="AL204">
        <v>3.409527952109081</v>
      </c>
      <c r="AM204">
        <v>65.14334828115341</v>
      </c>
      <c r="AN204">
        <f>(AP204 - AO204 + BO204*1E3/(8.314*(BQ204+273.15)) * AR204/BN204 * AQ204) * BN204/(100*BB204) * 1000/(1000 - AP204)</f>
        <v>0</v>
      </c>
      <c r="AO204">
        <v>19.51875648825163</v>
      </c>
      <c r="AP204">
        <v>20.62667575757576</v>
      </c>
      <c r="AQ204">
        <v>0.0001202614705354609</v>
      </c>
      <c r="AR204">
        <v>78.27046957228366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1657209367.214286</v>
      </c>
      <c r="BH204">
        <v>1107.312857142857</v>
      </c>
      <c r="BI204">
        <v>1142.300714285714</v>
      </c>
      <c r="BJ204">
        <v>20.62497857142857</v>
      </c>
      <c r="BK204">
        <v>19.50846428571429</v>
      </c>
      <c r="BL204">
        <v>1114.315714285714</v>
      </c>
      <c r="BM204">
        <v>20.67947142857143</v>
      </c>
      <c r="BN204">
        <v>500.0032500000001</v>
      </c>
      <c r="BO204">
        <v>74.71644642857143</v>
      </c>
      <c r="BP204">
        <v>0.1000037964285714</v>
      </c>
      <c r="BQ204">
        <v>24.44675357142857</v>
      </c>
      <c r="BR204">
        <v>25.01626071428572</v>
      </c>
      <c r="BS204">
        <v>999.9000000000002</v>
      </c>
      <c r="BT204">
        <v>0</v>
      </c>
      <c r="BU204">
        <v>0</v>
      </c>
      <c r="BV204">
        <v>10000.58428571429</v>
      </c>
      <c r="BW204">
        <v>0</v>
      </c>
      <c r="BX204">
        <v>1475.094285714286</v>
      </c>
      <c r="BY204">
        <v>-34.98641071428572</v>
      </c>
      <c r="BZ204">
        <v>1130.6325</v>
      </c>
      <c r="CA204">
        <v>1165.028571428571</v>
      </c>
      <c r="CB204">
        <v>1.116513214285714</v>
      </c>
      <c r="CC204">
        <v>1142.300714285714</v>
      </c>
      <c r="CD204">
        <v>19.50846428571429</v>
      </c>
      <c r="CE204">
        <v>1.541025</v>
      </c>
      <c r="CF204">
        <v>1.457603214285714</v>
      </c>
      <c r="CG204">
        <v>13.3814</v>
      </c>
      <c r="CH204">
        <v>12.53052857142857</v>
      </c>
      <c r="CI204">
        <v>1999.998571428572</v>
      </c>
      <c r="CJ204">
        <v>0.9799934285714286</v>
      </c>
      <c r="CK204">
        <v>0.02000637142857143</v>
      </c>
      <c r="CL204">
        <v>0</v>
      </c>
      <c r="CM204">
        <v>2.251678571428572</v>
      </c>
      <c r="CN204">
        <v>0</v>
      </c>
      <c r="CO204">
        <v>5080.706428571429</v>
      </c>
      <c r="CP204">
        <v>16749.42142857143</v>
      </c>
      <c r="CQ204">
        <v>38.625</v>
      </c>
      <c r="CR204">
        <v>40.125</v>
      </c>
      <c r="CS204">
        <v>38.8165</v>
      </c>
      <c r="CT204">
        <v>39.40821428571428</v>
      </c>
      <c r="CU204">
        <v>37.812</v>
      </c>
      <c r="CV204">
        <v>1959.988214285715</v>
      </c>
      <c r="CW204">
        <v>40.01035714285714</v>
      </c>
      <c r="CX204">
        <v>0</v>
      </c>
      <c r="CY204">
        <v>1657209379.9</v>
      </c>
      <c r="CZ204">
        <v>0</v>
      </c>
      <c r="DA204">
        <v>1657204732.5</v>
      </c>
      <c r="DB204" t="s">
        <v>356</v>
      </c>
      <c r="DC204">
        <v>1657204732.5</v>
      </c>
      <c r="DD204">
        <v>1657204727.5</v>
      </c>
      <c r="DE204">
        <v>1</v>
      </c>
      <c r="DF204">
        <v>-2.26</v>
      </c>
      <c r="DG204">
        <v>0.039</v>
      </c>
      <c r="DH204">
        <v>-4.182</v>
      </c>
      <c r="DI204">
        <v>-0.124</v>
      </c>
      <c r="DJ204">
        <v>415</v>
      </c>
      <c r="DK204">
        <v>14</v>
      </c>
      <c r="DL204">
        <v>0.6</v>
      </c>
      <c r="DM204">
        <v>0.11</v>
      </c>
      <c r="DN204">
        <v>-34.9053512195122</v>
      </c>
      <c r="DO204">
        <v>-1.65795888501751</v>
      </c>
      <c r="DP204">
        <v>0.1871953005480997</v>
      </c>
      <c r="DQ204">
        <v>0</v>
      </c>
      <c r="DR204">
        <v>1.119073902439024</v>
      </c>
      <c r="DS204">
        <v>-0.03265484320557445</v>
      </c>
      <c r="DT204">
        <v>0.01033694602209245</v>
      </c>
      <c r="DU204">
        <v>1</v>
      </c>
      <c r="DV204">
        <v>1</v>
      </c>
      <c r="DW204">
        <v>2</v>
      </c>
      <c r="DX204" t="s">
        <v>357</v>
      </c>
      <c r="DY204">
        <v>2.97933</v>
      </c>
      <c r="DZ204">
        <v>2.72467</v>
      </c>
      <c r="EA204">
        <v>0.15613</v>
      </c>
      <c r="EB204">
        <v>0.157083</v>
      </c>
      <c r="EC204">
        <v>0.08004120000000001</v>
      </c>
      <c r="ED204">
        <v>0.07547379999999999</v>
      </c>
      <c r="EE204">
        <v>26678</v>
      </c>
      <c r="EF204">
        <v>26736.8</v>
      </c>
      <c r="EG204">
        <v>29396.4</v>
      </c>
      <c r="EH204">
        <v>29343.9</v>
      </c>
      <c r="EI204">
        <v>35855.3</v>
      </c>
      <c r="EJ204">
        <v>36051.5</v>
      </c>
      <c r="EK204">
        <v>41425.4</v>
      </c>
      <c r="EL204">
        <v>41790.6</v>
      </c>
      <c r="EM204">
        <v>1.94525</v>
      </c>
      <c r="EN204">
        <v>2.1607</v>
      </c>
      <c r="EO204">
        <v>0.0266358</v>
      </c>
      <c r="EP204">
        <v>0</v>
      </c>
      <c r="EQ204">
        <v>24.5581</v>
      </c>
      <c r="ER204">
        <v>999.9</v>
      </c>
      <c r="ES204">
        <v>40.1</v>
      </c>
      <c r="ET204">
        <v>32.8</v>
      </c>
      <c r="EU204">
        <v>26.8132</v>
      </c>
      <c r="EV204">
        <v>61.897</v>
      </c>
      <c r="EW204">
        <v>27.3117</v>
      </c>
      <c r="EX204">
        <v>2</v>
      </c>
      <c r="EY204">
        <v>0.115407</v>
      </c>
      <c r="EZ204">
        <v>4.94444</v>
      </c>
      <c r="FA204">
        <v>20.3154</v>
      </c>
      <c r="FB204">
        <v>5.21804</v>
      </c>
      <c r="FC204">
        <v>12.0107</v>
      </c>
      <c r="FD204">
        <v>4.98875</v>
      </c>
      <c r="FE204">
        <v>3.2883</v>
      </c>
      <c r="FF204">
        <v>5599</v>
      </c>
      <c r="FG204">
        <v>9999</v>
      </c>
      <c r="FH204">
        <v>9999</v>
      </c>
      <c r="FI204">
        <v>92.2</v>
      </c>
      <c r="FJ204">
        <v>1.86737</v>
      </c>
      <c r="FK204">
        <v>1.86638</v>
      </c>
      <c r="FL204">
        <v>1.86586</v>
      </c>
      <c r="FM204">
        <v>1.86577</v>
      </c>
      <c r="FN204">
        <v>1.86759</v>
      </c>
      <c r="FO204">
        <v>1.87012</v>
      </c>
      <c r="FP204">
        <v>1.86874</v>
      </c>
      <c r="FQ204">
        <v>1.87014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-7.11</v>
      </c>
      <c r="GF204">
        <v>-0.0544</v>
      </c>
      <c r="GG204">
        <v>-2.217346019962944</v>
      </c>
      <c r="GH204">
        <v>-0.004605211746423916</v>
      </c>
      <c r="GI204">
        <v>3.86967260572789E-07</v>
      </c>
      <c r="GJ204">
        <v>-9.667079899884625E-11</v>
      </c>
      <c r="GK204">
        <v>-0.2181938596046251</v>
      </c>
      <c r="GL204">
        <v>-0.004220336955632609</v>
      </c>
      <c r="GM204">
        <v>0.0008720031145969675</v>
      </c>
      <c r="GN204">
        <v>-1.37875698015561E-05</v>
      </c>
      <c r="GO204">
        <v>4</v>
      </c>
      <c r="GP204">
        <v>2427</v>
      </c>
      <c r="GQ204">
        <v>1</v>
      </c>
      <c r="GR204">
        <v>25</v>
      </c>
      <c r="GS204">
        <v>77.40000000000001</v>
      </c>
      <c r="GT204">
        <v>77.5</v>
      </c>
      <c r="GU204">
        <v>2.94556</v>
      </c>
      <c r="GV204">
        <v>2.19482</v>
      </c>
      <c r="GW204">
        <v>1.94702</v>
      </c>
      <c r="GX204">
        <v>2.76855</v>
      </c>
      <c r="GY204">
        <v>2.19482</v>
      </c>
      <c r="GZ204">
        <v>2.34131</v>
      </c>
      <c r="HA204">
        <v>37.1941</v>
      </c>
      <c r="HB204">
        <v>15.3491</v>
      </c>
      <c r="HC204">
        <v>18</v>
      </c>
      <c r="HD204">
        <v>489.583</v>
      </c>
      <c r="HE204">
        <v>658.457</v>
      </c>
      <c r="HF204">
        <v>18.2972</v>
      </c>
      <c r="HG204">
        <v>28.7132</v>
      </c>
      <c r="HH204">
        <v>30.0008</v>
      </c>
      <c r="HI204">
        <v>28.4665</v>
      </c>
      <c r="HJ204">
        <v>28.3463</v>
      </c>
      <c r="HK204">
        <v>58.986</v>
      </c>
      <c r="HL204">
        <v>27.8422</v>
      </c>
      <c r="HM204">
        <v>0</v>
      </c>
      <c r="HN204">
        <v>18.3055</v>
      </c>
      <c r="HO204">
        <v>1188.87</v>
      </c>
      <c r="HP204">
        <v>19.432</v>
      </c>
      <c r="HQ204">
        <v>100.552</v>
      </c>
      <c r="HR204">
        <v>100.392</v>
      </c>
    </row>
    <row r="205" spans="1:226">
      <c r="A205">
        <v>189</v>
      </c>
      <c r="B205">
        <v>1657209380</v>
      </c>
      <c r="C205">
        <v>2454.400000095367</v>
      </c>
      <c r="D205" t="s">
        <v>738</v>
      </c>
      <c r="E205" t="s">
        <v>739</v>
      </c>
      <c r="F205">
        <v>5</v>
      </c>
      <c r="G205" t="s">
        <v>599</v>
      </c>
      <c r="H205" t="s">
        <v>354</v>
      </c>
      <c r="I205">
        <v>1657209372.5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1198.398045823406</v>
      </c>
      <c r="AK205">
        <v>1172.552242424242</v>
      </c>
      <c r="AL205">
        <v>3.406805235272145</v>
      </c>
      <c r="AM205">
        <v>65.14334828115341</v>
      </c>
      <c r="AN205">
        <f>(AP205 - AO205 + BO205*1E3/(8.314*(BQ205+273.15)) * AR205/BN205 * AQ205) * BN205/(100*BB205) * 1000/(1000 - AP205)</f>
        <v>0</v>
      </c>
      <c r="AO205">
        <v>19.43855877841429</v>
      </c>
      <c r="AP205">
        <v>20.58669454545455</v>
      </c>
      <c r="AQ205">
        <v>-0.009092875522506927</v>
      </c>
      <c r="AR205">
        <v>78.27046957228366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1657209372.5</v>
      </c>
      <c r="BH205">
        <v>1124.982962962963</v>
      </c>
      <c r="BI205">
        <v>1160.044074074074</v>
      </c>
      <c r="BJ205">
        <v>20.61863703703704</v>
      </c>
      <c r="BK205">
        <v>19.48013333333333</v>
      </c>
      <c r="BL205">
        <v>1132.058148148148</v>
      </c>
      <c r="BM205">
        <v>20.67321111111111</v>
      </c>
      <c r="BN205">
        <v>499.9987037037037</v>
      </c>
      <c r="BO205">
        <v>74.71653333333333</v>
      </c>
      <c r="BP205">
        <v>0.1000118777777778</v>
      </c>
      <c r="BQ205">
        <v>24.44729259259259</v>
      </c>
      <c r="BR205">
        <v>25.00414814814815</v>
      </c>
      <c r="BS205">
        <v>999.9000000000001</v>
      </c>
      <c r="BT205">
        <v>0</v>
      </c>
      <c r="BU205">
        <v>0</v>
      </c>
      <c r="BV205">
        <v>9992.158148148148</v>
      </c>
      <c r="BW205">
        <v>0</v>
      </c>
      <c r="BX205">
        <v>1475.511111111111</v>
      </c>
      <c r="BY205">
        <v>-35.05934444444444</v>
      </c>
      <c r="BZ205">
        <v>1148.667037037037</v>
      </c>
      <c r="CA205">
        <v>1183.089259259259</v>
      </c>
      <c r="CB205">
        <v>1.138501851851852</v>
      </c>
      <c r="CC205">
        <v>1160.044074074074</v>
      </c>
      <c r="CD205">
        <v>19.48013333333333</v>
      </c>
      <c r="CE205">
        <v>1.540552592592593</v>
      </c>
      <c r="CF205">
        <v>1.455487777777778</v>
      </c>
      <c r="CG205">
        <v>13.37669629629629</v>
      </c>
      <c r="CH205">
        <v>12.50837037037037</v>
      </c>
      <c r="CI205">
        <v>1999.971111111111</v>
      </c>
      <c r="CJ205">
        <v>0.9799933333333334</v>
      </c>
      <c r="CK205">
        <v>0.02000646666666666</v>
      </c>
      <c r="CL205">
        <v>0</v>
      </c>
      <c r="CM205">
        <v>2.264303703703704</v>
      </c>
      <c r="CN205">
        <v>0</v>
      </c>
      <c r="CO205">
        <v>5084.025925925927</v>
      </c>
      <c r="CP205">
        <v>16749.2</v>
      </c>
      <c r="CQ205">
        <v>38.63188888888889</v>
      </c>
      <c r="CR205">
        <v>40.125</v>
      </c>
      <c r="CS205">
        <v>38.83766666666666</v>
      </c>
      <c r="CT205">
        <v>39.42322222222222</v>
      </c>
      <c r="CU205">
        <v>37.812</v>
      </c>
      <c r="CV205">
        <v>1959.961111111111</v>
      </c>
      <c r="CW205">
        <v>40.01</v>
      </c>
      <c r="CX205">
        <v>0</v>
      </c>
      <c r="CY205">
        <v>1657209384.7</v>
      </c>
      <c r="CZ205">
        <v>0</v>
      </c>
      <c r="DA205">
        <v>1657204732.5</v>
      </c>
      <c r="DB205" t="s">
        <v>356</v>
      </c>
      <c r="DC205">
        <v>1657204732.5</v>
      </c>
      <c r="DD205">
        <v>1657204727.5</v>
      </c>
      <c r="DE205">
        <v>1</v>
      </c>
      <c r="DF205">
        <v>-2.26</v>
      </c>
      <c r="DG205">
        <v>0.039</v>
      </c>
      <c r="DH205">
        <v>-4.182</v>
      </c>
      <c r="DI205">
        <v>-0.124</v>
      </c>
      <c r="DJ205">
        <v>415</v>
      </c>
      <c r="DK205">
        <v>14</v>
      </c>
      <c r="DL205">
        <v>0.6</v>
      </c>
      <c r="DM205">
        <v>0.11</v>
      </c>
      <c r="DN205">
        <v>-35.00863658536586</v>
      </c>
      <c r="DO205">
        <v>-0.8837372822300008</v>
      </c>
      <c r="DP205">
        <v>0.1275151578863441</v>
      </c>
      <c r="DQ205">
        <v>0</v>
      </c>
      <c r="DR205">
        <v>1.132459756097561</v>
      </c>
      <c r="DS205">
        <v>0.2215346341463417</v>
      </c>
      <c r="DT205">
        <v>0.03011592273830466</v>
      </c>
      <c r="DU205">
        <v>0</v>
      </c>
      <c r="DV205">
        <v>0</v>
      </c>
      <c r="DW205">
        <v>2</v>
      </c>
      <c r="DX205" t="s">
        <v>363</v>
      </c>
      <c r="DY205">
        <v>2.97934</v>
      </c>
      <c r="DZ205">
        <v>2.72464</v>
      </c>
      <c r="EA205">
        <v>0.157592</v>
      </c>
      <c r="EB205">
        <v>0.158509</v>
      </c>
      <c r="EC205">
        <v>0.0799311</v>
      </c>
      <c r="ED205">
        <v>0.07534680000000001</v>
      </c>
      <c r="EE205">
        <v>26631.6</v>
      </c>
      <c r="EF205">
        <v>26691.1</v>
      </c>
      <c r="EG205">
        <v>29396.3</v>
      </c>
      <c r="EH205">
        <v>29343.5</v>
      </c>
      <c r="EI205">
        <v>35859.4</v>
      </c>
      <c r="EJ205">
        <v>36055.9</v>
      </c>
      <c r="EK205">
        <v>41425.1</v>
      </c>
      <c r="EL205">
        <v>41789.8</v>
      </c>
      <c r="EM205">
        <v>1.9453</v>
      </c>
      <c r="EN205">
        <v>2.16062</v>
      </c>
      <c r="EO205">
        <v>0.0277236</v>
      </c>
      <c r="EP205">
        <v>0</v>
      </c>
      <c r="EQ205">
        <v>24.56</v>
      </c>
      <c r="ER205">
        <v>999.9</v>
      </c>
      <c r="ES205">
        <v>40</v>
      </c>
      <c r="ET205">
        <v>32.9</v>
      </c>
      <c r="EU205">
        <v>26.8959</v>
      </c>
      <c r="EV205">
        <v>61.787</v>
      </c>
      <c r="EW205">
        <v>27.2636</v>
      </c>
      <c r="EX205">
        <v>2</v>
      </c>
      <c r="EY205">
        <v>0.0502236</v>
      </c>
      <c r="EZ205">
        <v>4.9323</v>
      </c>
      <c r="FA205">
        <v>20.3174</v>
      </c>
      <c r="FB205">
        <v>5.21924</v>
      </c>
      <c r="FC205">
        <v>12.0111</v>
      </c>
      <c r="FD205">
        <v>4.9893</v>
      </c>
      <c r="FE205">
        <v>3.2885</v>
      </c>
      <c r="FF205">
        <v>5599.2</v>
      </c>
      <c r="FG205">
        <v>9999</v>
      </c>
      <c r="FH205">
        <v>9999</v>
      </c>
      <c r="FI205">
        <v>92.3</v>
      </c>
      <c r="FJ205">
        <v>1.86737</v>
      </c>
      <c r="FK205">
        <v>1.86634</v>
      </c>
      <c r="FL205">
        <v>1.86586</v>
      </c>
      <c r="FM205">
        <v>1.86576</v>
      </c>
      <c r="FN205">
        <v>1.86761</v>
      </c>
      <c r="FO205">
        <v>1.87012</v>
      </c>
      <c r="FP205">
        <v>1.86874</v>
      </c>
      <c r="FQ205">
        <v>1.87013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-7.18</v>
      </c>
      <c r="GF205">
        <v>-0.0551</v>
      </c>
      <c r="GG205">
        <v>-2.217346019962944</v>
      </c>
      <c r="GH205">
        <v>-0.004605211746423916</v>
      </c>
      <c r="GI205">
        <v>3.86967260572789E-07</v>
      </c>
      <c r="GJ205">
        <v>-9.667079899884625E-11</v>
      </c>
      <c r="GK205">
        <v>-0.2181938596046251</v>
      </c>
      <c r="GL205">
        <v>-0.004220336955632609</v>
      </c>
      <c r="GM205">
        <v>0.0008720031145969675</v>
      </c>
      <c r="GN205">
        <v>-1.37875698015561E-05</v>
      </c>
      <c r="GO205">
        <v>4</v>
      </c>
      <c r="GP205">
        <v>2427</v>
      </c>
      <c r="GQ205">
        <v>1</v>
      </c>
      <c r="GR205">
        <v>25</v>
      </c>
      <c r="GS205">
        <v>77.5</v>
      </c>
      <c r="GT205">
        <v>77.5</v>
      </c>
      <c r="GU205">
        <v>2.97607</v>
      </c>
      <c r="GV205">
        <v>2.1936</v>
      </c>
      <c r="GW205">
        <v>1.94702</v>
      </c>
      <c r="GX205">
        <v>2.76855</v>
      </c>
      <c r="GY205">
        <v>2.19482</v>
      </c>
      <c r="GZ205">
        <v>2.34497</v>
      </c>
      <c r="HA205">
        <v>37.2181</v>
      </c>
      <c r="HB205">
        <v>15.3491</v>
      </c>
      <c r="HC205">
        <v>18</v>
      </c>
      <c r="HD205">
        <v>489.702</v>
      </c>
      <c r="HE205">
        <v>658.508</v>
      </c>
      <c r="HF205">
        <v>18.2946</v>
      </c>
      <c r="HG205">
        <v>28.7249</v>
      </c>
      <c r="HH205">
        <v>30.0006</v>
      </c>
      <c r="HI205">
        <v>28.4773</v>
      </c>
      <c r="HJ205">
        <v>28.3562</v>
      </c>
      <c r="HK205">
        <v>59.663</v>
      </c>
      <c r="HL205">
        <v>27.8422</v>
      </c>
      <c r="HM205">
        <v>0</v>
      </c>
      <c r="HN205">
        <v>18.3053</v>
      </c>
      <c r="HO205">
        <v>1209.16</v>
      </c>
      <c r="HP205">
        <v>19.4391</v>
      </c>
      <c r="HQ205">
        <v>100.551</v>
      </c>
      <c r="HR205">
        <v>100.39</v>
      </c>
    </row>
    <row r="206" spans="1:226">
      <c r="A206">
        <v>190</v>
      </c>
      <c r="B206">
        <v>1657209385</v>
      </c>
      <c r="C206">
        <v>2459.400000095367</v>
      </c>
      <c r="D206" t="s">
        <v>740</v>
      </c>
      <c r="E206" t="s">
        <v>741</v>
      </c>
      <c r="F206">
        <v>5</v>
      </c>
      <c r="G206" t="s">
        <v>599</v>
      </c>
      <c r="H206" t="s">
        <v>354</v>
      </c>
      <c r="I206">
        <v>1657209377.214286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1215.588701143548</v>
      </c>
      <c r="AK206">
        <v>1189.569999999999</v>
      </c>
      <c r="AL206">
        <v>3.402583467122255</v>
      </c>
      <c r="AM206">
        <v>65.14334828115341</v>
      </c>
      <c r="AN206">
        <f>(AP206 - AO206 + BO206*1E3/(8.314*(BQ206+273.15)) * AR206/BN206 * AQ206) * BN206/(100*BB206) * 1000/(1000 - AP206)</f>
        <v>0</v>
      </c>
      <c r="AO206">
        <v>19.41383223608905</v>
      </c>
      <c r="AP206">
        <v>20.56828303030303</v>
      </c>
      <c r="AQ206">
        <v>-0.003930614069074368</v>
      </c>
      <c r="AR206">
        <v>78.27046957228366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1657209377.214286</v>
      </c>
      <c r="BH206">
        <v>1140.745714285714</v>
      </c>
      <c r="BI206">
        <v>1175.877142857143</v>
      </c>
      <c r="BJ206">
        <v>20.60288571428572</v>
      </c>
      <c r="BK206">
        <v>19.45016071428572</v>
      </c>
      <c r="BL206">
        <v>1147.885357142857</v>
      </c>
      <c r="BM206">
        <v>20.65767142857143</v>
      </c>
      <c r="BN206">
        <v>500.0005</v>
      </c>
      <c r="BO206">
        <v>74.71640714285715</v>
      </c>
      <c r="BP206">
        <v>0.1000236785714286</v>
      </c>
      <c r="BQ206">
        <v>24.44545714285715</v>
      </c>
      <c r="BR206">
        <v>25.00374285714286</v>
      </c>
      <c r="BS206">
        <v>999.9000000000002</v>
      </c>
      <c r="BT206">
        <v>0</v>
      </c>
      <c r="BU206">
        <v>0</v>
      </c>
      <c r="BV206">
        <v>9986.23</v>
      </c>
      <c r="BW206">
        <v>0</v>
      </c>
      <c r="BX206">
        <v>1475.697142857143</v>
      </c>
      <c r="BY206">
        <v>-35.13035714285714</v>
      </c>
      <c r="BZ206">
        <v>1164.742142857143</v>
      </c>
      <c r="CA206">
        <v>1199.200714285714</v>
      </c>
      <c r="CB206">
        <v>1.152719642857143</v>
      </c>
      <c r="CC206">
        <v>1175.877142857143</v>
      </c>
      <c r="CD206">
        <v>19.45016071428572</v>
      </c>
      <c r="CE206">
        <v>1.539372142857143</v>
      </c>
      <c r="CF206">
        <v>1.453246071428572</v>
      </c>
      <c r="CG206">
        <v>13.36493928571429</v>
      </c>
      <c r="CH206">
        <v>12.48488214285714</v>
      </c>
      <c r="CI206">
        <v>1999.967857142857</v>
      </c>
      <c r="CJ206">
        <v>0.9799934285714286</v>
      </c>
      <c r="CK206">
        <v>0.02000637142857143</v>
      </c>
      <c r="CL206">
        <v>0</v>
      </c>
      <c r="CM206">
        <v>2.256189285714286</v>
      </c>
      <c r="CN206">
        <v>0</v>
      </c>
      <c r="CO206">
        <v>5086.559642857143</v>
      </c>
      <c r="CP206">
        <v>16749.16785714286</v>
      </c>
      <c r="CQ206">
        <v>38.65157142857142</v>
      </c>
      <c r="CR206">
        <v>40.14492857142857</v>
      </c>
      <c r="CS206">
        <v>38.85700000000001</v>
      </c>
      <c r="CT206">
        <v>39.43257142857142</v>
      </c>
      <c r="CU206">
        <v>37.83224999999999</v>
      </c>
      <c r="CV206">
        <v>1959.957857142857</v>
      </c>
      <c r="CW206">
        <v>40.01</v>
      </c>
      <c r="CX206">
        <v>0</v>
      </c>
      <c r="CY206">
        <v>1657209390.1</v>
      </c>
      <c r="CZ206">
        <v>0</v>
      </c>
      <c r="DA206">
        <v>1657204732.5</v>
      </c>
      <c r="DB206" t="s">
        <v>356</v>
      </c>
      <c r="DC206">
        <v>1657204732.5</v>
      </c>
      <c r="DD206">
        <v>1657204727.5</v>
      </c>
      <c r="DE206">
        <v>1</v>
      </c>
      <c r="DF206">
        <v>-2.26</v>
      </c>
      <c r="DG206">
        <v>0.039</v>
      </c>
      <c r="DH206">
        <v>-4.182</v>
      </c>
      <c r="DI206">
        <v>-0.124</v>
      </c>
      <c r="DJ206">
        <v>415</v>
      </c>
      <c r="DK206">
        <v>14</v>
      </c>
      <c r="DL206">
        <v>0.6</v>
      </c>
      <c r="DM206">
        <v>0.11</v>
      </c>
      <c r="DN206">
        <v>-35.08696585365853</v>
      </c>
      <c r="DO206">
        <v>-0.556883623693354</v>
      </c>
      <c r="DP206">
        <v>0.09483425749697756</v>
      </c>
      <c r="DQ206">
        <v>0</v>
      </c>
      <c r="DR206">
        <v>1.140541219512195</v>
      </c>
      <c r="DS206">
        <v>0.2508378397212562</v>
      </c>
      <c r="DT206">
        <v>0.03141257416363646</v>
      </c>
      <c r="DU206">
        <v>0</v>
      </c>
      <c r="DV206">
        <v>0</v>
      </c>
      <c r="DW206">
        <v>2</v>
      </c>
      <c r="DX206" t="s">
        <v>363</v>
      </c>
      <c r="DY206">
        <v>2.97936</v>
      </c>
      <c r="DZ206">
        <v>2.72448</v>
      </c>
      <c r="EA206">
        <v>0.159032</v>
      </c>
      <c r="EB206">
        <v>0.15994</v>
      </c>
      <c r="EC206">
        <v>0.0798796</v>
      </c>
      <c r="ED206">
        <v>0.075365</v>
      </c>
      <c r="EE206">
        <v>26585.5</v>
      </c>
      <c r="EF206">
        <v>26645.2</v>
      </c>
      <c r="EG206">
        <v>29395.8</v>
      </c>
      <c r="EH206">
        <v>29343</v>
      </c>
      <c r="EI206">
        <v>35861.1</v>
      </c>
      <c r="EJ206">
        <v>36054.6</v>
      </c>
      <c r="EK206">
        <v>41424.7</v>
      </c>
      <c r="EL206">
        <v>41789.1</v>
      </c>
      <c r="EM206">
        <v>1.94545</v>
      </c>
      <c r="EN206">
        <v>2.16027</v>
      </c>
      <c r="EO206">
        <v>0.0272244</v>
      </c>
      <c r="EP206">
        <v>0</v>
      </c>
      <c r="EQ206">
        <v>24.5615</v>
      </c>
      <c r="ER206">
        <v>999.9</v>
      </c>
      <c r="ES206">
        <v>40</v>
      </c>
      <c r="ET206">
        <v>32.9</v>
      </c>
      <c r="EU206">
        <v>26.896</v>
      </c>
      <c r="EV206">
        <v>61.857</v>
      </c>
      <c r="EW206">
        <v>27.2676</v>
      </c>
      <c r="EX206">
        <v>2</v>
      </c>
      <c r="EY206">
        <v>0.116491</v>
      </c>
      <c r="EZ206">
        <v>4.90127</v>
      </c>
      <c r="FA206">
        <v>20.3172</v>
      </c>
      <c r="FB206">
        <v>5.21819</v>
      </c>
      <c r="FC206">
        <v>12.0119</v>
      </c>
      <c r="FD206">
        <v>4.9892</v>
      </c>
      <c r="FE206">
        <v>3.28835</v>
      </c>
      <c r="FF206">
        <v>5599.2</v>
      </c>
      <c r="FG206">
        <v>9999</v>
      </c>
      <c r="FH206">
        <v>9999</v>
      </c>
      <c r="FI206">
        <v>92.3</v>
      </c>
      <c r="FJ206">
        <v>1.86736</v>
      </c>
      <c r="FK206">
        <v>1.86636</v>
      </c>
      <c r="FL206">
        <v>1.86584</v>
      </c>
      <c r="FM206">
        <v>1.86576</v>
      </c>
      <c r="FN206">
        <v>1.86755</v>
      </c>
      <c r="FO206">
        <v>1.87012</v>
      </c>
      <c r="FP206">
        <v>1.86874</v>
      </c>
      <c r="FQ206">
        <v>1.87012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-7.24</v>
      </c>
      <c r="GF206">
        <v>-0.0553</v>
      </c>
      <c r="GG206">
        <v>-2.217346019962944</v>
      </c>
      <c r="GH206">
        <v>-0.004605211746423916</v>
      </c>
      <c r="GI206">
        <v>3.86967260572789E-07</v>
      </c>
      <c r="GJ206">
        <v>-9.667079899884625E-11</v>
      </c>
      <c r="GK206">
        <v>-0.2181938596046251</v>
      </c>
      <c r="GL206">
        <v>-0.004220336955632609</v>
      </c>
      <c r="GM206">
        <v>0.0008720031145969675</v>
      </c>
      <c r="GN206">
        <v>-1.37875698015561E-05</v>
      </c>
      <c r="GO206">
        <v>4</v>
      </c>
      <c r="GP206">
        <v>2427</v>
      </c>
      <c r="GQ206">
        <v>1</v>
      </c>
      <c r="GR206">
        <v>25</v>
      </c>
      <c r="GS206">
        <v>77.5</v>
      </c>
      <c r="GT206">
        <v>77.59999999999999</v>
      </c>
      <c r="GU206">
        <v>3.01025</v>
      </c>
      <c r="GV206">
        <v>2.1936</v>
      </c>
      <c r="GW206">
        <v>1.94702</v>
      </c>
      <c r="GX206">
        <v>2.76855</v>
      </c>
      <c r="GY206">
        <v>2.19482</v>
      </c>
      <c r="GZ206">
        <v>2.35474</v>
      </c>
      <c r="HA206">
        <v>37.2181</v>
      </c>
      <c r="HB206">
        <v>15.3491</v>
      </c>
      <c r="HC206">
        <v>18</v>
      </c>
      <c r="HD206">
        <v>489.879</v>
      </c>
      <c r="HE206">
        <v>658.327</v>
      </c>
      <c r="HF206">
        <v>18.2946</v>
      </c>
      <c r="HG206">
        <v>28.7352</v>
      </c>
      <c r="HH206">
        <v>30.0007</v>
      </c>
      <c r="HI206">
        <v>28.4875</v>
      </c>
      <c r="HJ206">
        <v>28.366</v>
      </c>
      <c r="HK206">
        <v>60.2775</v>
      </c>
      <c r="HL206">
        <v>27.8422</v>
      </c>
      <c r="HM206">
        <v>0</v>
      </c>
      <c r="HN206">
        <v>18.2955</v>
      </c>
      <c r="HO206">
        <v>1222.54</v>
      </c>
      <c r="HP206">
        <v>19.4391</v>
      </c>
      <c r="HQ206">
        <v>100.55</v>
      </c>
      <c r="HR206">
        <v>100.388</v>
      </c>
    </row>
    <row r="207" spans="1:226">
      <c r="A207">
        <v>191</v>
      </c>
      <c r="B207">
        <v>1657209390</v>
      </c>
      <c r="C207">
        <v>2464.400000095367</v>
      </c>
      <c r="D207" t="s">
        <v>742</v>
      </c>
      <c r="E207" t="s">
        <v>743</v>
      </c>
      <c r="F207">
        <v>5</v>
      </c>
      <c r="G207" t="s">
        <v>599</v>
      </c>
      <c r="H207" t="s">
        <v>354</v>
      </c>
      <c r="I207">
        <v>1657209382.5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1232.854258468458</v>
      </c>
      <c r="AK207">
        <v>1206.763272727273</v>
      </c>
      <c r="AL207">
        <v>3.445444557962273</v>
      </c>
      <c r="AM207">
        <v>65.14334828115341</v>
      </c>
      <c r="AN207">
        <f>(AP207 - AO207 + BO207*1E3/(8.314*(BQ207+273.15)) * AR207/BN207 * AQ207) * BN207/(100*BB207) * 1000/(1000 - AP207)</f>
        <v>0</v>
      </c>
      <c r="AO207">
        <v>19.42172942546868</v>
      </c>
      <c r="AP207">
        <v>20.55871151515152</v>
      </c>
      <c r="AQ207">
        <v>-0.000963035134772265</v>
      </c>
      <c r="AR207">
        <v>78.27046957228366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1657209382.5</v>
      </c>
      <c r="BH207">
        <v>1158.450740740741</v>
      </c>
      <c r="BI207">
        <v>1193.687407407407</v>
      </c>
      <c r="BJ207">
        <v>20.58017407407408</v>
      </c>
      <c r="BK207">
        <v>19.42015555555556</v>
      </c>
      <c r="BL207">
        <v>1165.662592592593</v>
      </c>
      <c r="BM207">
        <v>20.63528148148148</v>
      </c>
      <c r="BN207">
        <v>500.0009629629629</v>
      </c>
      <c r="BO207">
        <v>74.71659259259259</v>
      </c>
      <c r="BP207">
        <v>0.1000021444444444</v>
      </c>
      <c r="BQ207">
        <v>24.44462962962963</v>
      </c>
      <c r="BR207">
        <v>25.00673333333333</v>
      </c>
      <c r="BS207">
        <v>999.9000000000001</v>
      </c>
      <c r="BT207">
        <v>0</v>
      </c>
      <c r="BU207">
        <v>0</v>
      </c>
      <c r="BV207">
        <v>9984.607037037038</v>
      </c>
      <c r="BW207">
        <v>0</v>
      </c>
      <c r="BX207">
        <v>1476.17037037037</v>
      </c>
      <c r="BY207">
        <v>-35.23667037037037</v>
      </c>
      <c r="BZ207">
        <v>1182.792222222222</v>
      </c>
      <c r="CA207">
        <v>1217.329259259259</v>
      </c>
      <c r="CB207">
        <v>1.160015925925926</v>
      </c>
      <c r="CC207">
        <v>1193.687407407407</v>
      </c>
      <c r="CD207">
        <v>19.42015555555556</v>
      </c>
      <c r="CE207">
        <v>1.537679259259259</v>
      </c>
      <c r="CF207">
        <v>1.451007777777778</v>
      </c>
      <c r="CG207">
        <v>13.34805925925926</v>
      </c>
      <c r="CH207">
        <v>12.46143703703704</v>
      </c>
      <c r="CI207">
        <v>1999.981851851852</v>
      </c>
      <c r="CJ207">
        <v>0.9799936666666667</v>
      </c>
      <c r="CK207">
        <v>0.02000613333333334</v>
      </c>
      <c r="CL207">
        <v>0</v>
      </c>
      <c r="CM207">
        <v>2.208314814814815</v>
      </c>
      <c r="CN207">
        <v>0</v>
      </c>
      <c r="CO207">
        <v>5088.815185185184</v>
      </c>
      <c r="CP207">
        <v>16749.28148148148</v>
      </c>
      <c r="CQ207">
        <v>38.67322222222222</v>
      </c>
      <c r="CR207">
        <v>40.16633333333333</v>
      </c>
      <c r="CS207">
        <v>38.875</v>
      </c>
      <c r="CT207">
        <v>39.43699999999999</v>
      </c>
      <c r="CU207">
        <v>37.854</v>
      </c>
      <c r="CV207">
        <v>1959.971851851852</v>
      </c>
      <c r="CW207">
        <v>40.01</v>
      </c>
      <c r="CX207">
        <v>0</v>
      </c>
      <c r="CY207">
        <v>1657209394.9</v>
      </c>
      <c r="CZ207">
        <v>0</v>
      </c>
      <c r="DA207">
        <v>1657204732.5</v>
      </c>
      <c r="DB207" t="s">
        <v>356</v>
      </c>
      <c r="DC207">
        <v>1657204732.5</v>
      </c>
      <c r="DD207">
        <v>1657204727.5</v>
      </c>
      <c r="DE207">
        <v>1</v>
      </c>
      <c r="DF207">
        <v>-2.26</v>
      </c>
      <c r="DG207">
        <v>0.039</v>
      </c>
      <c r="DH207">
        <v>-4.182</v>
      </c>
      <c r="DI207">
        <v>-0.124</v>
      </c>
      <c r="DJ207">
        <v>415</v>
      </c>
      <c r="DK207">
        <v>14</v>
      </c>
      <c r="DL207">
        <v>0.6</v>
      </c>
      <c r="DM207">
        <v>0.11</v>
      </c>
      <c r="DN207">
        <v>-35.18648292682927</v>
      </c>
      <c r="DO207">
        <v>-1.288225087107997</v>
      </c>
      <c r="DP207">
        <v>0.1438193275495321</v>
      </c>
      <c r="DQ207">
        <v>0</v>
      </c>
      <c r="DR207">
        <v>1.148959756097561</v>
      </c>
      <c r="DS207">
        <v>0.05522822299651605</v>
      </c>
      <c r="DT207">
        <v>0.0260537526427534</v>
      </c>
      <c r="DU207">
        <v>1</v>
      </c>
      <c r="DV207">
        <v>1</v>
      </c>
      <c r="DW207">
        <v>2</v>
      </c>
      <c r="DX207" t="s">
        <v>357</v>
      </c>
      <c r="DY207">
        <v>2.97928</v>
      </c>
      <c r="DZ207">
        <v>2.72482</v>
      </c>
      <c r="EA207">
        <v>0.160485</v>
      </c>
      <c r="EB207">
        <v>0.161361</v>
      </c>
      <c r="EC207">
        <v>0.0798555</v>
      </c>
      <c r="ED207">
        <v>0.0753783</v>
      </c>
      <c r="EE207">
        <v>26539.2</v>
      </c>
      <c r="EF207">
        <v>26599.5</v>
      </c>
      <c r="EG207">
        <v>29395.4</v>
      </c>
      <c r="EH207">
        <v>29342.4</v>
      </c>
      <c r="EI207">
        <v>35861.2</v>
      </c>
      <c r="EJ207">
        <v>36053.2</v>
      </c>
      <c r="EK207">
        <v>41423.7</v>
      </c>
      <c r="EL207">
        <v>41788.2</v>
      </c>
      <c r="EM207">
        <v>1.94505</v>
      </c>
      <c r="EN207">
        <v>2.16033</v>
      </c>
      <c r="EO207">
        <v>0.027515</v>
      </c>
      <c r="EP207">
        <v>0</v>
      </c>
      <c r="EQ207">
        <v>24.5626</v>
      </c>
      <c r="ER207">
        <v>999.9</v>
      </c>
      <c r="ES207">
        <v>40</v>
      </c>
      <c r="ET207">
        <v>32.9</v>
      </c>
      <c r="EU207">
        <v>26.8925</v>
      </c>
      <c r="EV207">
        <v>61.837</v>
      </c>
      <c r="EW207">
        <v>27.2196</v>
      </c>
      <c r="EX207">
        <v>2</v>
      </c>
      <c r="EY207">
        <v>0.117332</v>
      </c>
      <c r="EZ207">
        <v>4.89131</v>
      </c>
      <c r="FA207">
        <v>20.3175</v>
      </c>
      <c r="FB207">
        <v>5.21804</v>
      </c>
      <c r="FC207">
        <v>12.0116</v>
      </c>
      <c r="FD207">
        <v>4.98885</v>
      </c>
      <c r="FE207">
        <v>3.2884</v>
      </c>
      <c r="FF207">
        <v>5599.5</v>
      </c>
      <c r="FG207">
        <v>9999</v>
      </c>
      <c r="FH207">
        <v>9999</v>
      </c>
      <c r="FI207">
        <v>92.3</v>
      </c>
      <c r="FJ207">
        <v>1.86737</v>
      </c>
      <c r="FK207">
        <v>1.86638</v>
      </c>
      <c r="FL207">
        <v>1.86585</v>
      </c>
      <c r="FM207">
        <v>1.86578</v>
      </c>
      <c r="FN207">
        <v>1.86755</v>
      </c>
      <c r="FO207">
        <v>1.87012</v>
      </c>
      <c r="FP207">
        <v>1.86874</v>
      </c>
      <c r="FQ207">
        <v>1.87012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-7.32</v>
      </c>
      <c r="GF207">
        <v>-0.0554</v>
      </c>
      <c r="GG207">
        <v>-2.217346019962944</v>
      </c>
      <c r="GH207">
        <v>-0.004605211746423916</v>
      </c>
      <c r="GI207">
        <v>3.86967260572789E-07</v>
      </c>
      <c r="GJ207">
        <v>-9.667079899884625E-11</v>
      </c>
      <c r="GK207">
        <v>-0.2181938596046251</v>
      </c>
      <c r="GL207">
        <v>-0.004220336955632609</v>
      </c>
      <c r="GM207">
        <v>0.0008720031145969675</v>
      </c>
      <c r="GN207">
        <v>-1.37875698015561E-05</v>
      </c>
      <c r="GO207">
        <v>4</v>
      </c>
      <c r="GP207">
        <v>2427</v>
      </c>
      <c r="GQ207">
        <v>1</v>
      </c>
      <c r="GR207">
        <v>25</v>
      </c>
      <c r="GS207">
        <v>77.59999999999999</v>
      </c>
      <c r="GT207">
        <v>77.7</v>
      </c>
      <c r="GU207">
        <v>3.04077</v>
      </c>
      <c r="GV207">
        <v>2.19604</v>
      </c>
      <c r="GW207">
        <v>1.94702</v>
      </c>
      <c r="GX207">
        <v>2.76855</v>
      </c>
      <c r="GY207">
        <v>2.19482</v>
      </c>
      <c r="GZ207">
        <v>2.34741</v>
      </c>
      <c r="HA207">
        <v>37.242</v>
      </c>
      <c r="HB207">
        <v>15.3404</v>
      </c>
      <c r="HC207">
        <v>18</v>
      </c>
      <c r="HD207">
        <v>489.707</v>
      </c>
      <c r="HE207">
        <v>658.496</v>
      </c>
      <c r="HF207">
        <v>18.2911</v>
      </c>
      <c r="HG207">
        <v>28.7472</v>
      </c>
      <c r="HH207">
        <v>30.0008</v>
      </c>
      <c r="HI207">
        <v>28.4975</v>
      </c>
      <c r="HJ207">
        <v>28.377</v>
      </c>
      <c r="HK207">
        <v>60.9407</v>
      </c>
      <c r="HL207">
        <v>27.8422</v>
      </c>
      <c r="HM207">
        <v>0</v>
      </c>
      <c r="HN207">
        <v>18.2925</v>
      </c>
      <c r="HO207">
        <v>1242.62</v>
      </c>
      <c r="HP207">
        <v>19.4391</v>
      </c>
      <c r="HQ207">
        <v>100.548</v>
      </c>
      <c r="HR207">
        <v>100.386</v>
      </c>
    </row>
    <row r="208" spans="1:226">
      <c r="A208">
        <v>192</v>
      </c>
      <c r="B208">
        <v>1657209394.5</v>
      </c>
      <c r="C208">
        <v>2468.900000095367</v>
      </c>
      <c r="D208" t="s">
        <v>744</v>
      </c>
      <c r="E208" t="s">
        <v>745</v>
      </c>
      <c r="F208">
        <v>5</v>
      </c>
      <c r="G208" t="s">
        <v>599</v>
      </c>
      <c r="H208" t="s">
        <v>354</v>
      </c>
      <c r="I208">
        <v>1657209386.944444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1248.297714211008</v>
      </c>
      <c r="AK208">
        <v>1222.178363636363</v>
      </c>
      <c r="AL208">
        <v>3.421527854807895</v>
      </c>
      <c r="AM208">
        <v>65.14334828115341</v>
      </c>
      <c r="AN208">
        <f>(AP208 - AO208 + BO208*1E3/(8.314*(BQ208+273.15)) * AR208/BN208 * AQ208) * BN208/(100*BB208) * 1000/(1000 - AP208)</f>
        <v>0</v>
      </c>
      <c r="AO208">
        <v>19.4257185701616</v>
      </c>
      <c r="AP208">
        <v>20.56133151515151</v>
      </c>
      <c r="AQ208">
        <v>0.0001480829849931316</v>
      </c>
      <c r="AR208">
        <v>78.27046957228366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1657209386.944444</v>
      </c>
      <c r="BH208">
        <v>1173.354074074074</v>
      </c>
      <c r="BI208">
        <v>1208.66962962963</v>
      </c>
      <c r="BJ208">
        <v>20.56618518518519</v>
      </c>
      <c r="BK208">
        <v>19.42212592592593</v>
      </c>
      <c r="BL208">
        <v>1180.627777777778</v>
      </c>
      <c r="BM208">
        <v>20.62149259259259</v>
      </c>
      <c r="BN208">
        <v>500.0012962962963</v>
      </c>
      <c r="BO208">
        <v>74.71671111111111</v>
      </c>
      <c r="BP208">
        <v>0.09998247037037036</v>
      </c>
      <c r="BQ208">
        <v>24.44384444444444</v>
      </c>
      <c r="BR208">
        <v>25.00845925925926</v>
      </c>
      <c r="BS208">
        <v>999.9000000000001</v>
      </c>
      <c r="BT208">
        <v>0</v>
      </c>
      <c r="BU208">
        <v>0</v>
      </c>
      <c r="BV208">
        <v>9989.559999999999</v>
      </c>
      <c r="BW208">
        <v>0</v>
      </c>
      <c r="BX208">
        <v>1476.435925925926</v>
      </c>
      <c r="BY208">
        <v>-35.31608148148148</v>
      </c>
      <c r="BZ208">
        <v>1197.991851851852</v>
      </c>
      <c r="CA208">
        <v>1232.611481481482</v>
      </c>
      <c r="CB208">
        <v>1.144052962962963</v>
      </c>
      <c r="CC208">
        <v>1208.66962962963</v>
      </c>
      <c r="CD208">
        <v>19.42212592592593</v>
      </c>
      <c r="CE208">
        <v>1.536636666666667</v>
      </c>
      <c r="CF208">
        <v>1.451157407407407</v>
      </c>
      <c r="CG208">
        <v>13.33765925925926</v>
      </c>
      <c r="CH208">
        <v>12.46301111111111</v>
      </c>
      <c r="CI208">
        <v>1999.987037037037</v>
      </c>
      <c r="CJ208">
        <v>0.9799937777777777</v>
      </c>
      <c r="CK208">
        <v>0.02000602222222222</v>
      </c>
      <c r="CL208">
        <v>0</v>
      </c>
      <c r="CM208">
        <v>2.171603703703704</v>
      </c>
      <c r="CN208">
        <v>0</v>
      </c>
      <c r="CO208">
        <v>5090.015555555556</v>
      </c>
      <c r="CP208">
        <v>16749.30740740741</v>
      </c>
      <c r="CQ208">
        <v>38.687</v>
      </c>
      <c r="CR208">
        <v>40.1847037037037</v>
      </c>
      <c r="CS208">
        <v>38.875</v>
      </c>
      <c r="CT208">
        <v>39.43699999999999</v>
      </c>
      <c r="CU208">
        <v>37.87266666666667</v>
      </c>
      <c r="CV208">
        <v>1959.977037037037</v>
      </c>
      <c r="CW208">
        <v>40.01</v>
      </c>
      <c r="CX208">
        <v>0</v>
      </c>
      <c r="CY208">
        <v>1657209399.1</v>
      </c>
      <c r="CZ208">
        <v>0</v>
      </c>
      <c r="DA208">
        <v>1657204732.5</v>
      </c>
      <c r="DB208" t="s">
        <v>356</v>
      </c>
      <c r="DC208">
        <v>1657204732.5</v>
      </c>
      <c r="DD208">
        <v>1657204727.5</v>
      </c>
      <c r="DE208">
        <v>1</v>
      </c>
      <c r="DF208">
        <v>-2.26</v>
      </c>
      <c r="DG208">
        <v>0.039</v>
      </c>
      <c r="DH208">
        <v>-4.182</v>
      </c>
      <c r="DI208">
        <v>-0.124</v>
      </c>
      <c r="DJ208">
        <v>415</v>
      </c>
      <c r="DK208">
        <v>14</v>
      </c>
      <c r="DL208">
        <v>0.6</v>
      </c>
      <c r="DM208">
        <v>0.11</v>
      </c>
      <c r="DN208">
        <v>-35.25195365853659</v>
      </c>
      <c r="DO208">
        <v>-1.093475958188175</v>
      </c>
      <c r="DP208">
        <v>0.1337628846724067</v>
      </c>
      <c r="DQ208">
        <v>0</v>
      </c>
      <c r="DR208">
        <v>1.153362195121951</v>
      </c>
      <c r="DS208">
        <v>-0.1540919163763071</v>
      </c>
      <c r="DT208">
        <v>0.02021532110495803</v>
      </c>
      <c r="DU208">
        <v>0</v>
      </c>
      <c r="DV208">
        <v>0</v>
      </c>
      <c r="DW208">
        <v>2</v>
      </c>
      <c r="DX208" t="s">
        <v>363</v>
      </c>
      <c r="DY208">
        <v>2.97923</v>
      </c>
      <c r="DZ208">
        <v>2.72477</v>
      </c>
      <c r="EA208">
        <v>0.161767</v>
      </c>
      <c r="EB208">
        <v>0.162605</v>
      </c>
      <c r="EC208">
        <v>0.0798595</v>
      </c>
      <c r="ED208">
        <v>0.0753947</v>
      </c>
      <c r="EE208">
        <v>26497.8</v>
      </c>
      <c r="EF208">
        <v>26559.8</v>
      </c>
      <c r="EG208">
        <v>29394.6</v>
      </c>
      <c r="EH208">
        <v>29342.2</v>
      </c>
      <c r="EI208">
        <v>35860.5</v>
      </c>
      <c r="EJ208">
        <v>36052.3</v>
      </c>
      <c r="EK208">
        <v>41423</v>
      </c>
      <c r="EL208">
        <v>41787.9</v>
      </c>
      <c r="EM208">
        <v>1.94488</v>
      </c>
      <c r="EN208">
        <v>2.1601</v>
      </c>
      <c r="EO208">
        <v>0.0276268</v>
      </c>
      <c r="EP208">
        <v>0</v>
      </c>
      <c r="EQ208">
        <v>24.5643</v>
      </c>
      <c r="ER208">
        <v>999.9</v>
      </c>
      <c r="ES208">
        <v>40</v>
      </c>
      <c r="ET208">
        <v>32.9</v>
      </c>
      <c r="EU208">
        <v>26.8969</v>
      </c>
      <c r="EV208">
        <v>62.127</v>
      </c>
      <c r="EW208">
        <v>27.2756</v>
      </c>
      <c r="EX208">
        <v>2</v>
      </c>
      <c r="EY208">
        <v>0.118087</v>
      </c>
      <c r="EZ208">
        <v>4.92821</v>
      </c>
      <c r="FA208">
        <v>20.3163</v>
      </c>
      <c r="FB208">
        <v>5.21789</v>
      </c>
      <c r="FC208">
        <v>12.0116</v>
      </c>
      <c r="FD208">
        <v>4.98895</v>
      </c>
      <c r="FE208">
        <v>3.28838</v>
      </c>
      <c r="FF208">
        <v>5599.5</v>
      </c>
      <c r="FG208">
        <v>9999</v>
      </c>
      <c r="FH208">
        <v>9999</v>
      </c>
      <c r="FI208">
        <v>92.3</v>
      </c>
      <c r="FJ208">
        <v>1.86737</v>
      </c>
      <c r="FK208">
        <v>1.86632</v>
      </c>
      <c r="FL208">
        <v>1.86586</v>
      </c>
      <c r="FM208">
        <v>1.86574</v>
      </c>
      <c r="FN208">
        <v>1.86752</v>
      </c>
      <c r="FO208">
        <v>1.87012</v>
      </c>
      <c r="FP208">
        <v>1.86874</v>
      </c>
      <c r="FQ208">
        <v>1.87012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-7.37</v>
      </c>
      <c r="GF208">
        <v>-0.0554</v>
      </c>
      <c r="GG208">
        <v>-2.217346019962944</v>
      </c>
      <c r="GH208">
        <v>-0.004605211746423916</v>
      </c>
      <c r="GI208">
        <v>3.86967260572789E-07</v>
      </c>
      <c r="GJ208">
        <v>-9.667079899884625E-11</v>
      </c>
      <c r="GK208">
        <v>-0.2181938596046251</v>
      </c>
      <c r="GL208">
        <v>-0.004220336955632609</v>
      </c>
      <c r="GM208">
        <v>0.0008720031145969675</v>
      </c>
      <c r="GN208">
        <v>-1.37875698015561E-05</v>
      </c>
      <c r="GO208">
        <v>4</v>
      </c>
      <c r="GP208">
        <v>2427</v>
      </c>
      <c r="GQ208">
        <v>1</v>
      </c>
      <c r="GR208">
        <v>25</v>
      </c>
      <c r="GS208">
        <v>77.7</v>
      </c>
      <c r="GT208">
        <v>77.8</v>
      </c>
      <c r="GU208">
        <v>3.07129</v>
      </c>
      <c r="GV208">
        <v>2.18994</v>
      </c>
      <c r="GW208">
        <v>1.94702</v>
      </c>
      <c r="GX208">
        <v>2.76855</v>
      </c>
      <c r="GY208">
        <v>2.19482</v>
      </c>
      <c r="GZ208">
        <v>2.36328</v>
      </c>
      <c r="HA208">
        <v>37.242</v>
      </c>
      <c r="HB208">
        <v>15.3404</v>
      </c>
      <c r="HC208">
        <v>18</v>
      </c>
      <c r="HD208">
        <v>489.676</v>
      </c>
      <c r="HE208">
        <v>658.405</v>
      </c>
      <c r="HF208">
        <v>18.2865</v>
      </c>
      <c r="HG208">
        <v>28.7561</v>
      </c>
      <c r="HH208">
        <v>30.0008</v>
      </c>
      <c r="HI208">
        <v>28.5073</v>
      </c>
      <c r="HJ208">
        <v>28.3855</v>
      </c>
      <c r="HK208">
        <v>61.4985</v>
      </c>
      <c r="HL208">
        <v>27.8422</v>
      </c>
      <c r="HM208">
        <v>0</v>
      </c>
      <c r="HN208">
        <v>18.2797</v>
      </c>
      <c r="HO208">
        <v>1255.99</v>
      </c>
      <c r="HP208">
        <v>19.4391</v>
      </c>
      <c r="HQ208">
        <v>100.546</v>
      </c>
      <c r="HR208">
        <v>100.385</v>
      </c>
    </row>
    <row r="209" spans="1:226">
      <c r="A209">
        <v>193</v>
      </c>
      <c r="B209">
        <v>1657209399.5</v>
      </c>
      <c r="C209">
        <v>2473.900000095367</v>
      </c>
      <c r="D209" t="s">
        <v>746</v>
      </c>
      <c r="E209" t="s">
        <v>747</v>
      </c>
      <c r="F209">
        <v>5</v>
      </c>
      <c r="G209" t="s">
        <v>599</v>
      </c>
      <c r="H209" t="s">
        <v>354</v>
      </c>
      <c r="I209">
        <v>1657209391.962963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1265.32840741186</v>
      </c>
      <c r="AK209">
        <v>1239.190303030303</v>
      </c>
      <c r="AL209">
        <v>3.39386094488806</v>
      </c>
      <c r="AM209">
        <v>65.14334828115341</v>
      </c>
      <c r="AN209">
        <f>(AP209 - AO209 + BO209*1E3/(8.314*(BQ209+273.15)) * AR209/BN209 * AQ209) * BN209/(100*BB209) * 1000/(1000 - AP209)</f>
        <v>0</v>
      </c>
      <c r="AO209">
        <v>19.43392398405856</v>
      </c>
      <c r="AP209">
        <v>20.5618187878788</v>
      </c>
      <c r="AQ209">
        <v>-0.0001669969659196308</v>
      </c>
      <c r="AR209">
        <v>78.27046957228366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1657209391.962963</v>
      </c>
      <c r="BH209">
        <v>1190.184814814815</v>
      </c>
      <c r="BI209">
        <v>1225.547777777778</v>
      </c>
      <c r="BJ209">
        <v>20.56082962962963</v>
      </c>
      <c r="BK209">
        <v>19.42936296296296</v>
      </c>
      <c r="BL209">
        <v>1197.527407407408</v>
      </c>
      <c r="BM209">
        <v>20.61621851851852</v>
      </c>
      <c r="BN209">
        <v>499.990925925926</v>
      </c>
      <c r="BO209">
        <v>74.71662592592592</v>
      </c>
      <c r="BP209">
        <v>0.09994428888888889</v>
      </c>
      <c r="BQ209">
        <v>24.44351111111111</v>
      </c>
      <c r="BR209">
        <v>25.01414814814816</v>
      </c>
      <c r="BS209">
        <v>999.9000000000001</v>
      </c>
      <c r="BT209">
        <v>0</v>
      </c>
      <c r="BU209">
        <v>0</v>
      </c>
      <c r="BV209">
        <v>10000.67185185185</v>
      </c>
      <c r="BW209">
        <v>0</v>
      </c>
      <c r="BX209">
        <v>1476.668888888888</v>
      </c>
      <c r="BY209">
        <v>-35.36304074074074</v>
      </c>
      <c r="BZ209">
        <v>1215.168888888889</v>
      </c>
      <c r="CA209">
        <v>1249.832592592593</v>
      </c>
      <c r="CB209">
        <v>1.131465925925926</v>
      </c>
      <c r="CC209">
        <v>1225.547777777778</v>
      </c>
      <c r="CD209">
        <v>19.42936296296296</v>
      </c>
      <c r="CE209">
        <v>1.536235925925926</v>
      </c>
      <c r="CF209">
        <v>1.451696666666667</v>
      </c>
      <c r="CG209">
        <v>13.33365555555556</v>
      </c>
      <c r="CH209">
        <v>12.46867037037037</v>
      </c>
      <c r="CI209">
        <v>1999.977777777778</v>
      </c>
      <c r="CJ209">
        <v>0.9799937777777779</v>
      </c>
      <c r="CK209">
        <v>0.02000602222222222</v>
      </c>
      <c r="CL209">
        <v>0</v>
      </c>
      <c r="CM209">
        <v>2.189885185185185</v>
      </c>
      <c r="CN209">
        <v>0</v>
      </c>
      <c r="CO209">
        <v>5090.979259259259</v>
      </c>
      <c r="CP209">
        <v>16749.23333333333</v>
      </c>
      <c r="CQ209">
        <v>38.687</v>
      </c>
      <c r="CR209">
        <v>40.18699999999999</v>
      </c>
      <c r="CS209">
        <v>38.875</v>
      </c>
      <c r="CT209">
        <v>39.43699999999999</v>
      </c>
      <c r="CU209">
        <v>37.875</v>
      </c>
      <c r="CV209">
        <v>1959.967777777778</v>
      </c>
      <c r="CW209">
        <v>40.01</v>
      </c>
      <c r="CX209">
        <v>0</v>
      </c>
      <c r="CY209">
        <v>1657209404.5</v>
      </c>
      <c r="CZ209">
        <v>0</v>
      </c>
      <c r="DA209">
        <v>1657204732.5</v>
      </c>
      <c r="DB209" t="s">
        <v>356</v>
      </c>
      <c r="DC209">
        <v>1657204732.5</v>
      </c>
      <c r="DD209">
        <v>1657204727.5</v>
      </c>
      <c r="DE209">
        <v>1</v>
      </c>
      <c r="DF209">
        <v>-2.26</v>
      </c>
      <c r="DG209">
        <v>0.039</v>
      </c>
      <c r="DH209">
        <v>-4.182</v>
      </c>
      <c r="DI209">
        <v>-0.124</v>
      </c>
      <c r="DJ209">
        <v>415</v>
      </c>
      <c r="DK209">
        <v>14</v>
      </c>
      <c r="DL209">
        <v>0.6</v>
      </c>
      <c r="DM209">
        <v>0.11</v>
      </c>
      <c r="DN209">
        <v>-35.31869500000001</v>
      </c>
      <c r="DO209">
        <v>-0.5634078799248804</v>
      </c>
      <c r="DP209">
        <v>0.09840529444598065</v>
      </c>
      <c r="DQ209">
        <v>0</v>
      </c>
      <c r="DR209">
        <v>1.13936525</v>
      </c>
      <c r="DS209">
        <v>-0.1487123076923077</v>
      </c>
      <c r="DT209">
        <v>0.01499921697747921</v>
      </c>
      <c r="DU209">
        <v>0</v>
      </c>
      <c r="DV209">
        <v>0</v>
      </c>
      <c r="DW209">
        <v>2</v>
      </c>
      <c r="DX209" t="s">
        <v>363</v>
      </c>
      <c r="DY209">
        <v>2.97926</v>
      </c>
      <c r="DZ209">
        <v>2.72479</v>
      </c>
      <c r="EA209">
        <v>0.163179</v>
      </c>
      <c r="EB209">
        <v>0.164</v>
      </c>
      <c r="EC209">
        <v>0.0798581</v>
      </c>
      <c r="ED209">
        <v>0.07541970000000001</v>
      </c>
      <c r="EE209">
        <v>26452.8</v>
      </c>
      <c r="EF209">
        <v>26515.4</v>
      </c>
      <c r="EG209">
        <v>29394.2</v>
      </c>
      <c r="EH209">
        <v>29342.1</v>
      </c>
      <c r="EI209">
        <v>35859.7</v>
      </c>
      <c r="EJ209">
        <v>36051.3</v>
      </c>
      <c r="EK209">
        <v>41422</v>
      </c>
      <c r="EL209">
        <v>41787.8</v>
      </c>
      <c r="EM209">
        <v>1.94508</v>
      </c>
      <c r="EN209">
        <v>2.15987</v>
      </c>
      <c r="EO209">
        <v>0.0273995</v>
      </c>
      <c r="EP209">
        <v>0</v>
      </c>
      <c r="EQ209">
        <v>24.5664</v>
      </c>
      <c r="ER209">
        <v>999.9</v>
      </c>
      <c r="ES209">
        <v>40</v>
      </c>
      <c r="ET209">
        <v>32.9</v>
      </c>
      <c r="EU209">
        <v>26.8927</v>
      </c>
      <c r="EV209">
        <v>62.077</v>
      </c>
      <c r="EW209">
        <v>27.2997</v>
      </c>
      <c r="EX209">
        <v>2</v>
      </c>
      <c r="EY209">
        <v>0.118984</v>
      </c>
      <c r="EZ209">
        <v>4.9606</v>
      </c>
      <c r="FA209">
        <v>20.3153</v>
      </c>
      <c r="FB209">
        <v>5.21789</v>
      </c>
      <c r="FC209">
        <v>12.0119</v>
      </c>
      <c r="FD209">
        <v>4.98895</v>
      </c>
      <c r="FE209">
        <v>3.28838</v>
      </c>
      <c r="FF209">
        <v>5599.5</v>
      </c>
      <c r="FG209">
        <v>9999</v>
      </c>
      <c r="FH209">
        <v>9999</v>
      </c>
      <c r="FI209">
        <v>92.3</v>
      </c>
      <c r="FJ209">
        <v>1.86737</v>
      </c>
      <c r="FK209">
        <v>1.86634</v>
      </c>
      <c r="FL209">
        <v>1.86586</v>
      </c>
      <c r="FM209">
        <v>1.86578</v>
      </c>
      <c r="FN209">
        <v>1.86756</v>
      </c>
      <c r="FO209">
        <v>1.87012</v>
      </c>
      <c r="FP209">
        <v>1.86874</v>
      </c>
      <c r="FQ209">
        <v>1.87012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-7.45</v>
      </c>
      <c r="GF209">
        <v>-0.0554</v>
      </c>
      <c r="GG209">
        <v>-2.217346019962944</v>
      </c>
      <c r="GH209">
        <v>-0.004605211746423916</v>
      </c>
      <c r="GI209">
        <v>3.86967260572789E-07</v>
      </c>
      <c r="GJ209">
        <v>-9.667079899884625E-11</v>
      </c>
      <c r="GK209">
        <v>-0.2181938596046251</v>
      </c>
      <c r="GL209">
        <v>-0.004220336955632609</v>
      </c>
      <c r="GM209">
        <v>0.0008720031145969675</v>
      </c>
      <c r="GN209">
        <v>-1.37875698015561E-05</v>
      </c>
      <c r="GO209">
        <v>4</v>
      </c>
      <c r="GP209">
        <v>2427</v>
      </c>
      <c r="GQ209">
        <v>1</v>
      </c>
      <c r="GR209">
        <v>25</v>
      </c>
      <c r="GS209">
        <v>77.8</v>
      </c>
      <c r="GT209">
        <v>77.90000000000001</v>
      </c>
      <c r="GU209">
        <v>3.10181</v>
      </c>
      <c r="GV209">
        <v>2.18872</v>
      </c>
      <c r="GW209">
        <v>1.94702</v>
      </c>
      <c r="GX209">
        <v>2.76855</v>
      </c>
      <c r="GY209">
        <v>2.19482</v>
      </c>
      <c r="GZ209">
        <v>2.35962</v>
      </c>
      <c r="HA209">
        <v>37.242</v>
      </c>
      <c r="HB209">
        <v>15.3491</v>
      </c>
      <c r="HC209">
        <v>18</v>
      </c>
      <c r="HD209">
        <v>489.881</v>
      </c>
      <c r="HE209">
        <v>658.333</v>
      </c>
      <c r="HF209">
        <v>18.2745</v>
      </c>
      <c r="HG209">
        <v>28.7664</v>
      </c>
      <c r="HH209">
        <v>30.0009</v>
      </c>
      <c r="HI209">
        <v>28.517</v>
      </c>
      <c r="HJ209">
        <v>28.3957</v>
      </c>
      <c r="HK209">
        <v>62.0997</v>
      </c>
      <c r="HL209">
        <v>27.8422</v>
      </c>
      <c r="HM209">
        <v>0</v>
      </c>
      <c r="HN209">
        <v>18.2658</v>
      </c>
      <c r="HO209">
        <v>1269.35</v>
      </c>
      <c r="HP209">
        <v>19.4391</v>
      </c>
      <c r="HQ209">
        <v>100.544</v>
      </c>
      <c r="HR209">
        <v>100.385</v>
      </c>
    </row>
    <row r="210" spans="1:226">
      <c r="A210">
        <v>194</v>
      </c>
      <c r="B210">
        <v>1657209404.5</v>
      </c>
      <c r="C210">
        <v>2478.900000095367</v>
      </c>
      <c r="D210" t="s">
        <v>748</v>
      </c>
      <c r="E210" t="s">
        <v>749</v>
      </c>
      <c r="F210">
        <v>5</v>
      </c>
      <c r="G210" t="s">
        <v>599</v>
      </c>
      <c r="H210" t="s">
        <v>354</v>
      </c>
      <c r="I210">
        <v>1657209396.981482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1282.488668651019</v>
      </c>
      <c r="AK210">
        <v>1256.165636363636</v>
      </c>
      <c r="AL210">
        <v>3.387277477765576</v>
      </c>
      <c r="AM210">
        <v>65.14334828115341</v>
      </c>
      <c r="AN210">
        <f>(AP210 - AO210 + BO210*1E3/(8.314*(BQ210+273.15)) * AR210/BN210 * AQ210) * BN210/(100*BB210) * 1000/(1000 - AP210)</f>
        <v>0</v>
      </c>
      <c r="AO210">
        <v>19.44359701104884</v>
      </c>
      <c r="AP210">
        <v>20.56544242424242</v>
      </c>
      <c r="AQ210">
        <v>1.090514288183491E-05</v>
      </c>
      <c r="AR210">
        <v>78.27046957228366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1657209396.981482</v>
      </c>
      <c r="BH210">
        <v>1206.976666666667</v>
      </c>
      <c r="BI210">
        <v>1242.35037037037</v>
      </c>
      <c r="BJ210">
        <v>20.56112592592592</v>
      </c>
      <c r="BK210">
        <v>19.43699259259259</v>
      </c>
      <c r="BL210">
        <v>1214.388148148148</v>
      </c>
      <c r="BM210">
        <v>20.61650740740741</v>
      </c>
      <c r="BN210">
        <v>499.9994814814814</v>
      </c>
      <c r="BO210">
        <v>74.71640740740742</v>
      </c>
      <c r="BP210">
        <v>0.09998152962962961</v>
      </c>
      <c r="BQ210">
        <v>24.44368518518518</v>
      </c>
      <c r="BR210">
        <v>25.01415925925926</v>
      </c>
      <c r="BS210">
        <v>999.9000000000001</v>
      </c>
      <c r="BT210">
        <v>0</v>
      </c>
      <c r="BU210">
        <v>0</v>
      </c>
      <c r="BV210">
        <v>10001.50555555556</v>
      </c>
      <c r="BW210">
        <v>0</v>
      </c>
      <c r="BX210">
        <v>1476.982962962963</v>
      </c>
      <c r="BY210">
        <v>-35.3731</v>
      </c>
      <c r="BZ210">
        <v>1232.314074074074</v>
      </c>
      <c r="CA210">
        <v>1266.976296296297</v>
      </c>
      <c r="CB210">
        <v>1.124132962962963</v>
      </c>
      <c r="CC210">
        <v>1242.35037037037</v>
      </c>
      <c r="CD210">
        <v>19.43699259259259</v>
      </c>
      <c r="CE210">
        <v>1.536253703703704</v>
      </c>
      <c r="CF210">
        <v>1.452262222222222</v>
      </c>
      <c r="CG210">
        <v>13.33383703703704</v>
      </c>
      <c r="CH210">
        <v>12.47460740740741</v>
      </c>
      <c r="CI210">
        <v>1999.995185185185</v>
      </c>
      <c r="CJ210">
        <v>0.9799937777777779</v>
      </c>
      <c r="CK210">
        <v>0.02000602222222222</v>
      </c>
      <c r="CL210">
        <v>0</v>
      </c>
      <c r="CM210">
        <v>2.231892592592593</v>
      </c>
      <c r="CN210">
        <v>0</v>
      </c>
      <c r="CO210">
        <v>5091.460740740741</v>
      </c>
      <c r="CP210">
        <v>16749.38888888888</v>
      </c>
      <c r="CQ210">
        <v>38.687</v>
      </c>
      <c r="CR210">
        <v>40.18699999999999</v>
      </c>
      <c r="CS210">
        <v>38.87959259259259</v>
      </c>
      <c r="CT210">
        <v>39.43699999999999</v>
      </c>
      <c r="CU210">
        <v>37.88418518518519</v>
      </c>
      <c r="CV210">
        <v>1959.984444444445</v>
      </c>
      <c r="CW210">
        <v>40.01074074074074</v>
      </c>
      <c r="CX210">
        <v>0</v>
      </c>
      <c r="CY210">
        <v>1657209409.3</v>
      </c>
      <c r="CZ210">
        <v>0</v>
      </c>
      <c r="DA210">
        <v>1657204732.5</v>
      </c>
      <c r="DB210" t="s">
        <v>356</v>
      </c>
      <c r="DC210">
        <v>1657204732.5</v>
      </c>
      <c r="DD210">
        <v>1657204727.5</v>
      </c>
      <c r="DE210">
        <v>1</v>
      </c>
      <c r="DF210">
        <v>-2.26</v>
      </c>
      <c r="DG210">
        <v>0.039</v>
      </c>
      <c r="DH210">
        <v>-4.182</v>
      </c>
      <c r="DI210">
        <v>-0.124</v>
      </c>
      <c r="DJ210">
        <v>415</v>
      </c>
      <c r="DK210">
        <v>14</v>
      </c>
      <c r="DL210">
        <v>0.6</v>
      </c>
      <c r="DM210">
        <v>0.11</v>
      </c>
      <c r="DN210">
        <v>-35.37663999999999</v>
      </c>
      <c r="DO210">
        <v>-0.06717523452155699</v>
      </c>
      <c r="DP210">
        <v>0.09058863284099179</v>
      </c>
      <c r="DQ210">
        <v>1</v>
      </c>
      <c r="DR210">
        <v>1.1283105</v>
      </c>
      <c r="DS210">
        <v>-0.09161831144465328</v>
      </c>
      <c r="DT210">
        <v>0.009019433449502241</v>
      </c>
      <c r="DU210">
        <v>1</v>
      </c>
      <c r="DV210">
        <v>2</v>
      </c>
      <c r="DW210">
        <v>2</v>
      </c>
      <c r="DX210" t="s">
        <v>408</v>
      </c>
      <c r="DY210">
        <v>2.97925</v>
      </c>
      <c r="DZ210">
        <v>2.72473</v>
      </c>
      <c r="EA210">
        <v>0.164576</v>
      </c>
      <c r="EB210">
        <v>0.165336</v>
      </c>
      <c r="EC210">
        <v>0.079872</v>
      </c>
      <c r="ED210">
        <v>0.0754367</v>
      </c>
      <c r="EE210">
        <v>26407.4</v>
      </c>
      <c r="EF210">
        <v>26472.4</v>
      </c>
      <c r="EG210">
        <v>29393</v>
      </c>
      <c r="EH210">
        <v>29341.6</v>
      </c>
      <c r="EI210">
        <v>35858</v>
      </c>
      <c r="EJ210">
        <v>36049.8</v>
      </c>
      <c r="EK210">
        <v>41420.6</v>
      </c>
      <c r="EL210">
        <v>41786.8</v>
      </c>
      <c r="EM210">
        <v>1.94457</v>
      </c>
      <c r="EN210">
        <v>2.15957</v>
      </c>
      <c r="EO210">
        <v>0.0263304</v>
      </c>
      <c r="EP210">
        <v>0</v>
      </c>
      <c r="EQ210">
        <v>24.5685</v>
      </c>
      <c r="ER210">
        <v>999.9</v>
      </c>
      <c r="ES210">
        <v>39.9</v>
      </c>
      <c r="ET210">
        <v>32.9</v>
      </c>
      <c r="EU210">
        <v>26.8304</v>
      </c>
      <c r="EV210">
        <v>61.217</v>
      </c>
      <c r="EW210">
        <v>27.3077</v>
      </c>
      <c r="EX210">
        <v>2</v>
      </c>
      <c r="EY210">
        <v>0.120104</v>
      </c>
      <c r="EZ210">
        <v>5.0113</v>
      </c>
      <c r="FA210">
        <v>20.3138</v>
      </c>
      <c r="FB210">
        <v>5.21864</v>
      </c>
      <c r="FC210">
        <v>12.012</v>
      </c>
      <c r="FD210">
        <v>4.9892</v>
      </c>
      <c r="FE210">
        <v>3.28833</v>
      </c>
      <c r="FF210">
        <v>5599.8</v>
      </c>
      <c r="FG210">
        <v>9999</v>
      </c>
      <c r="FH210">
        <v>9999</v>
      </c>
      <c r="FI210">
        <v>92.3</v>
      </c>
      <c r="FJ210">
        <v>1.86737</v>
      </c>
      <c r="FK210">
        <v>1.86634</v>
      </c>
      <c r="FL210">
        <v>1.86584</v>
      </c>
      <c r="FM210">
        <v>1.86578</v>
      </c>
      <c r="FN210">
        <v>1.86756</v>
      </c>
      <c r="FO210">
        <v>1.87012</v>
      </c>
      <c r="FP210">
        <v>1.86874</v>
      </c>
      <c r="FQ210">
        <v>1.87012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-7.52</v>
      </c>
      <c r="GF210">
        <v>-0.0553</v>
      </c>
      <c r="GG210">
        <v>-2.217346019962944</v>
      </c>
      <c r="GH210">
        <v>-0.004605211746423916</v>
      </c>
      <c r="GI210">
        <v>3.86967260572789E-07</v>
      </c>
      <c r="GJ210">
        <v>-9.667079899884625E-11</v>
      </c>
      <c r="GK210">
        <v>-0.2181938596046251</v>
      </c>
      <c r="GL210">
        <v>-0.004220336955632609</v>
      </c>
      <c r="GM210">
        <v>0.0008720031145969675</v>
      </c>
      <c r="GN210">
        <v>-1.37875698015561E-05</v>
      </c>
      <c r="GO210">
        <v>4</v>
      </c>
      <c r="GP210">
        <v>2427</v>
      </c>
      <c r="GQ210">
        <v>1</v>
      </c>
      <c r="GR210">
        <v>25</v>
      </c>
      <c r="GS210">
        <v>77.90000000000001</v>
      </c>
      <c r="GT210">
        <v>78</v>
      </c>
      <c r="GU210">
        <v>3.13354</v>
      </c>
      <c r="GV210">
        <v>2.18872</v>
      </c>
      <c r="GW210">
        <v>1.94702</v>
      </c>
      <c r="GX210">
        <v>2.76855</v>
      </c>
      <c r="GY210">
        <v>2.19482</v>
      </c>
      <c r="GZ210">
        <v>2.34619</v>
      </c>
      <c r="HA210">
        <v>37.2659</v>
      </c>
      <c r="HB210">
        <v>15.3316</v>
      </c>
      <c r="HC210">
        <v>18</v>
      </c>
      <c r="HD210">
        <v>489.649</v>
      </c>
      <c r="HE210">
        <v>658.191</v>
      </c>
      <c r="HF210">
        <v>18.2597</v>
      </c>
      <c r="HG210">
        <v>28.7781</v>
      </c>
      <c r="HH210">
        <v>30.001</v>
      </c>
      <c r="HI210">
        <v>28.5275</v>
      </c>
      <c r="HJ210">
        <v>28.4054</v>
      </c>
      <c r="HK210">
        <v>62.7557</v>
      </c>
      <c r="HL210">
        <v>27.8422</v>
      </c>
      <c r="HM210">
        <v>0</v>
      </c>
      <c r="HN210">
        <v>18.2471</v>
      </c>
      <c r="HO210">
        <v>1289.39</v>
      </c>
      <c r="HP210">
        <v>19.4391</v>
      </c>
      <c r="HQ210">
        <v>100.54</v>
      </c>
      <c r="HR210">
        <v>100.383</v>
      </c>
    </row>
    <row r="211" spans="1:226">
      <c r="A211">
        <v>195</v>
      </c>
      <c r="B211">
        <v>1657209409.5</v>
      </c>
      <c r="C211">
        <v>2483.900000095367</v>
      </c>
      <c r="D211" t="s">
        <v>750</v>
      </c>
      <c r="E211" t="s">
        <v>751</v>
      </c>
      <c r="F211">
        <v>5</v>
      </c>
      <c r="G211" t="s">
        <v>599</v>
      </c>
      <c r="H211" t="s">
        <v>354</v>
      </c>
      <c r="I211">
        <v>1657209402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1299.16403373175</v>
      </c>
      <c r="AK211">
        <v>1273.080424242424</v>
      </c>
      <c r="AL211">
        <v>3.390640101099847</v>
      </c>
      <c r="AM211">
        <v>65.14334828115341</v>
      </c>
      <c r="AN211">
        <f>(AP211 - AO211 + BO211*1E3/(8.314*(BQ211+273.15)) * AR211/BN211 * AQ211) * BN211/(100*BB211) * 1000/(1000 - AP211)</f>
        <v>0</v>
      </c>
      <c r="AO211">
        <v>19.45068327702672</v>
      </c>
      <c r="AP211">
        <v>20.56708121212121</v>
      </c>
      <c r="AQ211">
        <v>1.884876875521948E-06</v>
      </c>
      <c r="AR211">
        <v>78.27046957228366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1657209402</v>
      </c>
      <c r="BH211">
        <v>1223.671111111111</v>
      </c>
      <c r="BI211">
        <v>1259.049629629629</v>
      </c>
      <c r="BJ211">
        <v>20.56347777777778</v>
      </c>
      <c r="BK211">
        <v>19.44563703703704</v>
      </c>
      <c r="BL211">
        <v>1231.151111111111</v>
      </c>
      <c r="BM211">
        <v>20.61882222222222</v>
      </c>
      <c r="BN211">
        <v>500.006</v>
      </c>
      <c r="BO211">
        <v>74.71637037037037</v>
      </c>
      <c r="BP211">
        <v>0.1000237962962963</v>
      </c>
      <c r="BQ211">
        <v>24.44254814814815</v>
      </c>
      <c r="BR211">
        <v>25.01077407407407</v>
      </c>
      <c r="BS211">
        <v>999.9000000000001</v>
      </c>
      <c r="BT211">
        <v>0</v>
      </c>
      <c r="BU211">
        <v>0</v>
      </c>
      <c r="BV211">
        <v>9996.758518518518</v>
      </c>
      <c r="BW211">
        <v>0</v>
      </c>
      <c r="BX211">
        <v>1477.318888888889</v>
      </c>
      <c r="BY211">
        <v>-35.37784444444444</v>
      </c>
      <c r="BZ211">
        <v>1249.361481481482</v>
      </c>
      <c r="CA211">
        <v>1284.017777777778</v>
      </c>
      <c r="CB211">
        <v>1.11783037037037</v>
      </c>
      <c r="CC211">
        <v>1259.049629629629</v>
      </c>
      <c r="CD211">
        <v>19.44563703703704</v>
      </c>
      <c r="CE211">
        <v>1.536427777777778</v>
      </c>
      <c r="CF211">
        <v>1.452907037037037</v>
      </c>
      <c r="CG211">
        <v>13.33557777777778</v>
      </c>
      <c r="CH211">
        <v>12.48137777777778</v>
      </c>
      <c r="CI211">
        <v>1999.993333333334</v>
      </c>
      <c r="CJ211">
        <v>0.9799936666666667</v>
      </c>
      <c r="CK211">
        <v>0.02000613333333334</v>
      </c>
      <c r="CL211">
        <v>0</v>
      </c>
      <c r="CM211">
        <v>2.2545</v>
      </c>
      <c r="CN211">
        <v>0</v>
      </c>
      <c r="CO211">
        <v>5091.452592592594</v>
      </c>
      <c r="CP211">
        <v>16749.37407407408</v>
      </c>
      <c r="CQ211">
        <v>38.687</v>
      </c>
      <c r="CR211">
        <v>40.19166666666666</v>
      </c>
      <c r="CS211">
        <v>38.88648148148148</v>
      </c>
      <c r="CT211">
        <v>39.43699999999999</v>
      </c>
      <c r="CU211">
        <v>37.88418518518519</v>
      </c>
      <c r="CV211">
        <v>1959.982592592593</v>
      </c>
      <c r="CW211">
        <v>40.01074074074074</v>
      </c>
      <c r="CX211">
        <v>0</v>
      </c>
      <c r="CY211">
        <v>1657209414.1</v>
      </c>
      <c r="CZ211">
        <v>0</v>
      </c>
      <c r="DA211">
        <v>1657204732.5</v>
      </c>
      <c r="DB211" t="s">
        <v>356</v>
      </c>
      <c r="DC211">
        <v>1657204732.5</v>
      </c>
      <c r="DD211">
        <v>1657204727.5</v>
      </c>
      <c r="DE211">
        <v>1</v>
      </c>
      <c r="DF211">
        <v>-2.26</v>
      </c>
      <c r="DG211">
        <v>0.039</v>
      </c>
      <c r="DH211">
        <v>-4.182</v>
      </c>
      <c r="DI211">
        <v>-0.124</v>
      </c>
      <c r="DJ211">
        <v>415</v>
      </c>
      <c r="DK211">
        <v>14</v>
      </c>
      <c r="DL211">
        <v>0.6</v>
      </c>
      <c r="DM211">
        <v>0.11</v>
      </c>
      <c r="DN211">
        <v>-35.36185500000001</v>
      </c>
      <c r="DO211">
        <v>0.1658003752345822</v>
      </c>
      <c r="DP211">
        <v>0.1230021563835366</v>
      </c>
      <c r="DQ211">
        <v>0</v>
      </c>
      <c r="DR211">
        <v>1.122892</v>
      </c>
      <c r="DS211">
        <v>-0.07300750469043116</v>
      </c>
      <c r="DT211">
        <v>0.007197603490051372</v>
      </c>
      <c r="DU211">
        <v>1</v>
      </c>
      <c r="DV211">
        <v>1</v>
      </c>
      <c r="DW211">
        <v>2</v>
      </c>
      <c r="DX211" t="s">
        <v>357</v>
      </c>
      <c r="DY211">
        <v>2.97931</v>
      </c>
      <c r="DZ211">
        <v>2.72462</v>
      </c>
      <c r="EA211">
        <v>0.165959</v>
      </c>
      <c r="EB211">
        <v>0.166728</v>
      </c>
      <c r="EC211">
        <v>0.0798691</v>
      </c>
      <c r="ED211">
        <v>0.0754585</v>
      </c>
      <c r="EE211">
        <v>26363.6</v>
      </c>
      <c r="EF211">
        <v>26427.8</v>
      </c>
      <c r="EG211">
        <v>29392.9</v>
      </c>
      <c r="EH211">
        <v>29341.1</v>
      </c>
      <c r="EI211">
        <v>35857.9</v>
      </c>
      <c r="EJ211">
        <v>36048.3</v>
      </c>
      <c r="EK211">
        <v>41420.3</v>
      </c>
      <c r="EL211">
        <v>41786.1</v>
      </c>
      <c r="EM211">
        <v>1.94473</v>
      </c>
      <c r="EN211">
        <v>2.15947</v>
      </c>
      <c r="EO211">
        <v>0.026416</v>
      </c>
      <c r="EP211">
        <v>0</v>
      </c>
      <c r="EQ211">
        <v>24.5701</v>
      </c>
      <c r="ER211">
        <v>999.9</v>
      </c>
      <c r="ES211">
        <v>39.9</v>
      </c>
      <c r="ET211">
        <v>32.9</v>
      </c>
      <c r="EU211">
        <v>26.8258</v>
      </c>
      <c r="EV211">
        <v>61.917</v>
      </c>
      <c r="EW211">
        <v>27.2756</v>
      </c>
      <c r="EX211">
        <v>2</v>
      </c>
      <c r="EY211">
        <v>0.120983</v>
      </c>
      <c r="EZ211">
        <v>4.97628</v>
      </c>
      <c r="FA211">
        <v>20.3149</v>
      </c>
      <c r="FB211">
        <v>5.21789</v>
      </c>
      <c r="FC211">
        <v>12.0126</v>
      </c>
      <c r="FD211">
        <v>4.98905</v>
      </c>
      <c r="FE211">
        <v>3.2884</v>
      </c>
      <c r="FF211">
        <v>5599.8</v>
      </c>
      <c r="FG211">
        <v>9999</v>
      </c>
      <c r="FH211">
        <v>9999</v>
      </c>
      <c r="FI211">
        <v>92.3</v>
      </c>
      <c r="FJ211">
        <v>1.86737</v>
      </c>
      <c r="FK211">
        <v>1.86636</v>
      </c>
      <c r="FL211">
        <v>1.86584</v>
      </c>
      <c r="FM211">
        <v>1.86578</v>
      </c>
      <c r="FN211">
        <v>1.86757</v>
      </c>
      <c r="FO211">
        <v>1.87012</v>
      </c>
      <c r="FP211">
        <v>1.86874</v>
      </c>
      <c r="FQ211">
        <v>1.87012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-7.58</v>
      </c>
      <c r="GF211">
        <v>-0.0554</v>
      </c>
      <c r="GG211">
        <v>-2.217346019962944</v>
      </c>
      <c r="GH211">
        <v>-0.004605211746423916</v>
      </c>
      <c r="GI211">
        <v>3.86967260572789E-07</v>
      </c>
      <c r="GJ211">
        <v>-9.667079899884625E-11</v>
      </c>
      <c r="GK211">
        <v>-0.2181938596046251</v>
      </c>
      <c r="GL211">
        <v>-0.004220336955632609</v>
      </c>
      <c r="GM211">
        <v>0.0008720031145969675</v>
      </c>
      <c r="GN211">
        <v>-1.37875698015561E-05</v>
      </c>
      <c r="GO211">
        <v>4</v>
      </c>
      <c r="GP211">
        <v>2427</v>
      </c>
      <c r="GQ211">
        <v>1</v>
      </c>
      <c r="GR211">
        <v>25</v>
      </c>
      <c r="GS211">
        <v>78</v>
      </c>
      <c r="GT211">
        <v>78</v>
      </c>
      <c r="GU211">
        <v>3.16406</v>
      </c>
      <c r="GV211">
        <v>2.19604</v>
      </c>
      <c r="GW211">
        <v>1.94702</v>
      </c>
      <c r="GX211">
        <v>2.76978</v>
      </c>
      <c r="GY211">
        <v>2.19482</v>
      </c>
      <c r="GZ211">
        <v>2.32788</v>
      </c>
      <c r="HA211">
        <v>37.2659</v>
      </c>
      <c r="HB211">
        <v>15.3404</v>
      </c>
      <c r="HC211">
        <v>18</v>
      </c>
      <c r="HD211">
        <v>489.823</v>
      </c>
      <c r="HE211">
        <v>658.217</v>
      </c>
      <c r="HF211">
        <v>18.2421</v>
      </c>
      <c r="HG211">
        <v>28.7881</v>
      </c>
      <c r="HH211">
        <v>30.0009</v>
      </c>
      <c r="HI211">
        <v>28.5372</v>
      </c>
      <c r="HJ211">
        <v>28.415</v>
      </c>
      <c r="HK211">
        <v>63.3604</v>
      </c>
      <c r="HL211">
        <v>27.8422</v>
      </c>
      <c r="HM211">
        <v>0</v>
      </c>
      <c r="HN211">
        <v>18.2424</v>
      </c>
      <c r="HO211">
        <v>1302.8</v>
      </c>
      <c r="HP211">
        <v>19.4391</v>
      </c>
      <c r="HQ211">
        <v>100.54</v>
      </c>
      <c r="HR211">
        <v>100.381</v>
      </c>
    </row>
    <row r="212" spans="1:226">
      <c r="A212">
        <v>196</v>
      </c>
      <c r="B212">
        <v>1657209414.5</v>
      </c>
      <c r="C212">
        <v>2488.900000095367</v>
      </c>
      <c r="D212" t="s">
        <v>752</v>
      </c>
      <c r="E212" t="s">
        <v>753</v>
      </c>
      <c r="F212">
        <v>5</v>
      </c>
      <c r="G212" t="s">
        <v>599</v>
      </c>
      <c r="H212" t="s">
        <v>354</v>
      </c>
      <c r="I212">
        <v>1657209406.714286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1316.520477104626</v>
      </c>
      <c r="AK212">
        <v>1290.283272727272</v>
      </c>
      <c r="AL212">
        <v>3.454083491447662</v>
      </c>
      <c r="AM212">
        <v>65.14334828115341</v>
      </c>
      <c r="AN212">
        <f>(AP212 - AO212 + BO212*1E3/(8.314*(BQ212+273.15)) * AR212/BN212 * AQ212) * BN212/(100*BB212) * 1000/(1000 - AP212)</f>
        <v>0</v>
      </c>
      <c r="AO212">
        <v>19.4585021948017</v>
      </c>
      <c r="AP212">
        <v>20.57110909090909</v>
      </c>
      <c r="AQ212">
        <v>2.390615482786449E-05</v>
      </c>
      <c r="AR212">
        <v>78.27046957228366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1657209406.714286</v>
      </c>
      <c r="BH212">
        <v>1239.357857142857</v>
      </c>
      <c r="BI212">
        <v>1274.788214285714</v>
      </c>
      <c r="BJ212">
        <v>20.56625357142857</v>
      </c>
      <c r="BK212">
        <v>19.45326428571429</v>
      </c>
      <c r="BL212">
        <v>1246.9025</v>
      </c>
      <c r="BM212">
        <v>20.62156785714285</v>
      </c>
      <c r="BN212">
        <v>500.01075</v>
      </c>
      <c r="BO212">
        <v>74.71646428571428</v>
      </c>
      <c r="BP212">
        <v>0.1000296821428571</v>
      </c>
      <c r="BQ212">
        <v>24.43836785714286</v>
      </c>
      <c r="BR212">
        <v>25.00596071428572</v>
      </c>
      <c r="BS212">
        <v>999.9000000000002</v>
      </c>
      <c r="BT212">
        <v>0</v>
      </c>
      <c r="BU212">
        <v>0</v>
      </c>
      <c r="BV212">
        <v>9995.710714285715</v>
      </c>
      <c r="BW212">
        <v>0</v>
      </c>
      <c r="BX212">
        <v>1477.793571428572</v>
      </c>
      <c r="BY212">
        <v>-35.43002142857143</v>
      </c>
      <c r="BZ212">
        <v>1265.381428571428</v>
      </c>
      <c r="CA212">
        <v>1300.078571428572</v>
      </c>
      <c r="CB212">
        <v>1.1129825</v>
      </c>
      <c r="CC212">
        <v>1274.788214285714</v>
      </c>
      <c r="CD212">
        <v>19.45326428571429</v>
      </c>
      <c r="CE212">
        <v>1.5366375</v>
      </c>
      <c r="CF212">
        <v>1.453478214285715</v>
      </c>
      <c r="CG212">
        <v>13.33767142857143</v>
      </c>
      <c r="CH212">
        <v>12.48737142857143</v>
      </c>
      <c r="CI212">
        <v>2000.021785714286</v>
      </c>
      <c r="CJ212">
        <v>0.97999375</v>
      </c>
      <c r="CK212">
        <v>0.02000605</v>
      </c>
      <c r="CL212">
        <v>0</v>
      </c>
      <c r="CM212">
        <v>2.278657142857143</v>
      </c>
      <c r="CN212">
        <v>0</v>
      </c>
      <c r="CO212">
        <v>5091.151428571428</v>
      </c>
      <c r="CP212">
        <v>16749.62142857143</v>
      </c>
      <c r="CQ212">
        <v>38.687</v>
      </c>
      <c r="CR212">
        <v>40.19600000000001</v>
      </c>
      <c r="CS212">
        <v>38.89935714285713</v>
      </c>
      <c r="CT212">
        <v>39.43699999999999</v>
      </c>
      <c r="CU212">
        <v>37.88385714285715</v>
      </c>
      <c r="CV212">
        <v>1960.010714285715</v>
      </c>
      <c r="CW212">
        <v>40.01107142857143</v>
      </c>
      <c r="CX212">
        <v>0</v>
      </c>
      <c r="CY212">
        <v>1657209419.5</v>
      </c>
      <c r="CZ212">
        <v>0</v>
      </c>
      <c r="DA212">
        <v>1657204732.5</v>
      </c>
      <c r="DB212" t="s">
        <v>356</v>
      </c>
      <c r="DC212">
        <v>1657204732.5</v>
      </c>
      <c r="DD212">
        <v>1657204727.5</v>
      </c>
      <c r="DE212">
        <v>1</v>
      </c>
      <c r="DF212">
        <v>-2.26</v>
      </c>
      <c r="DG212">
        <v>0.039</v>
      </c>
      <c r="DH212">
        <v>-4.182</v>
      </c>
      <c r="DI212">
        <v>-0.124</v>
      </c>
      <c r="DJ212">
        <v>415</v>
      </c>
      <c r="DK212">
        <v>14</v>
      </c>
      <c r="DL212">
        <v>0.6</v>
      </c>
      <c r="DM212">
        <v>0.11</v>
      </c>
      <c r="DN212">
        <v>-35.40895609756097</v>
      </c>
      <c r="DO212">
        <v>-0.6418473867596066</v>
      </c>
      <c r="DP212">
        <v>0.1587626976658457</v>
      </c>
      <c r="DQ212">
        <v>0</v>
      </c>
      <c r="DR212">
        <v>1.116542926829268</v>
      </c>
      <c r="DS212">
        <v>-0.06562452961672172</v>
      </c>
      <c r="DT212">
        <v>0.006612553192704997</v>
      </c>
      <c r="DU212">
        <v>1</v>
      </c>
      <c r="DV212">
        <v>1</v>
      </c>
      <c r="DW212">
        <v>2</v>
      </c>
      <c r="DX212" t="s">
        <v>357</v>
      </c>
      <c r="DY212">
        <v>2.9792</v>
      </c>
      <c r="DZ212">
        <v>2.72478</v>
      </c>
      <c r="EA212">
        <v>0.167361</v>
      </c>
      <c r="EB212">
        <v>0.168048</v>
      </c>
      <c r="EC212">
        <v>0.0798799</v>
      </c>
      <c r="ED212">
        <v>0.0754808</v>
      </c>
      <c r="EE212">
        <v>26318.9</v>
      </c>
      <c r="EF212">
        <v>26385.3</v>
      </c>
      <c r="EG212">
        <v>29392.7</v>
      </c>
      <c r="EH212">
        <v>29340.5</v>
      </c>
      <c r="EI212">
        <v>35857.2</v>
      </c>
      <c r="EJ212">
        <v>36046.8</v>
      </c>
      <c r="EK212">
        <v>41420</v>
      </c>
      <c r="EL212">
        <v>41785.3</v>
      </c>
      <c r="EM212">
        <v>1.94468</v>
      </c>
      <c r="EN212">
        <v>2.1593</v>
      </c>
      <c r="EO212">
        <v>0.0262782</v>
      </c>
      <c r="EP212">
        <v>0</v>
      </c>
      <c r="EQ212">
        <v>24.5705</v>
      </c>
      <c r="ER212">
        <v>999.9</v>
      </c>
      <c r="ES212">
        <v>39.9</v>
      </c>
      <c r="ET212">
        <v>33</v>
      </c>
      <c r="EU212">
        <v>26.9767</v>
      </c>
      <c r="EV212">
        <v>62.167</v>
      </c>
      <c r="EW212">
        <v>27.3237</v>
      </c>
      <c r="EX212">
        <v>2</v>
      </c>
      <c r="EY212">
        <v>0.121494</v>
      </c>
      <c r="EZ212">
        <v>4.94057</v>
      </c>
      <c r="FA212">
        <v>20.3158</v>
      </c>
      <c r="FB212">
        <v>5.21819</v>
      </c>
      <c r="FC212">
        <v>12.0126</v>
      </c>
      <c r="FD212">
        <v>4.98895</v>
      </c>
      <c r="FE212">
        <v>3.28815</v>
      </c>
      <c r="FF212">
        <v>5600</v>
      </c>
      <c r="FG212">
        <v>9999</v>
      </c>
      <c r="FH212">
        <v>9999</v>
      </c>
      <c r="FI212">
        <v>92.3</v>
      </c>
      <c r="FJ212">
        <v>1.86737</v>
      </c>
      <c r="FK212">
        <v>1.86636</v>
      </c>
      <c r="FL212">
        <v>1.86584</v>
      </c>
      <c r="FM212">
        <v>1.86577</v>
      </c>
      <c r="FN212">
        <v>1.86758</v>
      </c>
      <c r="FO212">
        <v>1.87012</v>
      </c>
      <c r="FP212">
        <v>1.86874</v>
      </c>
      <c r="FQ212">
        <v>1.87012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-7.65</v>
      </c>
      <c r="GF212">
        <v>-0.0553</v>
      </c>
      <c r="GG212">
        <v>-2.217346019962944</v>
      </c>
      <c r="GH212">
        <v>-0.004605211746423916</v>
      </c>
      <c r="GI212">
        <v>3.86967260572789E-07</v>
      </c>
      <c r="GJ212">
        <v>-9.667079899884625E-11</v>
      </c>
      <c r="GK212">
        <v>-0.2181938596046251</v>
      </c>
      <c r="GL212">
        <v>-0.004220336955632609</v>
      </c>
      <c r="GM212">
        <v>0.0008720031145969675</v>
      </c>
      <c r="GN212">
        <v>-1.37875698015561E-05</v>
      </c>
      <c r="GO212">
        <v>4</v>
      </c>
      <c r="GP212">
        <v>2427</v>
      </c>
      <c r="GQ212">
        <v>1</v>
      </c>
      <c r="GR212">
        <v>25</v>
      </c>
      <c r="GS212">
        <v>78</v>
      </c>
      <c r="GT212">
        <v>78.09999999999999</v>
      </c>
      <c r="GU212">
        <v>3.19092</v>
      </c>
      <c r="GV212">
        <v>2.18994</v>
      </c>
      <c r="GW212">
        <v>1.94702</v>
      </c>
      <c r="GX212">
        <v>2.76855</v>
      </c>
      <c r="GY212">
        <v>2.19482</v>
      </c>
      <c r="GZ212">
        <v>2.35352</v>
      </c>
      <c r="HA212">
        <v>37.2899</v>
      </c>
      <c r="HB212">
        <v>15.3316</v>
      </c>
      <c r="HC212">
        <v>18</v>
      </c>
      <c r="HD212">
        <v>489.869</v>
      </c>
      <c r="HE212">
        <v>658.181</v>
      </c>
      <c r="HF212">
        <v>18.2345</v>
      </c>
      <c r="HG212">
        <v>28.798</v>
      </c>
      <c r="HH212">
        <v>30.0007</v>
      </c>
      <c r="HI212">
        <v>28.5469</v>
      </c>
      <c r="HJ212">
        <v>28.4246</v>
      </c>
      <c r="HK212">
        <v>63.9723</v>
      </c>
      <c r="HL212">
        <v>27.8422</v>
      </c>
      <c r="HM212">
        <v>0</v>
      </c>
      <c r="HN212">
        <v>18.2389</v>
      </c>
      <c r="HO212">
        <v>1322.89</v>
      </c>
      <c r="HP212">
        <v>19.4391</v>
      </c>
      <c r="HQ212">
        <v>100.539</v>
      </c>
      <c r="HR212">
        <v>100.379</v>
      </c>
    </row>
    <row r="213" spans="1:226">
      <c r="A213">
        <v>197</v>
      </c>
      <c r="B213">
        <v>1657209419.5</v>
      </c>
      <c r="C213">
        <v>2493.900000095367</v>
      </c>
      <c r="D213" t="s">
        <v>754</v>
      </c>
      <c r="E213" t="s">
        <v>755</v>
      </c>
      <c r="F213">
        <v>5</v>
      </c>
      <c r="G213" t="s">
        <v>599</v>
      </c>
      <c r="H213" t="s">
        <v>354</v>
      </c>
      <c r="I213">
        <v>1657209412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1332.749656978941</v>
      </c>
      <c r="AK213">
        <v>1306.904484848484</v>
      </c>
      <c r="AL213">
        <v>3.322028608892318</v>
      </c>
      <c r="AM213">
        <v>65.14334828115341</v>
      </c>
      <c r="AN213">
        <f>(AP213 - AO213 + BO213*1E3/(8.314*(BQ213+273.15)) * AR213/BN213 * AQ213) * BN213/(100*BB213) * 1000/(1000 - AP213)</f>
        <v>0</v>
      </c>
      <c r="AO213">
        <v>19.46662678233463</v>
      </c>
      <c r="AP213">
        <v>20.5777103030303</v>
      </c>
      <c r="AQ213">
        <v>1.492680785128728E-05</v>
      </c>
      <c r="AR213">
        <v>78.27046957228366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1657209412</v>
      </c>
      <c r="BH213">
        <v>1256.907037037037</v>
      </c>
      <c r="BI213">
        <v>1292.197407407407</v>
      </c>
      <c r="BJ213">
        <v>20.56986666666667</v>
      </c>
      <c r="BK213">
        <v>19.46142222222222</v>
      </c>
      <c r="BL213">
        <v>1264.524074074074</v>
      </c>
      <c r="BM213">
        <v>20.62513703703704</v>
      </c>
      <c r="BN213">
        <v>500.0178888888889</v>
      </c>
      <c r="BO213">
        <v>74.71686666666668</v>
      </c>
      <c r="BP213">
        <v>0.1000160222222222</v>
      </c>
      <c r="BQ213">
        <v>24.43271481481482</v>
      </c>
      <c r="BR213">
        <v>25.00215925925926</v>
      </c>
      <c r="BS213">
        <v>999.9000000000001</v>
      </c>
      <c r="BT213">
        <v>0</v>
      </c>
      <c r="BU213">
        <v>0</v>
      </c>
      <c r="BV213">
        <v>9995.947407407408</v>
      </c>
      <c r="BW213">
        <v>0</v>
      </c>
      <c r="BX213">
        <v>1478.065925925926</v>
      </c>
      <c r="BY213">
        <v>-35.29087407407408</v>
      </c>
      <c r="BZ213">
        <v>1283.303333333334</v>
      </c>
      <c r="CA213">
        <v>1317.845185185185</v>
      </c>
      <c r="CB213">
        <v>1.10844</v>
      </c>
      <c r="CC213">
        <v>1292.197407407407</v>
      </c>
      <c r="CD213">
        <v>19.46142222222222</v>
      </c>
      <c r="CE213">
        <v>1.536915925925926</v>
      </c>
      <c r="CF213">
        <v>1.454095555555555</v>
      </c>
      <c r="CG213">
        <v>13.34045185185185</v>
      </c>
      <c r="CH213">
        <v>12.49383703703704</v>
      </c>
      <c r="CI213">
        <v>1999.990740740741</v>
      </c>
      <c r="CJ213">
        <v>0.9799935555555556</v>
      </c>
      <c r="CK213">
        <v>0.02000624444444445</v>
      </c>
      <c r="CL213">
        <v>0</v>
      </c>
      <c r="CM213">
        <v>2.247340740740741</v>
      </c>
      <c r="CN213">
        <v>0</v>
      </c>
      <c r="CO213">
        <v>5090.371481481481</v>
      </c>
      <c r="CP213">
        <v>16749.35555555555</v>
      </c>
      <c r="CQ213">
        <v>38.687</v>
      </c>
      <c r="CR213">
        <v>40.215</v>
      </c>
      <c r="CS213">
        <v>38.91403703703703</v>
      </c>
      <c r="CT213">
        <v>39.44166666666666</v>
      </c>
      <c r="CU213">
        <v>37.87959259259259</v>
      </c>
      <c r="CV213">
        <v>1959.98037037037</v>
      </c>
      <c r="CW213">
        <v>40.01037037037037</v>
      </c>
      <c r="CX213">
        <v>0</v>
      </c>
      <c r="CY213">
        <v>1657209424.3</v>
      </c>
      <c r="CZ213">
        <v>0</v>
      </c>
      <c r="DA213">
        <v>1657204732.5</v>
      </c>
      <c r="DB213" t="s">
        <v>356</v>
      </c>
      <c r="DC213">
        <v>1657204732.5</v>
      </c>
      <c r="DD213">
        <v>1657204727.5</v>
      </c>
      <c r="DE213">
        <v>1</v>
      </c>
      <c r="DF213">
        <v>-2.26</v>
      </c>
      <c r="DG213">
        <v>0.039</v>
      </c>
      <c r="DH213">
        <v>-4.182</v>
      </c>
      <c r="DI213">
        <v>-0.124</v>
      </c>
      <c r="DJ213">
        <v>415</v>
      </c>
      <c r="DK213">
        <v>14</v>
      </c>
      <c r="DL213">
        <v>0.6</v>
      </c>
      <c r="DM213">
        <v>0.11</v>
      </c>
      <c r="DN213">
        <v>-35.32258</v>
      </c>
      <c r="DO213">
        <v>1.25509868667926</v>
      </c>
      <c r="DP213">
        <v>0.2456416141454861</v>
      </c>
      <c r="DQ213">
        <v>0</v>
      </c>
      <c r="DR213">
        <v>1.110872</v>
      </c>
      <c r="DS213">
        <v>-0.05289726078799377</v>
      </c>
      <c r="DT213">
        <v>0.005233320743084647</v>
      </c>
      <c r="DU213">
        <v>1</v>
      </c>
      <c r="DV213">
        <v>1</v>
      </c>
      <c r="DW213">
        <v>2</v>
      </c>
      <c r="DX213" t="s">
        <v>357</v>
      </c>
      <c r="DY213">
        <v>2.9791</v>
      </c>
      <c r="DZ213">
        <v>2.72478</v>
      </c>
      <c r="EA213">
        <v>0.1687</v>
      </c>
      <c r="EB213">
        <v>0.169361</v>
      </c>
      <c r="EC213">
        <v>0.0798995</v>
      </c>
      <c r="ED213">
        <v>0.0754992</v>
      </c>
      <c r="EE213">
        <v>26276.4</v>
      </c>
      <c r="EF213">
        <v>26343.4</v>
      </c>
      <c r="EG213">
        <v>29392.6</v>
      </c>
      <c r="EH213">
        <v>29340.2</v>
      </c>
      <c r="EI213">
        <v>35856.6</v>
      </c>
      <c r="EJ213">
        <v>36045.8</v>
      </c>
      <c r="EK213">
        <v>41420.1</v>
      </c>
      <c r="EL213">
        <v>41785</v>
      </c>
      <c r="EM213">
        <v>1.9443</v>
      </c>
      <c r="EN213">
        <v>2.15917</v>
      </c>
      <c r="EO213">
        <v>0.026118</v>
      </c>
      <c r="EP213">
        <v>0</v>
      </c>
      <c r="EQ213">
        <v>24.5705</v>
      </c>
      <c r="ER213">
        <v>999.9</v>
      </c>
      <c r="ES213">
        <v>39.9</v>
      </c>
      <c r="ET213">
        <v>33</v>
      </c>
      <c r="EU213">
        <v>26.9813</v>
      </c>
      <c r="EV213">
        <v>61.937</v>
      </c>
      <c r="EW213">
        <v>27.2316</v>
      </c>
      <c r="EX213">
        <v>2</v>
      </c>
      <c r="EY213">
        <v>0.12203</v>
      </c>
      <c r="EZ213">
        <v>4.91366</v>
      </c>
      <c r="FA213">
        <v>20.3164</v>
      </c>
      <c r="FB213">
        <v>5.21774</v>
      </c>
      <c r="FC213">
        <v>12.012</v>
      </c>
      <c r="FD213">
        <v>4.989</v>
      </c>
      <c r="FE213">
        <v>3.28813</v>
      </c>
      <c r="FF213">
        <v>5600</v>
      </c>
      <c r="FG213">
        <v>9999</v>
      </c>
      <c r="FH213">
        <v>9999</v>
      </c>
      <c r="FI213">
        <v>92.3</v>
      </c>
      <c r="FJ213">
        <v>1.86737</v>
      </c>
      <c r="FK213">
        <v>1.86636</v>
      </c>
      <c r="FL213">
        <v>1.86584</v>
      </c>
      <c r="FM213">
        <v>1.86578</v>
      </c>
      <c r="FN213">
        <v>1.86757</v>
      </c>
      <c r="FO213">
        <v>1.87012</v>
      </c>
      <c r="FP213">
        <v>1.86874</v>
      </c>
      <c r="FQ213">
        <v>1.87012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-7.72</v>
      </c>
      <c r="GF213">
        <v>-0.0552</v>
      </c>
      <c r="GG213">
        <v>-2.217346019962944</v>
      </c>
      <c r="GH213">
        <v>-0.004605211746423916</v>
      </c>
      <c r="GI213">
        <v>3.86967260572789E-07</v>
      </c>
      <c r="GJ213">
        <v>-9.667079899884625E-11</v>
      </c>
      <c r="GK213">
        <v>-0.2181938596046251</v>
      </c>
      <c r="GL213">
        <v>-0.004220336955632609</v>
      </c>
      <c r="GM213">
        <v>0.0008720031145969675</v>
      </c>
      <c r="GN213">
        <v>-1.37875698015561E-05</v>
      </c>
      <c r="GO213">
        <v>4</v>
      </c>
      <c r="GP213">
        <v>2427</v>
      </c>
      <c r="GQ213">
        <v>1</v>
      </c>
      <c r="GR213">
        <v>25</v>
      </c>
      <c r="GS213">
        <v>78.09999999999999</v>
      </c>
      <c r="GT213">
        <v>78.2</v>
      </c>
      <c r="GU213">
        <v>3.22388</v>
      </c>
      <c r="GV213">
        <v>2.1875</v>
      </c>
      <c r="GW213">
        <v>1.94702</v>
      </c>
      <c r="GX213">
        <v>2.76855</v>
      </c>
      <c r="GY213">
        <v>2.19482</v>
      </c>
      <c r="GZ213">
        <v>2.34741</v>
      </c>
      <c r="HA213">
        <v>37.2899</v>
      </c>
      <c r="HB213">
        <v>15.3491</v>
      </c>
      <c r="HC213">
        <v>18</v>
      </c>
      <c r="HD213">
        <v>489.715</v>
      </c>
      <c r="HE213">
        <v>658.186</v>
      </c>
      <c r="HF213">
        <v>18.2314</v>
      </c>
      <c r="HG213">
        <v>28.8079</v>
      </c>
      <c r="HH213">
        <v>30.0006</v>
      </c>
      <c r="HI213">
        <v>28.557</v>
      </c>
      <c r="HJ213">
        <v>28.4342</v>
      </c>
      <c r="HK213">
        <v>64.5569</v>
      </c>
      <c r="HL213">
        <v>27.8422</v>
      </c>
      <c r="HM213">
        <v>0</v>
      </c>
      <c r="HN213">
        <v>18.236</v>
      </c>
      <c r="HO213">
        <v>1336.25</v>
      </c>
      <c r="HP213">
        <v>19.4391</v>
      </c>
      <c r="HQ213">
        <v>100.539</v>
      </c>
      <c r="HR213">
        <v>100.379</v>
      </c>
    </row>
    <row r="214" spans="1:226">
      <c r="A214">
        <v>198</v>
      </c>
      <c r="B214">
        <v>1657209424.5</v>
      </c>
      <c r="C214">
        <v>2498.900000095367</v>
      </c>
      <c r="D214" t="s">
        <v>756</v>
      </c>
      <c r="E214" t="s">
        <v>757</v>
      </c>
      <c r="F214">
        <v>5</v>
      </c>
      <c r="G214" t="s">
        <v>599</v>
      </c>
      <c r="H214" t="s">
        <v>354</v>
      </c>
      <c r="I214">
        <v>1657209416.714286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1349.550956582026</v>
      </c>
      <c r="AK214">
        <v>1323.572848484849</v>
      </c>
      <c r="AL214">
        <v>3.313499927023944</v>
      </c>
      <c r="AM214">
        <v>65.14334828115341</v>
      </c>
      <c r="AN214">
        <f>(AP214 - AO214 + BO214*1E3/(8.314*(BQ214+273.15)) * AR214/BN214 * AQ214) * BN214/(100*BB214) * 1000/(1000 - AP214)</f>
        <v>0</v>
      </c>
      <c r="AO214">
        <v>19.47468509083011</v>
      </c>
      <c r="AP214">
        <v>20.58294606060604</v>
      </c>
      <c r="AQ214">
        <v>4.649931682388537E-05</v>
      </c>
      <c r="AR214">
        <v>78.27046957228366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1657209416.714286</v>
      </c>
      <c r="BH214">
        <v>1272.4925</v>
      </c>
      <c r="BI214">
        <v>1307.691785714286</v>
      </c>
      <c r="BJ214">
        <v>20.57453928571429</v>
      </c>
      <c r="BK214">
        <v>19.46881785714286</v>
      </c>
      <c r="BL214">
        <v>1280.173214285714</v>
      </c>
      <c r="BM214">
        <v>20.62974642857143</v>
      </c>
      <c r="BN214">
        <v>500.0078928571429</v>
      </c>
      <c r="BO214">
        <v>74.71679642857144</v>
      </c>
      <c r="BP214">
        <v>0.09996891428571431</v>
      </c>
      <c r="BQ214">
        <v>24.42816785714286</v>
      </c>
      <c r="BR214">
        <v>25.00031071428571</v>
      </c>
      <c r="BS214">
        <v>999.9000000000002</v>
      </c>
      <c r="BT214">
        <v>0</v>
      </c>
      <c r="BU214">
        <v>0</v>
      </c>
      <c r="BV214">
        <v>9999.197142857143</v>
      </c>
      <c r="BW214">
        <v>0</v>
      </c>
      <c r="BX214">
        <v>1478.630714285714</v>
      </c>
      <c r="BY214">
        <v>-35.20014642857143</v>
      </c>
      <c r="BZ214">
        <v>1299.222142857143</v>
      </c>
      <c r="CA214">
        <v>1333.657142857143</v>
      </c>
      <c r="CB214">
        <v>1.105721428571429</v>
      </c>
      <c r="CC214">
        <v>1307.691785714286</v>
      </c>
      <c r="CD214">
        <v>19.46881785714286</v>
      </c>
      <c r="CE214">
        <v>1.537264642857143</v>
      </c>
      <c r="CF214">
        <v>1.454647142857143</v>
      </c>
      <c r="CG214">
        <v>13.34392142857143</v>
      </c>
      <c r="CH214">
        <v>12.49961071428571</v>
      </c>
      <c r="CI214">
        <v>1999.997142857143</v>
      </c>
      <c r="CJ214">
        <v>0.97999375</v>
      </c>
      <c r="CK214">
        <v>0.02000605</v>
      </c>
      <c r="CL214">
        <v>0</v>
      </c>
      <c r="CM214">
        <v>2.218925</v>
      </c>
      <c r="CN214">
        <v>0</v>
      </c>
      <c r="CO214">
        <v>5089.602857142857</v>
      </c>
      <c r="CP214">
        <v>16749.41071428572</v>
      </c>
      <c r="CQ214">
        <v>38.687</v>
      </c>
      <c r="CR214">
        <v>40.2275</v>
      </c>
      <c r="CS214">
        <v>38.92814285714285</v>
      </c>
      <c r="CT214">
        <v>39.455</v>
      </c>
      <c r="CU214">
        <v>37.89271428571429</v>
      </c>
      <c r="CV214">
        <v>1959.986428571428</v>
      </c>
      <c r="CW214">
        <v>40.01071428571429</v>
      </c>
      <c r="CX214">
        <v>0</v>
      </c>
      <c r="CY214">
        <v>1657209429.1</v>
      </c>
      <c r="CZ214">
        <v>0</v>
      </c>
      <c r="DA214">
        <v>1657204732.5</v>
      </c>
      <c r="DB214" t="s">
        <v>356</v>
      </c>
      <c r="DC214">
        <v>1657204732.5</v>
      </c>
      <c r="DD214">
        <v>1657204727.5</v>
      </c>
      <c r="DE214">
        <v>1</v>
      </c>
      <c r="DF214">
        <v>-2.26</v>
      </c>
      <c r="DG214">
        <v>0.039</v>
      </c>
      <c r="DH214">
        <v>-4.182</v>
      </c>
      <c r="DI214">
        <v>-0.124</v>
      </c>
      <c r="DJ214">
        <v>415</v>
      </c>
      <c r="DK214">
        <v>14</v>
      </c>
      <c r="DL214">
        <v>0.6</v>
      </c>
      <c r="DM214">
        <v>0.11</v>
      </c>
      <c r="DN214">
        <v>-35.23141</v>
      </c>
      <c r="DO214">
        <v>1.51691707317076</v>
      </c>
      <c r="DP214">
        <v>0.2499752655764163</v>
      </c>
      <c r="DQ214">
        <v>0</v>
      </c>
      <c r="DR214">
        <v>1.10763925</v>
      </c>
      <c r="DS214">
        <v>-0.0365091557223305</v>
      </c>
      <c r="DT214">
        <v>0.00394846766955234</v>
      </c>
      <c r="DU214">
        <v>1</v>
      </c>
      <c r="DV214">
        <v>1</v>
      </c>
      <c r="DW214">
        <v>2</v>
      </c>
      <c r="DX214" t="s">
        <v>357</v>
      </c>
      <c r="DY214">
        <v>2.97922</v>
      </c>
      <c r="DZ214">
        <v>2.72468</v>
      </c>
      <c r="EA214">
        <v>0.170034</v>
      </c>
      <c r="EB214">
        <v>0.17067</v>
      </c>
      <c r="EC214">
        <v>0.0799103</v>
      </c>
      <c r="ED214">
        <v>0.0755197</v>
      </c>
      <c r="EE214">
        <v>26233.8</v>
      </c>
      <c r="EF214">
        <v>26301.3</v>
      </c>
      <c r="EG214">
        <v>29392.2</v>
      </c>
      <c r="EH214">
        <v>29339.6</v>
      </c>
      <c r="EI214">
        <v>35855.4</v>
      </c>
      <c r="EJ214">
        <v>36044.3</v>
      </c>
      <c r="EK214">
        <v>41419.2</v>
      </c>
      <c r="EL214">
        <v>41784.2</v>
      </c>
      <c r="EM214">
        <v>1.94433</v>
      </c>
      <c r="EN214">
        <v>2.15905</v>
      </c>
      <c r="EO214">
        <v>0.0253916</v>
      </c>
      <c r="EP214">
        <v>0</v>
      </c>
      <c r="EQ214">
        <v>24.5685</v>
      </c>
      <c r="ER214">
        <v>999.9</v>
      </c>
      <c r="ES214">
        <v>39.9</v>
      </c>
      <c r="ET214">
        <v>33</v>
      </c>
      <c r="EU214">
        <v>26.9754</v>
      </c>
      <c r="EV214">
        <v>62.157</v>
      </c>
      <c r="EW214">
        <v>27.3197</v>
      </c>
      <c r="EX214">
        <v>2</v>
      </c>
      <c r="EY214">
        <v>0.122642</v>
      </c>
      <c r="EZ214">
        <v>4.89663</v>
      </c>
      <c r="FA214">
        <v>20.3169</v>
      </c>
      <c r="FB214">
        <v>5.21789</v>
      </c>
      <c r="FC214">
        <v>12.0116</v>
      </c>
      <c r="FD214">
        <v>4.98885</v>
      </c>
      <c r="FE214">
        <v>3.28805</v>
      </c>
      <c r="FF214">
        <v>5600.3</v>
      </c>
      <c r="FG214">
        <v>9999</v>
      </c>
      <c r="FH214">
        <v>9999</v>
      </c>
      <c r="FI214">
        <v>92.3</v>
      </c>
      <c r="FJ214">
        <v>1.86737</v>
      </c>
      <c r="FK214">
        <v>1.86635</v>
      </c>
      <c r="FL214">
        <v>1.86584</v>
      </c>
      <c r="FM214">
        <v>1.86579</v>
      </c>
      <c r="FN214">
        <v>1.86758</v>
      </c>
      <c r="FO214">
        <v>1.87012</v>
      </c>
      <c r="FP214">
        <v>1.86874</v>
      </c>
      <c r="FQ214">
        <v>1.87012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-7.79</v>
      </c>
      <c r="GF214">
        <v>-0.055</v>
      </c>
      <c r="GG214">
        <v>-2.217346019962944</v>
      </c>
      <c r="GH214">
        <v>-0.004605211746423916</v>
      </c>
      <c r="GI214">
        <v>3.86967260572789E-07</v>
      </c>
      <c r="GJ214">
        <v>-9.667079899884625E-11</v>
      </c>
      <c r="GK214">
        <v>-0.2181938596046251</v>
      </c>
      <c r="GL214">
        <v>-0.004220336955632609</v>
      </c>
      <c r="GM214">
        <v>0.0008720031145969675</v>
      </c>
      <c r="GN214">
        <v>-1.37875698015561E-05</v>
      </c>
      <c r="GO214">
        <v>4</v>
      </c>
      <c r="GP214">
        <v>2427</v>
      </c>
      <c r="GQ214">
        <v>1</v>
      </c>
      <c r="GR214">
        <v>25</v>
      </c>
      <c r="GS214">
        <v>78.2</v>
      </c>
      <c r="GT214">
        <v>78.3</v>
      </c>
      <c r="GU214">
        <v>3.25317</v>
      </c>
      <c r="GV214">
        <v>2.19116</v>
      </c>
      <c r="GW214">
        <v>1.94702</v>
      </c>
      <c r="GX214">
        <v>2.76855</v>
      </c>
      <c r="GY214">
        <v>2.19482</v>
      </c>
      <c r="GZ214">
        <v>2.34009</v>
      </c>
      <c r="HA214">
        <v>37.3138</v>
      </c>
      <c r="HB214">
        <v>15.3228</v>
      </c>
      <c r="HC214">
        <v>18</v>
      </c>
      <c r="HD214">
        <v>489.809</v>
      </c>
      <c r="HE214">
        <v>658.192</v>
      </c>
      <c r="HF214">
        <v>18.2315</v>
      </c>
      <c r="HG214">
        <v>28.8175</v>
      </c>
      <c r="HH214">
        <v>30.0006</v>
      </c>
      <c r="HI214">
        <v>28.5668</v>
      </c>
      <c r="HJ214">
        <v>28.4438</v>
      </c>
      <c r="HK214">
        <v>65.1992</v>
      </c>
      <c r="HL214">
        <v>27.8422</v>
      </c>
      <c r="HM214">
        <v>0</v>
      </c>
      <c r="HN214">
        <v>18.2352</v>
      </c>
      <c r="HO214">
        <v>1356.28</v>
      </c>
      <c r="HP214">
        <v>19.4391</v>
      </c>
      <c r="HQ214">
        <v>100.537</v>
      </c>
      <c r="HR214">
        <v>100.377</v>
      </c>
    </row>
    <row r="215" spans="1:226">
      <c r="A215">
        <v>199</v>
      </c>
      <c r="B215">
        <v>1657209429.5</v>
      </c>
      <c r="C215">
        <v>2503.900000095367</v>
      </c>
      <c r="D215" t="s">
        <v>758</v>
      </c>
      <c r="E215" t="s">
        <v>759</v>
      </c>
      <c r="F215">
        <v>5</v>
      </c>
      <c r="G215" t="s">
        <v>599</v>
      </c>
      <c r="H215" t="s">
        <v>354</v>
      </c>
      <c r="I215">
        <v>1657209422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1366.495735014431</v>
      </c>
      <c r="AK215">
        <v>1340.394424242424</v>
      </c>
      <c r="AL215">
        <v>3.391001702771247</v>
      </c>
      <c r="AM215">
        <v>65.14334828115341</v>
      </c>
      <c r="AN215">
        <f>(AP215 - AO215 + BO215*1E3/(8.314*(BQ215+273.15)) * AR215/BN215 * AQ215) * BN215/(100*BB215) * 1000/(1000 - AP215)</f>
        <v>0</v>
      </c>
      <c r="AO215">
        <v>19.48286644463811</v>
      </c>
      <c r="AP215">
        <v>20.58923454545455</v>
      </c>
      <c r="AQ215">
        <v>-1.454757344616257E-05</v>
      </c>
      <c r="AR215">
        <v>78.27046957228366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1657209422</v>
      </c>
      <c r="BH215">
        <v>1289.828518518519</v>
      </c>
      <c r="BI215">
        <v>1324.985555555555</v>
      </c>
      <c r="BJ215">
        <v>20.58046666666667</v>
      </c>
      <c r="BK215">
        <v>19.4781962962963</v>
      </c>
      <c r="BL215">
        <v>1297.58</v>
      </c>
      <c r="BM215">
        <v>20.63557407407407</v>
      </c>
      <c r="BN215">
        <v>500.014</v>
      </c>
      <c r="BO215">
        <v>74.71711851851852</v>
      </c>
      <c r="BP215">
        <v>0.09998490370370369</v>
      </c>
      <c r="BQ215">
        <v>24.42483703703704</v>
      </c>
      <c r="BR215">
        <v>24.99602592592592</v>
      </c>
      <c r="BS215">
        <v>999.9000000000001</v>
      </c>
      <c r="BT215">
        <v>0</v>
      </c>
      <c r="BU215">
        <v>0</v>
      </c>
      <c r="BV215">
        <v>9996.783333333333</v>
      </c>
      <c r="BW215">
        <v>0</v>
      </c>
      <c r="BX215">
        <v>1479.056666666667</v>
      </c>
      <c r="BY215">
        <v>-35.15821851851852</v>
      </c>
      <c r="BZ215">
        <v>1316.93037037037</v>
      </c>
      <c r="CA215">
        <v>1351.307407407407</v>
      </c>
      <c r="CB215">
        <v>1.102262222222222</v>
      </c>
      <c r="CC215">
        <v>1324.985555555555</v>
      </c>
      <c r="CD215">
        <v>19.4781962962963</v>
      </c>
      <c r="CE215">
        <v>1.537712962962963</v>
      </c>
      <c r="CF215">
        <v>1.455354444444444</v>
      </c>
      <c r="CG215">
        <v>13.3483962962963</v>
      </c>
      <c r="CH215">
        <v>12.50700740740741</v>
      </c>
      <c r="CI215">
        <v>1999.962962962963</v>
      </c>
      <c r="CJ215">
        <v>0.9799937777777777</v>
      </c>
      <c r="CK215">
        <v>0.02000602222222223</v>
      </c>
      <c r="CL215">
        <v>0</v>
      </c>
      <c r="CM215">
        <v>2.194459259259259</v>
      </c>
      <c r="CN215">
        <v>0</v>
      </c>
      <c r="CO215">
        <v>5088.45074074074</v>
      </c>
      <c r="CP215">
        <v>16749.11111111111</v>
      </c>
      <c r="CQ215">
        <v>38.70100000000001</v>
      </c>
      <c r="CR215">
        <v>40.243</v>
      </c>
      <c r="CS215">
        <v>38.9347037037037</v>
      </c>
      <c r="CT215">
        <v>39.47666666666666</v>
      </c>
      <c r="CU215">
        <v>37.91403703703703</v>
      </c>
      <c r="CV215">
        <v>1959.952222222222</v>
      </c>
      <c r="CW215">
        <v>40.01074074074074</v>
      </c>
      <c r="CX215">
        <v>0</v>
      </c>
      <c r="CY215">
        <v>1657209434.5</v>
      </c>
      <c r="CZ215">
        <v>0</v>
      </c>
      <c r="DA215">
        <v>1657204732.5</v>
      </c>
      <c r="DB215" t="s">
        <v>356</v>
      </c>
      <c r="DC215">
        <v>1657204732.5</v>
      </c>
      <c r="DD215">
        <v>1657204727.5</v>
      </c>
      <c r="DE215">
        <v>1</v>
      </c>
      <c r="DF215">
        <v>-2.26</v>
      </c>
      <c r="DG215">
        <v>0.039</v>
      </c>
      <c r="DH215">
        <v>-4.182</v>
      </c>
      <c r="DI215">
        <v>-0.124</v>
      </c>
      <c r="DJ215">
        <v>415</v>
      </c>
      <c r="DK215">
        <v>14</v>
      </c>
      <c r="DL215">
        <v>0.6</v>
      </c>
      <c r="DM215">
        <v>0.11</v>
      </c>
      <c r="DN215">
        <v>-35.24399</v>
      </c>
      <c r="DO215">
        <v>0.903705816135101</v>
      </c>
      <c r="DP215">
        <v>0.2513336903401528</v>
      </c>
      <c r="DQ215">
        <v>0</v>
      </c>
      <c r="DR215">
        <v>1.1044815</v>
      </c>
      <c r="DS215">
        <v>-0.03284150093808855</v>
      </c>
      <c r="DT215">
        <v>0.003603671426476076</v>
      </c>
      <c r="DU215">
        <v>1</v>
      </c>
      <c r="DV215">
        <v>1</v>
      </c>
      <c r="DW215">
        <v>2</v>
      </c>
      <c r="DX215" t="s">
        <v>357</v>
      </c>
      <c r="DY215">
        <v>2.97928</v>
      </c>
      <c r="DZ215">
        <v>2.72463</v>
      </c>
      <c r="EA215">
        <v>0.171379</v>
      </c>
      <c r="EB215">
        <v>0.172014</v>
      </c>
      <c r="EC215">
        <v>0.0799294</v>
      </c>
      <c r="ED215">
        <v>0.07555729999999999</v>
      </c>
      <c r="EE215">
        <v>26190.9</v>
      </c>
      <c r="EF215">
        <v>26258.7</v>
      </c>
      <c r="EG215">
        <v>29391.9</v>
      </c>
      <c r="EH215">
        <v>29339.8</v>
      </c>
      <c r="EI215">
        <v>35854.4</v>
      </c>
      <c r="EJ215">
        <v>36043.1</v>
      </c>
      <c r="EK215">
        <v>41418.9</v>
      </c>
      <c r="EL215">
        <v>41784.4</v>
      </c>
      <c r="EM215">
        <v>1.94415</v>
      </c>
      <c r="EN215">
        <v>2.1589</v>
      </c>
      <c r="EO215">
        <v>0.0258125</v>
      </c>
      <c r="EP215">
        <v>0</v>
      </c>
      <c r="EQ215">
        <v>24.5674</v>
      </c>
      <c r="ER215">
        <v>999.9</v>
      </c>
      <c r="ES215">
        <v>39.9</v>
      </c>
      <c r="ET215">
        <v>33</v>
      </c>
      <c r="EU215">
        <v>26.9806</v>
      </c>
      <c r="EV215">
        <v>62.107</v>
      </c>
      <c r="EW215">
        <v>27.2316</v>
      </c>
      <c r="EX215">
        <v>2</v>
      </c>
      <c r="EY215">
        <v>0.122053</v>
      </c>
      <c r="EZ215">
        <v>4.35415</v>
      </c>
      <c r="FA215">
        <v>20.3314</v>
      </c>
      <c r="FB215">
        <v>5.21744</v>
      </c>
      <c r="FC215">
        <v>12.0102</v>
      </c>
      <c r="FD215">
        <v>4.98885</v>
      </c>
      <c r="FE215">
        <v>3.28828</v>
      </c>
      <c r="FF215">
        <v>5600.3</v>
      </c>
      <c r="FG215">
        <v>9999</v>
      </c>
      <c r="FH215">
        <v>9999</v>
      </c>
      <c r="FI215">
        <v>92.3</v>
      </c>
      <c r="FJ215">
        <v>1.86735</v>
      </c>
      <c r="FK215">
        <v>1.86635</v>
      </c>
      <c r="FL215">
        <v>1.86584</v>
      </c>
      <c r="FM215">
        <v>1.86576</v>
      </c>
      <c r="FN215">
        <v>1.86764</v>
      </c>
      <c r="FO215">
        <v>1.87012</v>
      </c>
      <c r="FP215">
        <v>1.86874</v>
      </c>
      <c r="FQ215">
        <v>1.87012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-7.86</v>
      </c>
      <c r="GF215">
        <v>-0.055</v>
      </c>
      <c r="GG215">
        <v>-2.217346019962944</v>
      </c>
      <c r="GH215">
        <v>-0.004605211746423916</v>
      </c>
      <c r="GI215">
        <v>3.86967260572789E-07</v>
      </c>
      <c r="GJ215">
        <v>-9.667079899884625E-11</v>
      </c>
      <c r="GK215">
        <v>-0.2181938596046251</v>
      </c>
      <c r="GL215">
        <v>-0.004220336955632609</v>
      </c>
      <c r="GM215">
        <v>0.0008720031145969675</v>
      </c>
      <c r="GN215">
        <v>-1.37875698015561E-05</v>
      </c>
      <c r="GO215">
        <v>4</v>
      </c>
      <c r="GP215">
        <v>2427</v>
      </c>
      <c r="GQ215">
        <v>1</v>
      </c>
      <c r="GR215">
        <v>25</v>
      </c>
      <c r="GS215">
        <v>78.3</v>
      </c>
      <c r="GT215">
        <v>78.40000000000001</v>
      </c>
      <c r="GU215">
        <v>3.28491</v>
      </c>
      <c r="GV215">
        <v>2.19116</v>
      </c>
      <c r="GW215">
        <v>1.94702</v>
      </c>
      <c r="GX215">
        <v>2.76855</v>
      </c>
      <c r="GY215">
        <v>2.19482</v>
      </c>
      <c r="GZ215">
        <v>2.32422</v>
      </c>
      <c r="HA215">
        <v>37.3138</v>
      </c>
      <c r="HB215">
        <v>15.3491</v>
      </c>
      <c r="HC215">
        <v>18</v>
      </c>
      <c r="HD215">
        <v>489.773</v>
      </c>
      <c r="HE215">
        <v>658.169</v>
      </c>
      <c r="HF215">
        <v>18.2688</v>
      </c>
      <c r="HG215">
        <v>28.8276</v>
      </c>
      <c r="HH215">
        <v>29.9997</v>
      </c>
      <c r="HI215">
        <v>28.576</v>
      </c>
      <c r="HJ215">
        <v>28.4528</v>
      </c>
      <c r="HK215">
        <v>65.7902</v>
      </c>
      <c r="HL215">
        <v>27.8422</v>
      </c>
      <c r="HM215">
        <v>0</v>
      </c>
      <c r="HN215">
        <v>18.3718</v>
      </c>
      <c r="HO215">
        <v>1369.64</v>
      </c>
      <c r="HP215">
        <v>19.4391</v>
      </c>
      <c r="HQ215">
        <v>100.536</v>
      </c>
      <c r="HR215">
        <v>100.377</v>
      </c>
    </row>
    <row r="216" spans="1:226">
      <c r="A216">
        <v>200</v>
      </c>
      <c r="B216">
        <v>1657209434.5</v>
      </c>
      <c r="C216">
        <v>2508.900000095367</v>
      </c>
      <c r="D216" t="s">
        <v>760</v>
      </c>
      <c r="E216" t="s">
        <v>761</v>
      </c>
      <c r="F216">
        <v>5</v>
      </c>
      <c r="G216" t="s">
        <v>599</v>
      </c>
      <c r="H216" t="s">
        <v>354</v>
      </c>
      <c r="I216">
        <v>1657209426.714286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1383.695465298926</v>
      </c>
      <c r="AK216">
        <v>1357.214545454545</v>
      </c>
      <c r="AL216">
        <v>3.339583515772995</v>
      </c>
      <c r="AM216">
        <v>65.14334828115341</v>
      </c>
      <c r="AN216">
        <f>(AP216 - AO216 + BO216*1E3/(8.314*(BQ216+273.15)) * AR216/BN216 * AQ216) * BN216/(100*BB216) * 1000/(1000 - AP216)</f>
        <v>0</v>
      </c>
      <c r="AO216">
        <v>19.4963012708361</v>
      </c>
      <c r="AP216">
        <v>20.60190727272726</v>
      </c>
      <c r="AQ216">
        <v>0.0001178818836770865</v>
      </c>
      <c r="AR216">
        <v>78.27046957228366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1657209426.714286</v>
      </c>
      <c r="BH216">
        <v>1305.297142857142</v>
      </c>
      <c r="BI216">
        <v>1340.662857142857</v>
      </c>
      <c r="BJ216">
        <v>20.58811071428571</v>
      </c>
      <c r="BK216">
        <v>19.48693928571428</v>
      </c>
      <c r="BL216">
        <v>1313.112857142857</v>
      </c>
      <c r="BM216">
        <v>20.64311428571429</v>
      </c>
      <c r="BN216">
        <v>499.99825</v>
      </c>
      <c r="BO216">
        <v>74.71679285714285</v>
      </c>
      <c r="BP216">
        <v>0.09997636785714284</v>
      </c>
      <c r="BQ216">
        <v>24.42225</v>
      </c>
      <c r="BR216">
        <v>24.99483214285714</v>
      </c>
      <c r="BS216">
        <v>999.9000000000002</v>
      </c>
      <c r="BT216">
        <v>0</v>
      </c>
      <c r="BU216">
        <v>0</v>
      </c>
      <c r="BV216">
        <v>9993.370714285713</v>
      </c>
      <c r="BW216">
        <v>0</v>
      </c>
      <c r="BX216">
        <v>1479.925714285714</v>
      </c>
      <c r="BY216">
        <v>-35.36585714285714</v>
      </c>
      <c r="BZ216">
        <v>1332.734285714286</v>
      </c>
      <c r="CA216">
        <v>1367.306785714286</v>
      </c>
      <c r="CB216">
        <v>1.1011525</v>
      </c>
      <c r="CC216">
        <v>1340.662857142857</v>
      </c>
      <c r="CD216">
        <v>19.48693928571428</v>
      </c>
      <c r="CE216">
        <v>1.538276785714286</v>
      </c>
      <c r="CF216">
        <v>1.456001785714286</v>
      </c>
      <c r="CG216">
        <v>13.354025</v>
      </c>
      <c r="CH216">
        <v>12.51378214285714</v>
      </c>
      <c r="CI216">
        <v>1999.993928571429</v>
      </c>
      <c r="CJ216">
        <v>0.979994392857143</v>
      </c>
      <c r="CK216">
        <v>0.02000540714285714</v>
      </c>
      <c r="CL216">
        <v>0</v>
      </c>
      <c r="CM216">
        <v>2.169803571428571</v>
      </c>
      <c r="CN216">
        <v>0</v>
      </c>
      <c r="CO216">
        <v>5087.200714285713</v>
      </c>
      <c r="CP216">
        <v>16749.36071428572</v>
      </c>
      <c r="CQ216">
        <v>38.72075</v>
      </c>
      <c r="CR216">
        <v>40.2455</v>
      </c>
      <c r="CS216">
        <v>38.937</v>
      </c>
      <c r="CT216">
        <v>39.49325</v>
      </c>
      <c r="CU216">
        <v>37.92814285714285</v>
      </c>
      <c r="CV216">
        <v>1959.983214285714</v>
      </c>
      <c r="CW216">
        <v>40.01071428571429</v>
      </c>
      <c r="CX216">
        <v>0</v>
      </c>
      <c r="CY216">
        <v>1657209439.3</v>
      </c>
      <c r="CZ216">
        <v>0</v>
      </c>
      <c r="DA216">
        <v>1657204732.5</v>
      </c>
      <c r="DB216" t="s">
        <v>356</v>
      </c>
      <c r="DC216">
        <v>1657204732.5</v>
      </c>
      <c r="DD216">
        <v>1657204727.5</v>
      </c>
      <c r="DE216">
        <v>1</v>
      </c>
      <c r="DF216">
        <v>-2.26</v>
      </c>
      <c r="DG216">
        <v>0.039</v>
      </c>
      <c r="DH216">
        <v>-4.182</v>
      </c>
      <c r="DI216">
        <v>-0.124</v>
      </c>
      <c r="DJ216">
        <v>415</v>
      </c>
      <c r="DK216">
        <v>14</v>
      </c>
      <c r="DL216">
        <v>0.6</v>
      </c>
      <c r="DM216">
        <v>0.11</v>
      </c>
      <c r="DN216">
        <v>-35.25955609756098</v>
      </c>
      <c r="DO216">
        <v>-2.322608362369263</v>
      </c>
      <c r="DP216">
        <v>0.2625086619233176</v>
      </c>
      <c r="DQ216">
        <v>0</v>
      </c>
      <c r="DR216">
        <v>1.102055853658537</v>
      </c>
      <c r="DS216">
        <v>-0.02544459930313606</v>
      </c>
      <c r="DT216">
        <v>0.00365407155176434</v>
      </c>
      <c r="DU216">
        <v>1</v>
      </c>
      <c r="DV216">
        <v>1</v>
      </c>
      <c r="DW216">
        <v>2</v>
      </c>
      <c r="DX216" t="s">
        <v>357</v>
      </c>
      <c r="DY216">
        <v>2.97907</v>
      </c>
      <c r="DZ216">
        <v>2.72463</v>
      </c>
      <c r="EA216">
        <v>0.172708</v>
      </c>
      <c r="EB216">
        <v>0.173331</v>
      </c>
      <c r="EC216">
        <v>0.0799644</v>
      </c>
      <c r="ED216">
        <v>0.07556450000000001</v>
      </c>
      <c r="EE216">
        <v>26148.5</v>
      </c>
      <c r="EF216">
        <v>26216.6</v>
      </c>
      <c r="EG216">
        <v>29391.5</v>
      </c>
      <c r="EH216">
        <v>29339.5</v>
      </c>
      <c r="EI216">
        <v>35852.8</v>
      </c>
      <c r="EJ216">
        <v>36042.3</v>
      </c>
      <c r="EK216">
        <v>41418.6</v>
      </c>
      <c r="EL216">
        <v>41783.9</v>
      </c>
      <c r="EM216">
        <v>1.94407</v>
      </c>
      <c r="EN216">
        <v>2.1588</v>
      </c>
      <c r="EO216">
        <v>0.0260808</v>
      </c>
      <c r="EP216">
        <v>0</v>
      </c>
      <c r="EQ216">
        <v>24.5638</v>
      </c>
      <c r="ER216">
        <v>999.9</v>
      </c>
      <c r="ES216">
        <v>39.9</v>
      </c>
      <c r="ET216">
        <v>33</v>
      </c>
      <c r="EU216">
        <v>26.9807</v>
      </c>
      <c r="EV216">
        <v>62.087</v>
      </c>
      <c r="EW216">
        <v>27.3357</v>
      </c>
      <c r="EX216">
        <v>2</v>
      </c>
      <c r="EY216">
        <v>0.121446</v>
      </c>
      <c r="EZ216">
        <v>4.51429</v>
      </c>
      <c r="FA216">
        <v>20.3276</v>
      </c>
      <c r="FB216">
        <v>5.21714</v>
      </c>
      <c r="FC216">
        <v>12.0104</v>
      </c>
      <c r="FD216">
        <v>4.98875</v>
      </c>
      <c r="FE216">
        <v>3.28823</v>
      </c>
      <c r="FF216">
        <v>5600.6</v>
      </c>
      <c r="FG216">
        <v>9999</v>
      </c>
      <c r="FH216">
        <v>9999</v>
      </c>
      <c r="FI216">
        <v>92.3</v>
      </c>
      <c r="FJ216">
        <v>1.86737</v>
      </c>
      <c r="FK216">
        <v>1.86638</v>
      </c>
      <c r="FL216">
        <v>1.86585</v>
      </c>
      <c r="FM216">
        <v>1.86581</v>
      </c>
      <c r="FN216">
        <v>1.86761</v>
      </c>
      <c r="FO216">
        <v>1.87012</v>
      </c>
      <c r="FP216">
        <v>1.86874</v>
      </c>
      <c r="FQ216">
        <v>1.87013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-7.92</v>
      </c>
      <c r="GF216">
        <v>-0.0548</v>
      </c>
      <c r="GG216">
        <v>-2.217346019962944</v>
      </c>
      <c r="GH216">
        <v>-0.004605211746423916</v>
      </c>
      <c r="GI216">
        <v>3.86967260572789E-07</v>
      </c>
      <c r="GJ216">
        <v>-9.667079899884625E-11</v>
      </c>
      <c r="GK216">
        <v>-0.2181938596046251</v>
      </c>
      <c r="GL216">
        <v>-0.004220336955632609</v>
      </c>
      <c r="GM216">
        <v>0.0008720031145969675</v>
      </c>
      <c r="GN216">
        <v>-1.37875698015561E-05</v>
      </c>
      <c r="GO216">
        <v>4</v>
      </c>
      <c r="GP216">
        <v>2427</v>
      </c>
      <c r="GQ216">
        <v>1</v>
      </c>
      <c r="GR216">
        <v>25</v>
      </c>
      <c r="GS216">
        <v>78.40000000000001</v>
      </c>
      <c r="GT216">
        <v>78.5</v>
      </c>
      <c r="GU216">
        <v>3.31421</v>
      </c>
      <c r="GV216">
        <v>2.18994</v>
      </c>
      <c r="GW216">
        <v>1.94702</v>
      </c>
      <c r="GX216">
        <v>2.76733</v>
      </c>
      <c r="GY216">
        <v>2.19482</v>
      </c>
      <c r="GZ216">
        <v>2.33398</v>
      </c>
      <c r="HA216">
        <v>37.3378</v>
      </c>
      <c r="HB216">
        <v>15.3316</v>
      </c>
      <c r="HC216">
        <v>18</v>
      </c>
      <c r="HD216">
        <v>489.803</v>
      </c>
      <c r="HE216">
        <v>658.196</v>
      </c>
      <c r="HF216">
        <v>18.3694</v>
      </c>
      <c r="HG216">
        <v>28.8373</v>
      </c>
      <c r="HH216">
        <v>30</v>
      </c>
      <c r="HI216">
        <v>28.5856</v>
      </c>
      <c r="HJ216">
        <v>28.4624</v>
      </c>
      <c r="HK216">
        <v>66.4198</v>
      </c>
      <c r="HL216">
        <v>27.8422</v>
      </c>
      <c r="HM216">
        <v>0</v>
      </c>
      <c r="HN216">
        <v>18.376</v>
      </c>
      <c r="HO216">
        <v>1389.68</v>
      </c>
      <c r="HP216">
        <v>19.4391</v>
      </c>
      <c r="HQ216">
        <v>100.535</v>
      </c>
      <c r="HR216">
        <v>100.376</v>
      </c>
    </row>
    <row r="217" spans="1:226">
      <c r="A217">
        <v>201</v>
      </c>
      <c r="B217">
        <v>1657209439.5</v>
      </c>
      <c r="C217">
        <v>2513.900000095367</v>
      </c>
      <c r="D217" t="s">
        <v>762</v>
      </c>
      <c r="E217" t="s">
        <v>763</v>
      </c>
      <c r="F217">
        <v>5</v>
      </c>
      <c r="G217" t="s">
        <v>599</v>
      </c>
      <c r="H217" t="s">
        <v>354</v>
      </c>
      <c r="I217">
        <v>1657209432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1400.773410736402</v>
      </c>
      <c r="AK217">
        <v>1374.376424242424</v>
      </c>
      <c r="AL217">
        <v>3.417638495629719</v>
      </c>
      <c r="AM217">
        <v>65.14334828115341</v>
      </c>
      <c r="AN217">
        <f>(AP217 - AO217 + BO217*1E3/(8.314*(BQ217+273.15)) * AR217/BN217 * AQ217) * BN217/(100*BB217) * 1000/(1000 - AP217)</f>
        <v>0</v>
      </c>
      <c r="AO217">
        <v>19.5003167939165</v>
      </c>
      <c r="AP217">
        <v>20.61432060606061</v>
      </c>
      <c r="AQ217">
        <v>0.0001056557177319286</v>
      </c>
      <c r="AR217">
        <v>78.27046957228366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1657209432</v>
      </c>
      <c r="BH217">
        <v>1322.739259259259</v>
      </c>
      <c r="BI217">
        <v>1358.348148148148</v>
      </c>
      <c r="BJ217">
        <v>20.59803333333333</v>
      </c>
      <c r="BK217">
        <v>19.4964</v>
      </c>
      <c r="BL217">
        <v>1330.627407407407</v>
      </c>
      <c r="BM217">
        <v>20.6529</v>
      </c>
      <c r="BN217">
        <v>500.0014444444445</v>
      </c>
      <c r="BO217">
        <v>74.71690740740739</v>
      </c>
      <c r="BP217">
        <v>0.09998404444444445</v>
      </c>
      <c r="BQ217">
        <v>24.42114444444445</v>
      </c>
      <c r="BR217">
        <v>24.99556296296296</v>
      </c>
      <c r="BS217">
        <v>999.9000000000001</v>
      </c>
      <c r="BT217">
        <v>0</v>
      </c>
      <c r="BU217">
        <v>0</v>
      </c>
      <c r="BV217">
        <v>9993.79777777778</v>
      </c>
      <c r="BW217">
        <v>0</v>
      </c>
      <c r="BX217">
        <v>1480.678888888889</v>
      </c>
      <c r="BY217">
        <v>-35.60859259259259</v>
      </c>
      <c r="BZ217">
        <v>1350.557407407407</v>
      </c>
      <c r="CA217">
        <v>1385.356666666667</v>
      </c>
      <c r="CB217">
        <v>1.101618518518519</v>
      </c>
      <c r="CC217">
        <v>1358.348148148148</v>
      </c>
      <c r="CD217">
        <v>19.4964</v>
      </c>
      <c r="CE217">
        <v>1.53902</v>
      </c>
      <c r="CF217">
        <v>1.456711111111111</v>
      </c>
      <c r="CG217">
        <v>13.36144074074074</v>
      </c>
      <c r="CH217">
        <v>12.5212</v>
      </c>
      <c r="CI217">
        <v>1999.987777777778</v>
      </c>
      <c r="CJ217">
        <v>0.9799945555555557</v>
      </c>
      <c r="CK217">
        <v>0.02000524444444444</v>
      </c>
      <c r="CL217">
        <v>0</v>
      </c>
      <c r="CM217">
        <v>2.156555555555555</v>
      </c>
      <c r="CN217">
        <v>0</v>
      </c>
      <c r="CO217">
        <v>5085.23074074074</v>
      </c>
      <c r="CP217">
        <v>16749.30740740741</v>
      </c>
      <c r="CQ217">
        <v>38.743</v>
      </c>
      <c r="CR217">
        <v>40.25</v>
      </c>
      <c r="CS217">
        <v>38.937</v>
      </c>
      <c r="CT217">
        <v>39.5</v>
      </c>
      <c r="CU217">
        <v>37.937</v>
      </c>
      <c r="CV217">
        <v>1959.977407407407</v>
      </c>
      <c r="CW217">
        <v>40.01037037037037</v>
      </c>
      <c r="CX217">
        <v>0</v>
      </c>
      <c r="CY217">
        <v>1657209444.1</v>
      </c>
      <c r="CZ217">
        <v>0</v>
      </c>
      <c r="DA217">
        <v>1657204732.5</v>
      </c>
      <c r="DB217" t="s">
        <v>356</v>
      </c>
      <c r="DC217">
        <v>1657204732.5</v>
      </c>
      <c r="DD217">
        <v>1657204727.5</v>
      </c>
      <c r="DE217">
        <v>1</v>
      </c>
      <c r="DF217">
        <v>-2.26</v>
      </c>
      <c r="DG217">
        <v>0.039</v>
      </c>
      <c r="DH217">
        <v>-4.182</v>
      </c>
      <c r="DI217">
        <v>-0.124</v>
      </c>
      <c r="DJ217">
        <v>415</v>
      </c>
      <c r="DK217">
        <v>14</v>
      </c>
      <c r="DL217">
        <v>0.6</v>
      </c>
      <c r="DM217">
        <v>0.11</v>
      </c>
      <c r="DN217">
        <v>-35.46002499999999</v>
      </c>
      <c r="DO217">
        <v>-2.783191744840599</v>
      </c>
      <c r="DP217">
        <v>0.2813820194593104</v>
      </c>
      <c r="DQ217">
        <v>0</v>
      </c>
      <c r="DR217">
        <v>1.1023195</v>
      </c>
      <c r="DS217">
        <v>0.008010506566601705</v>
      </c>
      <c r="DT217">
        <v>0.003974915690929808</v>
      </c>
      <c r="DU217">
        <v>1</v>
      </c>
      <c r="DV217">
        <v>1</v>
      </c>
      <c r="DW217">
        <v>2</v>
      </c>
      <c r="DX217" t="s">
        <v>357</v>
      </c>
      <c r="DY217">
        <v>2.9792</v>
      </c>
      <c r="DZ217">
        <v>2.72478</v>
      </c>
      <c r="EA217">
        <v>0.174051</v>
      </c>
      <c r="EB217">
        <v>0.174649</v>
      </c>
      <c r="EC217">
        <v>0.0799938</v>
      </c>
      <c r="ED217">
        <v>0.0755921</v>
      </c>
      <c r="EE217">
        <v>26105.5</v>
      </c>
      <c r="EF217">
        <v>26173.9</v>
      </c>
      <c r="EG217">
        <v>29391</v>
      </c>
      <c r="EH217">
        <v>29338.5</v>
      </c>
      <c r="EI217">
        <v>35851.1</v>
      </c>
      <c r="EJ217">
        <v>36040.2</v>
      </c>
      <c r="EK217">
        <v>41417.9</v>
      </c>
      <c r="EL217">
        <v>41782.6</v>
      </c>
      <c r="EM217">
        <v>1.9443</v>
      </c>
      <c r="EN217">
        <v>2.15847</v>
      </c>
      <c r="EO217">
        <v>0.0270121</v>
      </c>
      <c r="EP217">
        <v>0</v>
      </c>
      <c r="EQ217">
        <v>24.5623</v>
      </c>
      <c r="ER217">
        <v>999.9</v>
      </c>
      <c r="ES217">
        <v>39.9</v>
      </c>
      <c r="ET217">
        <v>33</v>
      </c>
      <c r="EU217">
        <v>26.9808</v>
      </c>
      <c r="EV217">
        <v>62.187</v>
      </c>
      <c r="EW217">
        <v>27.2877</v>
      </c>
      <c r="EX217">
        <v>2</v>
      </c>
      <c r="EY217">
        <v>0.123117</v>
      </c>
      <c r="EZ217">
        <v>4.64211</v>
      </c>
      <c r="FA217">
        <v>20.3239</v>
      </c>
      <c r="FB217">
        <v>5.21849</v>
      </c>
      <c r="FC217">
        <v>12.0101</v>
      </c>
      <c r="FD217">
        <v>4.98895</v>
      </c>
      <c r="FE217">
        <v>3.28842</v>
      </c>
      <c r="FF217">
        <v>5600.6</v>
      </c>
      <c r="FG217">
        <v>9999</v>
      </c>
      <c r="FH217">
        <v>9999</v>
      </c>
      <c r="FI217">
        <v>92.3</v>
      </c>
      <c r="FJ217">
        <v>1.86737</v>
      </c>
      <c r="FK217">
        <v>1.86638</v>
      </c>
      <c r="FL217">
        <v>1.86586</v>
      </c>
      <c r="FM217">
        <v>1.8658</v>
      </c>
      <c r="FN217">
        <v>1.86758</v>
      </c>
      <c r="FO217">
        <v>1.87012</v>
      </c>
      <c r="FP217">
        <v>1.86874</v>
      </c>
      <c r="FQ217">
        <v>1.87012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-7.99</v>
      </c>
      <c r="GF217">
        <v>-0.0546</v>
      </c>
      <c r="GG217">
        <v>-2.217346019962944</v>
      </c>
      <c r="GH217">
        <v>-0.004605211746423916</v>
      </c>
      <c r="GI217">
        <v>3.86967260572789E-07</v>
      </c>
      <c r="GJ217">
        <v>-9.667079899884625E-11</v>
      </c>
      <c r="GK217">
        <v>-0.2181938596046251</v>
      </c>
      <c r="GL217">
        <v>-0.004220336955632609</v>
      </c>
      <c r="GM217">
        <v>0.0008720031145969675</v>
      </c>
      <c r="GN217">
        <v>-1.37875698015561E-05</v>
      </c>
      <c r="GO217">
        <v>4</v>
      </c>
      <c r="GP217">
        <v>2427</v>
      </c>
      <c r="GQ217">
        <v>1</v>
      </c>
      <c r="GR217">
        <v>25</v>
      </c>
      <c r="GS217">
        <v>78.5</v>
      </c>
      <c r="GT217">
        <v>78.5</v>
      </c>
      <c r="GU217">
        <v>3.34595</v>
      </c>
      <c r="GV217">
        <v>2.18994</v>
      </c>
      <c r="GW217">
        <v>1.94702</v>
      </c>
      <c r="GX217">
        <v>2.76733</v>
      </c>
      <c r="GY217">
        <v>2.19482</v>
      </c>
      <c r="GZ217">
        <v>2.32056</v>
      </c>
      <c r="HA217">
        <v>37.3378</v>
      </c>
      <c r="HB217">
        <v>15.3316</v>
      </c>
      <c r="HC217">
        <v>18</v>
      </c>
      <c r="HD217">
        <v>490.024</v>
      </c>
      <c r="HE217">
        <v>658.026</v>
      </c>
      <c r="HF217">
        <v>18.3929</v>
      </c>
      <c r="HG217">
        <v>28.8472</v>
      </c>
      <c r="HH217">
        <v>30.0009</v>
      </c>
      <c r="HI217">
        <v>28.5953</v>
      </c>
      <c r="HJ217">
        <v>28.4715</v>
      </c>
      <c r="HK217">
        <v>67.0039</v>
      </c>
      <c r="HL217">
        <v>27.8422</v>
      </c>
      <c r="HM217">
        <v>0</v>
      </c>
      <c r="HN217">
        <v>18.3797</v>
      </c>
      <c r="HO217">
        <v>1403.03</v>
      </c>
      <c r="HP217">
        <v>19.4311</v>
      </c>
      <c r="HQ217">
        <v>100.534</v>
      </c>
      <c r="HR217">
        <v>100.373</v>
      </c>
    </row>
    <row r="218" spans="1:226">
      <c r="A218">
        <v>202</v>
      </c>
      <c r="B218">
        <v>1657209444.5</v>
      </c>
      <c r="C218">
        <v>2518.900000095367</v>
      </c>
      <c r="D218" t="s">
        <v>764</v>
      </c>
      <c r="E218" t="s">
        <v>765</v>
      </c>
      <c r="F218">
        <v>5</v>
      </c>
      <c r="G218" t="s">
        <v>599</v>
      </c>
      <c r="H218" t="s">
        <v>354</v>
      </c>
      <c r="I218">
        <v>1657209436.714286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1417.839461166349</v>
      </c>
      <c r="AK218">
        <v>1391.451454545454</v>
      </c>
      <c r="AL218">
        <v>3.404081545423243</v>
      </c>
      <c r="AM218">
        <v>65.14334828115341</v>
      </c>
      <c r="AN218">
        <f>(AP218 - AO218 + BO218*1E3/(8.314*(BQ218+273.15)) * AR218/BN218 * AQ218) * BN218/(100*BB218) * 1000/(1000 - AP218)</f>
        <v>0</v>
      </c>
      <c r="AO218">
        <v>19.51116470493557</v>
      </c>
      <c r="AP218">
        <v>20.61954424242424</v>
      </c>
      <c r="AQ218">
        <v>6.197942816502666E-05</v>
      </c>
      <c r="AR218">
        <v>78.27046957228366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1657209436.714286</v>
      </c>
      <c r="BH218">
        <v>1338.447142857143</v>
      </c>
      <c r="BI218">
        <v>1374.151785714286</v>
      </c>
      <c r="BJ218">
        <v>20.60823571428571</v>
      </c>
      <c r="BK218">
        <v>19.5046</v>
      </c>
      <c r="BL218">
        <v>1346.4</v>
      </c>
      <c r="BM218">
        <v>20.662975</v>
      </c>
      <c r="BN218">
        <v>499.9995</v>
      </c>
      <c r="BO218">
        <v>74.71668571428572</v>
      </c>
      <c r="BP218">
        <v>0.09997540714285715</v>
      </c>
      <c r="BQ218">
        <v>24.42297857142857</v>
      </c>
      <c r="BR218">
        <v>24.99650357142857</v>
      </c>
      <c r="BS218">
        <v>999.9000000000002</v>
      </c>
      <c r="BT218">
        <v>0</v>
      </c>
      <c r="BU218">
        <v>0</v>
      </c>
      <c r="BV218">
        <v>9995.265714285715</v>
      </c>
      <c r="BW218">
        <v>0</v>
      </c>
      <c r="BX218">
        <v>1481.473571428572</v>
      </c>
      <c r="BY218">
        <v>-35.70413928571428</v>
      </c>
      <c r="BZ218">
        <v>1366.609642857142</v>
      </c>
      <c r="CA218">
        <v>1401.486428571428</v>
      </c>
      <c r="CB218">
        <v>1.103633571428571</v>
      </c>
      <c r="CC218">
        <v>1374.151785714286</v>
      </c>
      <c r="CD218">
        <v>19.5046</v>
      </c>
      <c r="CE218">
        <v>1.539778928571429</v>
      </c>
      <c r="CF218">
        <v>1.457319642857143</v>
      </c>
      <c r="CG218">
        <v>13.369</v>
      </c>
      <c r="CH218">
        <v>12.52756071428571</v>
      </c>
      <c r="CI218">
        <v>2000.016785714286</v>
      </c>
      <c r="CJ218">
        <v>0.9799948214285715</v>
      </c>
      <c r="CK218">
        <v>0.02000497857142857</v>
      </c>
      <c r="CL218">
        <v>0</v>
      </c>
      <c r="CM218">
        <v>2.147814285714286</v>
      </c>
      <c r="CN218">
        <v>0</v>
      </c>
      <c r="CO218">
        <v>5083.314285714286</v>
      </c>
      <c r="CP218">
        <v>16749.55714285715</v>
      </c>
      <c r="CQ218">
        <v>38.75</v>
      </c>
      <c r="CR218">
        <v>40.25</v>
      </c>
      <c r="CS218">
        <v>38.93924999999999</v>
      </c>
      <c r="CT218">
        <v>39.5</v>
      </c>
      <c r="CU218">
        <v>37.937</v>
      </c>
      <c r="CV218">
        <v>1960.006428571429</v>
      </c>
      <c r="CW218">
        <v>40.01035714285714</v>
      </c>
      <c r="CX218">
        <v>0</v>
      </c>
      <c r="CY218">
        <v>1657209449.5</v>
      </c>
      <c r="CZ218">
        <v>0</v>
      </c>
      <c r="DA218">
        <v>1657204732.5</v>
      </c>
      <c r="DB218" t="s">
        <v>356</v>
      </c>
      <c r="DC218">
        <v>1657204732.5</v>
      </c>
      <c r="DD218">
        <v>1657204727.5</v>
      </c>
      <c r="DE218">
        <v>1</v>
      </c>
      <c r="DF218">
        <v>-2.26</v>
      </c>
      <c r="DG218">
        <v>0.039</v>
      </c>
      <c r="DH218">
        <v>-4.182</v>
      </c>
      <c r="DI218">
        <v>-0.124</v>
      </c>
      <c r="DJ218">
        <v>415</v>
      </c>
      <c r="DK218">
        <v>14</v>
      </c>
      <c r="DL218">
        <v>0.6</v>
      </c>
      <c r="DM218">
        <v>0.11</v>
      </c>
      <c r="DN218">
        <v>-35.629445</v>
      </c>
      <c r="DO218">
        <v>-1.42906716697933</v>
      </c>
      <c r="DP218">
        <v>0.1710111662289922</v>
      </c>
      <c r="DQ218">
        <v>0</v>
      </c>
      <c r="DR218">
        <v>1.10235025</v>
      </c>
      <c r="DS218">
        <v>0.02914345215759656</v>
      </c>
      <c r="DT218">
        <v>0.003999601534840689</v>
      </c>
      <c r="DU218">
        <v>1</v>
      </c>
      <c r="DV218">
        <v>1</v>
      </c>
      <c r="DW218">
        <v>2</v>
      </c>
      <c r="DX218" t="s">
        <v>357</v>
      </c>
      <c r="DY218">
        <v>2.9791</v>
      </c>
      <c r="DZ218">
        <v>2.72475</v>
      </c>
      <c r="EA218">
        <v>0.175387</v>
      </c>
      <c r="EB218">
        <v>0.175948</v>
      </c>
      <c r="EC218">
        <v>0.0800008</v>
      </c>
      <c r="ED218">
        <v>0.0755972</v>
      </c>
      <c r="EE218">
        <v>26063.1</v>
      </c>
      <c r="EF218">
        <v>26132.6</v>
      </c>
      <c r="EG218">
        <v>29390.9</v>
      </c>
      <c r="EH218">
        <v>29338.5</v>
      </c>
      <c r="EI218">
        <v>35850.4</v>
      </c>
      <c r="EJ218">
        <v>36040.2</v>
      </c>
      <c r="EK218">
        <v>41417.4</v>
      </c>
      <c r="EL218">
        <v>41782.9</v>
      </c>
      <c r="EM218">
        <v>1.9436</v>
      </c>
      <c r="EN218">
        <v>2.1583</v>
      </c>
      <c r="EO218">
        <v>0.0265427</v>
      </c>
      <c r="EP218">
        <v>0</v>
      </c>
      <c r="EQ218">
        <v>24.5612</v>
      </c>
      <c r="ER218">
        <v>999.9</v>
      </c>
      <c r="ES218">
        <v>39.8</v>
      </c>
      <c r="ET218">
        <v>33</v>
      </c>
      <c r="EU218">
        <v>26.9112</v>
      </c>
      <c r="EV218">
        <v>61.987</v>
      </c>
      <c r="EW218">
        <v>27.3037</v>
      </c>
      <c r="EX218">
        <v>2</v>
      </c>
      <c r="EY218">
        <v>0.124281</v>
      </c>
      <c r="EZ218">
        <v>4.71108</v>
      </c>
      <c r="FA218">
        <v>20.3221</v>
      </c>
      <c r="FB218">
        <v>5.21879</v>
      </c>
      <c r="FC218">
        <v>12.0102</v>
      </c>
      <c r="FD218">
        <v>4.9892</v>
      </c>
      <c r="FE218">
        <v>3.28838</v>
      </c>
      <c r="FF218">
        <v>5600.8</v>
      </c>
      <c r="FG218">
        <v>9999</v>
      </c>
      <c r="FH218">
        <v>9999</v>
      </c>
      <c r="FI218">
        <v>92.3</v>
      </c>
      <c r="FJ218">
        <v>1.86737</v>
      </c>
      <c r="FK218">
        <v>1.86636</v>
      </c>
      <c r="FL218">
        <v>1.86585</v>
      </c>
      <c r="FM218">
        <v>1.8658</v>
      </c>
      <c r="FN218">
        <v>1.86759</v>
      </c>
      <c r="FO218">
        <v>1.87012</v>
      </c>
      <c r="FP218">
        <v>1.86874</v>
      </c>
      <c r="FQ218">
        <v>1.87014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-8.06</v>
      </c>
      <c r="GF218">
        <v>-0.0546</v>
      </c>
      <c r="GG218">
        <v>-2.217346019962944</v>
      </c>
      <c r="GH218">
        <v>-0.004605211746423916</v>
      </c>
      <c r="GI218">
        <v>3.86967260572789E-07</v>
      </c>
      <c r="GJ218">
        <v>-9.667079899884625E-11</v>
      </c>
      <c r="GK218">
        <v>-0.2181938596046251</v>
      </c>
      <c r="GL218">
        <v>-0.004220336955632609</v>
      </c>
      <c r="GM218">
        <v>0.0008720031145969675</v>
      </c>
      <c r="GN218">
        <v>-1.37875698015561E-05</v>
      </c>
      <c r="GO218">
        <v>4</v>
      </c>
      <c r="GP218">
        <v>2427</v>
      </c>
      <c r="GQ218">
        <v>1</v>
      </c>
      <c r="GR218">
        <v>25</v>
      </c>
      <c r="GS218">
        <v>78.5</v>
      </c>
      <c r="GT218">
        <v>78.59999999999999</v>
      </c>
      <c r="GU218">
        <v>3.37402</v>
      </c>
      <c r="GV218">
        <v>2.1875</v>
      </c>
      <c r="GW218">
        <v>1.94702</v>
      </c>
      <c r="GX218">
        <v>2.76733</v>
      </c>
      <c r="GY218">
        <v>2.19482</v>
      </c>
      <c r="GZ218">
        <v>2.36206</v>
      </c>
      <c r="HA218">
        <v>37.3378</v>
      </c>
      <c r="HB218">
        <v>15.3316</v>
      </c>
      <c r="HC218">
        <v>18</v>
      </c>
      <c r="HD218">
        <v>489.66</v>
      </c>
      <c r="HE218">
        <v>657.9829999999999</v>
      </c>
      <c r="HF218">
        <v>18.3964</v>
      </c>
      <c r="HG218">
        <v>28.857</v>
      </c>
      <c r="HH218">
        <v>30.0011</v>
      </c>
      <c r="HI218">
        <v>28.605</v>
      </c>
      <c r="HJ218">
        <v>28.4805</v>
      </c>
      <c r="HK218">
        <v>67.6335</v>
      </c>
      <c r="HL218">
        <v>28.1236</v>
      </c>
      <c r="HM218">
        <v>0</v>
      </c>
      <c r="HN218">
        <v>18.3836</v>
      </c>
      <c r="HO218">
        <v>1423.07</v>
      </c>
      <c r="HP218">
        <v>19.4263</v>
      </c>
      <c r="HQ218">
        <v>100.533</v>
      </c>
      <c r="HR218">
        <v>100.373</v>
      </c>
    </row>
    <row r="219" spans="1:226">
      <c r="A219">
        <v>203</v>
      </c>
      <c r="B219">
        <v>1657209449.5</v>
      </c>
      <c r="C219">
        <v>2523.900000095367</v>
      </c>
      <c r="D219" t="s">
        <v>766</v>
      </c>
      <c r="E219" t="s">
        <v>767</v>
      </c>
      <c r="F219">
        <v>5</v>
      </c>
      <c r="G219" t="s">
        <v>599</v>
      </c>
      <c r="H219" t="s">
        <v>354</v>
      </c>
      <c r="I219">
        <v>1657209442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1434.788694489812</v>
      </c>
      <c r="AK219">
        <v>1408.545757575757</v>
      </c>
      <c r="AL219">
        <v>3.431473166854647</v>
      </c>
      <c r="AM219">
        <v>65.14334828115341</v>
      </c>
      <c r="AN219">
        <f>(AP219 - AO219 + BO219*1E3/(8.314*(BQ219+273.15)) * AR219/BN219 * AQ219) * BN219/(100*BB219) * 1000/(1000 - AP219)</f>
        <v>0</v>
      </c>
      <c r="AO219">
        <v>19.50395490655271</v>
      </c>
      <c r="AP219">
        <v>20.61009212121211</v>
      </c>
      <c r="AQ219">
        <v>1.962767451102931E-05</v>
      </c>
      <c r="AR219">
        <v>78.27046957228366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1657209442</v>
      </c>
      <c r="BH219">
        <v>1356.082962962963</v>
      </c>
      <c r="BI219">
        <v>1391.825555555556</v>
      </c>
      <c r="BJ219">
        <v>20.61524074074073</v>
      </c>
      <c r="BK219">
        <v>19.50013703703704</v>
      </c>
      <c r="BL219">
        <v>1364.107407407407</v>
      </c>
      <c r="BM219">
        <v>20.66988518518519</v>
      </c>
      <c r="BN219">
        <v>500.0113333333334</v>
      </c>
      <c r="BO219">
        <v>74.71697037037036</v>
      </c>
      <c r="BP219">
        <v>0.1000042740740741</v>
      </c>
      <c r="BQ219">
        <v>24.4278</v>
      </c>
      <c r="BR219">
        <v>24.99821111111111</v>
      </c>
      <c r="BS219">
        <v>999.9000000000001</v>
      </c>
      <c r="BT219">
        <v>0</v>
      </c>
      <c r="BU219">
        <v>0</v>
      </c>
      <c r="BV219">
        <v>10000.22666666667</v>
      </c>
      <c r="BW219">
        <v>0</v>
      </c>
      <c r="BX219">
        <v>1482.128888888889</v>
      </c>
      <c r="BY219">
        <v>-35.74287777777778</v>
      </c>
      <c r="BZ219">
        <v>1384.627037037037</v>
      </c>
      <c r="CA219">
        <v>1419.505925925926</v>
      </c>
      <c r="CB219">
        <v>1.115120740740741</v>
      </c>
      <c r="CC219">
        <v>1391.825555555556</v>
      </c>
      <c r="CD219">
        <v>19.50013703703704</v>
      </c>
      <c r="CE219">
        <v>1.540308518518519</v>
      </c>
      <c r="CF219">
        <v>1.456991851851852</v>
      </c>
      <c r="CG219">
        <v>13.37427407407407</v>
      </c>
      <c r="CH219">
        <v>12.52412592592592</v>
      </c>
      <c r="CI219">
        <v>1999.991481481482</v>
      </c>
      <c r="CJ219">
        <v>0.9799945555555557</v>
      </c>
      <c r="CK219">
        <v>0.02000524444444444</v>
      </c>
      <c r="CL219">
        <v>0</v>
      </c>
      <c r="CM219">
        <v>2.230722222222222</v>
      </c>
      <c r="CN219">
        <v>0</v>
      </c>
      <c r="CO219">
        <v>5080.900740740741</v>
      </c>
      <c r="CP219">
        <v>16749.35185185185</v>
      </c>
      <c r="CQ219">
        <v>38.75</v>
      </c>
      <c r="CR219">
        <v>40.25</v>
      </c>
      <c r="CS219">
        <v>38.95566666666667</v>
      </c>
      <c r="CT219">
        <v>39.5</v>
      </c>
      <c r="CU219">
        <v>37.937</v>
      </c>
      <c r="CV219">
        <v>1959.981111111111</v>
      </c>
      <c r="CW219">
        <v>40.01037037037037</v>
      </c>
      <c r="CX219">
        <v>0</v>
      </c>
      <c r="CY219">
        <v>1657209454.3</v>
      </c>
      <c r="CZ219">
        <v>0</v>
      </c>
      <c r="DA219">
        <v>1657204732.5</v>
      </c>
      <c r="DB219" t="s">
        <v>356</v>
      </c>
      <c r="DC219">
        <v>1657204732.5</v>
      </c>
      <c r="DD219">
        <v>1657204727.5</v>
      </c>
      <c r="DE219">
        <v>1</v>
      </c>
      <c r="DF219">
        <v>-2.26</v>
      </c>
      <c r="DG219">
        <v>0.039</v>
      </c>
      <c r="DH219">
        <v>-4.182</v>
      </c>
      <c r="DI219">
        <v>-0.124</v>
      </c>
      <c r="DJ219">
        <v>415</v>
      </c>
      <c r="DK219">
        <v>14</v>
      </c>
      <c r="DL219">
        <v>0.6</v>
      </c>
      <c r="DM219">
        <v>0.11</v>
      </c>
      <c r="DN219">
        <v>-35.70711</v>
      </c>
      <c r="DO219">
        <v>-0.505992495309551</v>
      </c>
      <c r="DP219">
        <v>0.08094447417829151</v>
      </c>
      <c r="DQ219">
        <v>0</v>
      </c>
      <c r="DR219">
        <v>1.108273</v>
      </c>
      <c r="DS219">
        <v>0.09482386491556957</v>
      </c>
      <c r="DT219">
        <v>0.01214249731315595</v>
      </c>
      <c r="DU219">
        <v>1</v>
      </c>
      <c r="DV219">
        <v>1</v>
      </c>
      <c r="DW219">
        <v>2</v>
      </c>
      <c r="DX219" t="s">
        <v>357</v>
      </c>
      <c r="DY219">
        <v>2.97909</v>
      </c>
      <c r="DZ219">
        <v>2.72479</v>
      </c>
      <c r="EA219">
        <v>0.176713</v>
      </c>
      <c r="EB219">
        <v>0.177241</v>
      </c>
      <c r="EC219">
        <v>0.07996640000000001</v>
      </c>
      <c r="ED219">
        <v>0.0754703</v>
      </c>
      <c r="EE219">
        <v>26020.6</v>
      </c>
      <c r="EF219">
        <v>26090.8</v>
      </c>
      <c r="EG219">
        <v>29390.3</v>
      </c>
      <c r="EH219">
        <v>29337.7</v>
      </c>
      <c r="EI219">
        <v>35851.2</v>
      </c>
      <c r="EJ219">
        <v>36044.3</v>
      </c>
      <c r="EK219">
        <v>41416.7</v>
      </c>
      <c r="EL219">
        <v>41781.8</v>
      </c>
      <c r="EM219">
        <v>1.94352</v>
      </c>
      <c r="EN219">
        <v>2.15825</v>
      </c>
      <c r="EO219">
        <v>0.026878</v>
      </c>
      <c r="EP219">
        <v>0</v>
      </c>
      <c r="EQ219">
        <v>24.5602</v>
      </c>
      <c r="ER219">
        <v>999.9</v>
      </c>
      <c r="ES219">
        <v>39.8</v>
      </c>
      <c r="ET219">
        <v>33</v>
      </c>
      <c r="EU219">
        <v>26.911</v>
      </c>
      <c r="EV219">
        <v>62.027</v>
      </c>
      <c r="EW219">
        <v>27.2155</v>
      </c>
      <c r="EX219">
        <v>2</v>
      </c>
      <c r="EY219">
        <v>0.125218</v>
      </c>
      <c r="EZ219">
        <v>4.72708</v>
      </c>
      <c r="FA219">
        <v>20.3218</v>
      </c>
      <c r="FB219">
        <v>5.21894</v>
      </c>
      <c r="FC219">
        <v>12.0105</v>
      </c>
      <c r="FD219">
        <v>4.98935</v>
      </c>
      <c r="FE219">
        <v>3.28842</v>
      </c>
      <c r="FF219">
        <v>5600.8</v>
      </c>
      <c r="FG219">
        <v>9999</v>
      </c>
      <c r="FH219">
        <v>9999</v>
      </c>
      <c r="FI219">
        <v>92.3</v>
      </c>
      <c r="FJ219">
        <v>1.86737</v>
      </c>
      <c r="FK219">
        <v>1.86633</v>
      </c>
      <c r="FL219">
        <v>1.86584</v>
      </c>
      <c r="FM219">
        <v>1.86579</v>
      </c>
      <c r="FN219">
        <v>1.86761</v>
      </c>
      <c r="FO219">
        <v>1.87012</v>
      </c>
      <c r="FP219">
        <v>1.86874</v>
      </c>
      <c r="FQ219">
        <v>1.87012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-8.119999999999999</v>
      </c>
      <c r="GF219">
        <v>-0.0547</v>
      </c>
      <c r="GG219">
        <v>-2.217346019962944</v>
      </c>
      <c r="GH219">
        <v>-0.004605211746423916</v>
      </c>
      <c r="GI219">
        <v>3.86967260572789E-07</v>
      </c>
      <c r="GJ219">
        <v>-9.667079899884625E-11</v>
      </c>
      <c r="GK219">
        <v>-0.2181938596046251</v>
      </c>
      <c r="GL219">
        <v>-0.004220336955632609</v>
      </c>
      <c r="GM219">
        <v>0.0008720031145969675</v>
      </c>
      <c r="GN219">
        <v>-1.37875698015561E-05</v>
      </c>
      <c r="GO219">
        <v>4</v>
      </c>
      <c r="GP219">
        <v>2427</v>
      </c>
      <c r="GQ219">
        <v>1</v>
      </c>
      <c r="GR219">
        <v>25</v>
      </c>
      <c r="GS219">
        <v>78.59999999999999</v>
      </c>
      <c r="GT219">
        <v>78.7</v>
      </c>
      <c r="GU219">
        <v>3.40698</v>
      </c>
      <c r="GV219">
        <v>2.18872</v>
      </c>
      <c r="GW219">
        <v>1.94702</v>
      </c>
      <c r="GX219">
        <v>2.76855</v>
      </c>
      <c r="GY219">
        <v>2.19482</v>
      </c>
      <c r="GZ219">
        <v>2.3584</v>
      </c>
      <c r="HA219">
        <v>37.3618</v>
      </c>
      <c r="HB219">
        <v>15.3491</v>
      </c>
      <c r="HC219">
        <v>18</v>
      </c>
      <c r="HD219">
        <v>489.686</v>
      </c>
      <c r="HE219">
        <v>658.044</v>
      </c>
      <c r="HF219">
        <v>18.3949</v>
      </c>
      <c r="HG219">
        <v>28.8663</v>
      </c>
      <c r="HH219">
        <v>30.0011</v>
      </c>
      <c r="HI219">
        <v>28.6142</v>
      </c>
      <c r="HJ219">
        <v>28.4895</v>
      </c>
      <c r="HK219">
        <v>68.2214</v>
      </c>
      <c r="HL219">
        <v>28.1236</v>
      </c>
      <c r="HM219">
        <v>0</v>
      </c>
      <c r="HN219">
        <v>18.3899</v>
      </c>
      <c r="HO219">
        <v>1436.42</v>
      </c>
      <c r="HP219">
        <v>19.4319</v>
      </c>
      <c r="HQ219">
        <v>100.531</v>
      </c>
      <c r="HR219">
        <v>100.37</v>
      </c>
    </row>
    <row r="220" spans="1:226">
      <c r="A220">
        <v>204</v>
      </c>
      <c r="B220">
        <v>1657209454.5</v>
      </c>
      <c r="C220">
        <v>2528.900000095367</v>
      </c>
      <c r="D220" t="s">
        <v>768</v>
      </c>
      <c r="E220" t="s">
        <v>769</v>
      </c>
      <c r="F220">
        <v>5</v>
      </c>
      <c r="G220" t="s">
        <v>599</v>
      </c>
      <c r="H220" t="s">
        <v>354</v>
      </c>
      <c r="I220">
        <v>1657209446.714286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1451.927549313035</v>
      </c>
      <c r="AK220">
        <v>1425.626606060606</v>
      </c>
      <c r="AL220">
        <v>3.416666958570134</v>
      </c>
      <c r="AM220">
        <v>65.14334828115341</v>
      </c>
      <c r="AN220">
        <f>(AP220 - AO220 + BO220*1E3/(8.314*(BQ220+273.15)) * AR220/BN220 * AQ220) * BN220/(100*BB220) * 1000/(1000 - AP220)</f>
        <v>0</v>
      </c>
      <c r="AO220">
        <v>19.46773909105876</v>
      </c>
      <c r="AP220">
        <v>20.5901509090909</v>
      </c>
      <c r="AQ220">
        <v>-0.005398708960394643</v>
      </c>
      <c r="AR220">
        <v>78.27046957228366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1657209446.714286</v>
      </c>
      <c r="BH220">
        <v>1371.8625</v>
      </c>
      <c r="BI220">
        <v>1407.611785714286</v>
      </c>
      <c r="BJ220">
        <v>20.61061071428572</v>
      </c>
      <c r="BK220">
        <v>19.48918571428572</v>
      </c>
      <c r="BL220">
        <v>1379.950357142857</v>
      </c>
      <c r="BM220">
        <v>20.66531428571428</v>
      </c>
      <c r="BN220">
        <v>500.01275</v>
      </c>
      <c r="BO220">
        <v>74.71680714285712</v>
      </c>
      <c r="BP220">
        <v>0.1000337964285714</v>
      </c>
      <c r="BQ220">
        <v>24.43048928571429</v>
      </c>
      <c r="BR220">
        <v>25.00053214285714</v>
      </c>
      <c r="BS220">
        <v>999.9000000000002</v>
      </c>
      <c r="BT220">
        <v>0</v>
      </c>
      <c r="BU220">
        <v>0</v>
      </c>
      <c r="BV220">
        <v>9996.601428571428</v>
      </c>
      <c r="BW220">
        <v>0</v>
      </c>
      <c r="BX220">
        <v>1482.526428571428</v>
      </c>
      <c r="BY220">
        <v>-35.74927142857143</v>
      </c>
      <c r="BZ220">
        <v>1400.731785714286</v>
      </c>
      <c r="CA220">
        <v>1435.588928571429</v>
      </c>
      <c r="CB220">
        <v>1.121437142857143</v>
      </c>
      <c r="CC220">
        <v>1407.611785714286</v>
      </c>
      <c r="CD220">
        <v>19.48918571428572</v>
      </c>
      <c r="CE220">
        <v>1.53996</v>
      </c>
      <c r="CF220">
        <v>1.456170357142857</v>
      </c>
      <c r="CG220">
        <v>13.37079642857143</v>
      </c>
      <c r="CH220">
        <v>12.51553928571428</v>
      </c>
      <c r="CI220">
        <v>2000.014285714286</v>
      </c>
      <c r="CJ220">
        <v>0.9799948214285715</v>
      </c>
      <c r="CK220">
        <v>0.02000497857142857</v>
      </c>
      <c r="CL220">
        <v>0</v>
      </c>
      <c r="CM220">
        <v>2.235142857142857</v>
      </c>
      <c r="CN220">
        <v>0</v>
      </c>
      <c r="CO220">
        <v>5078.399642857143</v>
      </c>
      <c r="CP220">
        <v>16749.55714285715</v>
      </c>
      <c r="CQ220">
        <v>38.75</v>
      </c>
      <c r="CR220">
        <v>40.25</v>
      </c>
      <c r="CS220">
        <v>38.97525</v>
      </c>
      <c r="CT220">
        <v>39.50664285714286</v>
      </c>
      <c r="CU220">
        <v>37.937</v>
      </c>
      <c r="CV220">
        <v>1960.003928571428</v>
      </c>
      <c r="CW220">
        <v>40.01035714285714</v>
      </c>
      <c r="CX220">
        <v>0</v>
      </c>
      <c r="CY220">
        <v>1657209459.1</v>
      </c>
      <c r="CZ220">
        <v>0</v>
      </c>
      <c r="DA220">
        <v>1657204732.5</v>
      </c>
      <c r="DB220" t="s">
        <v>356</v>
      </c>
      <c r="DC220">
        <v>1657204732.5</v>
      </c>
      <c r="DD220">
        <v>1657204727.5</v>
      </c>
      <c r="DE220">
        <v>1</v>
      </c>
      <c r="DF220">
        <v>-2.26</v>
      </c>
      <c r="DG220">
        <v>0.039</v>
      </c>
      <c r="DH220">
        <v>-4.182</v>
      </c>
      <c r="DI220">
        <v>-0.124</v>
      </c>
      <c r="DJ220">
        <v>415</v>
      </c>
      <c r="DK220">
        <v>14</v>
      </c>
      <c r="DL220">
        <v>0.6</v>
      </c>
      <c r="DM220">
        <v>0.11</v>
      </c>
      <c r="DN220">
        <v>-35.74564390243903</v>
      </c>
      <c r="DO220">
        <v>-0.06370034843211403</v>
      </c>
      <c r="DP220">
        <v>0.04635188342415106</v>
      </c>
      <c r="DQ220">
        <v>1</v>
      </c>
      <c r="DR220">
        <v>1.117088292682927</v>
      </c>
      <c r="DS220">
        <v>0.1114252264808359</v>
      </c>
      <c r="DT220">
        <v>0.01463236687961665</v>
      </c>
      <c r="DU220">
        <v>0</v>
      </c>
      <c r="DV220">
        <v>1</v>
      </c>
      <c r="DW220">
        <v>2</v>
      </c>
      <c r="DX220" t="s">
        <v>357</v>
      </c>
      <c r="DY220">
        <v>2.97912</v>
      </c>
      <c r="DZ220">
        <v>2.72458</v>
      </c>
      <c r="EA220">
        <v>0.178032</v>
      </c>
      <c r="EB220">
        <v>0.178534</v>
      </c>
      <c r="EC220">
        <v>0.079916</v>
      </c>
      <c r="ED220">
        <v>0.07548199999999999</v>
      </c>
      <c r="EE220">
        <v>25978.6</v>
      </c>
      <c r="EF220">
        <v>26049.5</v>
      </c>
      <c r="EG220">
        <v>29390</v>
      </c>
      <c r="EH220">
        <v>29337.5</v>
      </c>
      <c r="EI220">
        <v>35852.8</v>
      </c>
      <c r="EJ220">
        <v>36043.5</v>
      </c>
      <c r="EK220">
        <v>41416.2</v>
      </c>
      <c r="EL220">
        <v>41781.4</v>
      </c>
      <c r="EM220">
        <v>1.94363</v>
      </c>
      <c r="EN220">
        <v>2.158</v>
      </c>
      <c r="EO220">
        <v>0.0276603</v>
      </c>
      <c r="EP220">
        <v>0</v>
      </c>
      <c r="EQ220">
        <v>24.5586</v>
      </c>
      <c r="ER220">
        <v>999.9</v>
      </c>
      <c r="ES220">
        <v>39.8</v>
      </c>
      <c r="ET220">
        <v>33.1</v>
      </c>
      <c r="EU220">
        <v>27.062</v>
      </c>
      <c r="EV220">
        <v>62.067</v>
      </c>
      <c r="EW220">
        <v>27.2636</v>
      </c>
      <c r="EX220">
        <v>2</v>
      </c>
      <c r="EY220">
        <v>0.125968</v>
      </c>
      <c r="EZ220">
        <v>4.73411</v>
      </c>
      <c r="FA220">
        <v>20.3216</v>
      </c>
      <c r="FB220">
        <v>5.21864</v>
      </c>
      <c r="FC220">
        <v>12.0104</v>
      </c>
      <c r="FD220">
        <v>4.9891</v>
      </c>
      <c r="FE220">
        <v>3.2885</v>
      </c>
      <c r="FF220">
        <v>5601.1</v>
      </c>
      <c r="FG220">
        <v>9999</v>
      </c>
      <c r="FH220">
        <v>9999</v>
      </c>
      <c r="FI220">
        <v>92.3</v>
      </c>
      <c r="FJ220">
        <v>1.86737</v>
      </c>
      <c r="FK220">
        <v>1.86633</v>
      </c>
      <c r="FL220">
        <v>1.86584</v>
      </c>
      <c r="FM220">
        <v>1.86582</v>
      </c>
      <c r="FN220">
        <v>1.8676</v>
      </c>
      <c r="FO220">
        <v>1.87012</v>
      </c>
      <c r="FP220">
        <v>1.86874</v>
      </c>
      <c r="FQ220">
        <v>1.87012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-8.19</v>
      </c>
      <c r="GF220">
        <v>-0.055</v>
      </c>
      <c r="GG220">
        <v>-2.217346019962944</v>
      </c>
      <c r="GH220">
        <v>-0.004605211746423916</v>
      </c>
      <c r="GI220">
        <v>3.86967260572789E-07</v>
      </c>
      <c r="GJ220">
        <v>-9.667079899884625E-11</v>
      </c>
      <c r="GK220">
        <v>-0.2181938596046251</v>
      </c>
      <c r="GL220">
        <v>-0.004220336955632609</v>
      </c>
      <c r="GM220">
        <v>0.0008720031145969675</v>
      </c>
      <c r="GN220">
        <v>-1.37875698015561E-05</v>
      </c>
      <c r="GO220">
        <v>4</v>
      </c>
      <c r="GP220">
        <v>2427</v>
      </c>
      <c r="GQ220">
        <v>1</v>
      </c>
      <c r="GR220">
        <v>25</v>
      </c>
      <c r="GS220">
        <v>78.7</v>
      </c>
      <c r="GT220">
        <v>78.8</v>
      </c>
      <c r="GU220">
        <v>3.43506</v>
      </c>
      <c r="GV220">
        <v>2.1875</v>
      </c>
      <c r="GW220">
        <v>1.94702</v>
      </c>
      <c r="GX220">
        <v>2.76733</v>
      </c>
      <c r="GY220">
        <v>2.19482</v>
      </c>
      <c r="GZ220">
        <v>2.32788</v>
      </c>
      <c r="HA220">
        <v>37.3618</v>
      </c>
      <c r="HB220">
        <v>15.3228</v>
      </c>
      <c r="HC220">
        <v>18</v>
      </c>
      <c r="HD220">
        <v>489.823</v>
      </c>
      <c r="HE220">
        <v>657.944</v>
      </c>
      <c r="HF220">
        <v>18.3952</v>
      </c>
      <c r="HG220">
        <v>28.8756</v>
      </c>
      <c r="HH220">
        <v>30.0008</v>
      </c>
      <c r="HI220">
        <v>28.6233</v>
      </c>
      <c r="HJ220">
        <v>28.4992</v>
      </c>
      <c r="HK220">
        <v>68.84610000000001</v>
      </c>
      <c r="HL220">
        <v>28.1236</v>
      </c>
      <c r="HM220">
        <v>0</v>
      </c>
      <c r="HN220">
        <v>18.3925</v>
      </c>
      <c r="HO220">
        <v>1456.46</v>
      </c>
      <c r="HP220">
        <v>19.4319</v>
      </c>
      <c r="HQ220">
        <v>100.53</v>
      </c>
      <c r="HR220">
        <v>100.37</v>
      </c>
    </row>
    <row r="221" spans="1:226">
      <c r="A221">
        <v>205</v>
      </c>
      <c r="B221">
        <v>1657209459.5</v>
      </c>
      <c r="C221">
        <v>2533.900000095367</v>
      </c>
      <c r="D221" t="s">
        <v>770</v>
      </c>
      <c r="E221" t="s">
        <v>771</v>
      </c>
      <c r="F221">
        <v>5</v>
      </c>
      <c r="G221" t="s">
        <v>599</v>
      </c>
      <c r="H221" t="s">
        <v>354</v>
      </c>
      <c r="I221">
        <v>1657209452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1469.024058424676</v>
      </c>
      <c r="AK221">
        <v>1442.656121212121</v>
      </c>
      <c r="AL221">
        <v>3.3888879483103</v>
      </c>
      <c r="AM221">
        <v>65.14334828115341</v>
      </c>
      <c r="AN221">
        <f>(AP221 - AO221 + BO221*1E3/(8.314*(BQ221+273.15)) * AR221/BN221 * AQ221) * BN221/(100*BB221) * 1000/(1000 - AP221)</f>
        <v>0</v>
      </c>
      <c r="AO221">
        <v>19.47215569566777</v>
      </c>
      <c r="AP221">
        <v>20.58338666666666</v>
      </c>
      <c r="AQ221">
        <v>-0.0005870571629106825</v>
      </c>
      <c r="AR221">
        <v>78.27046957228366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1657209452</v>
      </c>
      <c r="BH221">
        <v>1389.557037037037</v>
      </c>
      <c r="BI221">
        <v>1425.297407407407</v>
      </c>
      <c r="BJ221">
        <v>20.59942592592592</v>
      </c>
      <c r="BK221">
        <v>19.4761962962963</v>
      </c>
      <c r="BL221">
        <v>1397.718148148148</v>
      </c>
      <c r="BM221">
        <v>20.65427407407407</v>
      </c>
      <c r="BN221">
        <v>500.0068888888889</v>
      </c>
      <c r="BO221">
        <v>74.71692592592592</v>
      </c>
      <c r="BP221">
        <v>0.1000156259259259</v>
      </c>
      <c r="BQ221">
        <v>24.43302592592593</v>
      </c>
      <c r="BR221">
        <v>25.00376296296296</v>
      </c>
      <c r="BS221">
        <v>999.9000000000001</v>
      </c>
      <c r="BT221">
        <v>0</v>
      </c>
      <c r="BU221">
        <v>0</v>
      </c>
      <c r="BV221">
        <v>9991.896296296296</v>
      </c>
      <c r="BW221">
        <v>0</v>
      </c>
      <c r="BX221">
        <v>1482.958148148148</v>
      </c>
      <c r="BY221">
        <v>-35.73928148148148</v>
      </c>
      <c r="BZ221">
        <v>1418.783703703704</v>
      </c>
      <c r="CA221">
        <v>1453.606666666666</v>
      </c>
      <c r="CB221">
        <v>1.123231481481481</v>
      </c>
      <c r="CC221">
        <v>1425.297407407407</v>
      </c>
      <c r="CD221">
        <v>19.4761962962963</v>
      </c>
      <c r="CE221">
        <v>1.539125925925926</v>
      </c>
      <c r="CF221">
        <v>1.455201481481482</v>
      </c>
      <c r="CG221">
        <v>13.36248148148148</v>
      </c>
      <c r="CH221">
        <v>12.50540740740741</v>
      </c>
      <c r="CI221">
        <v>1999.977037037037</v>
      </c>
      <c r="CJ221">
        <v>0.9799944444444445</v>
      </c>
      <c r="CK221">
        <v>0.02000535555555556</v>
      </c>
      <c r="CL221">
        <v>0</v>
      </c>
      <c r="CM221">
        <v>2.258266666666666</v>
      </c>
      <c r="CN221">
        <v>0</v>
      </c>
      <c r="CO221">
        <v>5075.08074074074</v>
      </c>
      <c r="CP221">
        <v>16749.25185185185</v>
      </c>
      <c r="CQ221">
        <v>38.75</v>
      </c>
      <c r="CR221">
        <v>40.25688888888889</v>
      </c>
      <c r="CS221">
        <v>38.98833333333333</v>
      </c>
      <c r="CT221">
        <v>39.51148148148148</v>
      </c>
      <c r="CU221">
        <v>37.937</v>
      </c>
      <c r="CV221">
        <v>1959.966666666667</v>
      </c>
      <c r="CW221">
        <v>40.01037037037037</v>
      </c>
      <c r="CX221">
        <v>0</v>
      </c>
      <c r="CY221">
        <v>1657209464.5</v>
      </c>
      <c r="CZ221">
        <v>0</v>
      </c>
      <c r="DA221">
        <v>1657204732.5</v>
      </c>
      <c r="DB221" t="s">
        <v>356</v>
      </c>
      <c r="DC221">
        <v>1657204732.5</v>
      </c>
      <c r="DD221">
        <v>1657204727.5</v>
      </c>
      <c r="DE221">
        <v>1</v>
      </c>
      <c r="DF221">
        <v>-2.26</v>
      </c>
      <c r="DG221">
        <v>0.039</v>
      </c>
      <c r="DH221">
        <v>-4.182</v>
      </c>
      <c r="DI221">
        <v>-0.124</v>
      </c>
      <c r="DJ221">
        <v>415</v>
      </c>
      <c r="DK221">
        <v>14</v>
      </c>
      <c r="DL221">
        <v>0.6</v>
      </c>
      <c r="DM221">
        <v>0.11</v>
      </c>
      <c r="DN221">
        <v>-35.73987804878048</v>
      </c>
      <c r="DO221">
        <v>0.09600836236924994</v>
      </c>
      <c r="DP221">
        <v>0.0460583485305703</v>
      </c>
      <c r="DQ221">
        <v>1</v>
      </c>
      <c r="DR221">
        <v>1.118319512195122</v>
      </c>
      <c r="DS221">
        <v>0.02798236933798105</v>
      </c>
      <c r="DT221">
        <v>0.01413476546972031</v>
      </c>
      <c r="DU221">
        <v>1</v>
      </c>
      <c r="DV221">
        <v>2</v>
      </c>
      <c r="DW221">
        <v>2</v>
      </c>
      <c r="DX221" t="s">
        <v>408</v>
      </c>
      <c r="DY221">
        <v>2.97902</v>
      </c>
      <c r="DZ221">
        <v>2.7246</v>
      </c>
      <c r="EA221">
        <v>0.179336</v>
      </c>
      <c r="EB221">
        <v>0.179805</v>
      </c>
      <c r="EC221">
        <v>0.07989789999999999</v>
      </c>
      <c r="ED221">
        <v>0.07551099999999999</v>
      </c>
      <c r="EE221">
        <v>25936.7</v>
      </c>
      <c r="EF221">
        <v>26008.6</v>
      </c>
      <c r="EG221">
        <v>29389.3</v>
      </c>
      <c r="EH221">
        <v>29336.9</v>
      </c>
      <c r="EI221">
        <v>35853.2</v>
      </c>
      <c r="EJ221">
        <v>36041.9</v>
      </c>
      <c r="EK221">
        <v>41415.8</v>
      </c>
      <c r="EL221">
        <v>41780.9</v>
      </c>
      <c r="EM221">
        <v>1.94363</v>
      </c>
      <c r="EN221">
        <v>2.15795</v>
      </c>
      <c r="EO221">
        <v>0.0274889</v>
      </c>
      <c r="EP221">
        <v>0</v>
      </c>
      <c r="EQ221">
        <v>24.5581</v>
      </c>
      <c r="ER221">
        <v>999.9</v>
      </c>
      <c r="ES221">
        <v>39.8</v>
      </c>
      <c r="ET221">
        <v>33.1</v>
      </c>
      <c r="EU221">
        <v>27.0633</v>
      </c>
      <c r="EV221">
        <v>61.957</v>
      </c>
      <c r="EW221">
        <v>27.2396</v>
      </c>
      <c r="EX221">
        <v>2</v>
      </c>
      <c r="EY221">
        <v>0.126845</v>
      </c>
      <c r="EZ221">
        <v>4.7697</v>
      </c>
      <c r="FA221">
        <v>20.3205</v>
      </c>
      <c r="FB221">
        <v>5.21849</v>
      </c>
      <c r="FC221">
        <v>12.0104</v>
      </c>
      <c r="FD221">
        <v>4.98915</v>
      </c>
      <c r="FE221">
        <v>3.28855</v>
      </c>
      <c r="FF221">
        <v>5601.1</v>
      </c>
      <c r="FG221">
        <v>9999</v>
      </c>
      <c r="FH221">
        <v>9999</v>
      </c>
      <c r="FI221">
        <v>92.3</v>
      </c>
      <c r="FJ221">
        <v>1.86737</v>
      </c>
      <c r="FK221">
        <v>1.8664</v>
      </c>
      <c r="FL221">
        <v>1.86585</v>
      </c>
      <c r="FM221">
        <v>1.86579</v>
      </c>
      <c r="FN221">
        <v>1.86759</v>
      </c>
      <c r="FO221">
        <v>1.87012</v>
      </c>
      <c r="FP221">
        <v>1.86874</v>
      </c>
      <c r="FQ221">
        <v>1.87013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-8.27</v>
      </c>
      <c r="GF221">
        <v>-0.0551</v>
      </c>
      <c r="GG221">
        <v>-2.217346019962944</v>
      </c>
      <c r="GH221">
        <v>-0.004605211746423916</v>
      </c>
      <c r="GI221">
        <v>3.86967260572789E-07</v>
      </c>
      <c r="GJ221">
        <v>-9.667079899884625E-11</v>
      </c>
      <c r="GK221">
        <v>-0.2181938596046251</v>
      </c>
      <c r="GL221">
        <v>-0.004220336955632609</v>
      </c>
      <c r="GM221">
        <v>0.0008720031145969675</v>
      </c>
      <c r="GN221">
        <v>-1.37875698015561E-05</v>
      </c>
      <c r="GO221">
        <v>4</v>
      </c>
      <c r="GP221">
        <v>2427</v>
      </c>
      <c r="GQ221">
        <v>1</v>
      </c>
      <c r="GR221">
        <v>25</v>
      </c>
      <c r="GS221">
        <v>78.8</v>
      </c>
      <c r="GT221">
        <v>78.90000000000001</v>
      </c>
      <c r="GU221">
        <v>3.4668</v>
      </c>
      <c r="GV221">
        <v>2.18628</v>
      </c>
      <c r="GW221">
        <v>1.94702</v>
      </c>
      <c r="GX221">
        <v>2.76733</v>
      </c>
      <c r="GY221">
        <v>2.19482</v>
      </c>
      <c r="GZ221">
        <v>2.34619</v>
      </c>
      <c r="HA221">
        <v>37.3858</v>
      </c>
      <c r="HB221">
        <v>15.3404</v>
      </c>
      <c r="HC221">
        <v>18</v>
      </c>
      <c r="HD221">
        <v>489.902</v>
      </c>
      <c r="HE221">
        <v>658.0069999999999</v>
      </c>
      <c r="HF221">
        <v>18.3929</v>
      </c>
      <c r="HG221">
        <v>28.8847</v>
      </c>
      <c r="HH221">
        <v>30.0009</v>
      </c>
      <c r="HI221">
        <v>28.6331</v>
      </c>
      <c r="HJ221">
        <v>28.5082</v>
      </c>
      <c r="HK221">
        <v>69.4297</v>
      </c>
      <c r="HL221">
        <v>28.1236</v>
      </c>
      <c r="HM221">
        <v>0</v>
      </c>
      <c r="HN221">
        <v>18.3855</v>
      </c>
      <c r="HO221">
        <v>1469.82</v>
      </c>
      <c r="HP221">
        <v>19.4319</v>
      </c>
      <c r="HQ221">
        <v>100.528</v>
      </c>
      <c r="HR221">
        <v>100.368</v>
      </c>
    </row>
    <row r="222" spans="1:226">
      <c r="A222">
        <v>206</v>
      </c>
      <c r="B222">
        <v>1657209464.5</v>
      </c>
      <c r="C222">
        <v>2538.900000095367</v>
      </c>
      <c r="D222" t="s">
        <v>772</v>
      </c>
      <c r="E222" t="s">
        <v>773</v>
      </c>
      <c r="F222">
        <v>5</v>
      </c>
      <c r="G222" t="s">
        <v>599</v>
      </c>
      <c r="H222" t="s">
        <v>354</v>
      </c>
      <c r="I222">
        <v>1657209456.714286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1486.031234167944</v>
      </c>
      <c r="AK222">
        <v>1459.839757575757</v>
      </c>
      <c r="AL222">
        <v>3.443473166854685</v>
      </c>
      <c r="AM222">
        <v>65.14334828115341</v>
      </c>
      <c r="AN222">
        <f>(AP222 - AO222 + BO222*1E3/(8.314*(BQ222+273.15)) * AR222/BN222 * AQ222) * BN222/(100*BB222) * 1000/(1000 - AP222)</f>
        <v>0</v>
      </c>
      <c r="AO222">
        <v>19.48319771354527</v>
      </c>
      <c r="AP222">
        <v>20.58047393939394</v>
      </c>
      <c r="AQ222">
        <v>-0.0001398978922820626</v>
      </c>
      <c r="AR222">
        <v>78.27046957228366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1657209456.714286</v>
      </c>
      <c r="BH222">
        <v>1405.355357142857</v>
      </c>
      <c r="BI222">
        <v>1441.0975</v>
      </c>
      <c r="BJ222">
        <v>20.58857142857143</v>
      </c>
      <c r="BK222">
        <v>19.47631071428571</v>
      </c>
      <c r="BL222">
        <v>1413.580714285714</v>
      </c>
      <c r="BM222">
        <v>20.64356785714286</v>
      </c>
      <c r="BN222">
        <v>500.0001785714285</v>
      </c>
      <c r="BO222">
        <v>74.71719642857143</v>
      </c>
      <c r="BP222">
        <v>0.1000007357142857</v>
      </c>
      <c r="BQ222">
        <v>24.43289642857143</v>
      </c>
      <c r="BR222">
        <v>25.00635714285714</v>
      </c>
      <c r="BS222">
        <v>999.9000000000002</v>
      </c>
      <c r="BT222">
        <v>0</v>
      </c>
      <c r="BU222">
        <v>0</v>
      </c>
      <c r="BV222">
        <v>9992.365000000002</v>
      </c>
      <c r="BW222">
        <v>0</v>
      </c>
      <c r="BX222">
        <v>1483.091428571429</v>
      </c>
      <c r="BY222">
        <v>-35.74152857142857</v>
      </c>
      <c r="BZ222">
        <v>1434.8975</v>
      </c>
      <c r="CA222">
        <v>1469.720714285714</v>
      </c>
      <c r="CB222">
        <v>1.112258214285714</v>
      </c>
      <c r="CC222">
        <v>1441.0975</v>
      </c>
      <c r="CD222">
        <v>19.47631071428571</v>
      </c>
      <c r="CE222">
        <v>1.538320714285714</v>
      </c>
      <c r="CF222">
        <v>1.455215357142857</v>
      </c>
      <c r="CG222">
        <v>13.35445714285714</v>
      </c>
      <c r="CH222">
        <v>12.50555357142857</v>
      </c>
      <c r="CI222">
        <v>1999.999285714286</v>
      </c>
      <c r="CJ222">
        <v>0.9799946071428572</v>
      </c>
      <c r="CK222">
        <v>0.02000519285714286</v>
      </c>
      <c r="CL222">
        <v>0</v>
      </c>
      <c r="CM222">
        <v>2.267528571428572</v>
      </c>
      <c r="CN222">
        <v>0</v>
      </c>
      <c r="CO222">
        <v>5072.1125</v>
      </c>
      <c r="CP222">
        <v>16749.43928571428</v>
      </c>
      <c r="CQ222">
        <v>38.75</v>
      </c>
      <c r="CR222">
        <v>40.2655</v>
      </c>
      <c r="CS222">
        <v>38.99325</v>
      </c>
      <c r="CT222">
        <v>39.53099999999999</v>
      </c>
      <c r="CU222">
        <v>37.937</v>
      </c>
      <c r="CV222">
        <v>1959.988571428572</v>
      </c>
      <c r="CW222">
        <v>40.01071428571429</v>
      </c>
      <c r="CX222">
        <v>0</v>
      </c>
      <c r="CY222">
        <v>1657209469.3</v>
      </c>
      <c r="CZ222">
        <v>0</v>
      </c>
      <c r="DA222">
        <v>1657204732.5</v>
      </c>
      <c r="DB222" t="s">
        <v>356</v>
      </c>
      <c r="DC222">
        <v>1657204732.5</v>
      </c>
      <c r="DD222">
        <v>1657204727.5</v>
      </c>
      <c r="DE222">
        <v>1</v>
      </c>
      <c r="DF222">
        <v>-2.26</v>
      </c>
      <c r="DG222">
        <v>0.039</v>
      </c>
      <c r="DH222">
        <v>-4.182</v>
      </c>
      <c r="DI222">
        <v>-0.124</v>
      </c>
      <c r="DJ222">
        <v>415</v>
      </c>
      <c r="DK222">
        <v>14</v>
      </c>
      <c r="DL222">
        <v>0.6</v>
      </c>
      <c r="DM222">
        <v>0.11</v>
      </c>
      <c r="DN222">
        <v>-35.73501707317073</v>
      </c>
      <c r="DO222">
        <v>0.03213867595817919</v>
      </c>
      <c r="DP222">
        <v>0.06027047128160572</v>
      </c>
      <c r="DQ222">
        <v>1</v>
      </c>
      <c r="DR222">
        <v>1.116757073170732</v>
      </c>
      <c r="DS222">
        <v>-0.1045912891986025</v>
      </c>
      <c r="DT222">
        <v>0.01577940603597943</v>
      </c>
      <c r="DU222">
        <v>0</v>
      </c>
      <c r="DV222">
        <v>1</v>
      </c>
      <c r="DW222">
        <v>2</v>
      </c>
      <c r="DX222" t="s">
        <v>357</v>
      </c>
      <c r="DY222">
        <v>2.97913</v>
      </c>
      <c r="DZ222">
        <v>2.72468</v>
      </c>
      <c r="EA222">
        <v>0.180642</v>
      </c>
      <c r="EB222">
        <v>0.181095</v>
      </c>
      <c r="EC222">
        <v>0.07989</v>
      </c>
      <c r="ED222">
        <v>0.0755217</v>
      </c>
      <c r="EE222">
        <v>25895.7</v>
      </c>
      <c r="EF222">
        <v>25967.6</v>
      </c>
      <c r="EG222">
        <v>29389.7</v>
      </c>
      <c r="EH222">
        <v>29336.9</v>
      </c>
      <c r="EI222">
        <v>35853.7</v>
      </c>
      <c r="EJ222">
        <v>36041.2</v>
      </c>
      <c r="EK222">
        <v>41416</v>
      </c>
      <c r="EL222">
        <v>41780.5</v>
      </c>
      <c r="EM222">
        <v>1.94357</v>
      </c>
      <c r="EN222">
        <v>2.15768</v>
      </c>
      <c r="EO222">
        <v>0.0267848</v>
      </c>
      <c r="EP222">
        <v>0</v>
      </c>
      <c r="EQ222">
        <v>24.5576</v>
      </c>
      <c r="ER222">
        <v>999.9</v>
      </c>
      <c r="ES222">
        <v>39.8</v>
      </c>
      <c r="ET222">
        <v>33.1</v>
      </c>
      <c r="EU222">
        <v>27.0649</v>
      </c>
      <c r="EV222">
        <v>61.967</v>
      </c>
      <c r="EW222">
        <v>27.2917</v>
      </c>
      <c r="EX222">
        <v>2</v>
      </c>
      <c r="EY222">
        <v>0.127558</v>
      </c>
      <c r="EZ222">
        <v>4.79621</v>
      </c>
      <c r="FA222">
        <v>20.3196</v>
      </c>
      <c r="FB222">
        <v>5.21729</v>
      </c>
      <c r="FC222">
        <v>12.0104</v>
      </c>
      <c r="FD222">
        <v>4.9887</v>
      </c>
      <c r="FE222">
        <v>3.28845</v>
      </c>
      <c r="FF222">
        <v>5601.4</v>
      </c>
      <c r="FG222">
        <v>9999</v>
      </c>
      <c r="FH222">
        <v>9999</v>
      </c>
      <c r="FI222">
        <v>92.3</v>
      </c>
      <c r="FJ222">
        <v>1.86737</v>
      </c>
      <c r="FK222">
        <v>1.86639</v>
      </c>
      <c r="FL222">
        <v>1.86584</v>
      </c>
      <c r="FM222">
        <v>1.8658</v>
      </c>
      <c r="FN222">
        <v>1.8676</v>
      </c>
      <c r="FO222">
        <v>1.87012</v>
      </c>
      <c r="FP222">
        <v>1.86874</v>
      </c>
      <c r="FQ222">
        <v>1.87014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-8.34</v>
      </c>
      <c r="GF222">
        <v>-0.0551</v>
      </c>
      <c r="GG222">
        <v>-2.217346019962944</v>
      </c>
      <c r="GH222">
        <v>-0.004605211746423916</v>
      </c>
      <c r="GI222">
        <v>3.86967260572789E-07</v>
      </c>
      <c r="GJ222">
        <v>-9.667079899884625E-11</v>
      </c>
      <c r="GK222">
        <v>-0.2181938596046251</v>
      </c>
      <c r="GL222">
        <v>-0.004220336955632609</v>
      </c>
      <c r="GM222">
        <v>0.0008720031145969675</v>
      </c>
      <c r="GN222">
        <v>-1.37875698015561E-05</v>
      </c>
      <c r="GO222">
        <v>4</v>
      </c>
      <c r="GP222">
        <v>2427</v>
      </c>
      <c r="GQ222">
        <v>1</v>
      </c>
      <c r="GR222">
        <v>25</v>
      </c>
      <c r="GS222">
        <v>78.90000000000001</v>
      </c>
      <c r="GT222">
        <v>79</v>
      </c>
      <c r="GU222">
        <v>3.49487</v>
      </c>
      <c r="GV222">
        <v>2.18872</v>
      </c>
      <c r="GW222">
        <v>1.94702</v>
      </c>
      <c r="GX222">
        <v>2.76855</v>
      </c>
      <c r="GY222">
        <v>2.19482</v>
      </c>
      <c r="GZ222">
        <v>2.33032</v>
      </c>
      <c r="HA222">
        <v>37.3858</v>
      </c>
      <c r="HB222">
        <v>15.3316</v>
      </c>
      <c r="HC222">
        <v>18</v>
      </c>
      <c r="HD222">
        <v>489.944</v>
      </c>
      <c r="HE222">
        <v>657.879</v>
      </c>
      <c r="HF222">
        <v>18.3845</v>
      </c>
      <c r="HG222">
        <v>28.8935</v>
      </c>
      <c r="HH222">
        <v>30.0008</v>
      </c>
      <c r="HI222">
        <v>28.6422</v>
      </c>
      <c r="HJ222">
        <v>28.5173</v>
      </c>
      <c r="HK222">
        <v>70.0505</v>
      </c>
      <c r="HL222">
        <v>28.1236</v>
      </c>
      <c r="HM222">
        <v>0</v>
      </c>
      <c r="HN222">
        <v>18.3775</v>
      </c>
      <c r="HO222">
        <v>1489.85</v>
      </c>
      <c r="HP222">
        <v>19.4319</v>
      </c>
      <c r="HQ222">
        <v>100.529</v>
      </c>
      <c r="HR222">
        <v>100.367</v>
      </c>
    </row>
    <row r="223" spans="1:226">
      <c r="A223">
        <v>207</v>
      </c>
      <c r="B223">
        <v>1657209469.5</v>
      </c>
      <c r="C223">
        <v>2543.900000095367</v>
      </c>
      <c r="D223" t="s">
        <v>774</v>
      </c>
      <c r="E223" t="s">
        <v>775</v>
      </c>
      <c r="F223">
        <v>5</v>
      </c>
      <c r="G223" t="s">
        <v>599</v>
      </c>
      <c r="H223" t="s">
        <v>354</v>
      </c>
      <c r="I223">
        <v>1657209462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1503.203985956709</v>
      </c>
      <c r="AK223">
        <v>1476.871636363636</v>
      </c>
      <c r="AL223">
        <v>3.410778280500617</v>
      </c>
      <c r="AM223">
        <v>65.14334828115341</v>
      </c>
      <c r="AN223">
        <f>(AP223 - AO223 + BO223*1E3/(8.314*(BQ223+273.15)) * AR223/BN223 * AQ223) * BN223/(100*BB223) * 1000/(1000 - AP223)</f>
        <v>0</v>
      </c>
      <c r="AO223">
        <v>19.48775513778048</v>
      </c>
      <c r="AP223">
        <v>20.58331696969697</v>
      </c>
      <c r="AQ223">
        <v>0.0003493701524948561</v>
      </c>
      <c r="AR223">
        <v>78.27046957228366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1657209462</v>
      </c>
      <c r="BH223">
        <v>1423.050740740741</v>
      </c>
      <c r="BI223">
        <v>1458.807037037037</v>
      </c>
      <c r="BJ223">
        <v>20.58352222222222</v>
      </c>
      <c r="BK223">
        <v>19.48343333333334</v>
      </c>
      <c r="BL223">
        <v>1431.35</v>
      </c>
      <c r="BM223">
        <v>20.63858888888889</v>
      </c>
      <c r="BN223">
        <v>499.9956296296296</v>
      </c>
      <c r="BO223">
        <v>74.7175888888889</v>
      </c>
      <c r="BP223">
        <v>0.09998422962962962</v>
      </c>
      <c r="BQ223">
        <v>24.43205185185185</v>
      </c>
      <c r="BR223">
        <v>25.00588518518519</v>
      </c>
      <c r="BS223">
        <v>999.9000000000001</v>
      </c>
      <c r="BT223">
        <v>0</v>
      </c>
      <c r="BU223">
        <v>0</v>
      </c>
      <c r="BV223">
        <v>10001.22148148148</v>
      </c>
      <c r="BW223">
        <v>0</v>
      </c>
      <c r="BX223">
        <v>1483.393703703704</v>
      </c>
      <c r="BY223">
        <v>-35.75560370370371</v>
      </c>
      <c r="BZ223">
        <v>1452.958518518519</v>
      </c>
      <c r="CA223">
        <v>1487.794074074074</v>
      </c>
      <c r="CB223">
        <v>1.100085555555556</v>
      </c>
      <c r="CC223">
        <v>1458.807037037037</v>
      </c>
      <c r="CD223">
        <v>19.48343333333334</v>
      </c>
      <c r="CE223">
        <v>1.53795</v>
      </c>
      <c r="CF223">
        <v>1.455755185185185</v>
      </c>
      <c r="CG223">
        <v>13.35077407407407</v>
      </c>
      <c r="CH223">
        <v>12.5111962962963</v>
      </c>
      <c r="CI223">
        <v>1999.996666666666</v>
      </c>
      <c r="CJ223">
        <v>0.9799945555555557</v>
      </c>
      <c r="CK223">
        <v>0.02000524444444444</v>
      </c>
      <c r="CL223">
        <v>0</v>
      </c>
      <c r="CM223">
        <v>2.321266666666667</v>
      </c>
      <c r="CN223">
        <v>0</v>
      </c>
      <c r="CO223">
        <v>5069.24037037037</v>
      </c>
      <c r="CP223">
        <v>16749.41111111111</v>
      </c>
      <c r="CQ223">
        <v>38.75</v>
      </c>
      <c r="CR223">
        <v>40.27066666666666</v>
      </c>
      <c r="CS223">
        <v>38.993</v>
      </c>
      <c r="CT223">
        <v>39.54592592592592</v>
      </c>
      <c r="CU223">
        <v>37.937</v>
      </c>
      <c r="CV223">
        <v>1959.985555555555</v>
      </c>
      <c r="CW223">
        <v>40.01111111111111</v>
      </c>
      <c r="CX223">
        <v>0</v>
      </c>
      <c r="CY223">
        <v>1657209474.1</v>
      </c>
      <c r="CZ223">
        <v>0</v>
      </c>
      <c r="DA223">
        <v>1657204732.5</v>
      </c>
      <c r="DB223" t="s">
        <v>356</v>
      </c>
      <c r="DC223">
        <v>1657204732.5</v>
      </c>
      <c r="DD223">
        <v>1657204727.5</v>
      </c>
      <c r="DE223">
        <v>1</v>
      </c>
      <c r="DF223">
        <v>-2.26</v>
      </c>
      <c r="DG223">
        <v>0.039</v>
      </c>
      <c r="DH223">
        <v>-4.182</v>
      </c>
      <c r="DI223">
        <v>-0.124</v>
      </c>
      <c r="DJ223">
        <v>415</v>
      </c>
      <c r="DK223">
        <v>14</v>
      </c>
      <c r="DL223">
        <v>0.6</v>
      </c>
      <c r="DM223">
        <v>0.11</v>
      </c>
      <c r="DN223">
        <v>-35.7554875</v>
      </c>
      <c r="DO223">
        <v>-0.2573504690430658</v>
      </c>
      <c r="DP223">
        <v>0.07043193589381173</v>
      </c>
      <c r="DQ223">
        <v>0</v>
      </c>
      <c r="DR223">
        <v>1.10750125</v>
      </c>
      <c r="DS223">
        <v>-0.1378717823639817</v>
      </c>
      <c r="DT223">
        <v>0.01408538536702138</v>
      </c>
      <c r="DU223">
        <v>0</v>
      </c>
      <c r="DV223">
        <v>0</v>
      </c>
      <c r="DW223">
        <v>2</v>
      </c>
      <c r="DX223" t="s">
        <v>363</v>
      </c>
      <c r="DY223">
        <v>2.97917</v>
      </c>
      <c r="DZ223">
        <v>2.72485</v>
      </c>
      <c r="EA223">
        <v>0.181927</v>
      </c>
      <c r="EB223">
        <v>0.182359</v>
      </c>
      <c r="EC223">
        <v>0.0798893</v>
      </c>
      <c r="ED223">
        <v>0.0755352</v>
      </c>
      <c r="EE223">
        <v>25853.9</v>
      </c>
      <c r="EF223">
        <v>25927</v>
      </c>
      <c r="EG223">
        <v>29388.4</v>
      </c>
      <c r="EH223">
        <v>29336.3</v>
      </c>
      <c r="EI223">
        <v>35852.5</v>
      </c>
      <c r="EJ223">
        <v>36040</v>
      </c>
      <c r="EK223">
        <v>41414.6</v>
      </c>
      <c r="EL223">
        <v>41779.7</v>
      </c>
      <c r="EM223">
        <v>1.9434</v>
      </c>
      <c r="EN223">
        <v>2.15755</v>
      </c>
      <c r="EO223">
        <v>0.0266097</v>
      </c>
      <c r="EP223">
        <v>0</v>
      </c>
      <c r="EQ223">
        <v>24.556</v>
      </c>
      <c r="ER223">
        <v>999.9</v>
      </c>
      <c r="ES223">
        <v>39.8</v>
      </c>
      <c r="ET223">
        <v>33.1</v>
      </c>
      <c r="EU223">
        <v>27.0631</v>
      </c>
      <c r="EV223">
        <v>62.0971</v>
      </c>
      <c r="EW223">
        <v>27.2676</v>
      </c>
      <c r="EX223">
        <v>2</v>
      </c>
      <c r="EY223">
        <v>0.128356</v>
      </c>
      <c r="EZ223">
        <v>4.79668</v>
      </c>
      <c r="FA223">
        <v>20.3199</v>
      </c>
      <c r="FB223">
        <v>5.21804</v>
      </c>
      <c r="FC223">
        <v>12.0113</v>
      </c>
      <c r="FD223">
        <v>4.9889</v>
      </c>
      <c r="FE223">
        <v>3.28842</v>
      </c>
      <c r="FF223">
        <v>5601.4</v>
      </c>
      <c r="FG223">
        <v>9999</v>
      </c>
      <c r="FH223">
        <v>9999</v>
      </c>
      <c r="FI223">
        <v>92.3</v>
      </c>
      <c r="FJ223">
        <v>1.86737</v>
      </c>
      <c r="FK223">
        <v>1.86638</v>
      </c>
      <c r="FL223">
        <v>1.86584</v>
      </c>
      <c r="FM223">
        <v>1.86581</v>
      </c>
      <c r="FN223">
        <v>1.86766</v>
      </c>
      <c r="FO223">
        <v>1.87012</v>
      </c>
      <c r="FP223">
        <v>1.86874</v>
      </c>
      <c r="FQ223">
        <v>1.87013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-8.41</v>
      </c>
      <c r="GF223">
        <v>-0.0551</v>
      </c>
      <c r="GG223">
        <v>-2.217346019962944</v>
      </c>
      <c r="GH223">
        <v>-0.004605211746423916</v>
      </c>
      <c r="GI223">
        <v>3.86967260572789E-07</v>
      </c>
      <c r="GJ223">
        <v>-9.667079899884625E-11</v>
      </c>
      <c r="GK223">
        <v>-0.2181938596046251</v>
      </c>
      <c r="GL223">
        <v>-0.004220336955632609</v>
      </c>
      <c r="GM223">
        <v>0.0008720031145969675</v>
      </c>
      <c r="GN223">
        <v>-1.37875698015561E-05</v>
      </c>
      <c r="GO223">
        <v>4</v>
      </c>
      <c r="GP223">
        <v>2427</v>
      </c>
      <c r="GQ223">
        <v>1</v>
      </c>
      <c r="GR223">
        <v>25</v>
      </c>
      <c r="GS223">
        <v>79</v>
      </c>
      <c r="GT223">
        <v>79</v>
      </c>
      <c r="GU223">
        <v>3.52661</v>
      </c>
      <c r="GV223">
        <v>2.1875</v>
      </c>
      <c r="GW223">
        <v>1.94702</v>
      </c>
      <c r="GX223">
        <v>2.76733</v>
      </c>
      <c r="GY223">
        <v>2.19482</v>
      </c>
      <c r="GZ223">
        <v>2.3291</v>
      </c>
      <c r="HA223">
        <v>37.4098</v>
      </c>
      <c r="HB223">
        <v>15.3228</v>
      </c>
      <c r="HC223">
        <v>18</v>
      </c>
      <c r="HD223">
        <v>489.912</v>
      </c>
      <c r="HE223">
        <v>657.885</v>
      </c>
      <c r="HF223">
        <v>18.3765</v>
      </c>
      <c r="HG223">
        <v>28.9028</v>
      </c>
      <c r="HH223">
        <v>30.0008</v>
      </c>
      <c r="HI223">
        <v>28.6519</v>
      </c>
      <c r="HJ223">
        <v>28.5269</v>
      </c>
      <c r="HK223">
        <v>70.61750000000001</v>
      </c>
      <c r="HL223">
        <v>28.1236</v>
      </c>
      <c r="HM223">
        <v>0</v>
      </c>
      <c r="HN223">
        <v>18.3733</v>
      </c>
      <c r="HO223">
        <v>1503.21</v>
      </c>
      <c r="HP223">
        <v>19.4319</v>
      </c>
      <c r="HQ223">
        <v>100.525</v>
      </c>
      <c r="HR223">
        <v>100.366</v>
      </c>
    </row>
    <row r="224" spans="1:226">
      <c r="A224">
        <v>208</v>
      </c>
      <c r="B224">
        <v>1657209474.5</v>
      </c>
      <c r="C224">
        <v>2548.900000095367</v>
      </c>
      <c r="D224" t="s">
        <v>776</v>
      </c>
      <c r="E224" t="s">
        <v>777</v>
      </c>
      <c r="F224">
        <v>5</v>
      </c>
      <c r="G224" t="s">
        <v>599</v>
      </c>
      <c r="H224" t="s">
        <v>354</v>
      </c>
      <c r="I224">
        <v>1657209466.714286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1520.415307288582</v>
      </c>
      <c r="AK224">
        <v>1493.992969696969</v>
      </c>
      <c r="AL224">
        <v>3.439195348534774</v>
      </c>
      <c r="AM224">
        <v>65.14334828115341</v>
      </c>
      <c r="AN224">
        <f>(AP224 - AO224 + BO224*1E3/(8.314*(BQ224+273.15)) * AR224/BN224 * AQ224) * BN224/(100*BB224) * 1000/(1000 - AP224)</f>
        <v>0</v>
      </c>
      <c r="AO224">
        <v>19.49367548795324</v>
      </c>
      <c r="AP224">
        <v>20.58616606060605</v>
      </c>
      <c r="AQ224">
        <v>-5.542735307694077E-05</v>
      </c>
      <c r="AR224">
        <v>78.27046957228366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1657209466.714286</v>
      </c>
      <c r="BH224">
        <v>1438.814642857143</v>
      </c>
      <c r="BI224">
        <v>1474.632857142857</v>
      </c>
      <c r="BJ224">
        <v>20.58248928571428</v>
      </c>
      <c r="BK224">
        <v>19.48951071428571</v>
      </c>
      <c r="BL224">
        <v>1447.178571428571</v>
      </c>
      <c r="BM224">
        <v>20.63757142857143</v>
      </c>
      <c r="BN224">
        <v>500.0004642857143</v>
      </c>
      <c r="BO224">
        <v>74.717625</v>
      </c>
      <c r="BP224">
        <v>0.1000143821428571</v>
      </c>
      <c r="BQ224">
        <v>24.43101071428572</v>
      </c>
      <c r="BR224">
        <v>25.00060357142857</v>
      </c>
      <c r="BS224">
        <v>999.9000000000002</v>
      </c>
      <c r="BT224">
        <v>0</v>
      </c>
      <c r="BU224">
        <v>0</v>
      </c>
      <c r="BV224">
        <v>10005.91142857143</v>
      </c>
      <c r="BW224">
        <v>0</v>
      </c>
      <c r="BX224">
        <v>1483.752142857143</v>
      </c>
      <c r="BY224">
        <v>-35.81706785714286</v>
      </c>
      <c r="BZ224">
        <v>1469.0525</v>
      </c>
      <c r="CA224">
        <v>1503.943928571428</v>
      </c>
      <c r="CB224">
        <v>1.092971071428571</v>
      </c>
      <c r="CC224">
        <v>1474.632857142857</v>
      </c>
      <c r="CD224">
        <v>19.48951071428571</v>
      </c>
      <c r="CE224">
        <v>1.537873571428571</v>
      </c>
      <c r="CF224">
        <v>1.456211071428572</v>
      </c>
      <c r="CG224">
        <v>13.35001785714286</v>
      </c>
      <c r="CH224">
        <v>12.51596071428571</v>
      </c>
      <c r="CI224">
        <v>2000.0075</v>
      </c>
      <c r="CJ224">
        <v>0.9799947142857144</v>
      </c>
      <c r="CK224">
        <v>0.02000508571428571</v>
      </c>
      <c r="CL224">
        <v>0</v>
      </c>
      <c r="CM224">
        <v>2.308507142857143</v>
      </c>
      <c r="CN224">
        <v>0</v>
      </c>
      <c r="CO224">
        <v>5067.108214285714</v>
      </c>
      <c r="CP224">
        <v>16749.49285714285</v>
      </c>
      <c r="CQ224">
        <v>38.75</v>
      </c>
      <c r="CR224">
        <v>40.27878571428571</v>
      </c>
      <c r="CS224">
        <v>39</v>
      </c>
      <c r="CT224">
        <v>39.5597857142857</v>
      </c>
      <c r="CU224">
        <v>37.94375</v>
      </c>
      <c r="CV224">
        <v>1959.996071428571</v>
      </c>
      <c r="CW224">
        <v>40.01142857142857</v>
      </c>
      <c r="CX224">
        <v>0</v>
      </c>
      <c r="CY224">
        <v>1657209479.5</v>
      </c>
      <c r="CZ224">
        <v>0</v>
      </c>
      <c r="DA224">
        <v>1657204732.5</v>
      </c>
      <c r="DB224" t="s">
        <v>356</v>
      </c>
      <c r="DC224">
        <v>1657204732.5</v>
      </c>
      <c r="DD224">
        <v>1657204727.5</v>
      </c>
      <c r="DE224">
        <v>1</v>
      </c>
      <c r="DF224">
        <v>-2.26</v>
      </c>
      <c r="DG224">
        <v>0.039</v>
      </c>
      <c r="DH224">
        <v>-4.182</v>
      </c>
      <c r="DI224">
        <v>-0.124</v>
      </c>
      <c r="DJ224">
        <v>415</v>
      </c>
      <c r="DK224">
        <v>14</v>
      </c>
      <c r="DL224">
        <v>0.6</v>
      </c>
      <c r="DM224">
        <v>0.11</v>
      </c>
      <c r="DN224">
        <v>-35.79038749999999</v>
      </c>
      <c r="DO224">
        <v>-0.7662923076922359</v>
      </c>
      <c r="DP224">
        <v>0.1015970205948482</v>
      </c>
      <c r="DQ224">
        <v>0</v>
      </c>
      <c r="DR224">
        <v>1.09694675</v>
      </c>
      <c r="DS224">
        <v>-0.08787050656660599</v>
      </c>
      <c r="DT224">
        <v>0.008922371430146812</v>
      </c>
      <c r="DU224">
        <v>1</v>
      </c>
      <c r="DV224">
        <v>1</v>
      </c>
      <c r="DW224">
        <v>2</v>
      </c>
      <c r="DX224" t="s">
        <v>357</v>
      </c>
      <c r="DY224">
        <v>2.97901</v>
      </c>
      <c r="DZ224">
        <v>2.72469</v>
      </c>
      <c r="EA224">
        <v>0.183215</v>
      </c>
      <c r="EB224">
        <v>0.183615</v>
      </c>
      <c r="EC224">
        <v>0.0798965</v>
      </c>
      <c r="ED224">
        <v>0.0755541</v>
      </c>
      <c r="EE224">
        <v>25812.3</v>
      </c>
      <c r="EF224">
        <v>25886.8</v>
      </c>
      <c r="EG224">
        <v>29387.6</v>
      </c>
      <c r="EH224">
        <v>29336</v>
      </c>
      <c r="EI224">
        <v>35851.3</v>
      </c>
      <c r="EJ224">
        <v>36039.1</v>
      </c>
      <c r="EK224">
        <v>41413.4</v>
      </c>
      <c r="EL224">
        <v>41779.5</v>
      </c>
      <c r="EM224">
        <v>1.94328</v>
      </c>
      <c r="EN224">
        <v>2.15733</v>
      </c>
      <c r="EO224">
        <v>0.0275075</v>
      </c>
      <c r="EP224">
        <v>0</v>
      </c>
      <c r="EQ224">
        <v>24.5534</v>
      </c>
      <c r="ER224">
        <v>999.9</v>
      </c>
      <c r="ES224">
        <v>39.7</v>
      </c>
      <c r="ET224">
        <v>33.1</v>
      </c>
      <c r="EU224">
        <v>26.9943</v>
      </c>
      <c r="EV224">
        <v>62.0171</v>
      </c>
      <c r="EW224">
        <v>27.3438</v>
      </c>
      <c r="EX224">
        <v>2</v>
      </c>
      <c r="EY224">
        <v>0.128699</v>
      </c>
      <c r="EZ224">
        <v>4.7437</v>
      </c>
      <c r="FA224">
        <v>20.3214</v>
      </c>
      <c r="FB224">
        <v>5.21804</v>
      </c>
      <c r="FC224">
        <v>12.0116</v>
      </c>
      <c r="FD224">
        <v>4.9887</v>
      </c>
      <c r="FE224">
        <v>3.28838</v>
      </c>
      <c r="FF224">
        <v>5601.6</v>
      </c>
      <c r="FG224">
        <v>9999</v>
      </c>
      <c r="FH224">
        <v>9999</v>
      </c>
      <c r="FI224">
        <v>92.3</v>
      </c>
      <c r="FJ224">
        <v>1.86737</v>
      </c>
      <c r="FK224">
        <v>1.86636</v>
      </c>
      <c r="FL224">
        <v>1.86586</v>
      </c>
      <c r="FM224">
        <v>1.86581</v>
      </c>
      <c r="FN224">
        <v>1.86764</v>
      </c>
      <c r="FO224">
        <v>1.87011</v>
      </c>
      <c r="FP224">
        <v>1.86874</v>
      </c>
      <c r="FQ224">
        <v>1.87014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-8.470000000000001</v>
      </c>
      <c r="GF224">
        <v>-0.055</v>
      </c>
      <c r="GG224">
        <v>-2.217346019962944</v>
      </c>
      <c r="GH224">
        <v>-0.004605211746423916</v>
      </c>
      <c r="GI224">
        <v>3.86967260572789E-07</v>
      </c>
      <c r="GJ224">
        <v>-9.667079899884625E-11</v>
      </c>
      <c r="GK224">
        <v>-0.2181938596046251</v>
      </c>
      <c r="GL224">
        <v>-0.004220336955632609</v>
      </c>
      <c r="GM224">
        <v>0.0008720031145969675</v>
      </c>
      <c r="GN224">
        <v>-1.37875698015561E-05</v>
      </c>
      <c r="GO224">
        <v>4</v>
      </c>
      <c r="GP224">
        <v>2427</v>
      </c>
      <c r="GQ224">
        <v>1</v>
      </c>
      <c r="GR224">
        <v>25</v>
      </c>
      <c r="GS224">
        <v>79</v>
      </c>
      <c r="GT224">
        <v>79.09999999999999</v>
      </c>
      <c r="GU224">
        <v>3.55469</v>
      </c>
      <c r="GV224">
        <v>2.19238</v>
      </c>
      <c r="GW224">
        <v>1.94702</v>
      </c>
      <c r="GX224">
        <v>2.76611</v>
      </c>
      <c r="GY224">
        <v>2.19482</v>
      </c>
      <c r="GZ224">
        <v>2.32544</v>
      </c>
      <c r="HA224">
        <v>37.4098</v>
      </c>
      <c r="HB224">
        <v>15.3316</v>
      </c>
      <c r="HC224">
        <v>18</v>
      </c>
      <c r="HD224">
        <v>489.901</v>
      </c>
      <c r="HE224">
        <v>657.799</v>
      </c>
      <c r="HF224">
        <v>18.3755</v>
      </c>
      <c r="HG224">
        <v>28.9121</v>
      </c>
      <c r="HH224">
        <v>30.0005</v>
      </c>
      <c r="HI224">
        <v>28.6605</v>
      </c>
      <c r="HJ224">
        <v>28.5359</v>
      </c>
      <c r="HK224">
        <v>71.23699999999999</v>
      </c>
      <c r="HL224">
        <v>28.1236</v>
      </c>
      <c r="HM224">
        <v>0</v>
      </c>
      <c r="HN224">
        <v>18.3836</v>
      </c>
      <c r="HO224">
        <v>1523.32</v>
      </c>
      <c r="HP224">
        <v>19.4319</v>
      </c>
      <c r="HQ224">
        <v>100.522</v>
      </c>
      <c r="HR224">
        <v>100.365</v>
      </c>
    </row>
    <row r="225" spans="1:226">
      <c r="A225">
        <v>209</v>
      </c>
      <c r="B225">
        <v>1657209479.5</v>
      </c>
      <c r="C225">
        <v>2553.900000095367</v>
      </c>
      <c r="D225" t="s">
        <v>778</v>
      </c>
      <c r="E225" t="s">
        <v>779</v>
      </c>
      <c r="F225">
        <v>5</v>
      </c>
      <c r="G225" t="s">
        <v>599</v>
      </c>
      <c r="H225" t="s">
        <v>354</v>
      </c>
      <c r="I225">
        <v>1657209472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1537.585974140137</v>
      </c>
      <c r="AK225">
        <v>1511.039212121211</v>
      </c>
      <c r="AL225">
        <v>3.416973385782506</v>
      </c>
      <c r="AM225">
        <v>65.14334828115341</v>
      </c>
      <c r="AN225">
        <f>(AP225 - AO225 + BO225*1E3/(8.314*(BQ225+273.15)) * AR225/BN225 * AQ225) * BN225/(100*BB225) * 1000/(1000 - AP225)</f>
        <v>0</v>
      </c>
      <c r="AO225">
        <v>19.50003296514824</v>
      </c>
      <c r="AP225">
        <v>20.58416727272726</v>
      </c>
      <c r="AQ225">
        <v>4.561246632920807E-05</v>
      </c>
      <c r="AR225">
        <v>78.27046957228366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1657209472</v>
      </c>
      <c r="BH225">
        <v>1456.502592592593</v>
      </c>
      <c r="BI225">
        <v>1492.426666666667</v>
      </c>
      <c r="BJ225">
        <v>20.58355925925926</v>
      </c>
      <c r="BK225">
        <v>19.49587407407408</v>
      </c>
      <c r="BL225">
        <v>1464.94</v>
      </c>
      <c r="BM225">
        <v>20.63862222222222</v>
      </c>
      <c r="BN225">
        <v>499.9971111111111</v>
      </c>
      <c r="BO225">
        <v>74.71737407407407</v>
      </c>
      <c r="BP225">
        <v>0.1000026407407407</v>
      </c>
      <c r="BQ225">
        <v>24.43040740740741</v>
      </c>
      <c r="BR225">
        <v>25.0006</v>
      </c>
      <c r="BS225">
        <v>999.9000000000001</v>
      </c>
      <c r="BT225">
        <v>0</v>
      </c>
      <c r="BU225">
        <v>0</v>
      </c>
      <c r="BV225">
        <v>10006.2237037037</v>
      </c>
      <c r="BW225">
        <v>0</v>
      </c>
      <c r="BX225">
        <v>1484.592962962963</v>
      </c>
      <c r="BY225">
        <v>-35.9227037037037</v>
      </c>
      <c r="BZ225">
        <v>1487.113703703704</v>
      </c>
      <c r="CA225">
        <v>1522.101481481481</v>
      </c>
      <c r="CB225">
        <v>1.087677777777778</v>
      </c>
      <c r="CC225">
        <v>1492.426666666667</v>
      </c>
      <c r="CD225">
        <v>19.49587407407408</v>
      </c>
      <c r="CE225">
        <v>1.537948148148148</v>
      </c>
      <c r="CF225">
        <v>1.456681481481481</v>
      </c>
      <c r="CG225">
        <v>13.35075555555555</v>
      </c>
      <c r="CH225">
        <v>12.52088148148148</v>
      </c>
      <c r="CI225">
        <v>1999.997037037037</v>
      </c>
      <c r="CJ225">
        <v>0.9799950000000001</v>
      </c>
      <c r="CK225">
        <v>0.0200048</v>
      </c>
      <c r="CL225">
        <v>0</v>
      </c>
      <c r="CM225">
        <v>2.273155555555555</v>
      </c>
      <c r="CN225">
        <v>0</v>
      </c>
      <c r="CO225">
        <v>5067.510370370371</v>
      </c>
      <c r="CP225">
        <v>16749.40740740741</v>
      </c>
      <c r="CQ225">
        <v>38.75</v>
      </c>
      <c r="CR225">
        <v>40.28903703703703</v>
      </c>
      <c r="CS225">
        <v>39</v>
      </c>
      <c r="CT225">
        <v>39.56199999999999</v>
      </c>
      <c r="CU225">
        <v>37.94633333333333</v>
      </c>
      <c r="CV225">
        <v>1959.986296296296</v>
      </c>
      <c r="CW225">
        <v>40.01074074074074</v>
      </c>
      <c r="CX225">
        <v>0</v>
      </c>
      <c r="CY225">
        <v>1657209484.3</v>
      </c>
      <c r="CZ225">
        <v>0</v>
      </c>
      <c r="DA225">
        <v>1657204732.5</v>
      </c>
      <c r="DB225" t="s">
        <v>356</v>
      </c>
      <c r="DC225">
        <v>1657204732.5</v>
      </c>
      <c r="DD225">
        <v>1657204727.5</v>
      </c>
      <c r="DE225">
        <v>1</v>
      </c>
      <c r="DF225">
        <v>-2.26</v>
      </c>
      <c r="DG225">
        <v>0.039</v>
      </c>
      <c r="DH225">
        <v>-4.182</v>
      </c>
      <c r="DI225">
        <v>-0.124</v>
      </c>
      <c r="DJ225">
        <v>415</v>
      </c>
      <c r="DK225">
        <v>14</v>
      </c>
      <c r="DL225">
        <v>0.6</v>
      </c>
      <c r="DM225">
        <v>0.11</v>
      </c>
      <c r="DN225">
        <v>-35.84982</v>
      </c>
      <c r="DO225">
        <v>-1.090230393996116</v>
      </c>
      <c r="DP225">
        <v>0.1278021952080639</v>
      </c>
      <c r="DQ225">
        <v>0</v>
      </c>
      <c r="DR225">
        <v>1.09149675</v>
      </c>
      <c r="DS225">
        <v>-0.06305684803002287</v>
      </c>
      <c r="DT225">
        <v>0.006297411129781836</v>
      </c>
      <c r="DU225">
        <v>1</v>
      </c>
      <c r="DV225">
        <v>1</v>
      </c>
      <c r="DW225">
        <v>2</v>
      </c>
      <c r="DX225" t="s">
        <v>357</v>
      </c>
      <c r="DY225">
        <v>2.97912</v>
      </c>
      <c r="DZ225">
        <v>2.72479</v>
      </c>
      <c r="EA225">
        <v>0.184487</v>
      </c>
      <c r="EB225">
        <v>0.184872</v>
      </c>
      <c r="EC225">
        <v>0.0798962</v>
      </c>
      <c r="ED225">
        <v>0.0755673</v>
      </c>
      <c r="EE225">
        <v>25771.4</v>
      </c>
      <c r="EF225">
        <v>25846.7</v>
      </c>
      <c r="EG225">
        <v>29386.8</v>
      </c>
      <c r="EH225">
        <v>29335.8</v>
      </c>
      <c r="EI225">
        <v>35850.4</v>
      </c>
      <c r="EJ225">
        <v>36038.1</v>
      </c>
      <c r="EK225">
        <v>41412.4</v>
      </c>
      <c r="EL225">
        <v>41778.9</v>
      </c>
      <c r="EM225">
        <v>1.94325</v>
      </c>
      <c r="EN225">
        <v>2.15707</v>
      </c>
      <c r="EO225">
        <v>0.0278614</v>
      </c>
      <c r="EP225">
        <v>0</v>
      </c>
      <c r="EQ225">
        <v>24.5513</v>
      </c>
      <c r="ER225">
        <v>999.9</v>
      </c>
      <c r="ES225">
        <v>39.7</v>
      </c>
      <c r="ET225">
        <v>33.1</v>
      </c>
      <c r="EU225">
        <v>26.9938</v>
      </c>
      <c r="EV225">
        <v>62.0271</v>
      </c>
      <c r="EW225">
        <v>27.2276</v>
      </c>
      <c r="EX225">
        <v>2</v>
      </c>
      <c r="EY225">
        <v>0.129339</v>
      </c>
      <c r="EZ225">
        <v>4.74998</v>
      </c>
      <c r="FA225">
        <v>20.3212</v>
      </c>
      <c r="FB225">
        <v>5.21849</v>
      </c>
      <c r="FC225">
        <v>12.0114</v>
      </c>
      <c r="FD225">
        <v>4.9888</v>
      </c>
      <c r="FE225">
        <v>3.28845</v>
      </c>
      <c r="FF225">
        <v>5601.6</v>
      </c>
      <c r="FG225">
        <v>9999</v>
      </c>
      <c r="FH225">
        <v>9999</v>
      </c>
      <c r="FI225">
        <v>92.3</v>
      </c>
      <c r="FJ225">
        <v>1.86737</v>
      </c>
      <c r="FK225">
        <v>1.86636</v>
      </c>
      <c r="FL225">
        <v>1.86584</v>
      </c>
      <c r="FM225">
        <v>1.86582</v>
      </c>
      <c r="FN225">
        <v>1.86762</v>
      </c>
      <c r="FO225">
        <v>1.87012</v>
      </c>
      <c r="FP225">
        <v>1.86874</v>
      </c>
      <c r="FQ225">
        <v>1.87012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-8.539999999999999</v>
      </c>
      <c r="GF225">
        <v>-0.0551</v>
      </c>
      <c r="GG225">
        <v>-2.217346019962944</v>
      </c>
      <c r="GH225">
        <v>-0.004605211746423916</v>
      </c>
      <c r="GI225">
        <v>3.86967260572789E-07</v>
      </c>
      <c r="GJ225">
        <v>-9.667079899884625E-11</v>
      </c>
      <c r="GK225">
        <v>-0.2181938596046251</v>
      </c>
      <c r="GL225">
        <v>-0.004220336955632609</v>
      </c>
      <c r="GM225">
        <v>0.0008720031145969675</v>
      </c>
      <c r="GN225">
        <v>-1.37875698015561E-05</v>
      </c>
      <c r="GO225">
        <v>4</v>
      </c>
      <c r="GP225">
        <v>2427</v>
      </c>
      <c r="GQ225">
        <v>1</v>
      </c>
      <c r="GR225">
        <v>25</v>
      </c>
      <c r="GS225">
        <v>79.09999999999999</v>
      </c>
      <c r="GT225">
        <v>79.2</v>
      </c>
      <c r="GU225">
        <v>3.58521</v>
      </c>
      <c r="GV225">
        <v>2.18628</v>
      </c>
      <c r="GW225">
        <v>1.94702</v>
      </c>
      <c r="GX225">
        <v>2.76733</v>
      </c>
      <c r="GY225">
        <v>2.19482</v>
      </c>
      <c r="GZ225">
        <v>2.32178</v>
      </c>
      <c r="HA225">
        <v>37.4338</v>
      </c>
      <c r="HB225">
        <v>15.3316</v>
      </c>
      <c r="HC225">
        <v>18</v>
      </c>
      <c r="HD225">
        <v>489.965</v>
      </c>
      <c r="HE225">
        <v>657.693</v>
      </c>
      <c r="HF225">
        <v>18.3833</v>
      </c>
      <c r="HG225">
        <v>28.9214</v>
      </c>
      <c r="HH225">
        <v>30.0007</v>
      </c>
      <c r="HI225">
        <v>28.6702</v>
      </c>
      <c r="HJ225">
        <v>28.5451</v>
      </c>
      <c r="HK225">
        <v>71.7996</v>
      </c>
      <c r="HL225">
        <v>28.1236</v>
      </c>
      <c r="HM225">
        <v>0</v>
      </c>
      <c r="HN225">
        <v>18.3851</v>
      </c>
      <c r="HO225">
        <v>1536.7</v>
      </c>
      <c r="HP225">
        <v>19.4319</v>
      </c>
      <c r="HQ225">
        <v>100.52</v>
      </c>
      <c r="HR225">
        <v>100.364</v>
      </c>
    </row>
    <row r="226" spans="1:226">
      <c r="A226">
        <v>210</v>
      </c>
      <c r="B226">
        <v>1657209484.5</v>
      </c>
      <c r="C226">
        <v>2558.900000095367</v>
      </c>
      <c r="D226" t="s">
        <v>780</v>
      </c>
      <c r="E226" t="s">
        <v>781</v>
      </c>
      <c r="F226">
        <v>5</v>
      </c>
      <c r="G226" t="s">
        <v>599</v>
      </c>
      <c r="H226" t="s">
        <v>354</v>
      </c>
      <c r="I226">
        <v>1657209476.714286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1554.598182075374</v>
      </c>
      <c r="AK226">
        <v>1528.144242424242</v>
      </c>
      <c r="AL226">
        <v>3.422805235272229</v>
      </c>
      <c r="AM226">
        <v>65.14334828115341</v>
      </c>
      <c r="AN226">
        <f>(AP226 - AO226 + BO226*1E3/(8.314*(BQ226+273.15)) * AR226/BN226 * AQ226) * BN226/(100*BB226) * 1000/(1000 - AP226)</f>
        <v>0</v>
      </c>
      <c r="AO226">
        <v>19.50541540882002</v>
      </c>
      <c r="AP226">
        <v>20.58754848484848</v>
      </c>
      <c r="AQ226">
        <v>-1.658326242279511E-05</v>
      </c>
      <c r="AR226">
        <v>78.27046957228366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1657209476.714286</v>
      </c>
      <c r="BH226">
        <v>1472.280357142857</v>
      </c>
      <c r="BI226">
        <v>1508.255</v>
      </c>
      <c r="BJ226">
        <v>20.58413571428571</v>
      </c>
      <c r="BK226">
        <v>19.50061071428572</v>
      </c>
      <c r="BL226">
        <v>1480.7825</v>
      </c>
      <c r="BM226">
        <v>20.63919642857143</v>
      </c>
      <c r="BN226">
        <v>500.0021071428571</v>
      </c>
      <c r="BO226">
        <v>74.71780357142858</v>
      </c>
      <c r="BP226">
        <v>0.1000195357142857</v>
      </c>
      <c r="BQ226">
        <v>24.43174642857143</v>
      </c>
      <c r="BR226">
        <v>25.00359642857143</v>
      </c>
      <c r="BS226">
        <v>999.9000000000002</v>
      </c>
      <c r="BT226">
        <v>0</v>
      </c>
      <c r="BU226">
        <v>0</v>
      </c>
      <c r="BV226">
        <v>10001.51785714286</v>
      </c>
      <c r="BW226">
        <v>0</v>
      </c>
      <c r="BX226">
        <v>1487.163571428571</v>
      </c>
      <c r="BY226">
        <v>-35.97416428571428</v>
      </c>
      <c r="BZ226">
        <v>1503.222857142857</v>
      </c>
      <c r="CA226">
        <v>1538.252857142857</v>
      </c>
      <c r="CB226">
        <v>1.083515714285714</v>
      </c>
      <c r="CC226">
        <v>1508.255</v>
      </c>
      <c r="CD226">
        <v>19.50061071428572</v>
      </c>
      <c r="CE226">
        <v>1.538001071428571</v>
      </c>
      <c r="CF226">
        <v>1.457043928571429</v>
      </c>
      <c r="CG226">
        <v>13.35126785714286</v>
      </c>
      <c r="CH226">
        <v>12.52467857142857</v>
      </c>
      <c r="CI226">
        <v>1999.973571428571</v>
      </c>
      <c r="CJ226">
        <v>0.9799949285714286</v>
      </c>
      <c r="CK226">
        <v>0.02000487142857143</v>
      </c>
      <c r="CL226">
        <v>0</v>
      </c>
      <c r="CM226">
        <v>2.231621428571429</v>
      </c>
      <c r="CN226">
        <v>0</v>
      </c>
      <c r="CO226">
        <v>5068.582857142857</v>
      </c>
      <c r="CP226">
        <v>16749.21071428571</v>
      </c>
      <c r="CQ226">
        <v>38.75664285714286</v>
      </c>
      <c r="CR226">
        <v>40.30314285714285</v>
      </c>
      <c r="CS226">
        <v>39</v>
      </c>
      <c r="CT226">
        <v>39.5665</v>
      </c>
      <c r="CU226">
        <v>37.95724999999999</v>
      </c>
      <c r="CV226">
        <v>1959.963214285714</v>
      </c>
      <c r="CW226">
        <v>40.01035714285714</v>
      </c>
      <c r="CX226">
        <v>0</v>
      </c>
      <c r="CY226">
        <v>1657209489.1</v>
      </c>
      <c r="CZ226">
        <v>0</v>
      </c>
      <c r="DA226">
        <v>1657204732.5</v>
      </c>
      <c r="DB226" t="s">
        <v>356</v>
      </c>
      <c r="DC226">
        <v>1657204732.5</v>
      </c>
      <c r="DD226">
        <v>1657204727.5</v>
      </c>
      <c r="DE226">
        <v>1</v>
      </c>
      <c r="DF226">
        <v>-2.26</v>
      </c>
      <c r="DG226">
        <v>0.039</v>
      </c>
      <c r="DH226">
        <v>-4.182</v>
      </c>
      <c r="DI226">
        <v>-0.124</v>
      </c>
      <c r="DJ226">
        <v>415</v>
      </c>
      <c r="DK226">
        <v>14</v>
      </c>
      <c r="DL226">
        <v>0.6</v>
      </c>
      <c r="DM226">
        <v>0.11</v>
      </c>
      <c r="DN226">
        <v>-35.9241487804878</v>
      </c>
      <c r="DO226">
        <v>-0.7205393728222598</v>
      </c>
      <c r="DP226">
        <v>0.1044760192392192</v>
      </c>
      <c r="DQ226">
        <v>0</v>
      </c>
      <c r="DR226">
        <v>1.086127317073171</v>
      </c>
      <c r="DS226">
        <v>-0.05715783972125223</v>
      </c>
      <c r="DT226">
        <v>0.006254373698691132</v>
      </c>
      <c r="DU226">
        <v>1</v>
      </c>
      <c r="DV226">
        <v>1</v>
      </c>
      <c r="DW226">
        <v>2</v>
      </c>
      <c r="DX226" t="s">
        <v>357</v>
      </c>
      <c r="DY226">
        <v>2.97893</v>
      </c>
      <c r="DZ226">
        <v>2.72472</v>
      </c>
      <c r="EA226">
        <v>0.185762</v>
      </c>
      <c r="EB226">
        <v>0.186124</v>
      </c>
      <c r="EC226">
        <v>0.07990129999999999</v>
      </c>
      <c r="ED226">
        <v>0.07548150000000001</v>
      </c>
      <c r="EE226">
        <v>25731.2</v>
      </c>
      <c r="EF226">
        <v>25806.5</v>
      </c>
      <c r="EG226">
        <v>29387</v>
      </c>
      <c r="EH226">
        <v>29335.3</v>
      </c>
      <c r="EI226">
        <v>35850.4</v>
      </c>
      <c r="EJ226">
        <v>36040.9</v>
      </c>
      <c r="EK226">
        <v>41412.6</v>
      </c>
      <c r="EL226">
        <v>41778.3</v>
      </c>
      <c r="EM226">
        <v>1.9432</v>
      </c>
      <c r="EN226">
        <v>2.15683</v>
      </c>
      <c r="EO226">
        <v>0.0270754</v>
      </c>
      <c r="EP226">
        <v>0</v>
      </c>
      <c r="EQ226">
        <v>24.5483</v>
      </c>
      <c r="ER226">
        <v>999.9</v>
      </c>
      <c r="ES226">
        <v>39.7</v>
      </c>
      <c r="ET226">
        <v>33.1</v>
      </c>
      <c r="EU226">
        <v>26.9917</v>
      </c>
      <c r="EV226">
        <v>61.9471</v>
      </c>
      <c r="EW226">
        <v>27.3237</v>
      </c>
      <c r="EX226">
        <v>2</v>
      </c>
      <c r="EY226">
        <v>0.130183</v>
      </c>
      <c r="EZ226">
        <v>4.77044</v>
      </c>
      <c r="FA226">
        <v>20.3204</v>
      </c>
      <c r="FB226">
        <v>5.21834</v>
      </c>
      <c r="FC226">
        <v>12.0119</v>
      </c>
      <c r="FD226">
        <v>4.9891</v>
      </c>
      <c r="FE226">
        <v>3.28835</v>
      </c>
      <c r="FF226">
        <v>5601.9</v>
      </c>
      <c r="FG226">
        <v>9999</v>
      </c>
      <c r="FH226">
        <v>9999</v>
      </c>
      <c r="FI226">
        <v>92.3</v>
      </c>
      <c r="FJ226">
        <v>1.86737</v>
      </c>
      <c r="FK226">
        <v>1.86635</v>
      </c>
      <c r="FL226">
        <v>1.86585</v>
      </c>
      <c r="FM226">
        <v>1.8658</v>
      </c>
      <c r="FN226">
        <v>1.8676</v>
      </c>
      <c r="FO226">
        <v>1.87012</v>
      </c>
      <c r="FP226">
        <v>1.86874</v>
      </c>
      <c r="FQ226">
        <v>1.87013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-8.6</v>
      </c>
      <c r="GF226">
        <v>-0.055</v>
      </c>
      <c r="GG226">
        <v>-2.217346019962944</v>
      </c>
      <c r="GH226">
        <v>-0.004605211746423916</v>
      </c>
      <c r="GI226">
        <v>3.86967260572789E-07</v>
      </c>
      <c r="GJ226">
        <v>-9.667079899884625E-11</v>
      </c>
      <c r="GK226">
        <v>-0.2181938596046251</v>
      </c>
      <c r="GL226">
        <v>-0.004220336955632609</v>
      </c>
      <c r="GM226">
        <v>0.0008720031145969675</v>
      </c>
      <c r="GN226">
        <v>-1.37875698015561E-05</v>
      </c>
      <c r="GO226">
        <v>4</v>
      </c>
      <c r="GP226">
        <v>2427</v>
      </c>
      <c r="GQ226">
        <v>1</v>
      </c>
      <c r="GR226">
        <v>25</v>
      </c>
      <c r="GS226">
        <v>79.2</v>
      </c>
      <c r="GT226">
        <v>79.3</v>
      </c>
      <c r="GU226">
        <v>3.61328</v>
      </c>
      <c r="GV226">
        <v>2.1875</v>
      </c>
      <c r="GW226">
        <v>1.94702</v>
      </c>
      <c r="GX226">
        <v>2.76611</v>
      </c>
      <c r="GY226">
        <v>2.19482</v>
      </c>
      <c r="GZ226">
        <v>2.31323</v>
      </c>
      <c r="HA226">
        <v>37.4338</v>
      </c>
      <c r="HB226">
        <v>15.3228</v>
      </c>
      <c r="HC226">
        <v>18</v>
      </c>
      <c r="HD226">
        <v>490.007</v>
      </c>
      <c r="HE226">
        <v>657.593</v>
      </c>
      <c r="HF226">
        <v>18.3865</v>
      </c>
      <c r="HG226">
        <v>28.9313</v>
      </c>
      <c r="HH226">
        <v>30.0008</v>
      </c>
      <c r="HI226">
        <v>28.6794</v>
      </c>
      <c r="HJ226">
        <v>28.5547</v>
      </c>
      <c r="HK226">
        <v>72.4074</v>
      </c>
      <c r="HL226">
        <v>28.3995</v>
      </c>
      <c r="HM226">
        <v>0</v>
      </c>
      <c r="HN226">
        <v>18.3842</v>
      </c>
      <c r="HO226">
        <v>1556.73</v>
      </c>
      <c r="HP226">
        <v>19.4319</v>
      </c>
      <c r="HQ226">
        <v>100.52</v>
      </c>
      <c r="HR226">
        <v>100.362</v>
      </c>
    </row>
    <row r="227" spans="1:226">
      <c r="A227">
        <v>211</v>
      </c>
      <c r="B227">
        <v>1657209489.5</v>
      </c>
      <c r="C227">
        <v>2563.900000095367</v>
      </c>
      <c r="D227" t="s">
        <v>782</v>
      </c>
      <c r="E227" t="s">
        <v>783</v>
      </c>
      <c r="F227">
        <v>5</v>
      </c>
      <c r="G227" t="s">
        <v>599</v>
      </c>
      <c r="H227" t="s">
        <v>354</v>
      </c>
      <c r="I227">
        <v>1657209482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1571.693652229465</v>
      </c>
      <c r="AK227">
        <v>1545.325757575758</v>
      </c>
      <c r="AL227">
        <v>3.411637425316334</v>
      </c>
      <c r="AM227">
        <v>65.14334828115341</v>
      </c>
      <c r="AN227">
        <f>(AP227 - AO227 + BO227*1E3/(8.314*(BQ227+273.15)) * AR227/BN227 * AQ227) * BN227/(100*BB227) * 1000/(1000 - AP227)</f>
        <v>0</v>
      </c>
      <c r="AO227">
        <v>19.45420598384212</v>
      </c>
      <c r="AP227">
        <v>20.55004969696969</v>
      </c>
      <c r="AQ227">
        <v>-0.006370870566008596</v>
      </c>
      <c r="AR227">
        <v>78.27046957228366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1657209482</v>
      </c>
      <c r="BH227">
        <v>1490.02962962963</v>
      </c>
      <c r="BI227">
        <v>1526.03925925926</v>
      </c>
      <c r="BJ227">
        <v>20.5803</v>
      </c>
      <c r="BK227">
        <v>19.47511851851852</v>
      </c>
      <c r="BL227">
        <v>1498.604444444444</v>
      </c>
      <c r="BM227">
        <v>20.63541481481482</v>
      </c>
      <c r="BN227">
        <v>500.0073703703703</v>
      </c>
      <c r="BO227">
        <v>74.71801851851852</v>
      </c>
      <c r="BP227">
        <v>0.1000346666666667</v>
      </c>
      <c r="BQ227">
        <v>24.43223333333333</v>
      </c>
      <c r="BR227">
        <v>25.00523703703704</v>
      </c>
      <c r="BS227">
        <v>999.9000000000001</v>
      </c>
      <c r="BT227">
        <v>0</v>
      </c>
      <c r="BU227">
        <v>0</v>
      </c>
      <c r="BV227">
        <v>9996.297777777778</v>
      </c>
      <c r="BW227">
        <v>0</v>
      </c>
      <c r="BX227">
        <v>1489.926296296296</v>
      </c>
      <c r="BY227">
        <v>-36.01072962962963</v>
      </c>
      <c r="BZ227">
        <v>1521.337777777778</v>
      </c>
      <c r="CA227">
        <v>1556.35</v>
      </c>
      <c r="CB227">
        <v>1.105174074074074</v>
      </c>
      <c r="CC227">
        <v>1526.03925925926</v>
      </c>
      <c r="CD227">
        <v>19.47511851851852</v>
      </c>
      <c r="CE227">
        <v>1.537718888888889</v>
      </c>
      <c r="CF227">
        <v>1.455142962962963</v>
      </c>
      <c r="CG227">
        <v>13.34844444444444</v>
      </c>
      <c r="CH227">
        <v>12.50475925925926</v>
      </c>
      <c r="CI227">
        <v>1999.996666666666</v>
      </c>
      <c r="CJ227">
        <v>0.9799952222222222</v>
      </c>
      <c r="CK227">
        <v>0.02000457777777778</v>
      </c>
      <c r="CL227">
        <v>0</v>
      </c>
      <c r="CM227">
        <v>2.255874074074074</v>
      </c>
      <c r="CN227">
        <v>0</v>
      </c>
      <c r="CO227">
        <v>5069.946666666667</v>
      </c>
      <c r="CP227">
        <v>16749.40740740741</v>
      </c>
      <c r="CQ227">
        <v>38.76837037037036</v>
      </c>
      <c r="CR227">
        <v>40.31199999999999</v>
      </c>
      <c r="CS227">
        <v>39</v>
      </c>
      <c r="CT227">
        <v>39.58766666666666</v>
      </c>
      <c r="CU227">
        <v>37.96266666666666</v>
      </c>
      <c r="CV227">
        <v>1959.986666666666</v>
      </c>
      <c r="CW227">
        <v>40.01</v>
      </c>
      <c r="CX227">
        <v>0</v>
      </c>
      <c r="CY227">
        <v>1657209494.5</v>
      </c>
      <c r="CZ227">
        <v>0</v>
      </c>
      <c r="DA227">
        <v>1657204732.5</v>
      </c>
      <c r="DB227" t="s">
        <v>356</v>
      </c>
      <c r="DC227">
        <v>1657204732.5</v>
      </c>
      <c r="DD227">
        <v>1657204727.5</v>
      </c>
      <c r="DE227">
        <v>1</v>
      </c>
      <c r="DF227">
        <v>-2.26</v>
      </c>
      <c r="DG227">
        <v>0.039</v>
      </c>
      <c r="DH227">
        <v>-4.182</v>
      </c>
      <c r="DI227">
        <v>-0.124</v>
      </c>
      <c r="DJ227">
        <v>415</v>
      </c>
      <c r="DK227">
        <v>14</v>
      </c>
      <c r="DL227">
        <v>0.6</v>
      </c>
      <c r="DM227">
        <v>0.11</v>
      </c>
      <c r="DN227">
        <v>-35.97266341463415</v>
      </c>
      <c r="DO227">
        <v>-0.4086668989547684</v>
      </c>
      <c r="DP227">
        <v>0.09005696775929532</v>
      </c>
      <c r="DQ227">
        <v>0</v>
      </c>
      <c r="DR227">
        <v>1.097878292682927</v>
      </c>
      <c r="DS227">
        <v>0.182573310104531</v>
      </c>
      <c r="DT227">
        <v>0.02790255892648638</v>
      </c>
      <c r="DU227">
        <v>0</v>
      </c>
      <c r="DV227">
        <v>0</v>
      </c>
      <c r="DW227">
        <v>2</v>
      </c>
      <c r="DX227" t="s">
        <v>363</v>
      </c>
      <c r="DY227">
        <v>2.97901</v>
      </c>
      <c r="DZ227">
        <v>2.7247</v>
      </c>
      <c r="EA227">
        <v>0.187022</v>
      </c>
      <c r="EB227">
        <v>0.187351</v>
      </c>
      <c r="EC227">
        <v>0.0797894</v>
      </c>
      <c r="ED227">
        <v>0.075271</v>
      </c>
      <c r="EE227">
        <v>25690.7</v>
      </c>
      <c r="EF227">
        <v>25767.2</v>
      </c>
      <c r="EG227">
        <v>29386.4</v>
      </c>
      <c r="EH227">
        <v>29334.9</v>
      </c>
      <c r="EI227">
        <v>35853.8</v>
      </c>
      <c r="EJ227">
        <v>36048.7</v>
      </c>
      <c r="EK227">
        <v>41411.4</v>
      </c>
      <c r="EL227">
        <v>41777.7</v>
      </c>
      <c r="EM227">
        <v>1.943</v>
      </c>
      <c r="EN227">
        <v>2.15663</v>
      </c>
      <c r="EO227">
        <v>0.0282079</v>
      </c>
      <c r="EP227">
        <v>0</v>
      </c>
      <c r="EQ227">
        <v>24.5457</v>
      </c>
      <c r="ER227">
        <v>999.9</v>
      </c>
      <c r="ES227">
        <v>39.7</v>
      </c>
      <c r="ET227">
        <v>33.1</v>
      </c>
      <c r="EU227">
        <v>26.9977</v>
      </c>
      <c r="EV227">
        <v>62.0171</v>
      </c>
      <c r="EW227">
        <v>27.2556</v>
      </c>
      <c r="EX227">
        <v>2</v>
      </c>
      <c r="EY227">
        <v>0.130826</v>
      </c>
      <c r="EZ227">
        <v>4.77919</v>
      </c>
      <c r="FA227">
        <v>20.3202</v>
      </c>
      <c r="FB227">
        <v>5.21849</v>
      </c>
      <c r="FC227">
        <v>12.0123</v>
      </c>
      <c r="FD227">
        <v>4.9891</v>
      </c>
      <c r="FE227">
        <v>3.2884</v>
      </c>
      <c r="FF227">
        <v>5601.9</v>
      </c>
      <c r="FG227">
        <v>9999</v>
      </c>
      <c r="FH227">
        <v>9999</v>
      </c>
      <c r="FI227">
        <v>92.3</v>
      </c>
      <c r="FJ227">
        <v>1.86736</v>
      </c>
      <c r="FK227">
        <v>1.86636</v>
      </c>
      <c r="FL227">
        <v>1.86584</v>
      </c>
      <c r="FM227">
        <v>1.86577</v>
      </c>
      <c r="FN227">
        <v>1.86761</v>
      </c>
      <c r="FO227">
        <v>1.87012</v>
      </c>
      <c r="FP227">
        <v>1.86874</v>
      </c>
      <c r="FQ227">
        <v>1.87012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-8.68</v>
      </c>
      <c r="GF227">
        <v>-0.0556</v>
      </c>
      <c r="GG227">
        <v>-2.217346019962944</v>
      </c>
      <c r="GH227">
        <v>-0.004605211746423916</v>
      </c>
      <c r="GI227">
        <v>3.86967260572789E-07</v>
      </c>
      <c r="GJ227">
        <v>-9.667079899884625E-11</v>
      </c>
      <c r="GK227">
        <v>-0.2181938596046251</v>
      </c>
      <c r="GL227">
        <v>-0.004220336955632609</v>
      </c>
      <c r="GM227">
        <v>0.0008720031145969675</v>
      </c>
      <c r="GN227">
        <v>-1.37875698015561E-05</v>
      </c>
      <c r="GO227">
        <v>4</v>
      </c>
      <c r="GP227">
        <v>2427</v>
      </c>
      <c r="GQ227">
        <v>1</v>
      </c>
      <c r="GR227">
        <v>25</v>
      </c>
      <c r="GS227">
        <v>79.3</v>
      </c>
      <c r="GT227">
        <v>79.40000000000001</v>
      </c>
      <c r="GU227">
        <v>3.6438</v>
      </c>
      <c r="GV227">
        <v>2.18628</v>
      </c>
      <c r="GW227">
        <v>1.94702</v>
      </c>
      <c r="GX227">
        <v>2.76733</v>
      </c>
      <c r="GY227">
        <v>2.19482</v>
      </c>
      <c r="GZ227">
        <v>2.33276</v>
      </c>
      <c r="HA227">
        <v>37.4338</v>
      </c>
      <c r="HB227">
        <v>15.3228</v>
      </c>
      <c r="HC227">
        <v>18</v>
      </c>
      <c r="HD227">
        <v>489.959</v>
      </c>
      <c r="HE227">
        <v>657.529</v>
      </c>
      <c r="HF227">
        <v>18.3847</v>
      </c>
      <c r="HG227">
        <v>28.9405</v>
      </c>
      <c r="HH227">
        <v>30.0008</v>
      </c>
      <c r="HI227">
        <v>28.6891</v>
      </c>
      <c r="HJ227">
        <v>28.5637</v>
      </c>
      <c r="HK227">
        <v>72.9714</v>
      </c>
      <c r="HL227">
        <v>28.3995</v>
      </c>
      <c r="HM227">
        <v>0</v>
      </c>
      <c r="HN227">
        <v>18.3825</v>
      </c>
      <c r="HO227">
        <v>1570.09</v>
      </c>
      <c r="HP227">
        <v>19.4444</v>
      </c>
      <c r="HQ227">
        <v>100.518</v>
      </c>
      <c r="HR227">
        <v>100.361</v>
      </c>
    </row>
    <row r="228" spans="1:226">
      <c r="A228">
        <v>212</v>
      </c>
      <c r="B228">
        <v>1657209494.5</v>
      </c>
      <c r="C228">
        <v>2568.900000095367</v>
      </c>
      <c r="D228" t="s">
        <v>784</v>
      </c>
      <c r="E228" t="s">
        <v>785</v>
      </c>
      <c r="F228">
        <v>5</v>
      </c>
      <c r="G228" t="s">
        <v>599</v>
      </c>
      <c r="H228" t="s">
        <v>354</v>
      </c>
      <c r="I228">
        <v>1657209486.714286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1588.651572454357</v>
      </c>
      <c r="AK228">
        <v>1562.187757575758</v>
      </c>
      <c r="AL228">
        <v>3.375305697453199</v>
      </c>
      <c r="AM228">
        <v>65.14334828115341</v>
      </c>
      <c r="AN228">
        <f>(AP228 - AO228 + BO228*1E3/(8.314*(BQ228+273.15)) * AR228/BN228 * AQ228) * BN228/(100*BB228) * 1000/(1000 - AP228)</f>
        <v>0</v>
      </c>
      <c r="AO228">
        <v>19.3981374109683</v>
      </c>
      <c r="AP228">
        <v>20.51652787878788</v>
      </c>
      <c r="AQ228">
        <v>-0.007559733757352193</v>
      </c>
      <c r="AR228">
        <v>78.27046957228366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1657209486.714286</v>
      </c>
      <c r="BH228">
        <v>1505.828214285714</v>
      </c>
      <c r="BI228">
        <v>1541.825357142857</v>
      </c>
      <c r="BJ228">
        <v>20.56232857142857</v>
      </c>
      <c r="BK228">
        <v>19.44280714285714</v>
      </c>
      <c r="BL228">
        <v>1514.467857142857</v>
      </c>
      <c r="BM228">
        <v>20.61770357142857</v>
      </c>
      <c r="BN228">
        <v>500.0041785714287</v>
      </c>
      <c r="BO228">
        <v>74.71835357142858</v>
      </c>
      <c r="BP228">
        <v>0.1000313678571429</v>
      </c>
      <c r="BQ228">
        <v>24.43198928571429</v>
      </c>
      <c r="BR228">
        <v>25.00528928571429</v>
      </c>
      <c r="BS228">
        <v>999.9000000000002</v>
      </c>
      <c r="BT228">
        <v>0</v>
      </c>
      <c r="BU228">
        <v>0</v>
      </c>
      <c r="BV228">
        <v>10001.03142857143</v>
      </c>
      <c r="BW228">
        <v>0</v>
      </c>
      <c r="BX228">
        <v>1492.0475</v>
      </c>
      <c r="BY228">
        <v>-35.99863928571429</v>
      </c>
      <c r="BZ228">
        <v>1537.441071428571</v>
      </c>
      <c r="CA228">
        <v>1572.397857142857</v>
      </c>
      <c r="CB228">
        <v>1.119524642857143</v>
      </c>
      <c r="CC228">
        <v>1541.825357142857</v>
      </c>
      <c r="CD228">
        <v>19.44280714285714</v>
      </c>
      <c r="CE228">
        <v>1.536383928571429</v>
      </c>
      <c r="CF228">
        <v>1.452735</v>
      </c>
      <c r="CG228">
        <v>13.33511428571429</v>
      </c>
      <c r="CH228">
        <v>12.47952142857143</v>
      </c>
      <c r="CI228">
        <v>2000.0175</v>
      </c>
      <c r="CJ228">
        <v>0.9799950357142857</v>
      </c>
      <c r="CK228">
        <v>0.02000476428571429</v>
      </c>
      <c r="CL228">
        <v>0</v>
      </c>
      <c r="CM228">
        <v>2.167489285714285</v>
      </c>
      <c r="CN228">
        <v>0</v>
      </c>
      <c r="CO228">
        <v>5068.990714285714</v>
      </c>
      <c r="CP228">
        <v>16749.575</v>
      </c>
      <c r="CQ228">
        <v>38.77435714285714</v>
      </c>
      <c r="CR228">
        <v>40.31199999999999</v>
      </c>
      <c r="CS228">
        <v>39</v>
      </c>
      <c r="CT228">
        <v>39.60025</v>
      </c>
      <c r="CU228">
        <v>37.97975</v>
      </c>
      <c r="CV228">
        <v>1960.006785714286</v>
      </c>
      <c r="CW228">
        <v>40.01071428571429</v>
      </c>
      <c r="CX228">
        <v>0</v>
      </c>
      <c r="CY228">
        <v>1657209499.3</v>
      </c>
      <c r="CZ228">
        <v>0</v>
      </c>
      <c r="DA228">
        <v>1657204732.5</v>
      </c>
      <c r="DB228" t="s">
        <v>356</v>
      </c>
      <c r="DC228">
        <v>1657204732.5</v>
      </c>
      <c r="DD228">
        <v>1657204727.5</v>
      </c>
      <c r="DE228">
        <v>1</v>
      </c>
      <c r="DF228">
        <v>-2.26</v>
      </c>
      <c r="DG228">
        <v>0.039</v>
      </c>
      <c r="DH228">
        <v>-4.182</v>
      </c>
      <c r="DI228">
        <v>-0.124</v>
      </c>
      <c r="DJ228">
        <v>415</v>
      </c>
      <c r="DK228">
        <v>14</v>
      </c>
      <c r="DL228">
        <v>0.6</v>
      </c>
      <c r="DM228">
        <v>0.11</v>
      </c>
      <c r="DN228">
        <v>-35.99481219512195</v>
      </c>
      <c r="DO228">
        <v>-0.1585588850174563</v>
      </c>
      <c r="DP228">
        <v>0.08023912188295196</v>
      </c>
      <c r="DQ228">
        <v>0</v>
      </c>
      <c r="DR228">
        <v>1.109656585365854</v>
      </c>
      <c r="DS228">
        <v>0.2442020905923364</v>
      </c>
      <c r="DT228">
        <v>0.03134987926298424</v>
      </c>
      <c r="DU228">
        <v>0</v>
      </c>
      <c r="DV228">
        <v>0</v>
      </c>
      <c r="DW228">
        <v>2</v>
      </c>
      <c r="DX228" t="s">
        <v>363</v>
      </c>
      <c r="DY228">
        <v>2.9791</v>
      </c>
      <c r="DZ228">
        <v>2.72482</v>
      </c>
      <c r="EA228">
        <v>0.188263</v>
      </c>
      <c r="EB228">
        <v>0.18857</v>
      </c>
      <c r="EC228">
        <v>0.0796984</v>
      </c>
      <c r="ED228">
        <v>0.0752734</v>
      </c>
      <c r="EE228">
        <v>25651.5</v>
      </c>
      <c r="EF228">
        <v>25727.6</v>
      </c>
      <c r="EG228">
        <v>29386.5</v>
      </c>
      <c r="EH228">
        <v>29334</v>
      </c>
      <c r="EI228">
        <v>35857.6</v>
      </c>
      <c r="EJ228">
        <v>36047.4</v>
      </c>
      <c r="EK228">
        <v>41411.6</v>
      </c>
      <c r="EL228">
        <v>41776.3</v>
      </c>
      <c r="EM228">
        <v>1.94295</v>
      </c>
      <c r="EN228">
        <v>2.15642</v>
      </c>
      <c r="EO228">
        <v>0.0279099</v>
      </c>
      <c r="EP228">
        <v>0</v>
      </c>
      <c r="EQ228">
        <v>24.5441</v>
      </c>
      <c r="ER228">
        <v>999.9</v>
      </c>
      <c r="ES228">
        <v>39.7</v>
      </c>
      <c r="ET228">
        <v>33.2</v>
      </c>
      <c r="EU228">
        <v>27.1449</v>
      </c>
      <c r="EV228">
        <v>62.0871</v>
      </c>
      <c r="EW228">
        <v>27.2596</v>
      </c>
      <c r="EX228">
        <v>2</v>
      </c>
      <c r="EY228">
        <v>0.131557</v>
      </c>
      <c r="EZ228">
        <v>4.78008</v>
      </c>
      <c r="FA228">
        <v>20.32</v>
      </c>
      <c r="FB228">
        <v>5.21819</v>
      </c>
      <c r="FC228">
        <v>12.011</v>
      </c>
      <c r="FD228">
        <v>4.98875</v>
      </c>
      <c r="FE228">
        <v>3.2886</v>
      </c>
      <c r="FF228">
        <v>5602.2</v>
      </c>
      <c r="FG228">
        <v>9999</v>
      </c>
      <c r="FH228">
        <v>9999</v>
      </c>
      <c r="FI228">
        <v>92.3</v>
      </c>
      <c r="FJ228">
        <v>1.86737</v>
      </c>
      <c r="FK228">
        <v>1.8664</v>
      </c>
      <c r="FL228">
        <v>1.86586</v>
      </c>
      <c r="FM228">
        <v>1.86581</v>
      </c>
      <c r="FN228">
        <v>1.86763</v>
      </c>
      <c r="FO228">
        <v>1.87012</v>
      </c>
      <c r="FP228">
        <v>1.86874</v>
      </c>
      <c r="FQ228">
        <v>1.87013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-8.75</v>
      </c>
      <c r="GF228">
        <v>-0.056</v>
      </c>
      <c r="GG228">
        <v>-2.217346019962944</v>
      </c>
      <c r="GH228">
        <v>-0.004605211746423916</v>
      </c>
      <c r="GI228">
        <v>3.86967260572789E-07</v>
      </c>
      <c r="GJ228">
        <v>-9.667079899884625E-11</v>
      </c>
      <c r="GK228">
        <v>-0.2181938596046251</v>
      </c>
      <c r="GL228">
        <v>-0.004220336955632609</v>
      </c>
      <c r="GM228">
        <v>0.0008720031145969675</v>
      </c>
      <c r="GN228">
        <v>-1.37875698015561E-05</v>
      </c>
      <c r="GO228">
        <v>4</v>
      </c>
      <c r="GP228">
        <v>2427</v>
      </c>
      <c r="GQ228">
        <v>1</v>
      </c>
      <c r="GR228">
        <v>25</v>
      </c>
      <c r="GS228">
        <v>79.40000000000001</v>
      </c>
      <c r="GT228">
        <v>79.5</v>
      </c>
      <c r="GU228">
        <v>3.67188</v>
      </c>
      <c r="GV228">
        <v>2.18872</v>
      </c>
      <c r="GW228">
        <v>1.94702</v>
      </c>
      <c r="GX228">
        <v>2.76733</v>
      </c>
      <c r="GY228">
        <v>2.19482</v>
      </c>
      <c r="GZ228">
        <v>2.35474</v>
      </c>
      <c r="HA228">
        <v>37.4578</v>
      </c>
      <c r="HB228">
        <v>15.3316</v>
      </c>
      <c r="HC228">
        <v>18</v>
      </c>
      <c r="HD228">
        <v>490</v>
      </c>
      <c r="HE228">
        <v>657.4640000000001</v>
      </c>
      <c r="HF228">
        <v>18.381</v>
      </c>
      <c r="HG228">
        <v>28.9499</v>
      </c>
      <c r="HH228">
        <v>30.0007</v>
      </c>
      <c r="HI228">
        <v>28.6981</v>
      </c>
      <c r="HJ228">
        <v>28.5728</v>
      </c>
      <c r="HK228">
        <v>73.5706</v>
      </c>
      <c r="HL228">
        <v>28.3995</v>
      </c>
      <c r="HM228">
        <v>0</v>
      </c>
      <c r="HN228">
        <v>18.3797</v>
      </c>
      <c r="HO228">
        <v>1590.12</v>
      </c>
      <c r="HP228">
        <v>19.4684</v>
      </c>
      <c r="HQ228">
        <v>100.518</v>
      </c>
      <c r="HR228">
        <v>100.357</v>
      </c>
    </row>
    <row r="229" spans="1:226">
      <c r="A229">
        <v>213</v>
      </c>
      <c r="B229">
        <v>1657209499.5</v>
      </c>
      <c r="C229">
        <v>2573.900000095367</v>
      </c>
      <c r="D229" t="s">
        <v>786</v>
      </c>
      <c r="E229" t="s">
        <v>787</v>
      </c>
      <c r="F229">
        <v>5</v>
      </c>
      <c r="G229" t="s">
        <v>599</v>
      </c>
      <c r="H229" t="s">
        <v>354</v>
      </c>
      <c r="I229">
        <v>1657209492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1605.86952477946</v>
      </c>
      <c r="AK229">
        <v>1579.398484848484</v>
      </c>
      <c r="AL229">
        <v>3.44085953402045</v>
      </c>
      <c r="AM229">
        <v>65.14334828115341</v>
      </c>
      <c r="AN229">
        <f>(AP229 - AO229 + BO229*1E3/(8.314*(BQ229+273.15)) * AR229/BN229 * AQ229) * BN229/(100*BB229) * 1000/(1000 - AP229)</f>
        <v>0</v>
      </c>
      <c r="AO229">
        <v>19.40090384185796</v>
      </c>
      <c r="AP229">
        <v>20.49810484848485</v>
      </c>
      <c r="AQ229">
        <v>-0.005558504001010042</v>
      </c>
      <c r="AR229">
        <v>78.27046957228366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1657209492</v>
      </c>
      <c r="BH229">
        <v>1523.556296296296</v>
      </c>
      <c r="BI229">
        <v>1559.576666666667</v>
      </c>
      <c r="BJ229">
        <v>20.53445925925926</v>
      </c>
      <c r="BK229">
        <v>19.40647407407407</v>
      </c>
      <c r="BL229">
        <v>1532.269259259259</v>
      </c>
      <c r="BM229">
        <v>20.59021851851852</v>
      </c>
      <c r="BN229">
        <v>500.0055925925926</v>
      </c>
      <c r="BO229">
        <v>74.7180074074074</v>
      </c>
      <c r="BP229">
        <v>0.09998898148148148</v>
      </c>
      <c r="BQ229">
        <v>24.43053333333333</v>
      </c>
      <c r="BR229">
        <v>25.00114444444444</v>
      </c>
      <c r="BS229">
        <v>999.9000000000001</v>
      </c>
      <c r="BT229">
        <v>0</v>
      </c>
      <c r="BU229">
        <v>0</v>
      </c>
      <c r="BV229">
        <v>10007.3637037037</v>
      </c>
      <c r="BW229">
        <v>0</v>
      </c>
      <c r="BX229">
        <v>1492.652962962963</v>
      </c>
      <c r="BY229">
        <v>-36.02127777777778</v>
      </c>
      <c r="BZ229">
        <v>1555.496296296296</v>
      </c>
      <c r="CA229">
        <v>1590.441851851852</v>
      </c>
      <c r="CB229">
        <v>1.127998518518519</v>
      </c>
      <c r="CC229">
        <v>1559.576666666667</v>
      </c>
      <c r="CD229">
        <v>19.40647407407407</v>
      </c>
      <c r="CE229">
        <v>1.534294444444444</v>
      </c>
      <c r="CF229">
        <v>1.450013333333333</v>
      </c>
      <c r="CG229">
        <v>13.31425185185185</v>
      </c>
      <c r="CH229">
        <v>12.45099259259259</v>
      </c>
      <c r="CI229">
        <v>2000.038518518518</v>
      </c>
      <c r="CJ229">
        <v>0.9799951111111112</v>
      </c>
      <c r="CK229">
        <v>0.02000468888888889</v>
      </c>
      <c r="CL229">
        <v>0</v>
      </c>
      <c r="CM229">
        <v>2.160244444444444</v>
      </c>
      <c r="CN229">
        <v>0</v>
      </c>
      <c r="CO229">
        <v>5066.668148148148</v>
      </c>
      <c r="CP229">
        <v>16749.75555555556</v>
      </c>
      <c r="CQ229">
        <v>38.76837037037038</v>
      </c>
      <c r="CR229">
        <v>40.31199999999999</v>
      </c>
      <c r="CS229">
        <v>39</v>
      </c>
      <c r="CT229">
        <v>39.618</v>
      </c>
      <c r="CU229">
        <v>37.99066666666667</v>
      </c>
      <c r="CV229">
        <v>1960.027777777778</v>
      </c>
      <c r="CW229">
        <v>40.01074074074074</v>
      </c>
      <c r="CX229">
        <v>0</v>
      </c>
      <c r="CY229">
        <v>1657209504.1</v>
      </c>
      <c r="CZ229">
        <v>0</v>
      </c>
      <c r="DA229">
        <v>1657204732.5</v>
      </c>
      <c r="DB229" t="s">
        <v>356</v>
      </c>
      <c r="DC229">
        <v>1657204732.5</v>
      </c>
      <c r="DD229">
        <v>1657204727.5</v>
      </c>
      <c r="DE229">
        <v>1</v>
      </c>
      <c r="DF229">
        <v>-2.26</v>
      </c>
      <c r="DG229">
        <v>0.039</v>
      </c>
      <c r="DH229">
        <v>-4.182</v>
      </c>
      <c r="DI229">
        <v>-0.124</v>
      </c>
      <c r="DJ229">
        <v>415</v>
      </c>
      <c r="DK229">
        <v>14</v>
      </c>
      <c r="DL229">
        <v>0.6</v>
      </c>
      <c r="DM229">
        <v>0.11</v>
      </c>
      <c r="DN229">
        <v>-36.02073414634146</v>
      </c>
      <c r="DO229">
        <v>-0.1580885017422505</v>
      </c>
      <c r="DP229">
        <v>0.06087544104014542</v>
      </c>
      <c r="DQ229">
        <v>0</v>
      </c>
      <c r="DR229">
        <v>1.114751951219512</v>
      </c>
      <c r="DS229">
        <v>0.09224174216027958</v>
      </c>
      <c r="DT229">
        <v>0.0286136498400388</v>
      </c>
      <c r="DU229">
        <v>1</v>
      </c>
      <c r="DV229">
        <v>1</v>
      </c>
      <c r="DW229">
        <v>2</v>
      </c>
      <c r="DX229" t="s">
        <v>357</v>
      </c>
      <c r="DY229">
        <v>2.97903</v>
      </c>
      <c r="DZ229">
        <v>2.72483</v>
      </c>
      <c r="EA229">
        <v>0.189517</v>
      </c>
      <c r="EB229">
        <v>0.189786</v>
      </c>
      <c r="EC229">
        <v>0.0796482</v>
      </c>
      <c r="ED229">
        <v>0.07528219999999999</v>
      </c>
      <c r="EE229">
        <v>25611.8</v>
      </c>
      <c r="EF229">
        <v>25688.7</v>
      </c>
      <c r="EG229">
        <v>29386.6</v>
      </c>
      <c r="EH229">
        <v>29333.7</v>
      </c>
      <c r="EI229">
        <v>35859.3</v>
      </c>
      <c r="EJ229">
        <v>36046.6</v>
      </c>
      <c r="EK229">
        <v>41411.2</v>
      </c>
      <c r="EL229">
        <v>41775.7</v>
      </c>
      <c r="EM229">
        <v>1.94278</v>
      </c>
      <c r="EN229">
        <v>2.15642</v>
      </c>
      <c r="EO229">
        <v>0.0276119</v>
      </c>
      <c r="EP229">
        <v>0</v>
      </c>
      <c r="EQ229">
        <v>24.541</v>
      </c>
      <c r="ER229">
        <v>999.9</v>
      </c>
      <c r="ES229">
        <v>39.7</v>
      </c>
      <c r="ET229">
        <v>33.2</v>
      </c>
      <c r="EU229">
        <v>27.1451</v>
      </c>
      <c r="EV229">
        <v>62.1271</v>
      </c>
      <c r="EW229">
        <v>27.2196</v>
      </c>
      <c r="EX229">
        <v>2</v>
      </c>
      <c r="EY229">
        <v>0.132231</v>
      </c>
      <c r="EZ229">
        <v>4.79084</v>
      </c>
      <c r="FA229">
        <v>20.32</v>
      </c>
      <c r="FB229">
        <v>5.21834</v>
      </c>
      <c r="FC229">
        <v>12.0104</v>
      </c>
      <c r="FD229">
        <v>4.9889</v>
      </c>
      <c r="FE229">
        <v>3.28845</v>
      </c>
      <c r="FF229">
        <v>5602.2</v>
      </c>
      <c r="FG229">
        <v>9999</v>
      </c>
      <c r="FH229">
        <v>9999</v>
      </c>
      <c r="FI229">
        <v>92.3</v>
      </c>
      <c r="FJ229">
        <v>1.86737</v>
      </c>
      <c r="FK229">
        <v>1.8664</v>
      </c>
      <c r="FL229">
        <v>1.8659</v>
      </c>
      <c r="FM229">
        <v>1.86582</v>
      </c>
      <c r="FN229">
        <v>1.86764</v>
      </c>
      <c r="FO229">
        <v>1.87012</v>
      </c>
      <c r="FP229">
        <v>1.86874</v>
      </c>
      <c r="FQ229">
        <v>1.87014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-8.82</v>
      </c>
      <c r="GF229">
        <v>-0.0563</v>
      </c>
      <c r="GG229">
        <v>-2.217346019962944</v>
      </c>
      <c r="GH229">
        <v>-0.004605211746423916</v>
      </c>
      <c r="GI229">
        <v>3.86967260572789E-07</v>
      </c>
      <c r="GJ229">
        <v>-9.667079899884625E-11</v>
      </c>
      <c r="GK229">
        <v>-0.2181938596046251</v>
      </c>
      <c r="GL229">
        <v>-0.004220336955632609</v>
      </c>
      <c r="GM229">
        <v>0.0008720031145969675</v>
      </c>
      <c r="GN229">
        <v>-1.37875698015561E-05</v>
      </c>
      <c r="GO229">
        <v>4</v>
      </c>
      <c r="GP229">
        <v>2427</v>
      </c>
      <c r="GQ229">
        <v>1</v>
      </c>
      <c r="GR229">
        <v>25</v>
      </c>
      <c r="GS229">
        <v>79.5</v>
      </c>
      <c r="GT229">
        <v>79.5</v>
      </c>
      <c r="GU229">
        <v>3.70239</v>
      </c>
      <c r="GV229">
        <v>2.18384</v>
      </c>
      <c r="GW229">
        <v>1.94702</v>
      </c>
      <c r="GX229">
        <v>2.76733</v>
      </c>
      <c r="GY229">
        <v>2.19482</v>
      </c>
      <c r="GZ229">
        <v>2.33154</v>
      </c>
      <c r="HA229">
        <v>37.4578</v>
      </c>
      <c r="HB229">
        <v>15.3228</v>
      </c>
      <c r="HC229">
        <v>18</v>
      </c>
      <c r="HD229">
        <v>489.959</v>
      </c>
      <c r="HE229">
        <v>657.569</v>
      </c>
      <c r="HF229">
        <v>18.3769</v>
      </c>
      <c r="HG229">
        <v>28.9579</v>
      </c>
      <c r="HH229">
        <v>30.0007</v>
      </c>
      <c r="HI229">
        <v>28.7069</v>
      </c>
      <c r="HJ229">
        <v>28.5819</v>
      </c>
      <c r="HK229">
        <v>74.1266</v>
      </c>
      <c r="HL229">
        <v>28.3995</v>
      </c>
      <c r="HM229">
        <v>0</v>
      </c>
      <c r="HN229">
        <v>18.3735</v>
      </c>
      <c r="HO229">
        <v>1603.5</v>
      </c>
      <c r="HP229">
        <v>19.4948</v>
      </c>
      <c r="HQ229">
        <v>100.518</v>
      </c>
      <c r="HR229">
        <v>100.356</v>
      </c>
    </row>
    <row r="230" spans="1:226">
      <c r="A230">
        <v>214</v>
      </c>
      <c r="B230">
        <v>1657209504.5</v>
      </c>
      <c r="C230">
        <v>2578.900000095367</v>
      </c>
      <c r="D230" t="s">
        <v>788</v>
      </c>
      <c r="E230" t="s">
        <v>789</v>
      </c>
      <c r="F230">
        <v>5</v>
      </c>
      <c r="G230" t="s">
        <v>599</v>
      </c>
      <c r="H230" t="s">
        <v>354</v>
      </c>
      <c r="I230">
        <v>1657209496.714286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1622.824108648695</v>
      </c>
      <c r="AK230">
        <v>1596.429757575758</v>
      </c>
      <c r="AL230">
        <v>3.389610762448416</v>
      </c>
      <c r="AM230">
        <v>65.14334828115341</v>
      </c>
      <c r="AN230">
        <f>(AP230 - AO230 + BO230*1E3/(8.314*(BQ230+273.15)) * AR230/BN230 * AQ230) * BN230/(100*BB230) * 1000/(1000 - AP230)</f>
        <v>0</v>
      </c>
      <c r="AO230">
        <v>19.40431446219669</v>
      </c>
      <c r="AP230">
        <v>20.48985575757576</v>
      </c>
      <c r="AQ230">
        <v>-0.0005122731628200484</v>
      </c>
      <c r="AR230">
        <v>78.27046957228366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1657209496.714286</v>
      </c>
      <c r="BH230">
        <v>1539.335714285714</v>
      </c>
      <c r="BI230">
        <v>1575.327857142857</v>
      </c>
      <c r="BJ230">
        <v>20.51027857142857</v>
      </c>
      <c r="BK230">
        <v>19.40436428571429</v>
      </c>
      <c r="BL230">
        <v>1548.113928571428</v>
      </c>
      <c r="BM230">
        <v>20.56637142857143</v>
      </c>
      <c r="BN230">
        <v>500.0013571428572</v>
      </c>
      <c r="BO230">
        <v>74.71791071428572</v>
      </c>
      <c r="BP230">
        <v>0.09996200714285715</v>
      </c>
      <c r="BQ230">
        <v>24.42971071428571</v>
      </c>
      <c r="BR230">
        <v>25.00481071428572</v>
      </c>
      <c r="BS230">
        <v>999.9000000000002</v>
      </c>
      <c r="BT230">
        <v>0</v>
      </c>
      <c r="BU230">
        <v>0</v>
      </c>
      <c r="BV230">
        <v>10012.36892857143</v>
      </c>
      <c r="BW230">
        <v>0</v>
      </c>
      <c r="BX230">
        <v>1492.945</v>
      </c>
      <c r="BY230">
        <v>-35.99149285714285</v>
      </c>
      <c r="BZ230">
        <v>1571.568214285715</v>
      </c>
      <c r="CA230">
        <v>1606.500357142857</v>
      </c>
      <c r="CB230">
        <v>1.105923928571429</v>
      </c>
      <c r="CC230">
        <v>1575.327857142857</v>
      </c>
      <c r="CD230">
        <v>19.40436428571429</v>
      </c>
      <c r="CE230">
        <v>1.532485714285714</v>
      </c>
      <c r="CF230">
        <v>1.449853214285714</v>
      </c>
      <c r="CG230">
        <v>13.29617857142857</v>
      </c>
      <c r="CH230">
        <v>12.449325</v>
      </c>
      <c r="CI230">
        <v>2000.010357142857</v>
      </c>
      <c r="CJ230">
        <v>0.9799948214285715</v>
      </c>
      <c r="CK230">
        <v>0.02000497857142857</v>
      </c>
      <c r="CL230">
        <v>0</v>
      </c>
      <c r="CM230">
        <v>2.142532142857143</v>
      </c>
      <c r="CN230">
        <v>0</v>
      </c>
      <c r="CO230">
        <v>5064.156071428571</v>
      </c>
      <c r="CP230">
        <v>16749.52142857143</v>
      </c>
      <c r="CQ230">
        <v>38.75885714285715</v>
      </c>
      <c r="CR230">
        <v>40.31199999999999</v>
      </c>
      <c r="CS230">
        <v>39</v>
      </c>
      <c r="CT230">
        <v>39.61825</v>
      </c>
      <c r="CU230">
        <v>37.99325</v>
      </c>
      <c r="CV230">
        <v>1959.999642857143</v>
      </c>
      <c r="CW230">
        <v>40.01071428571429</v>
      </c>
      <c r="CX230">
        <v>0</v>
      </c>
      <c r="CY230">
        <v>1657209509.5</v>
      </c>
      <c r="CZ230">
        <v>0</v>
      </c>
      <c r="DA230">
        <v>1657204732.5</v>
      </c>
      <c r="DB230" t="s">
        <v>356</v>
      </c>
      <c r="DC230">
        <v>1657204732.5</v>
      </c>
      <c r="DD230">
        <v>1657204727.5</v>
      </c>
      <c r="DE230">
        <v>1</v>
      </c>
      <c r="DF230">
        <v>-2.26</v>
      </c>
      <c r="DG230">
        <v>0.039</v>
      </c>
      <c r="DH230">
        <v>-4.182</v>
      </c>
      <c r="DI230">
        <v>-0.124</v>
      </c>
      <c r="DJ230">
        <v>415</v>
      </c>
      <c r="DK230">
        <v>14</v>
      </c>
      <c r="DL230">
        <v>0.6</v>
      </c>
      <c r="DM230">
        <v>0.11</v>
      </c>
      <c r="DN230">
        <v>-35.993445</v>
      </c>
      <c r="DO230">
        <v>0.3291332082551791</v>
      </c>
      <c r="DP230">
        <v>0.07454066658542859</v>
      </c>
      <c r="DQ230">
        <v>0</v>
      </c>
      <c r="DR230">
        <v>1.11623475</v>
      </c>
      <c r="DS230">
        <v>-0.2661256660412765</v>
      </c>
      <c r="DT230">
        <v>0.0281776242777403</v>
      </c>
      <c r="DU230">
        <v>0</v>
      </c>
      <c r="DV230">
        <v>0</v>
      </c>
      <c r="DW230">
        <v>2</v>
      </c>
      <c r="DX230" t="s">
        <v>363</v>
      </c>
      <c r="DY230">
        <v>2.97898</v>
      </c>
      <c r="DZ230">
        <v>2.72483</v>
      </c>
      <c r="EA230">
        <v>0.190749</v>
      </c>
      <c r="EB230">
        <v>0.190995</v>
      </c>
      <c r="EC230">
        <v>0.0796288</v>
      </c>
      <c r="ED230">
        <v>0.07538250000000001</v>
      </c>
      <c r="EE230">
        <v>25572.2</v>
      </c>
      <c r="EF230">
        <v>25650.4</v>
      </c>
      <c r="EG230">
        <v>29385.9</v>
      </c>
      <c r="EH230">
        <v>29333.8</v>
      </c>
      <c r="EI230">
        <v>35859.6</v>
      </c>
      <c r="EJ230">
        <v>36043</v>
      </c>
      <c r="EK230">
        <v>41410.6</v>
      </c>
      <c r="EL230">
        <v>41776.1</v>
      </c>
      <c r="EM230">
        <v>1.94267</v>
      </c>
      <c r="EN230">
        <v>2.1566</v>
      </c>
      <c r="EO230">
        <v>0.0291727</v>
      </c>
      <c r="EP230">
        <v>0</v>
      </c>
      <c r="EQ230">
        <v>24.5379</v>
      </c>
      <c r="ER230">
        <v>999.9</v>
      </c>
      <c r="ES230">
        <v>39.6</v>
      </c>
      <c r="ET230">
        <v>33.2</v>
      </c>
      <c r="EU230">
        <v>27.0787</v>
      </c>
      <c r="EV230">
        <v>62.1371</v>
      </c>
      <c r="EW230">
        <v>27.2837</v>
      </c>
      <c r="EX230">
        <v>2</v>
      </c>
      <c r="EY230">
        <v>0.132729</v>
      </c>
      <c r="EZ230">
        <v>4.75232</v>
      </c>
      <c r="FA230">
        <v>20.321</v>
      </c>
      <c r="FB230">
        <v>5.21744</v>
      </c>
      <c r="FC230">
        <v>12.0113</v>
      </c>
      <c r="FD230">
        <v>4.9889</v>
      </c>
      <c r="FE230">
        <v>3.28838</v>
      </c>
      <c r="FF230">
        <v>5602.2</v>
      </c>
      <c r="FG230">
        <v>9999</v>
      </c>
      <c r="FH230">
        <v>9999</v>
      </c>
      <c r="FI230">
        <v>92.3</v>
      </c>
      <c r="FJ230">
        <v>1.86737</v>
      </c>
      <c r="FK230">
        <v>1.86642</v>
      </c>
      <c r="FL230">
        <v>1.86588</v>
      </c>
      <c r="FM230">
        <v>1.86584</v>
      </c>
      <c r="FN230">
        <v>1.86762</v>
      </c>
      <c r="FO230">
        <v>1.87012</v>
      </c>
      <c r="FP230">
        <v>1.86874</v>
      </c>
      <c r="FQ230">
        <v>1.87012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-8.880000000000001</v>
      </c>
      <c r="GF230">
        <v>-0.0563</v>
      </c>
      <c r="GG230">
        <v>-2.217346019962944</v>
      </c>
      <c r="GH230">
        <v>-0.004605211746423916</v>
      </c>
      <c r="GI230">
        <v>3.86967260572789E-07</v>
      </c>
      <c r="GJ230">
        <v>-9.667079899884625E-11</v>
      </c>
      <c r="GK230">
        <v>-0.2181938596046251</v>
      </c>
      <c r="GL230">
        <v>-0.004220336955632609</v>
      </c>
      <c r="GM230">
        <v>0.0008720031145969675</v>
      </c>
      <c r="GN230">
        <v>-1.37875698015561E-05</v>
      </c>
      <c r="GO230">
        <v>4</v>
      </c>
      <c r="GP230">
        <v>2427</v>
      </c>
      <c r="GQ230">
        <v>1</v>
      </c>
      <c r="GR230">
        <v>25</v>
      </c>
      <c r="GS230">
        <v>79.5</v>
      </c>
      <c r="GT230">
        <v>79.59999999999999</v>
      </c>
      <c r="GU230">
        <v>3.72925</v>
      </c>
      <c r="GV230">
        <v>2.18262</v>
      </c>
      <c r="GW230">
        <v>1.94702</v>
      </c>
      <c r="GX230">
        <v>2.76733</v>
      </c>
      <c r="GY230">
        <v>2.19482</v>
      </c>
      <c r="GZ230">
        <v>2.34131</v>
      </c>
      <c r="HA230">
        <v>37.4819</v>
      </c>
      <c r="HB230">
        <v>15.3228</v>
      </c>
      <c r="HC230">
        <v>18</v>
      </c>
      <c r="HD230">
        <v>489.97</v>
      </c>
      <c r="HE230">
        <v>657.813</v>
      </c>
      <c r="HF230">
        <v>18.3739</v>
      </c>
      <c r="HG230">
        <v>28.9666</v>
      </c>
      <c r="HH230">
        <v>30.0006</v>
      </c>
      <c r="HI230">
        <v>28.716</v>
      </c>
      <c r="HJ230">
        <v>28.5903</v>
      </c>
      <c r="HK230">
        <v>74.7328</v>
      </c>
      <c r="HL230">
        <v>28.1203</v>
      </c>
      <c r="HM230">
        <v>0</v>
      </c>
      <c r="HN230">
        <v>18.3795</v>
      </c>
      <c r="HO230">
        <v>1623.53</v>
      </c>
      <c r="HP230">
        <v>19.5194</v>
      </c>
      <c r="HQ230">
        <v>100.516</v>
      </c>
      <c r="HR230">
        <v>100.357</v>
      </c>
    </row>
    <row r="231" spans="1:226">
      <c r="A231">
        <v>215</v>
      </c>
      <c r="B231">
        <v>1657209509.5</v>
      </c>
      <c r="C231">
        <v>2583.900000095367</v>
      </c>
      <c r="D231" t="s">
        <v>790</v>
      </c>
      <c r="E231" t="s">
        <v>791</v>
      </c>
      <c r="F231">
        <v>5</v>
      </c>
      <c r="G231" t="s">
        <v>599</v>
      </c>
      <c r="H231" t="s">
        <v>354</v>
      </c>
      <c r="I231">
        <v>1657209502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1639.991115553379</v>
      </c>
      <c r="AK231">
        <v>1613.379151515152</v>
      </c>
      <c r="AL231">
        <v>3.397944339034897</v>
      </c>
      <c r="AM231">
        <v>65.14334828115341</v>
      </c>
      <c r="AN231">
        <f>(AP231 - AO231 + BO231*1E3/(8.314*(BQ231+273.15)) * AR231/BN231 * AQ231) * BN231/(100*BB231) * 1000/(1000 - AP231)</f>
        <v>0</v>
      </c>
      <c r="AO231">
        <v>19.45139218108019</v>
      </c>
      <c r="AP231">
        <v>20.50267939393938</v>
      </c>
      <c r="AQ231">
        <v>0.000550972600854562</v>
      </c>
      <c r="AR231">
        <v>78.27046957228366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1657209502</v>
      </c>
      <c r="BH231">
        <v>1557.009259259259</v>
      </c>
      <c r="BI231">
        <v>1593.032592592592</v>
      </c>
      <c r="BJ231">
        <v>20.49796296296296</v>
      </c>
      <c r="BK231">
        <v>19.42571111111111</v>
      </c>
      <c r="BL231">
        <v>1565.85962962963</v>
      </c>
      <c r="BM231">
        <v>20.55422222222222</v>
      </c>
      <c r="BN231">
        <v>500.0092962962963</v>
      </c>
      <c r="BO231">
        <v>74.71794444444444</v>
      </c>
      <c r="BP231">
        <v>0.09999315925925926</v>
      </c>
      <c r="BQ231">
        <v>24.4304</v>
      </c>
      <c r="BR231">
        <v>25.00408888888889</v>
      </c>
      <c r="BS231">
        <v>999.9000000000001</v>
      </c>
      <c r="BT231">
        <v>0</v>
      </c>
      <c r="BU231">
        <v>0</v>
      </c>
      <c r="BV231">
        <v>10007.26962962963</v>
      </c>
      <c r="BW231">
        <v>0</v>
      </c>
      <c r="BX231">
        <v>1492.921111111111</v>
      </c>
      <c r="BY231">
        <v>-36.02288148148148</v>
      </c>
      <c r="BZ231">
        <v>1589.591111111111</v>
      </c>
      <c r="CA231">
        <v>1624.590740740741</v>
      </c>
      <c r="CB231">
        <v>1.072254074074074</v>
      </c>
      <c r="CC231">
        <v>1593.032592592592</v>
      </c>
      <c r="CD231">
        <v>19.42571111111111</v>
      </c>
      <c r="CE231">
        <v>1.531565555555555</v>
      </c>
      <c r="CF231">
        <v>1.451448888888889</v>
      </c>
      <c r="CG231">
        <v>13.28698148148148</v>
      </c>
      <c r="CH231">
        <v>12.46606296296296</v>
      </c>
      <c r="CI231">
        <v>1999.982222222222</v>
      </c>
      <c r="CJ231">
        <v>0.979994888888889</v>
      </c>
      <c r="CK231">
        <v>0.02000491111111111</v>
      </c>
      <c r="CL231">
        <v>0</v>
      </c>
      <c r="CM231">
        <v>2.21327037037037</v>
      </c>
      <c r="CN231">
        <v>0</v>
      </c>
      <c r="CO231">
        <v>5060.528148148149</v>
      </c>
      <c r="CP231">
        <v>16749.28518518518</v>
      </c>
      <c r="CQ231">
        <v>38.75918518518519</v>
      </c>
      <c r="CR231">
        <v>40.31199999999999</v>
      </c>
      <c r="CS231">
        <v>39</v>
      </c>
      <c r="CT231">
        <v>39.625</v>
      </c>
      <c r="CU231">
        <v>37.993</v>
      </c>
      <c r="CV231">
        <v>1959.972222222222</v>
      </c>
      <c r="CW231">
        <v>40.01</v>
      </c>
      <c r="CX231">
        <v>0</v>
      </c>
      <c r="CY231">
        <v>1657209514.3</v>
      </c>
      <c r="CZ231">
        <v>0</v>
      </c>
      <c r="DA231">
        <v>1657204732.5</v>
      </c>
      <c r="DB231" t="s">
        <v>356</v>
      </c>
      <c r="DC231">
        <v>1657204732.5</v>
      </c>
      <c r="DD231">
        <v>1657204727.5</v>
      </c>
      <c r="DE231">
        <v>1</v>
      </c>
      <c r="DF231">
        <v>-2.26</v>
      </c>
      <c r="DG231">
        <v>0.039</v>
      </c>
      <c r="DH231">
        <v>-4.182</v>
      </c>
      <c r="DI231">
        <v>-0.124</v>
      </c>
      <c r="DJ231">
        <v>415</v>
      </c>
      <c r="DK231">
        <v>14</v>
      </c>
      <c r="DL231">
        <v>0.6</v>
      </c>
      <c r="DM231">
        <v>0.11</v>
      </c>
      <c r="DN231">
        <v>-36.0042625</v>
      </c>
      <c r="DO231">
        <v>0.0757452157599401</v>
      </c>
      <c r="DP231">
        <v>0.08100064718105689</v>
      </c>
      <c r="DQ231">
        <v>1</v>
      </c>
      <c r="DR231">
        <v>1.0942225</v>
      </c>
      <c r="DS231">
        <v>-0.3748968855534718</v>
      </c>
      <c r="DT231">
        <v>0.03673895104313675</v>
      </c>
      <c r="DU231">
        <v>0</v>
      </c>
      <c r="DV231">
        <v>1</v>
      </c>
      <c r="DW231">
        <v>2</v>
      </c>
      <c r="DX231" t="s">
        <v>357</v>
      </c>
      <c r="DY231">
        <v>2.97894</v>
      </c>
      <c r="DZ231">
        <v>2.72464</v>
      </c>
      <c r="EA231">
        <v>0.191968</v>
      </c>
      <c r="EB231">
        <v>0.192214</v>
      </c>
      <c r="EC231">
        <v>0.0796665</v>
      </c>
      <c r="ED231">
        <v>0.0754566</v>
      </c>
      <c r="EE231">
        <v>25533.5</v>
      </c>
      <c r="EF231">
        <v>25611.7</v>
      </c>
      <c r="EG231">
        <v>29385.7</v>
      </c>
      <c r="EH231">
        <v>29333.8</v>
      </c>
      <c r="EI231">
        <v>35857.9</v>
      </c>
      <c r="EJ231">
        <v>36039.9</v>
      </c>
      <c r="EK231">
        <v>41410.4</v>
      </c>
      <c r="EL231">
        <v>41775.9</v>
      </c>
      <c r="EM231">
        <v>1.94245</v>
      </c>
      <c r="EN231">
        <v>2.15625</v>
      </c>
      <c r="EO231">
        <v>0.0283867</v>
      </c>
      <c r="EP231">
        <v>0</v>
      </c>
      <c r="EQ231">
        <v>24.5343</v>
      </c>
      <c r="ER231">
        <v>999.9</v>
      </c>
      <c r="ES231">
        <v>39.6</v>
      </c>
      <c r="ET231">
        <v>33.2</v>
      </c>
      <c r="EU231">
        <v>27.0816</v>
      </c>
      <c r="EV231">
        <v>62.1771</v>
      </c>
      <c r="EW231">
        <v>27.2676</v>
      </c>
      <c r="EX231">
        <v>2</v>
      </c>
      <c r="EY231">
        <v>0.06751020000000001</v>
      </c>
      <c r="EZ231">
        <v>4.81141</v>
      </c>
      <c r="FA231">
        <v>20.3207</v>
      </c>
      <c r="FB231">
        <v>5.21759</v>
      </c>
      <c r="FC231">
        <v>12.011</v>
      </c>
      <c r="FD231">
        <v>4.98865</v>
      </c>
      <c r="FE231">
        <v>3.28835</v>
      </c>
      <c r="FF231">
        <v>5602.4</v>
      </c>
      <c r="FG231">
        <v>9999</v>
      </c>
      <c r="FH231">
        <v>9999</v>
      </c>
      <c r="FI231">
        <v>92.3</v>
      </c>
      <c r="FJ231">
        <v>1.86737</v>
      </c>
      <c r="FK231">
        <v>1.86638</v>
      </c>
      <c r="FL231">
        <v>1.86587</v>
      </c>
      <c r="FM231">
        <v>1.86581</v>
      </c>
      <c r="FN231">
        <v>1.86761</v>
      </c>
      <c r="FO231">
        <v>1.87012</v>
      </c>
      <c r="FP231">
        <v>1.86874</v>
      </c>
      <c r="FQ231">
        <v>1.87013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-8.949999999999999</v>
      </c>
      <c r="GF231">
        <v>-0.0562</v>
      </c>
      <c r="GG231">
        <v>-2.217346019962944</v>
      </c>
      <c r="GH231">
        <v>-0.004605211746423916</v>
      </c>
      <c r="GI231">
        <v>3.86967260572789E-07</v>
      </c>
      <c r="GJ231">
        <v>-9.667079899884625E-11</v>
      </c>
      <c r="GK231">
        <v>-0.2181938596046251</v>
      </c>
      <c r="GL231">
        <v>-0.004220336955632609</v>
      </c>
      <c r="GM231">
        <v>0.0008720031145969675</v>
      </c>
      <c r="GN231">
        <v>-1.37875698015561E-05</v>
      </c>
      <c r="GO231">
        <v>4</v>
      </c>
      <c r="GP231">
        <v>2427</v>
      </c>
      <c r="GQ231">
        <v>1</v>
      </c>
      <c r="GR231">
        <v>25</v>
      </c>
      <c r="GS231">
        <v>79.59999999999999</v>
      </c>
      <c r="GT231">
        <v>79.7</v>
      </c>
      <c r="GU231">
        <v>3.75977</v>
      </c>
      <c r="GV231">
        <v>2.1814</v>
      </c>
      <c r="GW231">
        <v>1.94702</v>
      </c>
      <c r="GX231">
        <v>2.76611</v>
      </c>
      <c r="GY231">
        <v>2.19482</v>
      </c>
      <c r="GZ231">
        <v>2.35107</v>
      </c>
      <c r="HA231">
        <v>37.4819</v>
      </c>
      <c r="HB231">
        <v>15.3316</v>
      </c>
      <c r="HC231">
        <v>18</v>
      </c>
      <c r="HD231">
        <v>489.892</v>
      </c>
      <c r="HE231">
        <v>657.622</v>
      </c>
      <c r="HF231">
        <v>18.3775</v>
      </c>
      <c r="HG231">
        <v>28.9753</v>
      </c>
      <c r="HH231">
        <v>30.0006</v>
      </c>
      <c r="HI231">
        <v>28.724</v>
      </c>
      <c r="HJ231">
        <v>28.5994</v>
      </c>
      <c r="HK231">
        <v>75.2758</v>
      </c>
      <c r="HL231">
        <v>28.1203</v>
      </c>
      <c r="HM231">
        <v>0</v>
      </c>
      <c r="HN231">
        <v>18.3776</v>
      </c>
      <c r="HO231">
        <v>1636.89</v>
      </c>
      <c r="HP231">
        <v>19.525</v>
      </c>
      <c r="HQ231">
        <v>100.516</v>
      </c>
      <c r="HR231">
        <v>100.357</v>
      </c>
    </row>
    <row r="232" spans="1:226">
      <c r="A232">
        <v>216</v>
      </c>
      <c r="B232">
        <v>1657209514.5</v>
      </c>
      <c r="C232">
        <v>2588.900000095367</v>
      </c>
      <c r="D232" t="s">
        <v>792</v>
      </c>
      <c r="E232" t="s">
        <v>793</v>
      </c>
      <c r="F232">
        <v>5</v>
      </c>
      <c r="G232" t="s">
        <v>599</v>
      </c>
      <c r="H232" t="s">
        <v>354</v>
      </c>
      <c r="I232">
        <v>1657209506.714286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1657.244979550797</v>
      </c>
      <c r="AK232">
        <v>1630.590545454546</v>
      </c>
      <c r="AL232">
        <v>3.445554712278118</v>
      </c>
      <c r="AM232">
        <v>65.14334828115341</v>
      </c>
      <c r="AN232">
        <f>(AP232 - AO232 + BO232*1E3/(8.314*(BQ232+273.15)) * AR232/BN232 * AQ232) * BN232/(100*BB232) * 1000/(1000 - AP232)</f>
        <v>0</v>
      </c>
      <c r="AO232">
        <v>19.46785580666194</v>
      </c>
      <c r="AP232">
        <v>20.51621696969697</v>
      </c>
      <c r="AQ232">
        <v>0.0004493285714592707</v>
      </c>
      <c r="AR232">
        <v>78.27046957228366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1657209506.714286</v>
      </c>
      <c r="BH232">
        <v>1572.760357142857</v>
      </c>
      <c r="BI232">
        <v>1608.834285714286</v>
      </c>
      <c r="BJ232">
        <v>20.50046785714285</v>
      </c>
      <c r="BK232">
        <v>19.44625357142857</v>
      </c>
      <c r="BL232">
        <v>1581.674285714286</v>
      </c>
      <c r="BM232">
        <v>20.55668571428572</v>
      </c>
      <c r="BN232">
        <v>500.0045714285715</v>
      </c>
      <c r="BO232">
        <v>74.71783928571429</v>
      </c>
      <c r="BP232">
        <v>0.1000021642857143</v>
      </c>
      <c r="BQ232">
        <v>24.43011428571429</v>
      </c>
      <c r="BR232">
        <v>25.00439642857143</v>
      </c>
      <c r="BS232">
        <v>999.9000000000002</v>
      </c>
      <c r="BT232">
        <v>0</v>
      </c>
      <c r="BU232">
        <v>0</v>
      </c>
      <c r="BV232">
        <v>10003.37428571429</v>
      </c>
      <c r="BW232">
        <v>0</v>
      </c>
      <c r="BX232">
        <v>1492.716071428572</v>
      </c>
      <c r="BY232">
        <v>-36.07439642857143</v>
      </c>
      <c r="BZ232">
        <v>1605.675714285714</v>
      </c>
      <c r="CA232">
        <v>1640.740714285714</v>
      </c>
      <c r="CB232">
        <v>1.054209285714286</v>
      </c>
      <c r="CC232">
        <v>1608.834285714286</v>
      </c>
      <c r="CD232">
        <v>19.44625357142857</v>
      </c>
      <c r="CE232">
        <v>1.531750357142857</v>
      </c>
      <c r="CF232">
        <v>1.452981785714286</v>
      </c>
      <c r="CG232">
        <v>13.28882857142857</v>
      </c>
      <c r="CH232">
        <v>12.48214285714285</v>
      </c>
      <c r="CI232">
        <v>1999.979642857143</v>
      </c>
      <c r="CJ232">
        <v>0.9799949285714286</v>
      </c>
      <c r="CK232">
        <v>0.02000487142857143</v>
      </c>
      <c r="CL232">
        <v>0</v>
      </c>
      <c r="CM232">
        <v>2.20855</v>
      </c>
      <c r="CN232">
        <v>0</v>
      </c>
      <c r="CO232">
        <v>5057.138214285714</v>
      </c>
      <c r="CP232">
        <v>16749.26785714286</v>
      </c>
      <c r="CQ232">
        <v>38.76328571428571</v>
      </c>
      <c r="CR232">
        <v>40.31199999999999</v>
      </c>
      <c r="CS232">
        <v>39</v>
      </c>
      <c r="CT232">
        <v>39.625</v>
      </c>
      <c r="CU232">
        <v>37.99325</v>
      </c>
      <c r="CV232">
        <v>1959.969642857143</v>
      </c>
      <c r="CW232">
        <v>40.01</v>
      </c>
      <c r="CX232">
        <v>0</v>
      </c>
      <c r="CY232">
        <v>1657209519.1</v>
      </c>
      <c r="CZ232">
        <v>0</v>
      </c>
      <c r="DA232">
        <v>1657204732.5</v>
      </c>
      <c r="DB232" t="s">
        <v>356</v>
      </c>
      <c r="DC232">
        <v>1657204732.5</v>
      </c>
      <c r="DD232">
        <v>1657204727.5</v>
      </c>
      <c r="DE232">
        <v>1</v>
      </c>
      <c r="DF232">
        <v>-2.26</v>
      </c>
      <c r="DG232">
        <v>0.039</v>
      </c>
      <c r="DH232">
        <v>-4.182</v>
      </c>
      <c r="DI232">
        <v>-0.124</v>
      </c>
      <c r="DJ232">
        <v>415</v>
      </c>
      <c r="DK232">
        <v>14</v>
      </c>
      <c r="DL232">
        <v>0.6</v>
      </c>
      <c r="DM232">
        <v>0.11</v>
      </c>
      <c r="DN232">
        <v>-36.070655</v>
      </c>
      <c r="DO232">
        <v>-0.7841403377109868</v>
      </c>
      <c r="DP232">
        <v>0.1332603616046423</v>
      </c>
      <c r="DQ232">
        <v>0</v>
      </c>
      <c r="DR232">
        <v>1.065791</v>
      </c>
      <c r="DS232">
        <v>-0.2676542589118224</v>
      </c>
      <c r="DT232">
        <v>0.02874301983090851</v>
      </c>
      <c r="DU232">
        <v>0</v>
      </c>
      <c r="DV232">
        <v>0</v>
      </c>
      <c r="DW232">
        <v>2</v>
      </c>
      <c r="DX232" t="s">
        <v>363</v>
      </c>
      <c r="DY232">
        <v>2.97899</v>
      </c>
      <c r="DZ232">
        <v>2.72486</v>
      </c>
      <c r="EA232">
        <v>0.193191</v>
      </c>
      <c r="EB232">
        <v>0.193403</v>
      </c>
      <c r="EC232">
        <v>0.07969759999999999</v>
      </c>
      <c r="ED232">
        <v>0.0754604</v>
      </c>
      <c r="EE232">
        <v>25495.1</v>
      </c>
      <c r="EF232">
        <v>25573.9</v>
      </c>
      <c r="EG232">
        <v>29386.1</v>
      </c>
      <c r="EH232">
        <v>29333.7</v>
      </c>
      <c r="EI232">
        <v>35857.3</v>
      </c>
      <c r="EJ232">
        <v>36039.7</v>
      </c>
      <c r="EK232">
        <v>41411.1</v>
      </c>
      <c r="EL232">
        <v>41775.8</v>
      </c>
      <c r="EM232">
        <v>1.94245</v>
      </c>
      <c r="EN232">
        <v>2.156</v>
      </c>
      <c r="EO232">
        <v>0.0290088</v>
      </c>
      <c r="EP232">
        <v>0</v>
      </c>
      <c r="EQ232">
        <v>24.5312</v>
      </c>
      <c r="ER232">
        <v>999.9</v>
      </c>
      <c r="ES232">
        <v>39.6</v>
      </c>
      <c r="ET232">
        <v>33.2</v>
      </c>
      <c r="EU232">
        <v>27.0788</v>
      </c>
      <c r="EV232">
        <v>62.0971</v>
      </c>
      <c r="EW232">
        <v>27.2356</v>
      </c>
      <c r="EX232">
        <v>2</v>
      </c>
      <c r="EY232">
        <v>0.133679</v>
      </c>
      <c r="EZ232">
        <v>4.77641</v>
      </c>
      <c r="FA232">
        <v>20.3204</v>
      </c>
      <c r="FB232">
        <v>5.21819</v>
      </c>
      <c r="FC232">
        <v>12.011</v>
      </c>
      <c r="FD232">
        <v>4.98905</v>
      </c>
      <c r="FE232">
        <v>3.28842</v>
      </c>
      <c r="FF232">
        <v>5602.4</v>
      </c>
      <c r="FG232">
        <v>9999</v>
      </c>
      <c r="FH232">
        <v>9999</v>
      </c>
      <c r="FI232">
        <v>92.3</v>
      </c>
      <c r="FJ232">
        <v>1.86737</v>
      </c>
      <c r="FK232">
        <v>1.8664</v>
      </c>
      <c r="FL232">
        <v>1.86585</v>
      </c>
      <c r="FM232">
        <v>1.86581</v>
      </c>
      <c r="FN232">
        <v>1.86759</v>
      </c>
      <c r="FO232">
        <v>1.87012</v>
      </c>
      <c r="FP232">
        <v>1.86874</v>
      </c>
      <c r="FQ232">
        <v>1.87012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-9.02</v>
      </c>
      <c r="GF232">
        <v>-0.056</v>
      </c>
      <c r="GG232">
        <v>-2.217346019962944</v>
      </c>
      <c r="GH232">
        <v>-0.004605211746423916</v>
      </c>
      <c r="GI232">
        <v>3.86967260572789E-07</v>
      </c>
      <c r="GJ232">
        <v>-9.667079899884625E-11</v>
      </c>
      <c r="GK232">
        <v>-0.2181938596046251</v>
      </c>
      <c r="GL232">
        <v>-0.004220336955632609</v>
      </c>
      <c r="GM232">
        <v>0.0008720031145969675</v>
      </c>
      <c r="GN232">
        <v>-1.37875698015561E-05</v>
      </c>
      <c r="GO232">
        <v>4</v>
      </c>
      <c r="GP232">
        <v>2427</v>
      </c>
      <c r="GQ232">
        <v>1</v>
      </c>
      <c r="GR232">
        <v>25</v>
      </c>
      <c r="GS232">
        <v>79.7</v>
      </c>
      <c r="GT232">
        <v>79.8</v>
      </c>
      <c r="GU232">
        <v>3.78662</v>
      </c>
      <c r="GV232">
        <v>2.1814</v>
      </c>
      <c r="GW232">
        <v>1.94702</v>
      </c>
      <c r="GX232">
        <v>2.76611</v>
      </c>
      <c r="GY232">
        <v>2.19482</v>
      </c>
      <c r="GZ232">
        <v>2.34619</v>
      </c>
      <c r="HA232">
        <v>37.5059</v>
      </c>
      <c r="HB232">
        <v>15.3316</v>
      </c>
      <c r="HC232">
        <v>18</v>
      </c>
      <c r="HD232">
        <v>489.966</v>
      </c>
      <c r="HE232">
        <v>657.509</v>
      </c>
      <c r="HF232">
        <v>18.3767</v>
      </c>
      <c r="HG232">
        <v>28.9838</v>
      </c>
      <c r="HH232">
        <v>30.0006</v>
      </c>
      <c r="HI232">
        <v>28.7332</v>
      </c>
      <c r="HJ232">
        <v>28.6079</v>
      </c>
      <c r="HK232">
        <v>75.8728</v>
      </c>
      <c r="HL232">
        <v>28.1203</v>
      </c>
      <c r="HM232">
        <v>0</v>
      </c>
      <c r="HN232">
        <v>18.3742</v>
      </c>
      <c r="HO232">
        <v>1656.92</v>
      </c>
      <c r="HP232">
        <v>19.5256</v>
      </c>
      <c r="HQ232">
        <v>100.517</v>
      </c>
      <c r="HR232">
        <v>100.356</v>
      </c>
    </row>
    <row r="233" spans="1:226">
      <c r="A233">
        <v>217</v>
      </c>
      <c r="B233">
        <v>1657209519.5</v>
      </c>
      <c r="C233">
        <v>2593.900000095367</v>
      </c>
      <c r="D233" t="s">
        <v>794</v>
      </c>
      <c r="E233" t="s">
        <v>795</v>
      </c>
      <c r="F233">
        <v>5</v>
      </c>
      <c r="G233" t="s">
        <v>599</v>
      </c>
      <c r="H233" t="s">
        <v>354</v>
      </c>
      <c r="I233">
        <v>1657209512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1674.384108574885</v>
      </c>
      <c r="AK233">
        <v>1647.731696969697</v>
      </c>
      <c r="AL233">
        <v>3.430973191180356</v>
      </c>
      <c r="AM233">
        <v>65.14334828115341</v>
      </c>
      <c r="AN233">
        <f>(AP233 - AO233 + BO233*1E3/(8.314*(BQ233+273.15)) * AR233/BN233 * AQ233) * BN233/(100*BB233) * 1000/(1000 - AP233)</f>
        <v>0</v>
      </c>
      <c r="AO233">
        <v>19.47062946680821</v>
      </c>
      <c r="AP233">
        <v>20.51744909090909</v>
      </c>
      <c r="AQ233">
        <v>4.074993612096157E-05</v>
      </c>
      <c r="AR233">
        <v>78.27046957228366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1657209512</v>
      </c>
      <c r="BH233">
        <v>1590.419259259259</v>
      </c>
      <c r="BI233">
        <v>1626.612592592593</v>
      </c>
      <c r="BJ233">
        <v>20.50851851851852</v>
      </c>
      <c r="BK233">
        <v>19.46724814814815</v>
      </c>
      <c r="BL233">
        <v>1599.405555555555</v>
      </c>
      <c r="BM233">
        <v>20.56463333333333</v>
      </c>
      <c r="BN233">
        <v>500.0061851851852</v>
      </c>
      <c r="BO233">
        <v>74.71780370370369</v>
      </c>
      <c r="BP233">
        <v>0.1000234592592593</v>
      </c>
      <c r="BQ233">
        <v>24.42931111111111</v>
      </c>
      <c r="BR233">
        <v>25.00415555555556</v>
      </c>
      <c r="BS233">
        <v>999.9000000000001</v>
      </c>
      <c r="BT233">
        <v>0</v>
      </c>
      <c r="BU233">
        <v>0</v>
      </c>
      <c r="BV233">
        <v>9998.333703703704</v>
      </c>
      <c r="BW233">
        <v>0</v>
      </c>
      <c r="BX233">
        <v>1492.488888888889</v>
      </c>
      <c r="BY233">
        <v>-36.19431481481482</v>
      </c>
      <c r="BZ233">
        <v>1623.717407407407</v>
      </c>
      <c r="CA233">
        <v>1658.907777777778</v>
      </c>
      <c r="CB233">
        <v>1.041268518518518</v>
      </c>
      <c r="CC233">
        <v>1626.612592592593</v>
      </c>
      <c r="CD233">
        <v>19.46724814814815</v>
      </c>
      <c r="CE233">
        <v>1.532351111111111</v>
      </c>
      <c r="CF233">
        <v>1.45454962962963</v>
      </c>
      <c r="CG233">
        <v>13.29484074074074</v>
      </c>
      <c r="CH233">
        <v>12.49857777777778</v>
      </c>
      <c r="CI233">
        <v>1999.978148148148</v>
      </c>
      <c r="CJ233">
        <v>0.979994888888889</v>
      </c>
      <c r="CK233">
        <v>0.02000491111111111</v>
      </c>
      <c r="CL233">
        <v>0</v>
      </c>
      <c r="CM233">
        <v>2.234614814814815</v>
      </c>
      <c r="CN233">
        <v>0</v>
      </c>
      <c r="CO233">
        <v>5053.324444444444</v>
      </c>
      <c r="CP233">
        <v>16749.24444444444</v>
      </c>
      <c r="CQ233">
        <v>38.77525925925926</v>
      </c>
      <c r="CR233">
        <v>40.31199999999999</v>
      </c>
      <c r="CS233">
        <v>39</v>
      </c>
      <c r="CT233">
        <v>39.625</v>
      </c>
      <c r="CU233">
        <v>38</v>
      </c>
      <c r="CV233">
        <v>1959.968148148148</v>
      </c>
      <c r="CW233">
        <v>40.01</v>
      </c>
      <c r="CX233">
        <v>0</v>
      </c>
      <c r="CY233">
        <v>1657209524.5</v>
      </c>
      <c r="CZ233">
        <v>0</v>
      </c>
      <c r="DA233">
        <v>1657204732.5</v>
      </c>
      <c r="DB233" t="s">
        <v>356</v>
      </c>
      <c r="DC233">
        <v>1657204732.5</v>
      </c>
      <c r="DD233">
        <v>1657204727.5</v>
      </c>
      <c r="DE233">
        <v>1</v>
      </c>
      <c r="DF233">
        <v>-2.26</v>
      </c>
      <c r="DG233">
        <v>0.039</v>
      </c>
      <c r="DH233">
        <v>-4.182</v>
      </c>
      <c r="DI233">
        <v>-0.124</v>
      </c>
      <c r="DJ233">
        <v>415</v>
      </c>
      <c r="DK233">
        <v>14</v>
      </c>
      <c r="DL233">
        <v>0.6</v>
      </c>
      <c r="DM233">
        <v>0.11</v>
      </c>
      <c r="DN233">
        <v>-36.10732926829268</v>
      </c>
      <c r="DO233">
        <v>-1.313257839721341</v>
      </c>
      <c r="DP233">
        <v>0.1509254479890128</v>
      </c>
      <c r="DQ233">
        <v>0</v>
      </c>
      <c r="DR233">
        <v>1.053905853658536</v>
      </c>
      <c r="DS233">
        <v>-0.1445558885017421</v>
      </c>
      <c r="DT233">
        <v>0.02102181236247186</v>
      </c>
      <c r="DU233">
        <v>0</v>
      </c>
      <c r="DV233">
        <v>0</v>
      </c>
      <c r="DW233">
        <v>2</v>
      </c>
      <c r="DX233" t="s">
        <v>363</v>
      </c>
      <c r="DY233">
        <v>2.97894</v>
      </c>
      <c r="DZ233">
        <v>2.72461</v>
      </c>
      <c r="EA233">
        <v>0.194408</v>
      </c>
      <c r="EB233">
        <v>0.194591</v>
      </c>
      <c r="EC233">
        <v>0.07969859999999999</v>
      </c>
      <c r="ED233">
        <v>0.0754668</v>
      </c>
      <c r="EE233">
        <v>25456</v>
      </c>
      <c r="EF233">
        <v>25536.2</v>
      </c>
      <c r="EG233">
        <v>29385.4</v>
      </c>
      <c r="EH233">
        <v>29333.7</v>
      </c>
      <c r="EI233">
        <v>35856.3</v>
      </c>
      <c r="EJ233">
        <v>36039.7</v>
      </c>
      <c r="EK233">
        <v>41409.9</v>
      </c>
      <c r="EL233">
        <v>41776</v>
      </c>
      <c r="EM233">
        <v>1.94243</v>
      </c>
      <c r="EN233">
        <v>2.15613</v>
      </c>
      <c r="EO233">
        <v>0.0286773</v>
      </c>
      <c r="EP233">
        <v>0</v>
      </c>
      <c r="EQ233">
        <v>24.5281</v>
      </c>
      <c r="ER233">
        <v>999.9</v>
      </c>
      <c r="ES233">
        <v>39.6</v>
      </c>
      <c r="ET233">
        <v>33.2</v>
      </c>
      <c r="EU233">
        <v>27.079</v>
      </c>
      <c r="EV233">
        <v>62.1971</v>
      </c>
      <c r="EW233">
        <v>27.1795</v>
      </c>
      <c r="EX233">
        <v>2</v>
      </c>
      <c r="EY233">
        <v>0.0688262</v>
      </c>
      <c r="EZ233">
        <v>4.8343</v>
      </c>
      <c r="FA233">
        <v>20.32</v>
      </c>
      <c r="FB233">
        <v>5.21819</v>
      </c>
      <c r="FC233">
        <v>12.0116</v>
      </c>
      <c r="FD233">
        <v>4.9888</v>
      </c>
      <c r="FE233">
        <v>3.28838</v>
      </c>
      <c r="FF233">
        <v>5602.7</v>
      </c>
      <c r="FG233">
        <v>9999</v>
      </c>
      <c r="FH233">
        <v>9999</v>
      </c>
      <c r="FI233">
        <v>92.3</v>
      </c>
      <c r="FJ233">
        <v>1.86737</v>
      </c>
      <c r="FK233">
        <v>1.86642</v>
      </c>
      <c r="FL233">
        <v>1.86587</v>
      </c>
      <c r="FM233">
        <v>1.86582</v>
      </c>
      <c r="FN233">
        <v>1.86761</v>
      </c>
      <c r="FO233">
        <v>1.87012</v>
      </c>
      <c r="FP233">
        <v>1.86874</v>
      </c>
      <c r="FQ233">
        <v>1.87013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-9.09</v>
      </c>
      <c r="GF233">
        <v>-0.056</v>
      </c>
      <c r="GG233">
        <v>-2.217346019962944</v>
      </c>
      <c r="GH233">
        <v>-0.004605211746423916</v>
      </c>
      <c r="GI233">
        <v>3.86967260572789E-07</v>
      </c>
      <c r="GJ233">
        <v>-9.667079899884625E-11</v>
      </c>
      <c r="GK233">
        <v>-0.2181938596046251</v>
      </c>
      <c r="GL233">
        <v>-0.004220336955632609</v>
      </c>
      <c r="GM233">
        <v>0.0008720031145969675</v>
      </c>
      <c r="GN233">
        <v>-1.37875698015561E-05</v>
      </c>
      <c r="GO233">
        <v>4</v>
      </c>
      <c r="GP233">
        <v>2427</v>
      </c>
      <c r="GQ233">
        <v>1</v>
      </c>
      <c r="GR233">
        <v>25</v>
      </c>
      <c r="GS233">
        <v>79.8</v>
      </c>
      <c r="GT233">
        <v>79.90000000000001</v>
      </c>
      <c r="GU233">
        <v>3.81714</v>
      </c>
      <c r="GV233">
        <v>2.1814</v>
      </c>
      <c r="GW233">
        <v>1.94702</v>
      </c>
      <c r="GX233">
        <v>2.76733</v>
      </c>
      <c r="GY233">
        <v>2.19482</v>
      </c>
      <c r="GZ233">
        <v>2.33765</v>
      </c>
      <c r="HA233">
        <v>37.5059</v>
      </c>
      <c r="HB233">
        <v>15.3228</v>
      </c>
      <c r="HC233">
        <v>18</v>
      </c>
      <c r="HD233">
        <v>490.013</v>
      </c>
      <c r="HE233">
        <v>657.712</v>
      </c>
      <c r="HF233">
        <v>18.373</v>
      </c>
      <c r="HG233">
        <v>28.9921</v>
      </c>
      <c r="HH233">
        <v>30.0007</v>
      </c>
      <c r="HI233">
        <v>28.7411</v>
      </c>
      <c r="HJ233">
        <v>28.6164</v>
      </c>
      <c r="HK233">
        <v>76.41930000000001</v>
      </c>
      <c r="HL233">
        <v>28.1203</v>
      </c>
      <c r="HM233">
        <v>0</v>
      </c>
      <c r="HN233">
        <v>18.3706</v>
      </c>
      <c r="HO233">
        <v>1670.28</v>
      </c>
      <c r="HP233">
        <v>19.5397</v>
      </c>
      <c r="HQ233">
        <v>100.514</v>
      </c>
      <c r="HR233">
        <v>100.357</v>
      </c>
    </row>
    <row r="234" spans="1:226">
      <c r="A234">
        <v>218</v>
      </c>
      <c r="B234">
        <v>1657209524.5</v>
      </c>
      <c r="C234">
        <v>2598.900000095367</v>
      </c>
      <c r="D234" t="s">
        <v>796</v>
      </c>
      <c r="E234" t="s">
        <v>797</v>
      </c>
      <c r="F234">
        <v>5</v>
      </c>
      <c r="G234" t="s">
        <v>599</v>
      </c>
      <c r="H234" t="s">
        <v>354</v>
      </c>
      <c r="I234">
        <v>1657209516.714286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1691.298635637019</v>
      </c>
      <c r="AK234">
        <v>1664.790424242424</v>
      </c>
      <c r="AL234">
        <v>3.417055028507164</v>
      </c>
      <c r="AM234">
        <v>65.14334828115341</v>
      </c>
      <c r="AN234">
        <f>(AP234 - AO234 + BO234*1E3/(8.314*(BQ234+273.15)) * AR234/BN234 * AQ234) * BN234/(100*BB234) * 1000/(1000 - AP234)</f>
        <v>0</v>
      </c>
      <c r="AO234">
        <v>19.47352703509819</v>
      </c>
      <c r="AP234">
        <v>20.51735696969697</v>
      </c>
      <c r="AQ234">
        <v>3.976339097818803E-05</v>
      </c>
      <c r="AR234">
        <v>78.27046957228366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1657209516.714286</v>
      </c>
      <c r="BH234">
        <v>1606.220714285714</v>
      </c>
      <c r="BI234">
        <v>1642.423214285714</v>
      </c>
      <c r="BJ234">
        <v>20.51522857142857</v>
      </c>
      <c r="BK234">
        <v>19.47165357142857</v>
      </c>
      <c r="BL234">
        <v>1615.273571428572</v>
      </c>
      <c r="BM234">
        <v>20.57125</v>
      </c>
      <c r="BN234">
        <v>500.001</v>
      </c>
      <c r="BO234">
        <v>74.71740357142858</v>
      </c>
      <c r="BP234">
        <v>0.09997776428571427</v>
      </c>
      <c r="BQ234">
        <v>24.42906785714286</v>
      </c>
      <c r="BR234">
        <v>25.00082142857143</v>
      </c>
      <c r="BS234">
        <v>999.9000000000002</v>
      </c>
      <c r="BT234">
        <v>0</v>
      </c>
      <c r="BU234">
        <v>0</v>
      </c>
      <c r="BV234">
        <v>10001.63964285714</v>
      </c>
      <c r="BW234">
        <v>0</v>
      </c>
      <c r="BX234">
        <v>1492.747142857143</v>
      </c>
      <c r="BY234">
        <v>-36.20222500000001</v>
      </c>
      <c r="BZ234">
        <v>1639.862857142857</v>
      </c>
      <c r="CA234">
        <v>1675.039642857143</v>
      </c>
      <c r="CB234">
        <v>1.043576428571429</v>
      </c>
      <c r="CC234">
        <v>1642.423214285714</v>
      </c>
      <c r="CD234">
        <v>19.47165357142857</v>
      </c>
      <c r="CE234">
        <v>1.532844285714286</v>
      </c>
      <c r="CF234">
        <v>1.454871428571429</v>
      </c>
      <c r="CG234">
        <v>13.299775</v>
      </c>
      <c r="CH234">
        <v>12.50194642857143</v>
      </c>
      <c r="CI234">
        <v>1999.98</v>
      </c>
      <c r="CJ234">
        <v>0.9799945000000001</v>
      </c>
      <c r="CK234">
        <v>0.0200053</v>
      </c>
      <c r="CL234">
        <v>0</v>
      </c>
      <c r="CM234">
        <v>2.22805</v>
      </c>
      <c r="CN234">
        <v>0</v>
      </c>
      <c r="CO234">
        <v>5050.629642857143</v>
      </c>
      <c r="CP234">
        <v>16749.26785714286</v>
      </c>
      <c r="CQ234">
        <v>38.76771428571429</v>
      </c>
      <c r="CR234">
        <v>40.31199999999999</v>
      </c>
      <c r="CS234">
        <v>39</v>
      </c>
      <c r="CT234">
        <v>39.625</v>
      </c>
      <c r="CU234">
        <v>38</v>
      </c>
      <c r="CV234">
        <v>1959.969285714285</v>
      </c>
      <c r="CW234">
        <v>40.01071428571429</v>
      </c>
      <c r="CX234">
        <v>0</v>
      </c>
      <c r="CY234">
        <v>1657209529.3</v>
      </c>
      <c r="CZ234">
        <v>0</v>
      </c>
      <c r="DA234">
        <v>1657204732.5</v>
      </c>
      <c r="DB234" t="s">
        <v>356</v>
      </c>
      <c r="DC234">
        <v>1657204732.5</v>
      </c>
      <c r="DD234">
        <v>1657204727.5</v>
      </c>
      <c r="DE234">
        <v>1</v>
      </c>
      <c r="DF234">
        <v>-2.26</v>
      </c>
      <c r="DG234">
        <v>0.039</v>
      </c>
      <c r="DH234">
        <v>-4.182</v>
      </c>
      <c r="DI234">
        <v>-0.124</v>
      </c>
      <c r="DJ234">
        <v>415</v>
      </c>
      <c r="DK234">
        <v>14</v>
      </c>
      <c r="DL234">
        <v>0.6</v>
      </c>
      <c r="DM234">
        <v>0.11</v>
      </c>
      <c r="DN234">
        <v>-36.15749024390244</v>
      </c>
      <c r="DO234">
        <v>-0.3772682926829531</v>
      </c>
      <c r="DP234">
        <v>0.1075343480120633</v>
      </c>
      <c r="DQ234">
        <v>0</v>
      </c>
      <c r="DR234">
        <v>1.042808780487805</v>
      </c>
      <c r="DS234">
        <v>0.008601114982577875</v>
      </c>
      <c r="DT234">
        <v>0.006442739984881423</v>
      </c>
      <c r="DU234">
        <v>1</v>
      </c>
      <c r="DV234">
        <v>1</v>
      </c>
      <c r="DW234">
        <v>2</v>
      </c>
      <c r="DX234" t="s">
        <v>357</v>
      </c>
      <c r="DY234">
        <v>2.97898</v>
      </c>
      <c r="DZ234">
        <v>2.72478</v>
      </c>
      <c r="EA234">
        <v>0.195616</v>
      </c>
      <c r="EB234">
        <v>0.195775</v>
      </c>
      <c r="EC234">
        <v>0.07969329999999999</v>
      </c>
      <c r="ED234">
        <v>0.07548100000000001</v>
      </c>
      <c r="EE234">
        <v>25417.3</v>
      </c>
      <c r="EF234">
        <v>25498.2</v>
      </c>
      <c r="EG234">
        <v>29384.9</v>
      </c>
      <c r="EH234">
        <v>29333.3</v>
      </c>
      <c r="EI234">
        <v>35855.7</v>
      </c>
      <c r="EJ234">
        <v>36038.5</v>
      </c>
      <c r="EK234">
        <v>41409</v>
      </c>
      <c r="EL234">
        <v>41775.3</v>
      </c>
      <c r="EM234">
        <v>1.9424</v>
      </c>
      <c r="EN234">
        <v>2.15555</v>
      </c>
      <c r="EO234">
        <v>0.0295676</v>
      </c>
      <c r="EP234">
        <v>0</v>
      </c>
      <c r="EQ234">
        <v>24.5245</v>
      </c>
      <c r="ER234">
        <v>999.9</v>
      </c>
      <c r="ES234">
        <v>39.5</v>
      </c>
      <c r="ET234">
        <v>33.2</v>
      </c>
      <c r="EU234">
        <v>27.0092</v>
      </c>
      <c r="EV234">
        <v>62.0271</v>
      </c>
      <c r="EW234">
        <v>27.1955</v>
      </c>
      <c r="EX234">
        <v>2</v>
      </c>
      <c r="EY234">
        <v>0.134939</v>
      </c>
      <c r="EZ234">
        <v>4.75644</v>
      </c>
      <c r="FA234">
        <v>20.3208</v>
      </c>
      <c r="FB234">
        <v>5.21849</v>
      </c>
      <c r="FC234">
        <v>12.0108</v>
      </c>
      <c r="FD234">
        <v>4.9892</v>
      </c>
      <c r="FE234">
        <v>3.28835</v>
      </c>
      <c r="FF234">
        <v>5602.7</v>
      </c>
      <c r="FG234">
        <v>9999</v>
      </c>
      <c r="FH234">
        <v>9999</v>
      </c>
      <c r="FI234">
        <v>92.3</v>
      </c>
      <c r="FJ234">
        <v>1.86737</v>
      </c>
      <c r="FK234">
        <v>1.86641</v>
      </c>
      <c r="FL234">
        <v>1.86584</v>
      </c>
      <c r="FM234">
        <v>1.86582</v>
      </c>
      <c r="FN234">
        <v>1.86761</v>
      </c>
      <c r="FO234">
        <v>1.87012</v>
      </c>
      <c r="FP234">
        <v>1.86874</v>
      </c>
      <c r="FQ234">
        <v>1.87012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-9.16</v>
      </c>
      <c r="GF234">
        <v>-0.056</v>
      </c>
      <c r="GG234">
        <v>-2.217346019962944</v>
      </c>
      <c r="GH234">
        <v>-0.004605211746423916</v>
      </c>
      <c r="GI234">
        <v>3.86967260572789E-07</v>
      </c>
      <c r="GJ234">
        <v>-9.667079899884625E-11</v>
      </c>
      <c r="GK234">
        <v>-0.2181938596046251</v>
      </c>
      <c r="GL234">
        <v>-0.004220336955632609</v>
      </c>
      <c r="GM234">
        <v>0.0008720031145969675</v>
      </c>
      <c r="GN234">
        <v>-1.37875698015561E-05</v>
      </c>
      <c r="GO234">
        <v>4</v>
      </c>
      <c r="GP234">
        <v>2427</v>
      </c>
      <c r="GQ234">
        <v>1</v>
      </c>
      <c r="GR234">
        <v>25</v>
      </c>
      <c r="GS234">
        <v>79.90000000000001</v>
      </c>
      <c r="GT234">
        <v>80</v>
      </c>
      <c r="GU234">
        <v>3.84277</v>
      </c>
      <c r="GV234">
        <v>2.18018</v>
      </c>
      <c r="GW234">
        <v>1.94702</v>
      </c>
      <c r="GX234">
        <v>2.76733</v>
      </c>
      <c r="GY234">
        <v>2.19482</v>
      </c>
      <c r="GZ234">
        <v>2.35352</v>
      </c>
      <c r="HA234">
        <v>37.53</v>
      </c>
      <c r="HB234">
        <v>15.3228</v>
      </c>
      <c r="HC234">
        <v>18</v>
      </c>
      <c r="HD234">
        <v>490.072</v>
      </c>
      <c r="HE234">
        <v>657.332</v>
      </c>
      <c r="HF234">
        <v>18.3707</v>
      </c>
      <c r="HG234">
        <v>29.0001</v>
      </c>
      <c r="HH234">
        <v>30.0006</v>
      </c>
      <c r="HI234">
        <v>28.7503</v>
      </c>
      <c r="HJ234">
        <v>28.6255</v>
      </c>
      <c r="HK234">
        <v>77.0043</v>
      </c>
      <c r="HL234">
        <v>28.1203</v>
      </c>
      <c r="HM234">
        <v>0</v>
      </c>
      <c r="HN234">
        <v>18.3745</v>
      </c>
      <c r="HO234">
        <v>1690.32</v>
      </c>
      <c r="HP234">
        <v>19.5505</v>
      </c>
      <c r="HQ234">
        <v>100.512</v>
      </c>
      <c r="HR234">
        <v>100.355</v>
      </c>
    </row>
    <row r="235" spans="1:226">
      <c r="A235">
        <v>219</v>
      </c>
      <c r="B235">
        <v>1657209529.5</v>
      </c>
      <c r="C235">
        <v>2603.900000095367</v>
      </c>
      <c r="D235" t="s">
        <v>798</v>
      </c>
      <c r="E235" t="s">
        <v>799</v>
      </c>
      <c r="F235">
        <v>5</v>
      </c>
      <c r="G235" t="s">
        <v>599</v>
      </c>
      <c r="H235" t="s">
        <v>354</v>
      </c>
      <c r="I235">
        <v>1657209522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1708.513654790318</v>
      </c>
      <c r="AK235">
        <v>1681.807212121212</v>
      </c>
      <c r="AL235">
        <v>3.389555782591408</v>
      </c>
      <c r="AM235">
        <v>65.14334828115341</v>
      </c>
      <c r="AN235">
        <f>(AP235 - AO235 + BO235*1E3/(8.314*(BQ235+273.15)) * AR235/BN235 * AQ235) * BN235/(100*BB235) * 1000/(1000 - AP235)</f>
        <v>0</v>
      </c>
      <c r="AO235">
        <v>19.48074972220907</v>
      </c>
      <c r="AP235">
        <v>20.51583090909091</v>
      </c>
      <c r="AQ235">
        <v>-7.117836811186986E-05</v>
      </c>
      <c r="AR235">
        <v>78.27046957228366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1657209522</v>
      </c>
      <c r="BH235">
        <v>1623.932592592593</v>
      </c>
      <c r="BI235">
        <v>1660.106666666667</v>
      </c>
      <c r="BJ235">
        <v>20.5170037037037</v>
      </c>
      <c r="BK235">
        <v>19.47630740740741</v>
      </c>
      <c r="BL235">
        <v>1633.059259259259</v>
      </c>
      <c r="BM235">
        <v>20.57300740740741</v>
      </c>
      <c r="BN235">
        <v>499.9998518518518</v>
      </c>
      <c r="BO235">
        <v>74.71732592592593</v>
      </c>
      <c r="BP235">
        <v>0.09995363703703705</v>
      </c>
      <c r="BQ235">
        <v>24.42991481481481</v>
      </c>
      <c r="BR235">
        <v>25.0027037037037</v>
      </c>
      <c r="BS235">
        <v>999.9000000000001</v>
      </c>
      <c r="BT235">
        <v>0</v>
      </c>
      <c r="BU235">
        <v>0</v>
      </c>
      <c r="BV235">
        <v>10002.57592592592</v>
      </c>
      <c r="BW235">
        <v>0</v>
      </c>
      <c r="BX235">
        <v>1493.205555555555</v>
      </c>
      <c r="BY235">
        <v>-36.17411851851852</v>
      </c>
      <c r="BZ235">
        <v>1657.948888888889</v>
      </c>
      <c r="CA235">
        <v>1693.082592592592</v>
      </c>
      <c r="CB235">
        <v>1.040703333333334</v>
      </c>
      <c r="CC235">
        <v>1660.106666666667</v>
      </c>
      <c r="CD235">
        <v>19.47630740740741</v>
      </c>
      <c r="CE235">
        <v>1.532975185185185</v>
      </c>
      <c r="CF235">
        <v>1.455217407407408</v>
      </c>
      <c r="CG235">
        <v>13.30109259259259</v>
      </c>
      <c r="CH235">
        <v>12.50556666666667</v>
      </c>
      <c r="CI235">
        <v>1999.972222222222</v>
      </c>
      <c r="CJ235">
        <v>0.9799941111111112</v>
      </c>
      <c r="CK235">
        <v>0.02000568888888889</v>
      </c>
      <c r="CL235">
        <v>0</v>
      </c>
      <c r="CM235">
        <v>2.22367037037037</v>
      </c>
      <c r="CN235">
        <v>0</v>
      </c>
      <c r="CO235">
        <v>5048.314814814815</v>
      </c>
      <c r="CP235">
        <v>16749.1962962963</v>
      </c>
      <c r="CQ235">
        <v>38.76148148148148</v>
      </c>
      <c r="CR235">
        <v>40.31199999999999</v>
      </c>
      <c r="CS235">
        <v>39</v>
      </c>
      <c r="CT235">
        <v>39.625</v>
      </c>
      <c r="CU235">
        <v>38</v>
      </c>
      <c r="CV235">
        <v>1959.961481481482</v>
      </c>
      <c r="CW235">
        <v>40.01074074074074</v>
      </c>
      <c r="CX235">
        <v>0</v>
      </c>
      <c r="CY235">
        <v>1657209534.1</v>
      </c>
      <c r="CZ235">
        <v>0</v>
      </c>
      <c r="DA235">
        <v>1657204732.5</v>
      </c>
      <c r="DB235" t="s">
        <v>356</v>
      </c>
      <c r="DC235">
        <v>1657204732.5</v>
      </c>
      <c r="DD235">
        <v>1657204727.5</v>
      </c>
      <c r="DE235">
        <v>1</v>
      </c>
      <c r="DF235">
        <v>-2.26</v>
      </c>
      <c r="DG235">
        <v>0.039</v>
      </c>
      <c r="DH235">
        <v>-4.182</v>
      </c>
      <c r="DI235">
        <v>-0.124</v>
      </c>
      <c r="DJ235">
        <v>415</v>
      </c>
      <c r="DK235">
        <v>14</v>
      </c>
      <c r="DL235">
        <v>0.6</v>
      </c>
      <c r="DM235">
        <v>0.11</v>
      </c>
      <c r="DN235">
        <v>-36.1865025</v>
      </c>
      <c r="DO235">
        <v>0.5166787992495554</v>
      </c>
      <c r="DP235">
        <v>0.08867211931464075</v>
      </c>
      <c r="DQ235">
        <v>0</v>
      </c>
      <c r="DR235">
        <v>1.0412855</v>
      </c>
      <c r="DS235">
        <v>-0.03288765478424383</v>
      </c>
      <c r="DT235">
        <v>0.004981665359094294</v>
      </c>
      <c r="DU235">
        <v>1</v>
      </c>
      <c r="DV235">
        <v>1</v>
      </c>
      <c r="DW235">
        <v>2</v>
      </c>
      <c r="DX235" t="s">
        <v>357</v>
      </c>
      <c r="DY235">
        <v>2.97899</v>
      </c>
      <c r="DZ235">
        <v>2.72488</v>
      </c>
      <c r="EA235">
        <v>0.196805</v>
      </c>
      <c r="EB235">
        <v>0.196933</v>
      </c>
      <c r="EC235">
        <v>0.0796911</v>
      </c>
      <c r="ED235">
        <v>0.0754915</v>
      </c>
      <c r="EE235">
        <v>25379.3</v>
      </c>
      <c r="EF235">
        <v>25461.2</v>
      </c>
      <c r="EG235">
        <v>29384.5</v>
      </c>
      <c r="EH235">
        <v>29333</v>
      </c>
      <c r="EI235">
        <v>35855.5</v>
      </c>
      <c r="EJ235">
        <v>36037.7</v>
      </c>
      <c r="EK235">
        <v>41408.6</v>
      </c>
      <c r="EL235">
        <v>41774.9</v>
      </c>
      <c r="EM235">
        <v>1.94212</v>
      </c>
      <c r="EN235">
        <v>2.15585</v>
      </c>
      <c r="EO235">
        <v>0.0291131</v>
      </c>
      <c r="EP235">
        <v>0</v>
      </c>
      <c r="EQ235">
        <v>24.5214</v>
      </c>
      <c r="ER235">
        <v>999.9</v>
      </c>
      <c r="ES235">
        <v>39.5</v>
      </c>
      <c r="ET235">
        <v>33.3</v>
      </c>
      <c r="EU235">
        <v>27.1653</v>
      </c>
      <c r="EV235">
        <v>62.1271</v>
      </c>
      <c r="EW235">
        <v>27.2356</v>
      </c>
      <c r="EX235">
        <v>2</v>
      </c>
      <c r="EY235">
        <v>0.06971040000000001</v>
      </c>
      <c r="EZ235">
        <v>4.79957</v>
      </c>
      <c r="FA235">
        <v>20.3208</v>
      </c>
      <c r="FB235">
        <v>5.21819</v>
      </c>
      <c r="FC235">
        <v>12.0105</v>
      </c>
      <c r="FD235">
        <v>4.9891</v>
      </c>
      <c r="FE235">
        <v>3.28842</v>
      </c>
      <c r="FF235">
        <v>5603</v>
      </c>
      <c r="FG235">
        <v>9999</v>
      </c>
      <c r="FH235">
        <v>9999</v>
      </c>
      <c r="FI235">
        <v>92.3</v>
      </c>
      <c r="FJ235">
        <v>1.86737</v>
      </c>
      <c r="FK235">
        <v>1.86636</v>
      </c>
      <c r="FL235">
        <v>1.86587</v>
      </c>
      <c r="FM235">
        <v>1.86581</v>
      </c>
      <c r="FN235">
        <v>1.8676</v>
      </c>
      <c r="FO235">
        <v>1.87012</v>
      </c>
      <c r="FP235">
        <v>1.86874</v>
      </c>
      <c r="FQ235">
        <v>1.87012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-9.23</v>
      </c>
      <c r="GF235">
        <v>-0.056</v>
      </c>
      <c r="GG235">
        <v>-2.217346019962944</v>
      </c>
      <c r="GH235">
        <v>-0.004605211746423916</v>
      </c>
      <c r="GI235">
        <v>3.86967260572789E-07</v>
      </c>
      <c r="GJ235">
        <v>-9.667079899884625E-11</v>
      </c>
      <c r="GK235">
        <v>-0.2181938596046251</v>
      </c>
      <c r="GL235">
        <v>-0.004220336955632609</v>
      </c>
      <c r="GM235">
        <v>0.0008720031145969675</v>
      </c>
      <c r="GN235">
        <v>-1.37875698015561E-05</v>
      </c>
      <c r="GO235">
        <v>4</v>
      </c>
      <c r="GP235">
        <v>2427</v>
      </c>
      <c r="GQ235">
        <v>1</v>
      </c>
      <c r="GR235">
        <v>25</v>
      </c>
      <c r="GS235">
        <v>80</v>
      </c>
      <c r="GT235">
        <v>80</v>
      </c>
      <c r="GU235">
        <v>3.87329</v>
      </c>
      <c r="GV235">
        <v>2.1814</v>
      </c>
      <c r="GW235">
        <v>1.94702</v>
      </c>
      <c r="GX235">
        <v>2.76733</v>
      </c>
      <c r="GY235">
        <v>2.19482</v>
      </c>
      <c r="GZ235">
        <v>2.34985</v>
      </c>
      <c r="HA235">
        <v>37.53</v>
      </c>
      <c r="HB235">
        <v>15.3141</v>
      </c>
      <c r="HC235">
        <v>18</v>
      </c>
      <c r="HD235">
        <v>489.967</v>
      </c>
      <c r="HE235">
        <v>657.682</v>
      </c>
      <c r="HF235">
        <v>18.371</v>
      </c>
      <c r="HG235">
        <v>29.008</v>
      </c>
      <c r="HH235">
        <v>30.0005</v>
      </c>
      <c r="HI235">
        <v>28.7589</v>
      </c>
      <c r="HJ235">
        <v>28.6339</v>
      </c>
      <c r="HK235">
        <v>77.5506</v>
      </c>
      <c r="HL235">
        <v>27.8434</v>
      </c>
      <c r="HM235">
        <v>0</v>
      </c>
      <c r="HN235">
        <v>18.3729</v>
      </c>
      <c r="HO235">
        <v>1703.74</v>
      </c>
      <c r="HP235">
        <v>19.562</v>
      </c>
      <c r="HQ235">
        <v>100.511</v>
      </c>
      <c r="HR235">
        <v>100.354</v>
      </c>
    </row>
    <row r="236" spans="1:226">
      <c r="A236">
        <v>220</v>
      </c>
      <c r="B236">
        <v>1657209534.5</v>
      </c>
      <c r="C236">
        <v>2608.900000095367</v>
      </c>
      <c r="D236" t="s">
        <v>800</v>
      </c>
      <c r="E236" t="s">
        <v>801</v>
      </c>
      <c r="F236">
        <v>5</v>
      </c>
      <c r="G236" t="s">
        <v>599</v>
      </c>
      <c r="H236" t="s">
        <v>354</v>
      </c>
      <c r="I236">
        <v>1657209526.714286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1725.391766196323</v>
      </c>
      <c r="AK236">
        <v>1698.749515151515</v>
      </c>
      <c r="AL236">
        <v>3.369971391107578</v>
      </c>
      <c r="AM236">
        <v>65.14334828115341</v>
      </c>
      <c r="AN236">
        <f>(AP236 - AO236 + BO236*1E3/(8.314*(BQ236+273.15)) * AR236/BN236 * AQ236) * BN236/(100*BB236) * 1000/(1000 - AP236)</f>
        <v>0</v>
      </c>
      <c r="AO236">
        <v>19.48335935171859</v>
      </c>
      <c r="AP236">
        <v>20.52501272727272</v>
      </c>
      <c r="AQ236">
        <v>-2.322988356577899E-05</v>
      </c>
      <c r="AR236">
        <v>78.27046957228366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1657209526.714286</v>
      </c>
      <c r="BH236">
        <v>1639.680714285714</v>
      </c>
      <c r="BI236">
        <v>1675.817142857143</v>
      </c>
      <c r="BJ236">
        <v>20.51763571428571</v>
      </c>
      <c r="BK236">
        <v>19.49109642857143</v>
      </c>
      <c r="BL236">
        <v>1648.872142857143</v>
      </c>
      <c r="BM236">
        <v>20.573625</v>
      </c>
      <c r="BN236">
        <v>500.0041785714287</v>
      </c>
      <c r="BO236">
        <v>74.71747500000001</v>
      </c>
      <c r="BP236">
        <v>0.09998321428571426</v>
      </c>
      <c r="BQ236">
        <v>24.43</v>
      </c>
      <c r="BR236">
        <v>24.99876785714286</v>
      </c>
      <c r="BS236">
        <v>999.9000000000002</v>
      </c>
      <c r="BT236">
        <v>0</v>
      </c>
      <c r="BU236">
        <v>0</v>
      </c>
      <c r="BV236">
        <v>10004.02607142857</v>
      </c>
      <c r="BW236">
        <v>0</v>
      </c>
      <c r="BX236">
        <v>1493.704642857143</v>
      </c>
      <c r="BY236">
        <v>-36.13741785714286</v>
      </c>
      <c r="BZ236">
        <v>1674.0275</v>
      </c>
      <c r="CA236">
        <v>1709.131071428571</v>
      </c>
      <c r="CB236">
        <v>1.026550392857143</v>
      </c>
      <c r="CC236">
        <v>1675.817142857143</v>
      </c>
      <c r="CD236">
        <v>19.49109642857143</v>
      </c>
      <c r="CE236">
        <v>1.533025714285714</v>
      </c>
      <c r="CF236">
        <v>1.456325357142857</v>
      </c>
      <c r="CG236">
        <v>13.30159285714286</v>
      </c>
      <c r="CH236">
        <v>12.51715</v>
      </c>
      <c r="CI236">
        <v>1999.982857142857</v>
      </c>
      <c r="CJ236">
        <v>0.9799939642857144</v>
      </c>
      <c r="CK236">
        <v>0.02000583571428571</v>
      </c>
      <c r="CL236">
        <v>0</v>
      </c>
      <c r="CM236">
        <v>2.187067857142857</v>
      </c>
      <c r="CN236">
        <v>0</v>
      </c>
      <c r="CO236">
        <v>5046.961428571428</v>
      </c>
      <c r="CP236">
        <v>16749.29285714286</v>
      </c>
      <c r="CQ236">
        <v>38.75</v>
      </c>
      <c r="CR236">
        <v>40.31199999999999</v>
      </c>
      <c r="CS236">
        <v>39</v>
      </c>
      <c r="CT236">
        <v>39.60925</v>
      </c>
      <c r="CU236">
        <v>38</v>
      </c>
      <c r="CV236">
        <v>1959.971785714285</v>
      </c>
      <c r="CW236">
        <v>40.01107142857143</v>
      </c>
      <c r="CX236">
        <v>0</v>
      </c>
      <c r="CY236">
        <v>1657209539.5</v>
      </c>
      <c r="CZ236">
        <v>0</v>
      </c>
      <c r="DA236">
        <v>1657204732.5</v>
      </c>
      <c r="DB236" t="s">
        <v>356</v>
      </c>
      <c r="DC236">
        <v>1657204732.5</v>
      </c>
      <c r="DD236">
        <v>1657204727.5</v>
      </c>
      <c r="DE236">
        <v>1</v>
      </c>
      <c r="DF236">
        <v>-2.26</v>
      </c>
      <c r="DG236">
        <v>0.039</v>
      </c>
      <c r="DH236">
        <v>-4.182</v>
      </c>
      <c r="DI236">
        <v>-0.124</v>
      </c>
      <c r="DJ236">
        <v>415</v>
      </c>
      <c r="DK236">
        <v>14</v>
      </c>
      <c r="DL236">
        <v>0.6</v>
      </c>
      <c r="DM236">
        <v>0.11</v>
      </c>
      <c r="DN236">
        <v>-36.1534225</v>
      </c>
      <c r="DO236">
        <v>0.4612739212008097</v>
      </c>
      <c r="DP236">
        <v>0.09484932653292776</v>
      </c>
      <c r="DQ236">
        <v>0</v>
      </c>
      <c r="DR236">
        <v>1.036164625</v>
      </c>
      <c r="DS236">
        <v>-0.114821662288933</v>
      </c>
      <c r="DT236">
        <v>0.0141122916436125</v>
      </c>
      <c r="DU236">
        <v>0</v>
      </c>
      <c r="DV236">
        <v>0</v>
      </c>
      <c r="DW236">
        <v>2</v>
      </c>
      <c r="DX236" t="s">
        <v>363</v>
      </c>
      <c r="DY236">
        <v>2.97891</v>
      </c>
      <c r="DZ236">
        <v>2.72477</v>
      </c>
      <c r="EA236">
        <v>0.197992</v>
      </c>
      <c r="EB236">
        <v>0.198117</v>
      </c>
      <c r="EC236">
        <v>0.0797254</v>
      </c>
      <c r="ED236">
        <v>0.07577059999999999</v>
      </c>
      <c r="EE236">
        <v>25341.4</v>
      </c>
      <c r="EF236">
        <v>25423.5</v>
      </c>
      <c r="EG236">
        <v>29384.1</v>
      </c>
      <c r="EH236">
        <v>29332.9</v>
      </c>
      <c r="EI236">
        <v>35854.3</v>
      </c>
      <c r="EJ236">
        <v>36026.9</v>
      </c>
      <c r="EK236">
        <v>41408.7</v>
      </c>
      <c r="EL236">
        <v>41775</v>
      </c>
      <c r="EM236">
        <v>1.94223</v>
      </c>
      <c r="EN236">
        <v>2.15562</v>
      </c>
      <c r="EO236">
        <v>0.0283197</v>
      </c>
      <c r="EP236">
        <v>0</v>
      </c>
      <c r="EQ236">
        <v>24.5183</v>
      </c>
      <c r="ER236">
        <v>999.9</v>
      </c>
      <c r="ES236">
        <v>39.5</v>
      </c>
      <c r="ET236">
        <v>33.3</v>
      </c>
      <c r="EU236">
        <v>27.1627</v>
      </c>
      <c r="EV236">
        <v>62.0771</v>
      </c>
      <c r="EW236">
        <v>27.2756</v>
      </c>
      <c r="EX236">
        <v>2</v>
      </c>
      <c r="EY236">
        <v>0.135783</v>
      </c>
      <c r="EZ236">
        <v>4.73937</v>
      </c>
      <c r="FA236">
        <v>20.3213</v>
      </c>
      <c r="FB236">
        <v>5.21804</v>
      </c>
      <c r="FC236">
        <v>12.0111</v>
      </c>
      <c r="FD236">
        <v>4.989</v>
      </c>
      <c r="FE236">
        <v>3.28828</v>
      </c>
      <c r="FF236">
        <v>5603</v>
      </c>
      <c r="FG236">
        <v>9999</v>
      </c>
      <c r="FH236">
        <v>9999</v>
      </c>
      <c r="FI236">
        <v>92.3</v>
      </c>
      <c r="FJ236">
        <v>1.86737</v>
      </c>
      <c r="FK236">
        <v>1.86641</v>
      </c>
      <c r="FL236">
        <v>1.86584</v>
      </c>
      <c r="FM236">
        <v>1.86583</v>
      </c>
      <c r="FN236">
        <v>1.86764</v>
      </c>
      <c r="FO236">
        <v>1.87012</v>
      </c>
      <c r="FP236">
        <v>1.86874</v>
      </c>
      <c r="FQ236">
        <v>1.87012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-9.300000000000001</v>
      </c>
      <c r="GF236">
        <v>-0.0559</v>
      </c>
      <c r="GG236">
        <v>-2.217346019962944</v>
      </c>
      <c r="GH236">
        <v>-0.004605211746423916</v>
      </c>
      <c r="GI236">
        <v>3.86967260572789E-07</v>
      </c>
      <c r="GJ236">
        <v>-9.667079899884625E-11</v>
      </c>
      <c r="GK236">
        <v>-0.2181938596046251</v>
      </c>
      <c r="GL236">
        <v>-0.004220336955632609</v>
      </c>
      <c r="GM236">
        <v>0.0008720031145969675</v>
      </c>
      <c r="GN236">
        <v>-1.37875698015561E-05</v>
      </c>
      <c r="GO236">
        <v>4</v>
      </c>
      <c r="GP236">
        <v>2427</v>
      </c>
      <c r="GQ236">
        <v>1</v>
      </c>
      <c r="GR236">
        <v>25</v>
      </c>
      <c r="GS236">
        <v>80</v>
      </c>
      <c r="GT236">
        <v>80.09999999999999</v>
      </c>
      <c r="GU236">
        <v>3.90015</v>
      </c>
      <c r="GV236">
        <v>2.1814</v>
      </c>
      <c r="GW236">
        <v>1.94702</v>
      </c>
      <c r="GX236">
        <v>2.76611</v>
      </c>
      <c r="GY236">
        <v>2.19482</v>
      </c>
      <c r="GZ236">
        <v>2.33643</v>
      </c>
      <c r="HA236">
        <v>37.554</v>
      </c>
      <c r="HB236">
        <v>15.3141</v>
      </c>
      <c r="HC236">
        <v>18</v>
      </c>
      <c r="HD236">
        <v>490.099</v>
      </c>
      <c r="HE236">
        <v>657.596</v>
      </c>
      <c r="HF236">
        <v>18.3692</v>
      </c>
      <c r="HG236">
        <v>29.0155</v>
      </c>
      <c r="HH236">
        <v>30.0005</v>
      </c>
      <c r="HI236">
        <v>28.7674</v>
      </c>
      <c r="HJ236">
        <v>28.643</v>
      </c>
      <c r="HK236">
        <v>78.1468</v>
      </c>
      <c r="HL236">
        <v>27.8434</v>
      </c>
      <c r="HM236">
        <v>0</v>
      </c>
      <c r="HN236">
        <v>18.371</v>
      </c>
      <c r="HO236">
        <v>1723.8</v>
      </c>
      <c r="HP236">
        <v>19.552</v>
      </c>
      <c r="HQ236">
        <v>100.511</v>
      </c>
      <c r="HR236">
        <v>100.354</v>
      </c>
    </row>
    <row r="237" spans="1:226">
      <c r="A237">
        <v>221</v>
      </c>
      <c r="B237">
        <v>1657209539.5</v>
      </c>
      <c r="C237">
        <v>2613.900000095367</v>
      </c>
      <c r="D237" t="s">
        <v>802</v>
      </c>
      <c r="E237" t="s">
        <v>803</v>
      </c>
      <c r="F237">
        <v>5</v>
      </c>
      <c r="G237" t="s">
        <v>599</v>
      </c>
      <c r="H237" t="s">
        <v>354</v>
      </c>
      <c r="I237">
        <v>1657209532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1742.907242308787</v>
      </c>
      <c r="AK237">
        <v>1716.276787878787</v>
      </c>
      <c r="AL237">
        <v>3.513471415432744</v>
      </c>
      <c r="AM237">
        <v>65.14334828115341</v>
      </c>
      <c r="AN237">
        <f>(AP237 - AO237 + BO237*1E3/(8.314*(BQ237+273.15)) * AR237/BN237 * AQ237) * BN237/(100*BB237) * 1000/(1000 - AP237)</f>
        <v>0</v>
      </c>
      <c r="AO237">
        <v>19.59989739610862</v>
      </c>
      <c r="AP237">
        <v>20.57213212121211</v>
      </c>
      <c r="AQ237">
        <v>0.01052712001375098</v>
      </c>
      <c r="AR237">
        <v>78.27046957228366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1657209532</v>
      </c>
      <c r="BH237">
        <v>1657.364444444445</v>
      </c>
      <c r="BI237">
        <v>1693.542962962963</v>
      </c>
      <c r="BJ237">
        <v>20.52917777777778</v>
      </c>
      <c r="BK237">
        <v>19.53625555555556</v>
      </c>
      <c r="BL237">
        <v>1666.628518518519</v>
      </c>
      <c r="BM237">
        <v>20.58500740740741</v>
      </c>
      <c r="BN237">
        <v>500.011888888889</v>
      </c>
      <c r="BO237">
        <v>74.71794074074074</v>
      </c>
      <c r="BP237">
        <v>0.1000141333333334</v>
      </c>
      <c r="BQ237">
        <v>24.42850740740741</v>
      </c>
      <c r="BR237">
        <v>24.99570740740741</v>
      </c>
      <c r="BS237">
        <v>999.9000000000001</v>
      </c>
      <c r="BT237">
        <v>0</v>
      </c>
      <c r="BU237">
        <v>0</v>
      </c>
      <c r="BV237">
        <v>10004.40037037037</v>
      </c>
      <c r="BW237">
        <v>0</v>
      </c>
      <c r="BX237">
        <v>1493.673333333333</v>
      </c>
      <c r="BY237">
        <v>-36.1796074074074</v>
      </c>
      <c r="BZ237">
        <v>1692.101111111111</v>
      </c>
      <c r="CA237">
        <v>1727.288888888889</v>
      </c>
      <c r="CB237">
        <v>0.9929286666666668</v>
      </c>
      <c r="CC237">
        <v>1693.542962962963</v>
      </c>
      <c r="CD237">
        <v>19.53625555555556</v>
      </c>
      <c r="CE237">
        <v>1.533898148148148</v>
      </c>
      <c r="CF237">
        <v>1.459708888888889</v>
      </c>
      <c r="CG237">
        <v>13.3103037037037</v>
      </c>
      <c r="CH237">
        <v>12.55247037037037</v>
      </c>
      <c r="CI237">
        <v>1999.981851851852</v>
      </c>
      <c r="CJ237">
        <v>0.9799941111111111</v>
      </c>
      <c r="CK237">
        <v>0.02000568888888889</v>
      </c>
      <c r="CL237">
        <v>0</v>
      </c>
      <c r="CM237">
        <v>2.166051851851852</v>
      </c>
      <c r="CN237">
        <v>0</v>
      </c>
      <c r="CO237">
        <v>5045.698148148147</v>
      </c>
      <c r="CP237">
        <v>16749.28148148148</v>
      </c>
      <c r="CQ237">
        <v>38.75</v>
      </c>
      <c r="CR237">
        <v>40.31199999999999</v>
      </c>
      <c r="CS237">
        <v>39</v>
      </c>
      <c r="CT237">
        <v>39.59699999999999</v>
      </c>
      <c r="CU237">
        <v>38</v>
      </c>
      <c r="CV237">
        <v>1959.971111111111</v>
      </c>
      <c r="CW237">
        <v>40.01074074074074</v>
      </c>
      <c r="CX237">
        <v>0</v>
      </c>
      <c r="CY237">
        <v>1657209544.3</v>
      </c>
      <c r="CZ237">
        <v>0</v>
      </c>
      <c r="DA237">
        <v>1657204732.5</v>
      </c>
      <c r="DB237" t="s">
        <v>356</v>
      </c>
      <c r="DC237">
        <v>1657204732.5</v>
      </c>
      <c r="DD237">
        <v>1657204727.5</v>
      </c>
      <c r="DE237">
        <v>1</v>
      </c>
      <c r="DF237">
        <v>-2.26</v>
      </c>
      <c r="DG237">
        <v>0.039</v>
      </c>
      <c r="DH237">
        <v>-4.182</v>
      </c>
      <c r="DI237">
        <v>-0.124</v>
      </c>
      <c r="DJ237">
        <v>415</v>
      </c>
      <c r="DK237">
        <v>14</v>
      </c>
      <c r="DL237">
        <v>0.6</v>
      </c>
      <c r="DM237">
        <v>0.11</v>
      </c>
      <c r="DN237">
        <v>-36.1636325</v>
      </c>
      <c r="DO237">
        <v>-0.4196881801125057</v>
      </c>
      <c r="DP237">
        <v>0.1052989254159315</v>
      </c>
      <c r="DQ237">
        <v>0</v>
      </c>
      <c r="DR237">
        <v>1.00624125</v>
      </c>
      <c r="DS237">
        <v>-0.3822350769230788</v>
      </c>
      <c r="DT237">
        <v>0.04136655678126353</v>
      </c>
      <c r="DU237">
        <v>0</v>
      </c>
      <c r="DV237">
        <v>0</v>
      </c>
      <c r="DW237">
        <v>2</v>
      </c>
      <c r="DX237" t="s">
        <v>363</v>
      </c>
      <c r="DY237">
        <v>2.97893</v>
      </c>
      <c r="DZ237">
        <v>2.72474</v>
      </c>
      <c r="EA237">
        <v>0.199196</v>
      </c>
      <c r="EB237">
        <v>0.199285</v>
      </c>
      <c r="EC237">
        <v>0.0798517</v>
      </c>
      <c r="ED237">
        <v>0.0758525</v>
      </c>
      <c r="EE237">
        <v>25303.1</v>
      </c>
      <c r="EF237">
        <v>25385.7</v>
      </c>
      <c r="EG237">
        <v>29384</v>
      </c>
      <c r="EH237">
        <v>29332.2</v>
      </c>
      <c r="EI237">
        <v>35848.9</v>
      </c>
      <c r="EJ237">
        <v>36022.6</v>
      </c>
      <c r="EK237">
        <v>41408.2</v>
      </c>
      <c r="EL237">
        <v>41773.8</v>
      </c>
      <c r="EM237">
        <v>1.94215</v>
      </c>
      <c r="EN237">
        <v>2.1556</v>
      </c>
      <c r="EO237">
        <v>0.0294484</v>
      </c>
      <c r="EP237">
        <v>0</v>
      </c>
      <c r="EQ237">
        <v>24.5152</v>
      </c>
      <c r="ER237">
        <v>999.9</v>
      </c>
      <c r="ES237">
        <v>39.5</v>
      </c>
      <c r="ET237">
        <v>33.3</v>
      </c>
      <c r="EU237">
        <v>27.163</v>
      </c>
      <c r="EV237">
        <v>62.0871</v>
      </c>
      <c r="EW237">
        <v>27.2516</v>
      </c>
      <c r="EX237">
        <v>2</v>
      </c>
      <c r="EY237">
        <v>0.136402</v>
      </c>
      <c r="EZ237">
        <v>4.73184</v>
      </c>
      <c r="FA237">
        <v>20.3214</v>
      </c>
      <c r="FB237">
        <v>5.21909</v>
      </c>
      <c r="FC237">
        <v>12.0107</v>
      </c>
      <c r="FD237">
        <v>4.9892</v>
      </c>
      <c r="FE237">
        <v>3.28845</v>
      </c>
      <c r="FF237">
        <v>5603.2</v>
      </c>
      <c r="FG237">
        <v>9999</v>
      </c>
      <c r="FH237">
        <v>9999</v>
      </c>
      <c r="FI237">
        <v>92.3</v>
      </c>
      <c r="FJ237">
        <v>1.86737</v>
      </c>
      <c r="FK237">
        <v>1.86636</v>
      </c>
      <c r="FL237">
        <v>1.86585</v>
      </c>
      <c r="FM237">
        <v>1.86582</v>
      </c>
      <c r="FN237">
        <v>1.86765</v>
      </c>
      <c r="FO237">
        <v>1.87012</v>
      </c>
      <c r="FP237">
        <v>1.86874</v>
      </c>
      <c r="FQ237">
        <v>1.87012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-9.369999999999999</v>
      </c>
      <c r="GF237">
        <v>-0.0551</v>
      </c>
      <c r="GG237">
        <v>-2.217346019962944</v>
      </c>
      <c r="GH237">
        <v>-0.004605211746423916</v>
      </c>
      <c r="GI237">
        <v>3.86967260572789E-07</v>
      </c>
      <c r="GJ237">
        <v>-9.667079899884625E-11</v>
      </c>
      <c r="GK237">
        <v>-0.2181938596046251</v>
      </c>
      <c r="GL237">
        <v>-0.004220336955632609</v>
      </c>
      <c r="GM237">
        <v>0.0008720031145969675</v>
      </c>
      <c r="GN237">
        <v>-1.37875698015561E-05</v>
      </c>
      <c r="GO237">
        <v>4</v>
      </c>
      <c r="GP237">
        <v>2427</v>
      </c>
      <c r="GQ237">
        <v>1</v>
      </c>
      <c r="GR237">
        <v>25</v>
      </c>
      <c r="GS237">
        <v>80.09999999999999</v>
      </c>
      <c r="GT237">
        <v>80.2</v>
      </c>
      <c r="GU237">
        <v>3.93066</v>
      </c>
      <c r="GV237">
        <v>2.1814</v>
      </c>
      <c r="GW237">
        <v>1.94702</v>
      </c>
      <c r="GX237">
        <v>2.76733</v>
      </c>
      <c r="GY237">
        <v>2.19482</v>
      </c>
      <c r="GZ237">
        <v>2.35962</v>
      </c>
      <c r="HA237">
        <v>37.554</v>
      </c>
      <c r="HB237">
        <v>15.3141</v>
      </c>
      <c r="HC237">
        <v>18</v>
      </c>
      <c r="HD237">
        <v>490.126</v>
      </c>
      <c r="HE237">
        <v>657.6799999999999</v>
      </c>
      <c r="HF237">
        <v>18.3693</v>
      </c>
      <c r="HG237">
        <v>29.0225</v>
      </c>
      <c r="HH237">
        <v>30.0006</v>
      </c>
      <c r="HI237">
        <v>28.7766</v>
      </c>
      <c r="HJ237">
        <v>28.6521</v>
      </c>
      <c r="HK237">
        <v>78.688</v>
      </c>
      <c r="HL237">
        <v>27.8434</v>
      </c>
      <c r="HM237">
        <v>0</v>
      </c>
      <c r="HN237">
        <v>18.3709</v>
      </c>
      <c r="HO237">
        <v>1737.18</v>
      </c>
      <c r="HP237">
        <v>19.5465</v>
      </c>
      <c r="HQ237">
        <v>100.51</v>
      </c>
      <c r="HR237">
        <v>100.351</v>
      </c>
    </row>
    <row r="238" spans="1:226">
      <c r="A238">
        <v>222</v>
      </c>
      <c r="B238">
        <v>1657209544.5</v>
      </c>
      <c r="C238">
        <v>2618.900000095367</v>
      </c>
      <c r="D238" t="s">
        <v>804</v>
      </c>
      <c r="E238" t="s">
        <v>805</v>
      </c>
      <c r="F238">
        <v>5</v>
      </c>
      <c r="G238" t="s">
        <v>599</v>
      </c>
      <c r="H238" t="s">
        <v>354</v>
      </c>
      <c r="I238">
        <v>1657209536.714286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1759.977514564198</v>
      </c>
      <c r="AK238">
        <v>1733.582666666667</v>
      </c>
      <c r="AL238">
        <v>3.475945603950495</v>
      </c>
      <c r="AM238">
        <v>65.14334828115341</v>
      </c>
      <c r="AN238">
        <f>(AP238 - AO238 + BO238*1E3/(8.314*(BQ238+273.15)) * AR238/BN238 * AQ238) * BN238/(100*BB238) * 1000/(1000 - AP238)</f>
        <v>0</v>
      </c>
      <c r="AO238">
        <v>19.61740982416882</v>
      </c>
      <c r="AP238">
        <v>20.60048</v>
      </c>
      <c r="AQ238">
        <v>0.007744555789529012</v>
      </c>
      <c r="AR238">
        <v>78.27046957228366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1657209536.714286</v>
      </c>
      <c r="BH238">
        <v>1673.205</v>
      </c>
      <c r="BI238">
        <v>1709.360714285714</v>
      </c>
      <c r="BJ238">
        <v>20.55303214285714</v>
      </c>
      <c r="BK238">
        <v>19.5787</v>
      </c>
      <c r="BL238">
        <v>1682.535357142857</v>
      </c>
      <c r="BM238">
        <v>20.60852857142857</v>
      </c>
      <c r="BN238">
        <v>500.0143571428571</v>
      </c>
      <c r="BO238">
        <v>74.71802142857143</v>
      </c>
      <c r="BP238">
        <v>0.1000271285714286</v>
      </c>
      <c r="BQ238">
        <v>24.42715357142857</v>
      </c>
      <c r="BR238">
        <v>24.99087857142857</v>
      </c>
      <c r="BS238">
        <v>999.9000000000002</v>
      </c>
      <c r="BT238">
        <v>0</v>
      </c>
      <c r="BU238">
        <v>0</v>
      </c>
      <c r="BV238">
        <v>10000.33571428571</v>
      </c>
      <c r="BW238">
        <v>0</v>
      </c>
      <c r="BX238">
        <v>1494.481428571428</v>
      </c>
      <c r="BY238">
        <v>-36.15630357142857</v>
      </c>
      <c r="BZ238">
        <v>1708.316428571429</v>
      </c>
      <c r="CA238">
        <v>1743.496785714286</v>
      </c>
      <c r="CB238">
        <v>0.9743372857142859</v>
      </c>
      <c r="CC238">
        <v>1709.360714285714</v>
      </c>
      <c r="CD238">
        <v>19.5787</v>
      </c>
      <c r="CE238">
        <v>1.5356825</v>
      </c>
      <c r="CF238">
        <v>1.462881785714286</v>
      </c>
      <c r="CG238">
        <v>13.32810357142857</v>
      </c>
      <c r="CH238">
        <v>12.585575</v>
      </c>
      <c r="CI238">
        <v>2000.005714285714</v>
      </c>
      <c r="CJ238">
        <v>0.9799946071428572</v>
      </c>
      <c r="CK238">
        <v>0.02000519285714286</v>
      </c>
      <c r="CL238">
        <v>0</v>
      </c>
      <c r="CM238">
        <v>2.138060714285714</v>
      </c>
      <c r="CN238">
        <v>0</v>
      </c>
      <c r="CO238">
        <v>5044.411785714286</v>
      </c>
      <c r="CP238">
        <v>16749.475</v>
      </c>
      <c r="CQ238">
        <v>38.75</v>
      </c>
      <c r="CR238">
        <v>40.31199999999999</v>
      </c>
      <c r="CS238">
        <v>39</v>
      </c>
      <c r="CT238">
        <v>39.598</v>
      </c>
      <c r="CU238">
        <v>38</v>
      </c>
      <c r="CV238">
        <v>1959.995</v>
      </c>
      <c r="CW238">
        <v>40.01071428571429</v>
      </c>
      <c r="CX238">
        <v>0</v>
      </c>
      <c r="CY238">
        <v>1657209549.1</v>
      </c>
      <c r="CZ238">
        <v>0</v>
      </c>
      <c r="DA238">
        <v>1657204732.5</v>
      </c>
      <c r="DB238" t="s">
        <v>356</v>
      </c>
      <c r="DC238">
        <v>1657204732.5</v>
      </c>
      <c r="DD238">
        <v>1657204727.5</v>
      </c>
      <c r="DE238">
        <v>1</v>
      </c>
      <c r="DF238">
        <v>-2.26</v>
      </c>
      <c r="DG238">
        <v>0.039</v>
      </c>
      <c r="DH238">
        <v>-4.182</v>
      </c>
      <c r="DI238">
        <v>-0.124</v>
      </c>
      <c r="DJ238">
        <v>415</v>
      </c>
      <c r="DK238">
        <v>14</v>
      </c>
      <c r="DL238">
        <v>0.6</v>
      </c>
      <c r="DM238">
        <v>0.11</v>
      </c>
      <c r="DN238">
        <v>-36.1595425</v>
      </c>
      <c r="DO238">
        <v>0.05674784240155113</v>
      </c>
      <c r="DP238">
        <v>0.1130507096118814</v>
      </c>
      <c r="DQ238">
        <v>1</v>
      </c>
      <c r="DR238">
        <v>0.9881310249999998</v>
      </c>
      <c r="DS238">
        <v>-0.294695268292683</v>
      </c>
      <c r="DT238">
        <v>0.0372261449444389</v>
      </c>
      <c r="DU238">
        <v>0</v>
      </c>
      <c r="DV238">
        <v>1</v>
      </c>
      <c r="DW238">
        <v>2</v>
      </c>
      <c r="DX238" t="s">
        <v>357</v>
      </c>
      <c r="DY238">
        <v>2.97885</v>
      </c>
      <c r="DZ238">
        <v>2.72462</v>
      </c>
      <c r="EA238">
        <v>0.200388</v>
      </c>
      <c r="EB238">
        <v>0.200446</v>
      </c>
      <c r="EC238">
        <v>0.0799214</v>
      </c>
      <c r="ED238">
        <v>0.07587389999999999</v>
      </c>
      <c r="EE238">
        <v>25265.2</v>
      </c>
      <c r="EF238">
        <v>25348.6</v>
      </c>
      <c r="EG238">
        <v>29383.8</v>
      </c>
      <c r="EH238">
        <v>29331.9</v>
      </c>
      <c r="EI238">
        <v>35845.7</v>
      </c>
      <c r="EJ238">
        <v>36021.2</v>
      </c>
      <c r="EK238">
        <v>41407.6</v>
      </c>
      <c r="EL238">
        <v>41773.1</v>
      </c>
      <c r="EM238">
        <v>1.94188</v>
      </c>
      <c r="EN238">
        <v>2.15567</v>
      </c>
      <c r="EO238">
        <v>0.0287555</v>
      </c>
      <c r="EP238">
        <v>0</v>
      </c>
      <c r="EQ238">
        <v>24.5116</v>
      </c>
      <c r="ER238">
        <v>999.9</v>
      </c>
      <c r="ES238">
        <v>39.5</v>
      </c>
      <c r="ET238">
        <v>33.3</v>
      </c>
      <c r="EU238">
        <v>27.1623</v>
      </c>
      <c r="EV238">
        <v>62.0371</v>
      </c>
      <c r="EW238">
        <v>27.1915</v>
      </c>
      <c r="EX238">
        <v>2</v>
      </c>
      <c r="EY238">
        <v>0.0711408</v>
      </c>
      <c r="EZ238">
        <v>4.76932</v>
      </c>
      <c r="FA238">
        <v>20.3217</v>
      </c>
      <c r="FB238">
        <v>5.21879</v>
      </c>
      <c r="FC238">
        <v>12.0113</v>
      </c>
      <c r="FD238">
        <v>4.9892</v>
      </c>
      <c r="FE238">
        <v>3.28833</v>
      </c>
      <c r="FF238">
        <v>5603.2</v>
      </c>
      <c r="FG238">
        <v>9999</v>
      </c>
      <c r="FH238">
        <v>9999</v>
      </c>
      <c r="FI238">
        <v>92.3</v>
      </c>
      <c r="FJ238">
        <v>1.86737</v>
      </c>
      <c r="FK238">
        <v>1.86637</v>
      </c>
      <c r="FL238">
        <v>1.86588</v>
      </c>
      <c r="FM238">
        <v>1.86582</v>
      </c>
      <c r="FN238">
        <v>1.86762</v>
      </c>
      <c r="FO238">
        <v>1.87012</v>
      </c>
      <c r="FP238">
        <v>1.86874</v>
      </c>
      <c r="FQ238">
        <v>1.87012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-9.44</v>
      </c>
      <c r="GF238">
        <v>-0.0548</v>
      </c>
      <c r="GG238">
        <v>-2.217346019962944</v>
      </c>
      <c r="GH238">
        <v>-0.004605211746423916</v>
      </c>
      <c r="GI238">
        <v>3.86967260572789E-07</v>
      </c>
      <c r="GJ238">
        <v>-9.667079899884625E-11</v>
      </c>
      <c r="GK238">
        <v>-0.2181938596046251</v>
      </c>
      <c r="GL238">
        <v>-0.004220336955632609</v>
      </c>
      <c r="GM238">
        <v>0.0008720031145969675</v>
      </c>
      <c r="GN238">
        <v>-1.37875698015561E-05</v>
      </c>
      <c r="GO238">
        <v>4</v>
      </c>
      <c r="GP238">
        <v>2427</v>
      </c>
      <c r="GQ238">
        <v>1</v>
      </c>
      <c r="GR238">
        <v>25</v>
      </c>
      <c r="GS238">
        <v>80.2</v>
      </c>
      <c r="GT238">
        <v>80.3</v>
      </c>
      <c r="GU238">
        <v>3.9563</v>
      </c>
      <c r="GV238">
        <v>2.17773</v>
      </c>
      <c r="GW238">
        <v>1.94702</v>
      </c>
      <c r="GX238">
        <v>2.76855</v>
      </c>
      <c r="GY238">
        <v>2.19482</v>
      </c>
      <c r="GZ238">
        <v>2.34497</v>
      </c>
      <c r="HA238">
        <v>37.5781</v>
      </c>
      <c r="HB238">
        <v>15.3141</v>
      </c>
      <c r="HC238">
        <v>18</v>
      </c>
      <c r="HD238">
        <v>490.021</v>
      </c>
      <c r="HE238">
        <v>657.84</v>
      </c>
      <c r="HF238">
        <v>18.3717</v>
      </c>
      <c r="HG238">
        <v>29.03</v>
      </c>
      <c r="HH238">
        <v>30.0005</v>
      </c>
      <c r="HI238">
        <v>28.7852</v>
      </c>
      <c r="HJ238">
        <v>28.6606</v>
      </c>
      <c r="HK238">
        <v>79.2687</v>
      </c>
      <c r="HL238">
        <v>27.8434</v>
      </c>
      <c r="HM238">
        <v>0</v>
      </c>
      <c r="HN238">
        <v>18.3747</v>
      </c>
      <c r="HO238">
        <v>1757.38</v>
      </c>
      <c r="HP238">
        <v>19.5465</v>
      </c>
      <c r="HQ238">
        <v>100.509</v>
      </c>
      <c r="HR238">
        <v>100.35</v>
      </c>
    </row>
    <row r="239" spans="1:226">
      <c r="A239">
        <v>223</v>
      </c>
      <c r="B239">
        <v>1657209549.5</v>
      </c>
      <c r="C239">
        <v>2623.900000095367</v>
      </c>
      <c r="D239" t="s">
        <v>806</v>
      </c>
      <c r="E239" t="s">
        <v>807</v>
      </c>
      <c r="F239">
        <v>5</v>
      </c>
      <c r="G239" t="s">
        <v>599</v>
      </c>
      <c r="H239" t="s">
        <v>354</v>
      </c>
      <c r="I239">
        <v>1657209542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1777.366418442139</v>
      </c>
      <c r="AK239">
        <v>1750.920121212121</v>
      </c>
      <c r="AL239">
        <v>3.46211034891796</v>
      </c>
      <c r="AM239">
        <v>65.14334828115341</v>
      </c>
      <c r="AN239">
        <f>(AP239 - AO239 + BO239*1E3/(8.314*(BQ239+273.15)) * AR239/BN239 * AQ239) * BN239/(100*BB239) * 1000/(1000 - AP239)</f>
        <v>0</v>
      </c>
      <c r="AO239">
        <v>19.6242480192514</v>
      </c>
      <c r="AP239">
        <v>20.61300969696969</v>
      </c>
      <c r="AQ239">
        <v>0.0007273662964318</v>
      </c>
      <c r="AR239">
        <v>78.27046957228366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1657209542</v>
      </c>
      <c r="BH239">
        <v>1691.085555555555</v>
      </c>
      <c r="BI239">
        <v>1727.224814814814</v>
      </c>
      <c r="BJ239">
        <v>20.58395555555555</v>
      </c>
      <c r="BK239">
        <v>19.61838148148149</v>
      </c>
      <c r="BL239">
        <v>1700.49</v>
      </c>
      <c r="BM239">
        <v>20.63901851851852</v>
      </c>
      <c r="BN239">
        <v>500.0040740740741</v>
      </c>
      <c r="BO239">
        <v>74.71787037037038</v>
      </c>
      <c r="BP239">
        <v>0.09999985185185183</v>
      </c>
      <c r="BQ239">
        <v>24.42696666666667</v>
      </c>
      <c r="BR239">
        <v>24.9897074074074</v>
      </c>
      <c r="BS239">
        <v>999.9000000000001</v>
      </c>
      <c r="BT239">
        <v>0</v>
      </c>
      <c r="BU239">
        <v>0</v>
      </c>
      <c r="BV239">
        <v>9997.935555555556</v>
      </c>
      <c r="BW239">
        <v>0</v>
      </c>
      <c r="BX239">
        <v>1494.55925925926</v>
      </c>
      <c r="BY239">
        <v>-36.13977037037038</v>
      </c>
      <c r="BZ239">
        <v>1726.627037037037</v>
      </c>
      <c r="CA239">
        <v>1761.788518518518</v>
      </c>
      <c r="CB239">
        <v>0.9655748148148149</v>
      </c>
      <c r="CC239">
        <v>1727.224814814814</v>
      </c>
      <c r="CD239">
        <v>19.61838148148149</v>
      </c>
      <c r="CE239">
        <v>1.53798962962963</v>
      </c>
      <c r="CF239">
        <v>1.465843703703704</v>
      </c>
      <c r="CG239">
        <v>13.35112962962963</v>
      </c>
      <c r="CH239">
        <v>12.61645925925926</v>
      </c>
      <c r="CI239">
        <v>2000.016666666667</v>
      </c>
      <c r="CJ239">
        <v>0.9799950000000001</v>
      </c>
      <c r="CK239">
        <v>0.0200048</v>
      </c>
      <c r="CL239">
        <v>0</v>
      </c>
      <c r="CM239">
        <v>2.200940740740741</v>
      </c>
      <c r="CN239">
        <v>0</v>
      </c>
      <c r="CO239">
        <v>5042.185555555555</v>
      </c>
      <c r="CP239">
        <v>16749.57037037037</v>
      </c>
      <c r="CQ239">
        <v>38.75918518518519</v>
      </c>
      <c r="CR239">
        <v>40.31199999999999</v>
      </c>
      <c r="CS239">
        <v>39</v>
      </c>
      <c r="CT239">
        <v>39.61333333333333</v>
      </c>
      <c r="CU239">
        <v>38</v>
      </c>
      <c r="CV239">
        <v>1960.005925925926</v>
      </c>
      <c r="CW239">
        <v>40.01074074074074</v>
      </c>
      <c r="CX239">
        <v>0</v>
      </c>
      <c r="CY239">
        <v>1657209554.5</v>
      </c>
      <c r="CZ239">
        <v>0</v>
      </c>
      <c r="DA239">
        <v>1657204732.5</v>
      </c>
      <c r="DB239" t="s">
        <v>356</v>
      </c>
      <c r="DC239">
        <v>1657204732.5</v>
      </c>
      <c r="DD239">
        <v>1657204727.5</v>
      </c>
      <c r="DE239">
        <v>1</v>
      </c>
      <c r="DF239">
        <v>-2.26</v>
      </c>
      <c r="DG239">
        <v>0.039</v>
      </c>
      <c r="DH239">
        <v>-4.182</v>
      </c>
      <c r="DI239">
        <v>-0.124</v>
      </c>
      <c r="DJ239">
        <v>415</v>
      </c>
      <c r="DK239">
        <v>14</v>
      </c>
      <c r="DL239">
        <v>0.6</v>
      </c>
      <c r="DM239">
        <v>0.11</v>
      </c>
      <c r="DN239">
        <v>-36.1370225</v>
      </c>
      <c r="DO239">
        <v>0.1301392120075545</v>
      </c>
      <c r="DP239">
        <v>0.1113644904974202</v>
      </c>
      <c r="DQ239">
        <v>0</v>
      </c>
      <c r="DR239">
        <v>0.9772003500000001</v>
      </c>
      <c r="DS239">
        <v>-0.1193917373358358</v>
      </c>
      <c r="DT239">
        <v>0.02926017703940801</v>
      </c>
      <c r="DU239">
        <v>0</v>
      </c>
      <c r="DV239">
        <v>0</v>
      </c>
      <c r="DW239">
        <v>2</v>
      </c>
      <c r="DX239" t="s">
        <v>363</v>
      </c>
      <c r="DY239">
        <v>2.97908</v>
      </c>
      <c r="DZ239">
        <v>2.72482</v>
      </c>
      <c r="EA239">
        <v>0.201571</v>
      </c>
      <c r="EB239">
        <v>0.201601</v>
      </c>
      <c r="EC239">
        <v>0.0799504</v>
      </c>
      <c r="ED239">
        <v>0.07584390000000001</v>
      </c>
      <c r="EE239">
        <v>25227.3</v>
      </c>
      <c r="EF239">
        <v>25312</v>
      </c>
      <c r="EG239">
        <v>29383.3</v>
      </c>
      <c r="EH239">
        <v>29332</v>
      </c>
      <c r="EI239">
        <v>35844</v>
      </c>
      <c r="EJ239">
        <v>36022.7</v>
      </c>
      <c r="EK239">
        <v>41406.9</v>
      </c>
      <c r="EL239">
        <v>41773.5</v>
      </c>
      <c r="EM239">
        <v>1.94195</v>
      </c>
      <c r="EN239">
        <v>2.15505</v>
      </c>
      <c r="EO239">
        <v>0.0291951</v>
      </c>
      <c r="EP239">
        <v>0</v>
      </c>
      <c r="EQ239">
        <v>24.5085</v>
      </c>
      <c r="ER239">
        <v>999.9</v>
      </c>
      <c r="ES239">
        <v>39.4</v>
      </c>
      <c r="ET239">
        <v>33.3</v>
      </c>
      <c r="EU239">
        <v>27.0925</v>
      </c>
      <c r="EV239">
        <v>62.1071</v>
      </c>
      <c r="EW239">
        <v>27.2075</v>
      </c>
      <c r="EX239">
        <v>2</v>
      </c>
      <c r="EY239">
        <v>0.137195</v>
      </c>
      <c r="EZ239">
        <v>4.69625</v>
      </c>
      <c r="FA239">
        <v>20.3222</v>
      </c>
      <c r="FB239">
        <v>5.21834</v>
      </c>
      <c r="FC239">
        <v>12.0113</v>
      </c>
      <c r="FD239">
        <v>4.9888</v>
      </c>
      <c r="FE239">
        <v>3.28858</v>
      </c>
      <c r="FF239">
        <v>5603.5</v>
      </c>
      <c r="FG239">
        <v>9999</v>
      </c>
      <c r="FH239">
        <v>9999</v>
      </c>
      <c r="FI239">
        <v>92.3</v>
      </c>
      <c r="FJ239">
        <v>1.86737</v>
      </c>
      <c r="FK239">
        <v>1.86638</v>
      </c>
      <c r="FL239">
        <v>1.86592</v>
      </c>
      <c r="FM239">
        <v>1.86583</v>
      </c>
      <c r="FN239">
        <v>1.86762</v>
      </c>
      <c r="FO239">
        <v>1.87012</v>
      </c>
      <c r="FP239">
        <v>1.86874</v>
      </c>
      <c r="FQ239">
        <v>1.87012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-9.51</v>
      </c>
      <c r="GF239">
        <v>-0.0546</v>
      </c>
      <c r="GG239">
        <v>-2.217346019962944</v>
      </c>
      <c r="GH239">
        <v>-0.004605211746423916</v>
      </c>
      <c r="GI239">
        <v>3.86967260572789E-07</v>
      </c>
      <c r="GJ239">
        <v>-9.667079899884625E-11</v>
      </c>
      <c r="GK239">
        <v>-0.2181938596046251</v>
      </c>
      <c r="GL239">
        <v>-0.004220336955632609</v>
      </c>
      <c r="GM239">
        <v>0.0008720031145969675</v>
      </c>
      <c r="GN239">
        <v>-1.37875698015561E-05</v>
      </c>
      <c r="GO239">
        <v>4</v>
      </c>
      <c r="GP239">
        <v>2427</v>
      </c>
      <c r="GQ239">
        <v>1</v>
      </c>
      <c r="GR239">
        <v>25</v>
      </c>
      <c r="GS239">
        <v>80.3</v>
      </c>
      <c r="GT239">
        <v>80.40000000000001</v>
      </c>
      <c r="GU239">
        <v>3.98682</v>
      </c>
      <c r="GV239">
        <v>2.17773</v>
      </c>
      <c r="GW239">
        <v>1.94702</v>
      </c>
      <c r="GX239">
        <v>2.76855</v>
      </c>
      <c r="GY239">
        <v>2.19482</v>
      </c>
      <c r="GZ239">
        <v>2.35352</v>
      </c>
      <c r="HA239">
        <v>37.5781</v>
      </c>
      <c r="HB239">
        <v>15.3228</v>
      </c>
      <c r="HC239">
        <v>18</v>
      </c>
      <c r="HD239">
        <v>490.136</v>
      </c>
      <c r="HE239">
        <v>657.4109999999999</v>
      </c>
      <c r="HF239">
        <v>18.3782</v>
      </c>
      <c r="HG239">
        <v>29.0374</v>
      </c>
      <c r="HH239">
        <v>30.0005</v>
      </c>
      <c r="HI239">
        <v>28.7936</v>
      </c>
      <c r="HJ239">
        <v>28.6691</v>
      </c>
      <c r="HK239">
        <v>79.798</v>
      </c>
      <c r="HL239">
        <v>28.1319</v>
      </c>
      <c r="HM239">
        <v>0</v>
      </c>
      <c r="HN239">
        <v>18.3839</v>
      </c>
      <c r="HO239">
        <v>1770.76</v>
      </c>
      <c r="HP239">
        <v>19.5422</v>
      </c>
      <c r="HQ239">
        <v>100.507</v>
      </c>
      <c r="HR239">
        <v>100.351</v>
      </c>
    </row>
    <row r="240" spans="1:226">
      <c r="A240">
        <v>224</v>
      </c>
      <c r="B240">
        <v>1657209554.5</v>
      </c>
      <c r="C240">
        <v>2628.900000095367</v>
      </c>
      <c r="D240" t="s">
        <v>808</v>
      </c>
      <c r="E240" t="s">
        <v>809</v>
      </c>
      <c r="F240">
        <v>5</v>
      </c>
      <c r="G240" t="s">
        <v>599</v>
      </c>
      <c r="H240" t="s">
        <v>354</v>
      </c>
      <c r="I240">
        <v>1657209546.714286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1794.458963065604</v>
      </c>
      <c r="AK240">
        <v>1767.953515151515</v>
      </c>
      <c r="AL240">
        <v>3.395915924744689</v>
      </c>
      <c r="AM240">
        <v>65.14334828115341</v>
      </c>
      <c r="AN240">
        <f>(AP240 - AO240 + BO240*1E3/(8.314*(BQ240+273.15)) * AR240/BN240 * AQ240) * BN240/(100*BB240) * 1000/(1000 - AP240)</f>
        <v>0</v>
      </c>
      <c r="AO240">
        <v>19.60410244973376</v>
      </c>
      <c r="AP240">
        <v>20.6009006060606</v>
      </c>
      <c r="AQ240">
        <v>-0.0002108460641492046</v>
      </c>
      <c r="AR240">
        <v>78.27046957228366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1657209546.714286</v>
      </c>
      <c r="BH240">
        <v>1707.034285714286</v>
      </c>
      <c r="BI240">
        <v>1743.108214285714</v>
      </c>
      <c r="BJ240">
        <v>20.60158928571429</v>
      </c>
      <c r="BK240">
        <v>19.61106785714286</v>
      </c>
      <c r="BL240">
        <v>1716.505357142857</v>
      </c>
      <c r="BM240">
        <v>20.65640714285714</v>
      </c>
      <c r="BN240">
        <v>500.0031428571428</v>
      </c>
      <c r="BO240">
        <v>74.71771428571428</v>
      </c>
      <c r="BP240">
        <v>0.09997257857142858</v>
      </c>
      <c r="BQ240">
        <v>24.42736428571428</v>
      </c>
      <c r="BR240">
        <v>24.99243214285715</v>
      </c>
      <c r="BS240">
        <v>999.9000000000002</v>
      </c>
      <c r="BT240">
        <v>0</v>
      </c>
      <c r="BU240">
        <v>0</v>
      </c>
      <c r="BV240">
        <v>9994.033928571429</v>
      </c>
      <c r="BW240">
        <v>0</v>
      </c>
      <c r="BX240">
        <v>1495.206071428571</v>
      </c>
      <c r="BY240">
        <v>-36.07458571428571</v>
      </c>
      <c r="BZ240">
        <v>1742.941428571429</v>
      </c>
      <c r="CA240">
        <v>1777.976785714285</v>
      </c>
      <c r="CB240">
        <v>0.9905300357142858</v>
      </c>
      <c r="CC240">
        <v>1743.108214285714</v>
      </c>
      <c r="CD240">
        <v>19.61106785714286</v>
      </c>
      <c r="CE240">
        <v>1.539303571428571</v>
      </c>
      <c r="CF240">
        <v>1.465293928571429</v>
      </c>
      <c r="CG240">
        <v>13.36423928571429</v>
      </c>
      <c r="CH240">
        <v>12.61073214285714</v>
      </c>
      <c r="CI240">
        <v>2000.013214285714</v>
      </c>
      <c r="CJ240">
        <v>0.9799949285714286</v>
      </c>
      <c r="CK240">
        <v>0.02000487142857143</v>
      </c>
      <c r="CL240">
        <v>0</v>
      </c>
      <c r="CM240">
        <v>2.1636</v>
      </c>
      <c r="CN240">
        <v>0</v>
      </c>
      <c r="CO240">
        <v>5039.550357142857</v>
      </c>
      <c r="CP240">
        <v>16749.53928571428</v>
      </c>
      <c r="CQ240">
        <v>38.76771428571428</v>
      </c>
      <c r="CR240">
        <v>40.31874999999999</v>
      </c>
      <c r="CS240">
        <v>39</v>
      </c>
      <c r="CT240">
        <v>39.61375</v>
      </c>
      <c r="CU240">
        <v>38</v>
      </c>
      <c r="CV240">
        <v>1960.0025</v>
      </c>
      <c r="CW240">
        <v>40.01071428571429</v>
      </c>
      <c r="CX240">
        <v>0</v>
      </c>
      <c r="CY240">
        <v>1657209559.3</v>
      </c>
      <c r="CZ240">
        <v>0</v>
      </c>
      <c r="DA240">
        <v>1657204732.5</v>
      </c>
      <c r="DB240" t="s">
        <v>356</v>
      </c>
      <c r="DC240">
        <v>1657204732.5</v>
      </c>
      <c r="DD240">
        <v>1657204727.5</v>
      </c>
      <c r="DE240">
        <v>1</v>
      </c>
      <c r="DF240">
        <v>-2.26</v>
      </c>
      <c r="DG240">
        <v>0.039</v>
      </c>
      <c r="DH240">
        <v>-4.182</v>
      </c>
      <c r="DI240">
        <v>-0.124</v>
      </c>
      <c r="DJ240">
        <v>415</v>
      </c>
      <c r="DK240">
        <v>14</v>
      </c>
      <c r="DL240">
        <v>0.6</v>
      </c>
      <c r="DM240">
        <v>0.11</v>
      </c>
      <c r="DN240">
        <v>-36.13121219512195</v>
      </c>
      <c r="DO240">
        <v>0.8579121951219072</v>
      </c>
      <c r="DP240">
        <v>0.1056459623623831</v>
      </c>
      <c r="DQ240">
        <v>0</v>
      </c>
      <c r="DR240">
        <v>0.9768289268292684</v>
      </c>
      <c r="DS240">
        <v>0.2592394912891987</v>
      </c>
      <c r="DT240">
        <v>0.02729608277300504</v>
      </c>
      <c r="DU240">
        <v>0</v>
      </c>
      <c r="DV240">
        <v>0</v>
      </c>
      <c r="DW240">
        <v>2</v>
      </c>
      <c r="DX240" t="s">
        <v>363</v>
      </c>
      <c r="DY240">
        <v>2.97878</v>
      </c>
      <c r="DZ240">
        <v>2.72459</v>
      </c>
      <c r="EA240">
        <v>0.202732</v>
      </c>
      <c r="EB240">
        <v>0.202735</v>
      </c>
      <c r="EC240">
        <v>0.07991379999999999</v>
      </c>
      <c r="ED240">
        <v>0.0757423</v>
      </c>
      <c r="EE240">
        <v>25190</v>
      </c>
      <c r="EF240">
        <v>25275.7</v>
      </c>
      <c r="EG240">
        <v>29382.7</v>
      </c>
      <c r="EH240">
        <v>29331.6</v>
      </c>
      <c r="EI240">
        <v>35845.1</v>
      </c>
      <c r="EJ240">
        <v>36026.1</v>
      </c>
      <c r="EK240">
        <v>41406.5</v>
      </c>
      <c r="EL240">
        <v>41772.7</v>
      </c>
      <c r="EM240">
        <v>1.94173</v>
      </c>
      <c r="EN240">
        <v>2.1553</v>
      </c>
      <c r="EO240">
        <v>0.0309311</v>
      </c>
      <c r="EP240">
        <v>0</v>
      </c>
      <c r="EQ240">
        <v>24.5054</v>
      </c>
      <c r="ER240">
        <v>999.9</v>
      </c>
      <c r="ES240">
        <v>39.4</v>
      </c>
      <c r="ET240">
        <v>33.3</v>
      </c>
      <c r="EU240">
        <v>27.0954</v>
      </c>
      <c r="EV240">
        <v>62.1771</v>
      </c>
      <c r="EW240">
        <v>27.1635</v>
      </c>
      <c r="EX240">
        <v>2</v>
      </c>
      <c r="EY240">
        <v>0.137724</v>
      </c>
      <c r="EZ240">
        <v>4.68474</v>
      </c>
      <c r="FA240">
        <v>20.3225</v>
      </c>
      <c r="FB240">
        <v>5.21864</v>
      </c>
      <c r="FC240">
        <v>12.0102</v>
      </c>
      <c r="FD240">
        <v>4.98905</v>
      </c>
      <c r="FE240">
        <v>3.28863</v>
      </c>
      <c r="FF240">
        <v>5603.5</v>
      </c>
      <c r="FG240">
        <v>9999</v>
      </c>
      <c r="FH240">
        <v>9999</v>
      </c>
      <c r="FI240">
        <v>92.3</v>
      </c>
      <c r="FJ240">
        <v>1.86737</v>
      </c>
      <c r="FK240">
        <v>1.86638</v>
      </c>
      <c r="FL240">
        <v>1.86588</v>
      </c>
      <c r="FM240">
        <v>1.86582</v>
      </c>
      <c r="FN240">
        <v>1.86762</v>
      </c>
      <c r="FO240">
        <v>1.87012</v>
      </c>
      <c r="FP240">
        <v>1.86874</v>
      </c>
      <c r="FQ240">
        <v>1.87014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-9.58</v>
      </c>
      <c r="GF240">
        <v>-0.0548</v>
      </c>
      <c r="GG240">
        <v>-2.217346019962944</v>
      </c>
      <c r="GH240">
        <v>-0.004605211746423916</v>
      </c>
      <c r="GI240">
        <v>3.86967260572789E-07</v>
      </c>
      <c r="GJ240">
        <v>-9.667079899884625E-11</v>
      </c>
      <c r="GK240">
        <v>-0.2181938596046251</v>
      </c>
      <c r="GL240">
        <v>-0.004220336955632609</v>
      </c>
      <c r="GM240">
        <v>0.0008720031145969675</v>
      </c>
      <c r="GN240">
        <v>-1.37875698015561E-05</v>
      </c>
      <c r="GO240">
        <v>4</v>
      </c>
      <c r="GP240">
        <v>2427</v>
      </c>
      <c r="GQ240">
        <v>1</v>
      </c>
      <c r="GR240">
        <v>25</v>
      </c>
      <c r="GS240">
        <v>80.40000000000001</v>
      </c>
      <c r="GT240">
        <v>80.5</v>
      </c>
      <c r="GU240">
        <v>4.01245</v>
      </c>
      <c r="GV240">
        <v>2.17529</v>
      </c>
      <c r="GW240">
        <v>1.94702</v>
      </c>
      <c r="GX240">
        <v>2.76611</v>
      </c>
      <c r="GY240">
        <v>2.19482</v>
      </c>
      <c r="GZ240">
        <v>2.34741</v>
      </c>
      <c r="HA240">
        <v>37.6022</v>
      </c>
      <c r="HB240">
        <v>15.3228</v>
      </c>
      <c r="HC240">
        <v>18</v>
      </c>
      <c r="HD240">
        <v>490.059</v>
      </c>
      <c r="HE240">
        <v>657.7190000000001</v>
      </c>
      <c r="HF240">
        <v>18.3871</v>
      </c>
      <c r="HG240">
        <v>29.0453</v>
      </c>
      <c r="HH240">
        <v>30.0005</v>
      </c>
      <c r="HI240">
        <v>28.8018</v>
      </c>
      <c r="HJ240">
        <v>28.6776</v>
      </c>
      <c r="HK240">
        <v>80.3815</v>
      </c>
      <c r="HL240">
        <v>28.1319</v>
      </c>
      <c r="HM240">
        <v>0</v>
      </c>
      <c r="HN240">
        <v>18.3917</v>
      </c>
      <c r="HO240">
        <v>1790.82</v>
      </c>
      <c r="HP240">
        <v>19.5451</v>
      </c>
      <c r="HQ240">
        <v>100.506</v>
      </c>
      <c r="HR240">
        <v>100.349</v>
      </c>
    </row>
    <row r="241" spans="1:226">
      <c r="A241">
        <v>225</v>
      </c>
      <c r="B241">
        <v>1657209559.5</v>
      </c>
      <c r="C241">
        <v>2633.900000095367</v>
      </c>
      <c r="D241" t="s">
        <v>810</v>
      </c>
      <c r="E241" t="s">
        <v>811</v>
      </c>
      <c r="F241">
        <v>5</v>
      </c>
      <c r="G241" t="s">
        <v>599</v>
      </c>
      <c r="H241" t="s">
        <v>354</v>
      </c>
      <c r="I241">
        <v>1657209552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1811.464638471298</v>
      </c>
      <c r="AK241">
        <v>1785.007696969697</v>
      </c>
      <c r="AL241">
        <v>3.410945457998764</v>
      </c>
      <c r="AM241">
        <v>65.14334828115341</v>
      </c>
      <c r="AN241">
        <f>(AP241 - AO241 + BO241*1E3/(8.314*(BQ241+273.15)) * AR241/BN241 * AQ241) * BN241/(100*BB241) * 1000/(1000 - AP241)</f>
        <v>0</v>
      </c>
      <c r="AO241">
        <v>19.57781168968619</v>
      </c>
      <c r="AP241">
        <v>20.58671696969697</v>
      </c>
      <c r="AQ241">
        <v>-0.0002525960807147847</v>
      </c>
      <c r="AR241">
        <v>78.27046957228366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1657209552</v>
      </c>
      <c r="BH241">
        <v>1724.831481481481</v>
      </c>
      <c r="BI241">
        <v>1760.911851851852</v>
      </c>
      <c r="BJ241">
        <v>20.60345555555556</v>
      </c>
      <c r="BK241">
        <v>19.5974962962963</v>
      </c>
      <c r="BL241">
        <v>1734.375925925926</v>
      </c>
      <c r="BM241">
        <v>20.65825185185185</v>
      </c>
      <c r="BN241">
        <v>500.001</v>
      </c>
      <c r="BO241">
        <v>74.71791851851853</v>
      </c>
      <c r="BP241">
        <v>0.09999369629629629</v>
      </c>
      <c r="BQ241">
        <v>24.42866296296297</v>
      </c>
      <c r="BR241">
        <v>24.99652222222223</v>
      </c>
      <c r="BS241">
        <v>999.9000000000001</v>
      </c>
      <c r="BT241">
        <v>0</v>
      </c>
      <c r="BU241">
        <v>0</v>
      </c>
      <c r="BV241">
        <v>9994.437037037038</v>
      </c>
      <c r="BW241">
        <v>0</v>
      </c>
      <c r="BX241">
        <v>1495.192592592593</v>
      </c>
      <c r="BY241">
        <v>-36.08098888888889</v>
      </c>
      <c r="BZ241">
        <v>1761.116296296296</v>
      </c>
      <c r="CA241">
        <v>1796.111851851852</v>
      </c>
      <c r="CB241">
        <v>1.005966185185185</v>
      </c>
      <c r="CC241">
        <v>1760.911851851852</v>
      </c>
      <c r="CD241">
        <v>19.5974962962963</v>
      </c>
      <c r="CE241">
        <v>1.539446296296296</v>
      </c>
      <c r="CF241">
        <v>1.464284444444444</v>
      </c>
      <c r="CG241">
        <v>13.36568148148148</v>
      </c>
      <c r="CH241">
        <v>12.60022222222222</v>
      </c>
      <c r="CI241">
        <v>2000.004074074074</v>
      </c>
      <c r="CJ241">
        <v>0.9799946666666668</v>
      </c>
      <c r="CK241">
        <v>0.02000513333333333</v>
      </c>
      <c r="CL241">
        <v>0</v>
      </c>
      <c r="CM241">
        <v>2.179314814814814</v>
      </c>
      <c r="CN241">
        <v>0</v>
      </c>
      <c r="CO241">
        <v>5036.16962962963</v>
      </c>
      <c r="CP241">
        <v>16749.46666666667</v>
      </c>
      <c r="CQ241">
        <v>38.77296296296296</v>
      </c>
      <c r="CR241">
        <v>40.319</v>
      </c>
      <c r="CS241">
        <v>39</v>
      </c>
      <c r="CT241">
        <v>39.61333333333333</v>
      </c>
      <c r="CU241">
        <v>38</v>
      </c>
      <c r="CV241">
        <v>1959.992962962963</v>
      </c>
      <c r="CW241">
        <v>40.01111111111111</v>
      </c>
      <c r="CX241">
        <v>0</v>
      </c>
      <c r="CY241">
        <v>1657209564.1</v>
      </c>
      <c r="CZ241">
        <v>0</v>
      </c>
      <c r="DA241">
        <v>1657204732.5</v>
      </c>
      <c r="DB241" t="s">
        <v>356</v>
      </c>
      <c r="DC241">
        <v>1657204732.5</v>
      </c>
      <c r="DD241">
        <v>1657204727.5</v>
      </c>
      <c r="DE241">
        <v>1</v>
      </c>
      <c r="DF241">
        <v>-2.26</v>
      </c>
      <c r="DG241">
        <v>0.039</v>
      </c>
      <c r="DH241">
        <v>-4.182</v>
      </c>
      <c r="DI241">
        <v>-0.124</v>
      </c>
      <c r="DJ241">
        <v>415</v>
      </c>
      <c r="DK241">
        <v>14</v>
      </c>
      <c r="DL241">
        <v>0.6</v>
      </c>
      <c r="DM241">
        <v>0.11</v>
      </c>
      <c r="DN241">
        <v>-36.0836025</v>
      </c>
      <c r="DO241">
        <v>0.01102401500948226</v>
      </c>
      <c r="DP241">
        <v>0.07750380470499504</v>
      </c>
      <c r="DQ241">
        <v>1</v>
      </c>
      <c r="DR241">
        <v>0.9966100250000001</v>
      </c>
      <c r="DS241">
        <v>0.2012938649155673</v>
      </c>
      <c r="DT241">
        <v>0.02226071642208252</v>
      </c>
      <c r="DU241">
        <v>0</v>
      </c>
      <c r="DV241">
        <v>1</v>
      </c>
      <c r="DW241">
        <v>2</v>
      </c>
      <c r="DX241" t="s">
        <v>357</v>
      </c>
      <c r="DY241">
        <v>2.97894</v>
      </c>
      <c r="DZ241">
        <v>2.72477</v>
      </c>
      <c r="EA241">
        <v>0.203886</v>
      </c>
      <c r="EB241">
        <v>0.203872</v>
      </c>
      <c r="EC241">
        <v>0.0798716</v>
      </c>
      <c r="ED241">
        <v>0.0757558</v>
      </c>
      <c r="EE241">
        <v>25154.2</v>
      </c>
      <c r="EF241">
        <v>25239.1</v>
      </c>
      <c r="EG241">
        <v>29383.5</v>
      </c>
      <c r="EH241">
        <v>29331.1</v>
      </c>
      <c r="EI241">
        <v>35847.5</v>
      </c>
      <c r="EJ241">
        <v>36025.1</v>
      </c>
      <c r="EK241">
        <v>41407.4</v>
      </c>
      <c r="EL241">
        <v>41772.2</v>
      </c>
      <c r="EM241">
        <v>1.94165</v>
      </c>
      <c r="EN241">
        <v>2.1551</v>
      </c>
      <c r="EO241">
        <v>0.0304915</v>
      </c>
      <c r="EP241">
        <v>0</v>
      </c>
      <c r="EQ241">
        <v>24.5039</v>
      </c>
      <c r="ER241">
        <v>999.9</v>
      </c>
      <c r="ES241">
        <v>39.4</v>
      </c>
      <c r="ET241">
        <v>33.3</v>
      </c>
      <c r="EU241">
        <v>27.092</v>
      </c>
      <c r="EV241">
        <v>62.0971</v>
      </c>
      <c r="EW241">
        <v>27.2035</v>
      </c>
      <c r="EX241">
        <v>2</v>
      </c>
      <c r="EY241">
        <v>0.138549</v>
      </c>
      <c r="EZ241">
        <v>4.75303</v>
      </c>
      <c r="FA241">
        <v>20.3207</v>
      </c>
      <c r="FB241">
        <v>5.21789</v>
      </c>
      <c r="FC241">
        <v>12.0107</v>
      </c>
      <c r="FD241">
        <v>4.9891</v>
      </c>
      <c r="FE241">
        <v>3.28835</v>
      </c>
      <c r="FF241">
        <v>5603.8</v>
      </c>
      <c r="FG241">
        <v>9999</v>
      </c>
      <c r="FH241">
        <v>9999</v>
      </c>
      <c r="FI241">
        <v>92.3</v>
      </c>
      <c r="FJ241">
        <v>1.86737</v>
      </c>
      <c r="FK241">
        <v>1.86642</v>
      </c>
      <c r="FL241">
        <v>1.86591</v>
      </c>
      <c r="FM241">
        <v>1.86582</v>
      </c>
      <c r="FN241">
        <v>1.86766</v>
      </c>
      <c r="FO241">
        <v>1.87012</v>
      </c>
      <c r="FP241">
        <v>1.86874</v>
      </c>
      <c r="FQ241">
        <v>1.87013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-9.65</v>
      </c>
      <c r="GF241">
        <v>-0.0551</v>
      </c>
      <c r="GG241">
        <v>-2.217346019962944</v>
      </c>
      <c r="GH241">
        <v>-0.004605211746423916</v>
      </c>
      <c r="GI241">
        <v>3.86967260572789E-07</v>
      </c>
      <c r="GJ241">
        <v>-9.667079899884625E-11</v>
      </c>
      <c r="GK241">
        <v>-0.2181938596046251</v>
      </c>
      <c r="GL241">
        <v>-0.004220336955632609</v>
      </c>
      <c r="GM241">
        <v>0.0008720031145969675</v>
      </c>
      <c r="GN241">
        <v>-1.37875698015561E-05</v>
      </c>
      <c r="GO241">
        <v>4</v>
      </c>
      <c r="GP241">
        <v>2427</v>
      </c>
      <c r="GQ241">
        <v>1</v>
      </c>
      <c r="GR241">
        <v>25</v>
      </c>
      <c r="GS241">
        <v>80.5</v>
      </c>
      <c r="GT241">
        <v>80.5</v>
      </c>
      <c r="GU241">
        <v>4.04175</v>
      </c>
      <c r="GV241">
        <v>2.17529</v>
      </c>
      <c r="GW241">
        <v>1.94702</v>
      </c>
      <c r="GX241">
        <v>2.76733</v>
      </c>
      <c r="GY241">
        <v>2.19482</v>
      </c>
      <c r="GZ241">
        <v>2.35352</v>
      </c>
      <c r="HA241">
        <v>37.6022</v>
      </c>
      <c r="HB241">
        <v>15.3228</v>
      </c>
      <c r="HC241">
        <v>18</v>
      </c>
      <c r="HD241">
        <v>490.08</v>
      </c>
      <c r="HE241">
        <v>657.655</v>
      </c>
      <c r="HF241">
        <v>18.3903</v>
      </c>
      <c r="HG241">
        <v>29.0535</v>
      </c>
      <c r="HH241">
        <v>30.0009</v>
      </c>
      <c r="HI241">
        <v>28.8103</v>
      </c>
      <c r="HJ241">
        <v>28.6867</v>
      </c>
      <c r="HK241">
        <v>80.9076</v>
      </c>
      <c r="HL241">
        <v>28.1319</v>
      </c>
      <c r="HM241">
        <v>0</v>
      </c>
      <c r="HN241">
        <v>18.3804</v>
      </c>
      <c r="HO241">
        <v>1804.2</v>
      </c>
      <c r="HP241">
        <v>19.5451</v>
      </c>
      <c r="HQ241">
        <v>100.508</v>
      </c>
      <c r="HR241">
        <v>100.348</v>
      </c>
    </row>
    <row r="242" spans="1:226">
      <c r="A242">
        <v>226</v>
      </c>
      <c r="B242">
        <v>1657209564.5</v>
      </c>
      <c r="C242">
        <v>2638.900000095367</v>
      </c>
      <c r="D242" t="s">
        <v>812</v>
      </c>
      <c r="E242" t="s">
        <v>813</v>
      </c>
      <c r="F242">
        <v>5</v>
      </c>
      <c r="G242" t="s">
        <v>599</v>
      </c>
      <c r="H242" t="s">
        <v>354</v>
      </c>
      <c r="I242">
        <v>1657209556.714286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1828.530931658364</v>
      </c>
      <c r="AK242">
        <v>1801.987030303029</v>
      </c>
      <c r="AL242">
        <v>3.361636646906186</v>
      </c>
      <c r="AM242">
        <v>65.14334828115341</v>
      </c>
      <c r="AN242">
        <f>(AP242 - AO242 + BO242*1E3/(8.314*(BQ242+273.15)) * AR242/BN242 * AQ242) * BN242/(100*BB242) * 1000/(1000 - AP242)</f>
        <v>0</v>
      </c>
      <c r="AO242">
        <v>19.58336411904738</v>
      </c>
      <c r="AP242">
        <v>20.57475151515152</v>
      </c>
      <c r="AQ242">
        <v>-0.0002790188468754972</v>
      </c>
      <c r="AR242">
        <v>78.27046957228366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1657209556.714286</v>
      </c>
      <c r="BH242">
        <v>1740.636428571428</v>
      </c>
      <c r="BI242">
        <v>1776.718571428572</v>
      </c>
      <c r="BJ242">
        <v>20.59436071428571</v>
      </c>
      <c r="BK242">
        <v>19.58493214285715</v>
      </c>
      <c r="BL242">
        <v>1750.247142857143</v>
      </c>
      <c r="BM242">
        <v>20.64928928571429</v>
      </c>
      <c r="BN242">
        <v>500.0091071428571</v>
      </c>
      <c r="BO242">
        <v>74.71827857142857</v>
      </c>
      <c r="BP242">
        <v>0.09999914642857144</v>
      </c>
      <c r="BQ242">
        <v>24.43170714285714</v>
      </c>
      <c r="BR242">
        <v>25.00025714285714</v>
      </c>
      <c r="BS242">
        <v>999.9000000000002</v>
      </c>
      <c r="BT242">
        <v>0</v>
      </c>
      <c r="BU242">
        <v>0</v>
      </c>
      <c r="BV242">
        <v>9995.753928571428</v>
      </c>
      <c r="BW242">
        <v>0</v>
      </c>
      <c r="BX242">
        <v>1495.740357142857</v>
      </c>
      <c r="BY242">
        <v>-36.08206428571428</v>
      </c>
      <c r="BZ242">
        <v>1777.236785714286</v>
      </c>
      <c r="CA242">
        <v>1812.211428571429</v>
      </c>
      <c r="CB242">
        <v>1.009442892857143</v>
      </c>
      <c r="CC242">
        <v>1776.718571428572</v>
      </c>
      <c r="CD242">
        <v>19.58493214285715</v>
      </c>
      <c r="CE242">
        <v>1.538774285714286</v>
      </c>
      <c r="CF242">
        <v>1.463352857142857</v>
      </c>
      <c r="CG242">
        <v>13.35899285714286</v>
      </c>
      <c r="CH242">
        <v>12.590525</v>
      </c>
      <c r="CI242">
        <v>2000.017142857143</v>
      </c>
      <c r="CJ242">
        <v>0.9799948214285715</v>
      </c>
      <c r="CK242">
        <v>0.02000497857142857</v>
      </c>
      <c r="CL242">
        <v>0</v>
      </c>
      <c r="CM242">
        <v>2.146778571428571</v>
      </c>
      <c r="CN242">
        <v>0</v>
      </c>
      <c r="CO242">
        <v>5032.851428571427</v>
      </c>
      <c r="CP242">
        <v>16749.57857142857</v>
      </c>
      <c r="CQ242">
        <v>38.781</v>
      </c>
      <c r="CR242">
        <v>40.31874999999999</v>
      </c>
      <c r="CS242">
        <v>39</v>
      </c>
      <c r="CT242">
        <v>39.6025</v>
      </c>
      <c r="CU242">
        <v>38</v>
      </c>
      <c r="CV242">
        <v>1960.006428571428</v>
      </c>
      <c r="CW242">
        <v>40.01071428571429</v>
      </c>
      <c r="CX242">
        <v>0</v>
      </c>
      <c r="CY242">
        <v>1657209569.5</v>
      </c>
      <c r="CZ242">
        <v>0</v>
      </c>
      <c r="DA242">
        <v>1657204732.5</v>
      </c>
      <c r="DB242" t="s">
        <v>356</v>
      </c>
      <c r="DC242">
        <v>1657204732.5</v>
      </c>
      <c r="DD242">
        <v>1657204727.5</v>
      </c>
      <c r="DE242">
        <v>1</v>
      </c>
      <c r="DF242">
        <v>-2.26</v>
      </c>
      <c r="DG242">
        <v>0.039</v>
      </c>
      <c r="DH242">
        <v>-4.182</v>
      </c>
      <c r="DI242">
        <v>-0.124</v>
      </c>
      <c r="DJ242">
        <v>415</v>
      </c>
      <c r="DK242">
        <v>14</v>
      </c>
      <c r="DL242">
        <v>0.6</v>
      </c>
      <c r="DM242">
        <v>0.11</v>
      </c>
      <c r="DN242">
        <v>-36.06939024390244</v>
      </c>
      <c r="DO242">
        <v>-0.1329365853658155</v>
      </c>
      <c r="DP242">
        <v>0.07264038655236586</v>
      </c>
      <c r="DQ242">
        <v>0</v>
      </c>
      <c r="DR242">
        <v>1.001930195121951</v>
      </c>
      <c r="DS242">
        <v>0.06484647386759758</v>
      </c>
      <c r="DT242">
        <v>0.0172850871721057</v>
      </c>
      <c r="DU242">
        <v>1</v>
      </c>
      <c r="DV242">
        <v>1</v>
      </c>
      <c r="DW242">
        <v>2</v>
      </c>
      <c r="DX242" t="s">
        <v>357</v>
      </c>
      <c r="DY242">
        <v>2.97888</v>
      </c>
      <c r="DZ242">
        <v>2.72469</v>
      </c>
      <c r="EA242">
        <v>0.205027</v>
      </c>
      <c r="EB242">
        <v>0.205002</v>
      </c>
      <c r="EC242">
        <v>0.07983850000000001</v>
      </c>
      <c r="ED242">
        <v>0.075765</v>
      </c>
      <c r="EE242">
        <v>25117.5</v>
      </c>
      <c r="EF242">
        <v>25203</v>
      </c>
      <c r="EG242">
        <v>29382.8</v>
      </c>
      <c r="EH242">
        <v>29330.9</v>
      </c>
      <c r="EI242">
        <v>35848.2</v>
      </c>
      <c r="EJ242">
        <v>36024.6</v>
      </c>
      <c r="EK242">
        <v>41406.6</v>
      </c>
      <c r="EL242">
        <v>41772</v>
      </c>
      <c r="EM242">
        <v>1.94135</v>
      </c>
      <c r="EN242">
        <v>2.1552</v>
      </c>
      <c r="EO242">
        <v>0.0302345</v>
      </c>
      <c r="EP242">
        <v>0</v>
      </c>
      <c r="EQ242">
        <v>24.5024</v>
      </c>
      <c r="ER242">
        <v>999.9</v>
      </c>
      <c r="ES242">
        <v>39.4</v>
      </c>
      <c r="ET242">
        <v>33.3</v>
      </c>
      <c r="EU242">
        <v>27.0931</v>
      </c>
      <c r="EV242">
        <v>61.9871</v>
      </c>
      <c r="EW242">
        <v>27.1434</v>
      </c>
      <c r="EX242">
        <v>2</v>
      </c>
      <c r="EY242">
        <v>0.0736636</v>
      </c>
      <c r="EZ242">
        <v>4.81402</v>
      </c>
      <c r="FA242">
        <v>20.3206</v>
      </c>
      <c r="FB242">
        <v>5.21819</v>
      </c>
      <c r="FC242">
        <v>12.0105</v>
      </c>
      <c r="FD242">
        <v>4.98895</v>
      </c>
      <c r="FE242">
        <v>3.2885</v>
      </c>
      <c r="FF242">
        <v>5603.8</v>
      </c>
      <c r="FG242">
        <v>9999</v>
      </c>
      <c r="FH242">
        <v>9999</v>
      </c>
      <c r="FI242">
        <v>92.3</v>
      </c>
      <c r="FJ242">
        <v>1.86737</v>
      </c>
      <c r="FK242">
        <v>1.86642</v>
      </c>
      <c r="FL242">
        <v>1.86591</v>
      </c>
      <c r="FM242">
        <v>1.86582</v>
      </c>
      <c r="FN242">
        <v>1.86765</v>
      </c>
      <c r="FO242">
        <v>1.87012</v>
      </c>
      <c r="FP242">
        <v>1.86874</v>
      </c>
      <c r="FQ242">
        <v>1.87013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-9.720000000000001</v>
      </c>
      <c r="GF242">
        <v>-0.0552</v>
      </c>
      <c r="GG242">
        <v>-2.217346019962944</v>
      </c>
      <c r="GH242">
        <v>-0.004605211746423916</v>
      </c>
      <c r="GI242">
        <v>3.86967260572789E-07</v>
      </c>
      <c r="GJ242">
        <v>-9.667079899884625E-11</v>
      </c>
      <c r="GK242">
        <v>-0.2181938596046251</v>
      </c>
      <c r="GL242">
        <v>-0.004220336955632609</v>
      </c>
      <c r="GM242">
        <v>0.0008720031145969675</v>
      </c>
      <c r="GN242">
        <v>-1.37875698015561E-05</v>
      </c>
      <c r="GO242">
        <v>4</v>
      </c>
      <c r="GP242">
        <v>2427</v>
      </c>
      <c r="GQ242">
        <v>1</v>
      </c>
      <c r="GR242">
        <v>25</v>
      </c>
      <c r="GS242">
        <v>80.5</v>
      </c>
      <c r="GT242">
        <v>80.59999999999999</v>
      </c>
      <c r="GU242">
        <v>4.06738</v>
      </c>
      <c r="GV242">
        <v>2.17529</v>
      </c>
      <c r="GW242">
        <v>1.94702</v>
      </c>
      <c r="GX242">
        <v>2.76611</v>
      </c>
      <c r="GY242">
        <v>2.19482</v>
      </c>
      <c r="GZ242">
        <v>2.36694</v>
      </c>
      <c r="HA242">
        <v>37.6263</v>
      </c>
      <c r="HB242">
        <v>15.3228</v>
      </c>
      <c r="HC242">
        <v>18</v>
      </c>
      <c r="HD242">
        <v>489.959</v>
      </c>
      <c r="HE242">
        <v>657.837</v>
      </c>
      <c r="HF242">
        <v>18.3823</v>
      </c>
      <c r="HG242">
        <v>29.0609</v>
      </c>
      <c r="HH242">
        <v>30.0007</v>
      </c>
      <c r="HI242">
        <v>28.8189</v>
      </c>
      <c r="HJ242">
        <v>28.6952</v>
      </c>
      <c r="HK242">
        <v>81.48520000000001</v>
      </c>
      <c r="HL242">
        <v>28.1319</v>
      </c>
      <c r="HM242">
        <v>0</v>
      </c>
      <c r="HN242">
        <v>18.3775</v>
      </c>
      <c r="HO242">
        <v>1824.24</v>
      </c>
      <c r="HP242">
        <v>19.5451</v>
      </c>
      <c r="HQ242">
        <v>100.506</v>
      </c>
      <c r="HR242">
        <v>100.347</v>
      </c>
    </row>
    <row r="243" spans="1:226">
      <c r="A243">
        <v>227</v>
      </c>
      <c r="B243">
        <v>1657209569.5</v>
      </c>
      <c r="C243">
        <v>2643.900000095367</v>
      </c>
      <c r="D243" t="s">
        <v>814</v>
      </c>
      <c r="E243" t="s">
        <v>815</v>
      </c>
      <c r="F243">
        <v>5</v>
      </c>
      <c r="G243" t="s">
        <v>599</v>
      </c>
      <c r="H243" t="s">
        <v>354</v>
      </c>
      <c r="I243">
        <v>1657209562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1845.729125016559</v>
      </c>
      <c r="AK243">
        <v>1819.12509090909</v>
      </c>
      <c r="AL243">
        <v>3.43288862941869</v>
      </c>
      <c r="AM243">
        <v>65.14334828115341</v>
      </c>
      <c r="AN243">
        <f>(AP243 - AO243 + BO243*1E3/(8.314*(BQ243+273.15)) * AR243/BN243 * AQ243) * BN243/(100*BB243) * 1000/(1000 - AP243)</f>
        <v>0</v>
      </c>
      <c r="AO243">
        <v>19.5869227407168</v>
      </c>
      <c r="AP243">
        <v>20.56837393939393</v>
      </c>
      <c r="AQ243">
        <v>-5.21003605161585E-05</v>
      </c>
      <c r="AR243">
        <v>78.27046957228366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1657209562</v>
      </c>
      <c r="BH243">
        <v>1758.293703703704</v>
      </c>
      <c r="BI243">
        <v>1794.465185185185</v>
      </c>
      <c r="BJ243">
        <v>20.58116296296296</v>
      </c>
      <c r="BK243">
        <v>19.5847</v>
      </c>
      <c r="BL243">
        <v>1767.977407407408</v>
      </c>
      <c r="BM243">
        <v>20.63627407407407</v>
      </c>
      <c r="BN243">
        <v>500.0004444444444</v>
      </c>
      <c r="BO243">
        <v>74.71844814814814</v>
      </c>
      <c r="BP243">
        <v>0.09999911481481483</v>
      </c>
      <c r="BQ243">
        <v>24.43593333333333</v>
      </c>
      <c r="BR243">
        <v>24.99866296296296</v>
      </c>
      <c r="BS243">
        <v>999.9000000000001</v>
      </c>
      <c r="BT243">
        <v>0</v>
      </c>
      <c r="BU243">
        <v>0</v>
      </c>
      <c r="BV243">
        <v>9999.160740740741</v>
      </c>
      <c r="BW243">
        <v>0</v>
      </c>
      <c r="BX243">
        <v>1496.058888888889</v>
      </c>
      <c r="BY243">
        <v>-36.17147037037036</v>
      </c>
      <c r="BZ243">
        <v>1795.241851851852</v>
      </c>
      <c r="CA243">
        <v>1830.311851851852</v>
      </c>
      <c r="CB243">
        <v>0.9964682222222223</v>
      </c>
      <c r="CC243">
        <v>1794.465185185185</v>
      </c>
      <c r="CD243">
        <v>19.5847</v>
      </c>
      <c r="CE243">
        <v>1.537792222222222</v>
      </c>
      <c r="CF243">
        <v>1.463338888888889</v>
      </c>
      <c r="CG243">
        <v>13.3492</v>
      </c>
      <c r="CH243">
        <v>12.59039259259259</v>
      </c>
      <c r="CI243">
        <v>2000.003703703703</v>
      </c>
      <c r="CJ243">
        <v>0.9799947777777779</v>
      </c>
      <c r="CK243">
        <v>0.02000502222222222</v>
      </c>
      <c r="CL243">
        <v>0</v>
      </c>
      <c r="CM243">
        <v>2.196522222222223</v>
      </c>
      <c r="CN243">
        <v>0</v>
      </c>
      <c r="CO243">
        <v>5029.170370370371</v>
      </c>
      <c r="CP243">
        <v>16749.46666666667</v>
      </c>
      <c r="CQ243">
        <v>38.78214814814815</v>
      </c>
      <c r="CR243">
        <v>40.31666666666666</v>
      </c>
      <c r="CS243">
        <v>39.00459259259259</v>
      </c>
      <c r="CT243">
        <v>39.59</v>
      </c>
      <c r="CU243">
        <v>38</v>
      </c>
      <c r="CV243">
        <v>1959.993333333333</v>
      </c>
      <c r="CW243">
        <v>40.01037037037037</v>
      </c>
      <c r="CX243">
        <v>0</v>
      </c>
      <c r="CY243">
        <v>1657209574.3</v>
      </c>
      <c r="CZ243">
        <v>0</v>
      </c>
      <c r="DA243">
        <v>1657204732.5</v>
      </c>
      <c r="DB243" t="s">
        <v>356</v>
      </c>
      <c r="DC243">
        <v>1657204732.5</v>
      </c>
      <c r="DD243">
        <v>1657204727.5</v>
      </c>
      <c r="DE243">
        <v>1</v>
      </c>
      <c r="DF243">
        <v>-2.26</v>
      </c>
      <c r="DG243">
        <v>0.039</v>
      </c>
      <c r="DH243">
        <v>-4.182</v>
      </c>
      <c r="DI243">
        <v>-0.124</v>
      </c>
      <c r="DJ243">
        <v>415</v>
      </c>
      <c r="DK243">
        <v>14</v>
      </c>
      <c r="DL243">
        <v>0.6</v>
      </c>
      <c r="DM243">
        <v>0.11</v>
      </c>
      <c r="DN243">
        <v>-36.1366375</v>
      </c>
      <c r="DO243">
        <v>-0.9139530956846353</v>
      </c>
      <c r="DP243">
        <v>0.1262929405934867</v>
      </c>
      <c r="DQ243">
        <v>0</v>
      </c>
      <c r="DR243">
        <v>1.00293845</v>
      </c>
      <c r="DS243">
        <v>-0.1540962776735472</v>
      </c>
      <c r="DT243">
        <v>0.01656511208828663</v>
      </c>
      <c r="DU243">
        <v>0</v>
      </c>
      <c r="DV243">
        <v>0</v>
      </c>
      <c r="DW243">
        <v>2</v>
      </c>
      <c r="DX243" t="s">
        <v>363</v>
      </c>
      <c r="DY243">
        <v>2.97895</v>
      </c>
      <c r="DZ243">
        <v>2.72469</v>
      </c>
      <c r="EA243">
        <v>0.206174</v>
      </c>
      <c r="EB243">
        <v>0.206125</v>
      </c>
      <c r="EC243">
        <v>0.0798218</v>
      </c>
      <c r="ED243">
        <v>0.0757838</v>
      </c>
      <c r="EE243">
        <v>25081</v>
      </c>
      <c r="EF243">
        <v>25167.1</v>
      </c>
      <c r="EG243">
        <v>29382.7</v>
      </c>
      <c r="EH243">
        <v>29330.5</v>
      </c>
      <c r="EI243">
        <v>35848.5</v>
      </c>
      <c r="EJ243">
        <v>36023.3</v>
      </c>
      <c r="EK243">
        <v>41406.1</v>
      </c>
      <c r="EL243">
        <v>41771.3</v>
      </c>
      <c r="EM243">
        <v>1.9415</v>
      </c>
      <c r="EN243">
        <v>2.15505</v>
      </c>
      <c r="EO243">
        <v>0.0293925</v>
      </c>
      <c r="EP243">
        <v>0</v>
      </c>
      <c r="EQ243">
        <v>24.5045</v>
      </c>
      <c r="ER243">
        <v>999.9</v>
      </c>
      <c r="ES243">
        <v>39.4</v>
      </c>
      <c r="ET243">
        <v>33.4</v>
      </c>
      <c r="EU243">
        <v>27.2438</v>
      </c>
      <c r="EV243">
        <v>61.9071</v>
      </c>
      <c r="EW243">
        <v>27.1474</v>
      </c>
      <c r="EX243">
        <v>2</v>
      </c>
      <c r="EY243">
        <v>0.07421750000000001</v>
      </c>
      <c r="EZ243">
        <v>4.79429</v>
      </c>
      <c r="FA243">
        <v>20.321</v>
      </c>
      <c r="FB243">
        <v>5.21789</v>
      </c>
      <c r="FC243">
        <v>12.0125</v>
      </c>
      <c r="FD243">
        <v>4.9888</v>
      </c>
      <c r="FE243">
        <v>3.28842</v>
      </c>
      <c r="FF243">
        <v>5604</v>
      </c>
      <c r="FG243">
        <v>9999</v>
      </c>
      <c r="FH243">
        <v>9999</v>
      </c>
      <c r="FI243">
        <v>92.3</v>
      </c>
      <c r="FJ243">
        <v>1.86737</v>
      </c>
      <c r="FK243">
        <v>1.86638</v>
      </c>
      <c r="FL243">
        <v>1.86591</v>
      </c>
      <c r="FM243">
        <v>1.86584</v>
      </c>
      <c r="FN243">
        <v>1.86762</v>
      </c>
      <c r="FO243">
        <v>1.87012</v>
      </c>
      <c r="FP243">
        <v>1.86874</v>
      </c>
      <c r="FQ243">
        <v>1.87012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-9.789999999999999</v>
      </c>
      <c r="GF243">
        <v>-0.0553</v>
      </c>
      <c r="GG243">
        <v>-2.217346019962944</v>
      </c>
      <c r="GH243">
        <v>-0.004605211746423916</v>
      </c>
      <c r="GI243">
        <v>3.86967260572789E-07</v>
      </c>
      <c r="GJ243">
        <v>-9.667079899884625E-11</v>
      </c>
      <c r="GK243">
        <v>-0.2181938596046251</v>
      </c>
      <c r="GL243">
        <v>-0.004220336955632609</v>
      </c>
      <c r="GM243">
        <v>0.0008720031145969675</v>
      </c>
      <c r="GN243">
        <v>-1.37875698015561E-05</v>
      </c>
      <c r="GO243">
        <v>4</v>
      </c>
      <c r="GP243">
        <v>2427</v>
      </c>
      <c r="GQ243">
        <v>1</v>
      </c>
      <c r="GR243">
        <v>25</v>
      </c>
      <c r="GS243">
        <v>80.59999999999999</v>
      </c>
      <c r="GT243">
        <v>80.7</v>
      </c>
      <c r="GU243">
        <v>4.09668</v>
      </c>
      <c r="GV243">
        <v>2.17285</v>
      </c>
      <c r="GW243">
        <v>1.94702</v>
      </c>
      <c r="GX243">
        <v>2.76733</v>
      </c>
      <c r="GY243">
        <v>2.19482</v>
      </c>
      <c r="GZ243">
        <v>2.3584</v>
      </c>
      <c r="HA243">
        <v>37.6263</v>
      </c>
      <c r="HB243">
        <v>15.3141</v>
      </c>
      <c r="HC243">
        <v>18</v>
      </c>
      <c r="HD243">
        <v>490.119</v>
      </c>
      <c r="HE243">
        <v>657.808</v>
      </c>
      <c r="HF243">
        <v>18.3788</v>
      </c>
      <c r="HG243">
        <v>29.069</v>
      </c>
      <c r="HH243">
        <v>30.0007</v>
      </c>
      <c r="HI243">
        <v>28.8269</v>
      </c>
      <c r="HJ243">
        <v>28.7038</v>
      </c>
      <c r="HK243">
        <v>82.0016</v>
      </c>
      <c r="HL243">
        <v>28.1319</v>
      </c>
      <c r="HM243">
        <v>0</v>
      </c>
      <c r="HN243">
        <v>18.3805</v>
      </c>
      <c r="HO243">
        <v>1837.61</v>
      </c>
      <c r="HP243">
        <v>19.5451</v>
      </c>
      <c r="HQ243">
        <v>100.505</v>
      </c>
      <c r="HR243">
        <v>100.346</v>
      </c>
    </row>
    <row r="244" spans="1:226">
      <c r="A244">
        <v>228</v>
      </c>
      <c r="B244">
        <v>1657209574.5</v>
      </c>
      <c r="C244">
        <v>2648.900000095367</v>
      </c>
      <c r="D244" t="s">
        <v>816</v>
      </c>
      <c r="E244" t="s">
        <v>817</v>
      </c>
      <c r="F244">
        <v>5</v>
      </c>
      <c r="G244" t="s">
        <v>599</v>
      </c>
      <c r="H244" t="s">
        <v>354</v>
      </c>
      <c r="I244">
        <v>1657209566.714286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1862.99494795478</v>
      </c>
      <c r="AK244">
        <v>1836.331333333332</v>
      </c>
      <c r="AL244">
        <v>3.419582931965406</v>
      </c>
      <c r="AM244">
        <v>65.14334828115341</v>
      </c>
      <c r="AN244">
        <f>(AP244 - AO244 + BO244*1E3/(8.314*(BQ244+273.15)) * AR244/BN244 * AQ244) * BN244/(100*BB244) * 1000/(1000 - AP244)</f>
        <v>0</v>
      </c>
      <c r="AO244">
        <v>19.5950716466421</v>
      </c>
      <c r="AP244">
        <v>20.56552909090908</v>
      </c>
      <c r="AQ244">
        <v>-2.507500102697739E-05</v>
      </c>
      <c r="AR244">
        <v>78.27046957228366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1657209566.714286</v>
      </c>
      <c r="BH244">
        <v>1774.107857142857</v>
      </c>
      <c r="BI244">
        <v>1810.318928571429</v>
      </c>
      <c r="BJ244">
        <v>20.57275</v>
      </c>
      <c r="BK244">
        <v>19.59043214285714</v>
      </c>
      <c r="BL244">
        <v>1783.858214285714</v>
      </c>
      <c r="BM244">
        <v>20.627975</v>
      </c>
      <c r="BN244">
        <v>500.0027857142856</v>
      </c>
      <c r="BO244">
        <v>74.71845357142855</v>
      </c>
      <c r="BP244">
        <v>0.09999644285714286</v>
      </c>
      <c r="BQ244">
        <v>24.43723928571429</v>
      </c>
      <c r="BR244">
        <v>24.99337142857143</v>
      </c>
      <c r="BS244">
        <v>999.9000000000002</v>
      </c>
      <c r="BT244">
        <v>0</v>
      </c>
      <c r="BU244">
        <v>0</v>
      </c>
      <c r="BV244">
        <v>10002.64821428571</v>
      </c>
      <c r="BW244">
        <v>0</v>
      </c>
      <c r="BX244">
        <v>1496.538571428572</v>
      </c>
      <c r="BY244">
        <v>-36.21048928571428</v>
      </c>
      <c r="BZ244">
        <v>1811.3725</v>
      </c>
      <c r="CA244">
        <v>1846.492857142857</v>
      </c>
      <c r="CB244">
        <v>0.9823145357142857</v>
      </c>
      <c r="CC244">
        <v>1810.318928571429</v>
      </c>
      <c r="CD244">
        <v>19.59043214285714</v>
      </c>
      <c r="CE244">
        <v>1.537164285714286</v>
      </c>
      <c r="CF244">
        <v>1.463767142857143</v>
      </c>
      <c r="CG244">
        <v>13.34293214285715</v>
      </c>
      <c r="CH244">
        <v>12.59486428571428</v>
      </c>
      <c r="CI244">
        <v>2000.012142857143</v>
      </c>
      <c r="CJ244">
        <v>0.9799949285714286</v>
      </c>
      <c r="CK244">
        <v>0.02000487142857143</v>
      </c>
      <c r="CL244">
        <v>0</v>
      </c>
      <c r="CM244">
        <v>2.223810714285714</v>
      </c>
      <c r="CN244">
        <v>0</v>
      </c>
      <c r="CO244">
        <v>5026.506071428571</v>
      </c>
      <c r="CP244">
        <v>16749.52857142857</v>
      </c>
      <c r="CQ244">
        <v>38.781</v>
      </c>
      <c r="CR244">
        <v>40.32100000000001</v>
      </c>
      <c r="CS244">
        <v>39.00442857142857</v>
      </c>
      <c r="CT244">
        <v>39.57999999999999</v>
      </c>
      <c r="CU244">
        <v>38</v>
      </c>
      <c r="CV244">
        <v>1960.002142857142</v>
      </c>
      <c r="CW244">
        <v>40.01</v>
      </c>
      <c r="CX244">
        <v>0</v>
      </c>
      <c r="CY244">
        <v>1657209579.7</v>
      </c>
      <c r="CZ244">
        <v>0</v>
      </c>
      <c r="DA244">
        <v>1657204732.5</v>
      </c>
      <c r="DB244" t="s">
        <v>356</v>
      </c>
      <c r="DC244">
        <v>1657204732.5</v>
      </c>
      <c r="DD244">
        <v>1657204727.5</v>
      </c>
      <c r="DE244">
        <v>1</v>
      </c>
      <c r="DF244">
        <v>-2.26</v>
      </c>
      <c r="DG244">
        <v>0.039</v>
      </c>
      <c r="DH244">
        <v>-4.182</v>
      </c>
      <c r="DI244">
        <v>-0.124</v>
      </c>
      <c r="DJ244">
        <v>415</v>
      </c>
      <c r="DK244">
        <v>14</v>
      </c>
      <c r="DL244">
        <v>0.6</v>
      </c>
      <c r="DM244">
        <v>0.11</v>
      </c>
      <c r="DN244">
        <v>-36.1743</v>
      </c>
      <c r="DO244">
        <v>-0.9064306620209214</v>
      </c>
      <c r="DP244">
        <v>0.1292597649281022</v>
      </c>
      <c r="DQ244">
        <v>0</v>
      </c>
      <c r="DR244">
        <v>0.9926809756097561</v>
      </c>
      <c r="DS244">
        <v>-0.1837843066202081</v>
      </c>
      <c r="DT244">
        <v>0.01826342230436831</v>
      </c>
      <c r="DU244">
        <v>0</v>
      </c>
      <c r="DV244">
        <v>0</v>
      </c>
      <c r="DW244">
        <v>2</v>
      </c>
      <c r="DX244" t="s">
        <v>363</v>
      </c>
      <c r="DY244">
        <v>2.97892</v>
      </c>
      <c r="DZ244">
        <v>2.72477</v>
      </c>
      <c r="EA244">
        <v>0.207307</v>
      </c>
      <c r="EB244">
        <v>0.207239</v>
      </c>
      <c r="EC244">
        <v>0.0798097</v>
      </c>
      <c r="ED244">
        <v>0.07580099999999999</v>
      </c>
      <c r="EE244">
        <v>25045.4</v>
      </c>
      <c r="EF244">
        <v>25131.1</v>
      </c>
      <c r="EG244">
        <v>29383</v>
      </c>
      <c r="EH244">
        <v>29329.9</v>
      </c>
      <c r="EI244">
        <v>35849.5</v>
      </c>
      <c r="EJ244">
        <v>36021.9</v>
      </c>
      <c r="EK244">
        <v>41406.7</v>
      </c>
      <c r="EL244">
        <v>41770.5</v>
      </c>
      <c r="EM244">
        <v>1.9414</v>
      </c>
      <c r="EN244">
        <v>2.1549</v>
      </c>
      <c r="EO244">
        <v>0.0302531</v>
      </c>
      <c r="EP244">
        <v>0</v>
      </c>
      <c r="EQ244">
        <v>24.5045</v>
      </c>
      <c r="ER244">
        <v>999.9</v>
      </c>
      <c r="ES244">
        <v>39.4</v>
      </c>
      <c r="ET244">
        <v>33.4</v>
      </c>
      <c r="EU244">
        <v>27.244</v>
      </c>
      <c r="EV244">
        <v>61.8871</v>
      </c>
      <c r="EW244">
        <v>27.1835</v>
      </c>
      <c r="EX244">
        <v>2</v>
      </c>
      <c r="EY244">
        <v>0.140183</v>
      </c>
      <c r="EZ244">
        <v>4.70159</v>
      </c>
      <c r="FA244">
        <v>20.3221</v>
      </c>
      <c r="FB244">
        <v>5.21804</v>
      </c>
      <c r="FC244">
        <v>12.0111</v>
      </c>
      <c r="FD244">
        <v>4.9887</v>
      </c>
      <c r="FE244">
        <v>3.28805</v>
      </c>
      <c r="FF244">
        <v>5604</v>
      </c>
      <c r="FG244">
        <v>9999</v>
      </c>
      <c r="FH244">
        <v>9999</v>
      </c>
      <c r="FI244">
        <v>92.3</v>
      </c>
      <c r="FJ244">
        <v>1.86737</v>
      </c>
      <c r="FK244">
        <v>1.86641</v>
      </c>
      <c r="FL244">
        <v>1.86588</v>
      </c>
      <c r="FM244">
        <v>1.86583</v>
      </c>
      <c r="FN244">
        <v>1.86764</v>
      </c>
      <c r="FO244">
        <v>1.87012</v>
      </c>
      <c r="FP244">
        <v>1.86874</v>
      </c>
      <c r="FQ244">
        <v>1.87013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-9.859999999999999</v>
      </c>
      <c r="GF244">
        <v>-0.0554</v>
      </c>
      <c r="GG244">
        <v>-2.217346019962944</v>
      </c>
      <c r="GH244">
        <v>-0.004605211746423916</v>
      </c>
      <c r="GI244">
        <v>3.86967260572789E-07</v>
      </c>
      <c r="GJ244">
        <v>-9.667079899884625E-11</v>
      </c>
      <c r="GK244">
        <v>-0.2181938596046251</v>
      </c>
      <c r="GL244">
        <v>-0.004220336955632609</v>
      </c>
      <c r="GM244">
        <v>0.0008720031145969675</v>
      </c>
      <c r="GN244">
        <v>-1.37875698015561E-05</v>
      </c>
      <c r="GO244">
        <v>4</v>
      </c>
      <c r="GP244">
        <v>2427</v>
      </c>
      <c r="GQ244">
        <v>1</v>
      </c>
      <c r="GR244">
        <v>25</v>
      </c>
      <c r="GS244">
        <v>80.7</v>
      </c>
      <c r="GT244">
        <v>80.8</v>
      </c>
      <c r="GU244">
        <v>4.12231</v>
      </c>
      <c r="GV244">
        <v>2.17163</v>
      </c>
      <c r="GW244">
        <v>1.94702</v>
      </c>
      <c r="GX244">
        <v>2.76733</v>
      </c>
      <c r="GY244">
        <v>2.19482</v>
      </c>
      <c r="GZ244">
        <v>2.35229</v>
      </c>
      <c r="HA244">
        <v>37.6504</v>
      </c>
      <c r="HB244">
        <v>15.3053</v>
      </c>
      <c r="HC244">
        <v>18</v>
      </c>
      <c r="HD244">
        <v>490.121</v>
      </c>
      <c r="HE244">
        <v>657.782</v>
      </c>
      <c r="HF244">
        <v>18.3822</v>
      </c>
      <c r="HG244">
        <v>29.0762</v>
      </c>
      <c r="HH244">
        <v>30.0005</v>
      </c>
      <c r="HI244">
        <v>28.8351</v>
      </c>
      <c r="HJ244">
        <v>28.7125</v>
      </c>
      <c r="HK244">
        <v>82.56229999999999</v>
      </c>
      <c r="HL244">
        <v>28.1319</v>
      </c>
      <c r="HM244">
        <v>0</v>
      </c>
      <c r="HN244">
        <v>18.39</v>
      </c>
      <c r="HO244">
        <v>1857.64</v>
      </c>
      <c r="HP244">
        <v>19.5451</v>
      </c>
      <c r="HQ244">
        <v>100.506</v>
      </c>
      <c r="HR244">
        <v>100.343</v>
      </c>
    </row>
    <row r="245" spans="1:226">
      <c r="A245">
        <v>229</v>
      </c>
      <c r="B245">
        <v>1657209579.5</v>
      </c>
      <c r="C245">
        <v>2653.900000095367</v>
      </c>
      <c r="D245" t="s">
        <v>818</v>
      </c>
      <c r="E245" t="s">
        <v>819</v>
      </c>
      <c r="F245">
        <v>5</v>
      </c>
      <c r="G245" t="s">
        <v>599</v>
      </c>
      <c r="H245" t="s">
        <v>354</v>
      </c>
      <c r="I245">
        <v>1657209572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1879.913161473163</v>
      </c>
      <c r="AK245">
        <v>1853.087515151515</v>
      </c>
      <c r="AL245">
        <v>3.345332457622307</v>
      </c>
      <c r="AM245">
        <v>65.14334828115341</v>
      </c>
      <c r="AN245">
        <f>(AP245 - AO245 + BO245*1E3/(8.314*(BQ245+273.15)) * AR245/BN245 * AQ245) * BN245/(100*BB245) * 1000/(1000 - AP245)</f>
        <v>0</v>
      </c>
      <c r="AO245">
        <v>19.6012738236778</v>
      </c>
      <c r="AP245">
        <v>20.55993212121212</v>
      </c>
      <c r="AQ245">
        <v>-4.964649535713203E-05</v>
      </c>
      <c r="AR245">
        <v>78.27046957228366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1657209572</v>
      </c>
      <c r="BH245">
        <v>1791.762962962963</v>
      </c>
      <c r="BI245">
        <v>1828.045185185185</v>
      </c>
      <c r="BJ245">
        <v>20.56681481481482</v>
      </c>
      <c r="BK245">
        <v>19.59688518518519</v>
      </c>
      <c r="BL245">
        <v>1801.586666666667</v>
      </c>
      <c r="BM245">
        <v>20.62212962962963</v>
      </c>
      <c r="BN245">
        <v>499.9994074074074</v>
      </c>
      <c r="BO245">
        <v>74.71855185185184</v>
      </c>
      <c r="BP245">
        <v>0.09996876666666665</v>
      </c>
      <c r="BQ245">
        <v>24.43712592592593</v>
      </c>
      <c r="BR245">
        <v>24.99640740740741</v>
      </c>
      <c r="BS245">
        <v>999.9000000000001</v>
      </c>
      <c r="BT245">
        <v>0</v>
      </c>
      <c r="BU245">
        <v>0</v>
      </c>
      <c r="BV245">
        <v>10003.49074074074</v>
      </c>
      <c r="BW245">
        <v>0</v>
      </c>
      <c r="BX245">
        <v>1497.761851851852</v>
      </c>
      <c r="BY245">
        <v>-36.28112962962963</v>
      </c>
      <c r="BZ245">
        <v>1829.388518518518</v>
      </c>
      <c r="CA245">
        <v>1864.585185185185</v>
      </c>
      <c r="CB245">
        <v>0.969929888888889</v>
      </c>
      <c r="CC245">
        <v>1828.045185185185</v>
      </c>
      <c r="CD245">
        <v>19.59688518518519</v>
      </c>
      <c r="CE245">
        <v>1.536723333333333</v>
      </c>
      <c r="CF245">
        <v>1.464251481481482</v>
      </c>
      <c r="CG245">
        <v>13.33852592592593</v>
      </c>
      <c r="CH245">
        <v>12.5999</v>
      </c>
      <c r="CI245">
        <v>1999.975555555556</v>
      </c>
      <c r="CJ245">
        <v>0.9799946666666668</v>
      </c>
      <c r="CK245">
        <v>0.02000513333333333</v>
      </c>
      <c r="CL245">
        <v>0</v>
      </c>
      <c r="CM245">
        <v>2.219059259259259</v>
      </c>
      <c r="CN245">
        <v>0</v>
      </c>
      <c r="CO245">
        <v>5025.318148148148</v>
      </c>
      <c r="CP245">
        <v>16749.21481481482</v>
      </c>
      <c r="CQ245">
        <v>38.77985185185184</v>
      </c>
      <c r="CR245">
        <v>40.34233333333333</v>
      </c>
      <c r="CS245">
        <v>39.01837037037036</v>
      </c>
      <c r="CT245">
        <v>39.57833333333333</v>
      </c>
      <c r="CU245">
        <v>38</v>
      </c>
      <c r="CV245">
        <v>1959.965555555555</v>
      </c>
      <c r="CW245">
        <v>40.01</v>
      </c>
      <c r="CX245">
        <v>0</v>
      </c>
      <c r="CY245">
        <v>1657209584.5</v>
      </c>
      <c r="CZ245">
        <v>0</v>
      </c>
      <c r="DA245">
        <v>1657204732.5</v>
      </c>
      <c r="DB245" t="s">
        <v>356</v>
      </c>
      <c r="DC245">
        <v>1657204732.5</v>
      </c>
      <c r="DD245">
        <v>1657204727.5</v>
      </c>
      <c r="DE245">
        <v>1</v>
      </c>
      <c r="DF245">
        <v>-2.26</v>
      </c>
      <c r="DG245">
        <v>0.039</v>
      </c>
      <c r="DH245">
        <v>-4.182</v>
      </c>
      <c r="DI245">
        <v>-0.124</v>
      </c>
      <c r="DJ245">
        <v>415</v>
      </c>
      <c r="DK245">
        <v>14</v>
      </c>
      <c r="DL245">
        <v>0.6</v>
      </c>
      <c r="DM245">
        <v>0.11</v>
      </c>
      <c r="DN245">
        <v>-36.22186585365854</v>
      </c>
      <c r="DO245">
        <v>-0.6633365853659207</v>
      </c>
      <c r="DP245">
        <v>0.1166071654279844</v>
      </c>
      <c r="DQ245">
        <v>0</v>
      </c>
      <c r="DR245">
        <v>0.978607804878049</v>
      </c>
      <c r="DS245">
        <v>-0.1460764599303135</v>
      </c>
      <c r="DT245">
        <v>0.01448345989222645</v>
      </c>
      <c r="DU245">
        <v>0</v>
      </c>
      <c r="DV245">
        <v>0</v>
      </c>
      <c r="DW245">
        <v>2</v>
      </c>
      <c r="DX245" t="s">
        <v>363</v>
      </c>
      <c r="DY245">
        <v>2.97884</v>
      </c>
      <c r="DZ245">
        <v>2.72484</v>
      </c>
      <c r="EA245">
        <v>0.20842</v>
      </c>
      <c r="EB245">
        <v>0.208335</v>
      </c>
      <c r="EC245">
        <v>0.0797957</v>
      </c>
      <c r="ED245">
        <v>0.0758133</v>
      </c>
      <c r="EE245">
        <v>25009.6</v>
      </c>
      <c r="EF245">
        <v>25095.8</v>
      </c>
      <c r="EG245">
        <v>29382.4</v>
      </c>
      <c r="EH245">
        <v>29329.3</v>
      </c>
      <c r="EI245">
        <v>35849.1</v>
      </c>
      <c r="EJ245">
        <v>36020.6</v>
      </c>
      <c r="EK245">
        <v>41405.6</v>
      </c>
      <c r="EL245">
        <v>41769.6</v>
      </c>
      <c r="EM245">
        <v>1.9412</v>
      </c>
      <c r="EN245">
        <v>2.15482</v>
      </c>
      <c r="EO245">
        <v>0.0301935</v>
      </c>
      <c r="EP245">
        <v>0</v>
      </c>
      <c r="EQ245">
        <v>24.5045</v>
      </c>
      <c r="ER245">
        <v>999.9</v>
      </c>
      <c r="ES245">
        <v>39.4</v>
      </c>
      <c r="ET245">
        <v>33.4</v>
      </c>
      <c r="EU245">
        <v>27.2449</v>
      </c>
      <c r="EV245">
        <v>61.6571</v>
      </c>
      <c r="EW245">
        <v>27.2236</v>
      </c>
      <c r="EX245">
        <v>2</v>
      </c>
      <c r="EY245">
        <v>0.140661</v>
      </c>
      <c r="EZ245">
        <v>4.71236</v>
      </c>
      <c r="FA245">
        <v>20.3219</v>
      </c>
      <c r="FB245">
        <v>5.21789</v>
      </c>
      <c r="FC245">
        <v>12.0113</v>
      </c>
      <c r="FD245">
        <v>4.9889</v>
      </c>
      <c r="FE245">
        <v>3.28825</v>
      </c>
      <c r="FF245">
        <v>5604.3</v>
      </c>
      <c r="FG245">
        <v>9999</v>
      </c>
      <c r="FH245">
        <v>9999</v>
      </c>
      <c r="FI245">
        <v>92.3</v>
      </c>
      <c r="FJ245">
        <v>1.86737</v>
      </c>
      <c r="FK245">
        <v>1.86636</v>
      </c>
      <c r="FL245">
        <v>1.86588</v>
      </c>
      <c r="FM245">
        <v>1.86582</v>
      </c>
      <c r="FN245">
        <v>1.86764</v>
      </c>
      <c r="FO245">
        <v>1.87012</v>
      </c>
      <c r="FP245">
        <v>1.86874</v>
      </c>
      <c r="FQ245">
        <v>1.87014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-9.92</v>
      </c>
      <c r="GF245">
        <v>-0.0554</v>
      </c>
      <c r="GG245">
        <v>-2.217346019962944</v>
      </c>
      <c r="GH245">
        <v>-0.004605211746423916</v>
      </c>
      <c r="GI245">
        <v>3.86967260572789E-07</v>
      </c>
      <c r="GJ245">
        <v>-9.667079899884625E-11</v>
      </c>
      <c r="GK245">
        <v>-0.2181938596046251</v>
      </c>
      <c r="GL245">
        <v>-0.004220336955632609</v>
      </c>
      <c r="GM245">
        <v>0.0008720031145969675</v>
      </c>
      <c r="GN245">
        <v>-1.37875698015561E-05</v>
      </c>
      <c r="GO245">
        <v>4</v>
      </c>
      <c r="GP245">
        <v>2427</v>
      </c>
      <c r="GQ245">
        <v>1</v>
      </c>
      <c r="GR245">
        <v>25</v>
      </c>
      <c r="GS245">
        <v>80.8</v>
      </c>
      <c r="GT245">
        <v>80.90000000000001</v>
      </c>
      <c r="GU245">
        <v>4.15039</v>
      </c>
      <c r="GV245">
        <v>2.17529</v>
      </c>
      <c r="GW245">
        <v>1.94702</v>
      </c>
      <c r="GX245">
        <v>2.76489</v>
      </c>
      <c r="GY245">
        <v>2.19482</v>
      </c>
      <c r="GZ245">
        <v>2.35596</v>
      </c>
      <c r="HA245">
        <v>37.6504</v>
      </c>
      <c r="HB245">
        <v>15.3141</v>
      </c>
      <c r="HC245">
        <v>18</v>
      </c>
      <c r="HD245">
        <v>490.062</v>
      </c>
      <c r="HE245">
        <v>657.813</v>
      </c>
      <c r="HF245">
        <v>18.3904</v>
      </c>
      <c r="HG245">
        <v>29.084</v>
      </c>
      <c r="HH245">
        <v>30.0005</v>
      </c>
      <c r="HI245">
        <v>28.8435</v>
      </c>
      <c r="HJ245">
        <v>28.7208</v>
      </c>
      <c r="HK245">
        <v>83.0838</v>
      </c>
      <c r="HL245">
        <v>28.1319</v>
      </c>
      <c r="HM245">
        <v>0</v>
      </c>
      <c r="HN245">
        <v>18.3914</v>
      </c>
      <c r="HO245">
        <v>1871.02</v>
      </c>
      <c r="HP245">
        <v>19.5451</v>
      </c>
      <c r="HQ245">
        <v>100.504</v>
      </c>
      <c r="HR245">
        <v>100.341</v>
      </c>
    </row>
    <row r="246" spans="1:226">
      <c r="A246">
        <v>230</v>
      </c>
      <c r="B246">
        <v>1657209584.5</v>
      </c>
      <c r="C246">
        <v>2658.900000095367</v>
      </c>
      <c r="D246" t="s">
        <v>820</v>
      </c>
      <c r="E246" t="s">
        <v>821</v>
      </c>
      <c r="F246">
        <v>5</v>
      </c>
      <c r="G246" t="s">
        <v>599</v>
      </c>
      <c r="H246" t="s">
        <v>354</v>
      </c>
      <c r="I246">
        <v>1657209576.714286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1896.95313185834</v>
      </c>
      <c r="AK246">
        <v>1870.127939393939</v>
      </c>
      <c r="AL246">
        <v>3.415027489928163</v>
      </c>
      <c r="AM246">
        <v>65.14334828115341</v>
      </c>
      <c r="AN246">
        <f>(AP246 - AO246 + BO246*1E3/(8.314*(BQ246+273.15)) * AR246/BN246 * AQ246) * BN246/(100*BB246) * 1000/(1000 - AP246)</f>
        <v>0</v>
      </c>
      <c r="AO246">
        <v>19.60613791844645</v>
      </c>
      <c r="AP246">
        <v>20.56120545454545</v>
      </c>
      <c r="AQ246">
        <v>4.8726534658668E-05</v>
      </c>
      <c r="AR246">
        <v>78.27046957228366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1657209576.714286</v>
      </c>
      <c r="BH246">
        <v>1807.478214285714</v>
      </c>
      <c r="BI246">
        <v>1843.812857142857</v>
      </c>
      <c r="BJ246">
        <v>20.56356071428571</v>
      </c>
      <c r="BK246">
        <v>19.60290357142858</v>
      </c>
      <c r="BL246">
        <v>1817.367142857143</v>
      </c>
      <c r="BM246">
        <v>20.61891785714286</v>
      </c>
      <c r="BN246">
        <v>500.0086785714286</v>
      </c>
      <c r="BO246">
        <v>74.71867142857143</v>
      </c>
      <c r="BP246">
        <v>0.1000119071428571</v>
      </c>
      <c r="BQ246">
        <v>24.43589285714286</v>
      </c>
      <c r="BR246">
        <v>24.997775</v>
      </c>
      <c r="BS246">
        <v>999.9000000000002</v>
      </c>
      <c r="BT246">
        <v>0</v>
      </c>
      <c r="BU246">
        <v>0</v>
      </c>
      <c r="BV246">
        <v>10000.03857142857</v>
      </c>
      <c r="BW246">
        <v>0</v>
      </c>
      <c r="BX246">
        <v>1499.544285714286</v>
      </c>
      <c r="BY246">
        <v>-36.33380357142857</v>
      </c>
      <c r="BZ246">
        <v>1845.427142857143</v>
      </c>
      <c r="CA246">
        <v>1880.679285714286</v>
      </c>
      <c r="CB246">
        <v>0.9606608571428571</v>
      </c>
      <c r="CC246">
        <v>1843.812857142857</v>
      </c>
      <c r="CD246">
        <v>19.60290357142858</v>
      </c>
      <c r="CE246">
        <v>1.536482142857143</v>
      </c>
      <c r="CF246">
        <v>1.464703571428571</v>
      </c>
      <c r="CG246">
        <v>13.336125</v>
      </c>
      <c r="CH246">
        <v>12.60460357142857</v>
      </c>
      <c r="CI246">
        <v>1999.981785714286</v>
      </c>
      <c r="CJ246">
        <v>0.9799950357142857</v>
      </c>
      <c r="CK246">
        <v>0.02000476428571429</v>
      </c>
      <c r="CL246">
        <v>0</v>
      </c>
      <c r="CM246">
        <v>2.206846428571429</v>
      </c>
      <c r="CN246">
        <v>0</v>
      </c>
      <c r="CO246">
        <v>5024.759285714285</v>
      </c>
      <c r="CP246">
        <v>16749.26785714286</v>
      </c>
      <c r="CQ246">
        <v>38.78985714285714</v>
      </c>
      <c r="CR246">
        <v>40.35925</v>
      </c>
      <c r="CS246">
        <v>39.03099999999999</v>
      </c>
      <c r="CT246">
        <v>39.5935</v>
      </c>
      <c r="CU246">
        <v>38</v>
      </c>
      <c r="CV246">
        <v>1959.971785714286</v>
      </c>
      <c r="CW246">
        <v>40.01</v>
      </c>
      <c r="CX246">
        <v>0</v>
      </c>
      <c r="CY246">
        <v>1657209589.3</v>
      </c>
      <c r="CZ246">
        <v>0</v>
      </c>
      <c r="DA246">
        <v>1657204732.5</v>
      </c>
      <c r="DB246" t="s">
        <v>356</v>
      </c>
      <c r="DC246">
        <v>1657204732.5</v>
      </c>
      <c r="DD246">
        <v>1657204727.5</v>
      </c>
      <c r="DE246">
        <v>1</v>
      </c>
      <c r="DF246">
        <v>-2.26</v>
      </c>
      <c r="DG246">
        <v>0.039</v>
      </c>
      <c r="DH246">
        <v>-4.182</v>
      </c>
      <c r="DI246">
        <v>-0.124</v>
      </c>
      <c r="DJ246">
        <v>415</v>
      </c>
      <c r="DK246">
        <v>14</v>
      </c>
      <c r="DL246">
        <v>0.6</v>
      </c>
      <c r="DM246">
        <v>0.11</v>
      </c>
      <c r="DN246">
        <v>-36.3226225</v>
      </c>
      <c r="DO246">
        <v>-0.612368105065574</v>
      </c>
      <c r="DP246">
        <v>0.1062268339156823</v>
      </c>
      <c r="DQ246">
        <v>0</v>
      </c>
      <c r="DR246">
        <v>0.9658745750000002</v>
      </c>
      <c r="DS246">
        <v>-0.1188515459662327</v>
      </c>
      <c r="DT246">
        <v>0.01153047149922218</v>
      </c>
      <c r="DU246">
        <v>0</v>
      </c>
      <c r="DV246">
        <v>0</v>
      </c>
      <c r="DW246">
        <v>2</v>
      </c>
      <c r="DX246" t="s">
        <v>363</v>
      </c>
      <c r="DY246">
        <v>2.97891</v>
      </c>
      <c r="DZ246">
        <v>2.72462</v>
      </c>
      <c r="EA246">
        <v>0.209539</v>
      </c>
      <c r="EB246">
        <v>0.209439</v>
      </c>
      <c r="EC246">
        <v>0.0797964</v>
      </c>
      <c r="ED246">
        <v>0.07582949999999999</v>
      </c>
      <c r="EE246">
        <v>24974.1</v>
      </c>
      <c r="EF246">
        <v>25060.3</v>
      </c>
      <c r="EG246">
        <v>29382.2</v>
      </c>
      <c r="EH246">
        <v>29328.7</v>
      </c>
      <c r="EI246">
        <v>35849.2</v>
      </c>
      <c r="EJ246">
        <v>36019.3</v>
      </c>
      <c r="EK246">
        <v>41405.7</v>
      </c>
      <c r="EL246">
        <v>41768.7</v>
      </c>
      <c r="EM246">
        <v>1.94125</v>
      </c>
      <c r="EN246">
        <v>2.1546</v>
      </c>
      <c r="EO246">
        <v>0.0300519</v>
      </c>
      <c r="EP246">
        <v>0</v>
      </c>
      <c r="EQ246">
        <v>24.5045</v>
      </c>
      <c r="ER246">
        <v>999.9</v>
      </c>
      <c r="ES246">
        <v>39.3</v>
      </c>
      <c r="ET246">
        <v>33.4</v>
      </c>
      <c r="EU246">
        <v>27.1742</v>
      </c>
      <c r="EV246">
        <v>62.0571</v>
      </c>
      <c r="EW246">
        <v>27.1554</v>
      </c>
      <c r="EX246">
        <v>2</v>
      </c>
      <c r="EY246">
        <v>0.141331</v>
      </c>
      <c r="EZ246">
        <v>4.75492</v>
      </c>
      <c r="FA246">
        <v>20.3206</v>
      </c>
      <c r="FB246">
        <v>5.21879</v>
      </c>
      <c r="FC246">
        <v>12.0107</v>
      </c>
      <c r="FD246">
        <v>4.9891</v>
      </c>
      <c r="FE246">
        <v>3.28842</v>
      </c>
      <c r="FF246">
        <v>5604.3</v>
      </c>
      <c r="FG246">
        <v>9999</v>
      </c>
      <c r="FH246">
        <v>9999</v>
      </c>
      <c r="FI246">
        <v>92.3</v>
      </c>
      <c r="FJ246">
        <v>1.86737</v>
      </c>
      <c r="FK246">
        <v>1.86641</v>
      </c>
      <c r="FL246">
        <v>1.86594</v>
      </c>
      <c r="FM246">
        <v>1.86583</v>
      </c>
      <c r="FN246">
        <v>1.86766</v>
      </c>
      <c r="FO246">
        <v>1.87012</v>
      </c>
      <c r="FP246">
        <v>1.86874</v>
      </c>
      <c r="FQ246">
        <v>1.87013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-10</v>
      </c>
      <c r="GF246">
        <v>-0.0554</v>
      </c>
      <c r="GG246">
        <v>-2.217346019962944</v>
      </c>
      <c r="GH246">
        <v>-0.004605211746423916</v>
      </c>
      <c r="GI246">
        <v>3.86967260572789E-07</v>
      </c>
      <c r="GJ246">
        <v>-9.667079899884625E-11</v>
      </c>
      <c r="GK246">
        <v>-0.2181938596046251</v>
      </c>
      <c r="GL246">
        <v>-0.004220336955632609</v>
      </c>
      <c r="GM246">
        <v>0.0008720031145969675</v>
      </c>
      <c r="GN246">
        <v>-1.37875698015561E-05</v>
      </c>
      <c r="GO246">
        <v>4</v>
      </c>
      <c r="GP246">
        <v>2427</v>
      </c>
      <c r="GQ246">
        <v>1</v>
      </c>
      <c r="GR246">
        <v>25</v>
      </c>
      <c r="GS246">
        <v>80.90000000000001</v>
      </c>
      <c r="GT246">
        <v>81</v>
      </c>
      <c r="GU246">
        <v>4.17603</v>
      </c>
      <c r="GV246">
        <v>2.17407</v>
      </c>
      <c r="GW246">
        <v>1.94702</v>
      </c>
      <c r="GX246">
        <v>2.76855</v>
      </c>
      <c r="GY246">
        <v>2.19482</v>
      </c>
      <c r="GZ246">
        <v>2.3645</v>
      </c>
      <c r="HA246">
        <v>37.6504</v>
      </c>
      <c r="HB246">
        <v>15.3141</v>
      </c>
      <c r="HC246">
        <v>18</v>
      </c>
      <c r="HD246">
        <v>490.16</v>
      </c>
      <c r="HE246">
        <v>657.724</v>
      </c>
      <c r="HF246">
        <v>18.3929</v>
      </c>
      <c r="HG246">
        <v>29.0913</v>
      </c>
      <c r="HH246">
        <v>30.0007</v>
      </c>
      <c r="HI246">
        <v>28.8517</v>
      </c>
      <c r="HJ246">
        <v>28.7295</v>
      </c>
      <c r="HK246">
        <v>83.65309999999999</v>
      </c>
      <c r="HL246">
        <v>28.1319</v>
      </c>
      <c r="HM246">
        <v>0</v>
      </c>
      <c r="HN246">
        <v>18.3863</v>
      </c>
      <c r="HO246">
        <v>1891.06</v>
      </c>
      <c r="HP246">
        <v>19.5451</v>
      </c>
      <c r="HQ246">
        <v>100.504</v>
      </c>
      <c r="HR246">
        <v>100.339</v>
      </c>
    </row>
    <row r="247" spans="1:226">
      <c r="A247">
        <v>231</v>
      </c>
      <c r="B247">
        <v>1657210434.6</v>
      </c>
      <c r="C247">
        <v>3509</v>
      </c>
      <c r="D247" t="s">
        <v>822</v>
      </c>
      <c r="E247" t="s">
        <v>823</v>
      </c>
      <c r="F247">
        <v>5</v>
      </c>
      <c r="G247" t="s">
        <v>824</v>
      </c>
      <c r="H247" t="s">
        <v>354</v>
      </c>
      <c r="I247">
        <v>1657210426.849999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1940.005821093316</v>
      </c>
      <c r="AK247">
        <v>1913.686303030303</v>
      </c>
      <c r="AL247">
        <v>-0.03321482282912302</v>
      </c>
      <c r="AM247">
        <v>65.37760158204986</v>
      </c>
      <c r="AN247">
        <f>(AP247 - AO247 + BO247*1E3/(8.314*(BQ247+273.15)) * AR247/BN247 * AQ247) * BN247/(100*BB247) * 1000/(1000 - AP247)</f>
        <v>0</v>
      </c>
      <c r="AO247">
        <v>15.02201180939383</v>
      </c>
      <c r="AP247">
        <v>20.74555818181818</v>
      </c>
      <c r="AQ247">
        <v>-0.0001297598707061048</v>
      </c>
      <c r="AR247">
        <v>78.53392556252352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1657210426.849999</v>
      </c>
      <c r="BH247">
        <v>1874.167666666667</v>
      </c>
      <c r="BI247">
        <v>1910.919</v>
      </c>
      <c r="BJ247">
        <v>20.73203666666667</v>
      </c>
      <c r="BK247">
        <v>15.02607666666666</v>
      </c>
      <c r="BL247">
        <v>1884.334666666666</v>
      </c>
      <c r="BM247">
        <v>20.78504</v>
      </c>
      <c r="BN247">
        <v>500.0054</v>
      </c>
      <c r="BO247">
        <v>74.72652333333333</v>
      </c>
      <c r="BP247">
        <v>0.09999740666666666</v>
      </c>
      <c r="BQ247">
        <v>24.66805</v>
      </c>
      <c r="BR247">
        <v>24.9983</v>
      </c>
      <c r="BS247">
        <v>999.9000000000002</v>
      </c>
      <c r="BT247">
        <v>0</v>
      </c>
      <c r="BU247">
        <v>0</v>
      </c>
      <c r="BV247">
        <v>9998.459999999999</v>
      </c>
      <c r="BW247">
        <v>0</v>
      </c>
      <c r="BX247">
        <v>1885.18</v>
      </c>
      <c r="BY247">
        <v>-36.75237</v>
      </c>
      <c r="BZ247">
        <v>1913.846333333334</v>
      </c>
      <c r="CA247">
        <v>1940.072</v>
      </c>
      <c r="CB247">
        <v>5.705960666666667</v>
      </c>
      <c r="CC247">
        <v>1910.919</v>
      </c>
      <c r="CD247">
        <v>15.02607666666666</v>
      </c>
      <c r="CE247">
        <v>1.549232666666666</v>
      </c>
      <c r="CF247">
        <v>1.122846333333333</v>
      </c>
      <c r="CG247">
        <v>13.46290666666667</v>
      </c>
      <c r="CH247">
        <v>8.616085333333332</v>
      </c>
      <c r="CI247">
        <v>1999.988333333333</v>
      </c>
      <c r="CJ247">
        <v>0.9799954999999997</v>
      </c>
      <c r="CK247">
        <v>0.02000471666666666</v>
      </c>
      <c r="CL247">
        <v>0</v>
      </c>
      <c r="CM247">
        <v>2.297113333333334</v>
      </c>
      <c r="CN247">
        <v>0</v>
      </c>
      <c r="CO247">
        <v>9764.905666666666</v>
      </c>
      <c r="CP247">
        <v>16749.33666666667</v>
      </c>
      <c r="CQ247">
        <v>39.375</v>
      </c>
      <c r="CR247">
        <v>41.2122</v>
      </c>
      <c r="CS247">
        <v>39.75</v>
      </c>
      <c r="CT247">
        <v>39.75</v>
      </c>
      <c r="CU247">
        <v>38.43699999999999</v>
      </c>
      <c r="CV247">
        <v>1959.978333333333</v>
      </c>
      <c r="CW247">
        <v>40.01</v>
      </c>
      <c r="CX247">
        <v>0</v>
      </c>
      <c r="CY247">
        <v>1657210439.5</v>
      </c>
      <c r="CZ247">
        <v>0</v>
      </c>
      <c r="DA247">
        <v>1657204732.5</v>
      </c>
      <c r="DB247" t="s">
        <v>356</v>
      </c>
      <c r="DC247">
        <v>1657204732.5</v>
      </c>
      <c r="DD247">
        <v>1657204727.5</v>
      </c>
      <c r="DE247">
        <v>1</v>
      </c>
      <c r="DF247">
        <v>-2.26</v>
      </c>
      <c r="DG247">
        <v>0.039</v>
      </c>
      <c r="DH247">
        <v>-4.182</v>
      </c>
      <c r="DI247">
        <v>-0.124</v>
      </c>
      <c r="DJ247">
        <v>415</v>
      </c>
      <c r="DK247">
        <v>14</v>
      </c>
      <c r="DL247">
        <v>0.6</v>
      </c>
      <c r="DM247">
        <v>0.11</v>
      </c>
      <c r="DN247">
        <v>-36.7535780487805</v>
      </c>
      <c r="DO247">
        <v>0.02914285714279932</v>
      </c>
      <c r="DP247">
        <v>0.1229163060730012</v>
      </c>
      <c r="DQ247">
        <v>1</v>
      </c>
      <c r="DR247">
        <v>5.720722195121951</v>
      </c>
      <c r="DS247">
        <v>-0.2509087108013897</v>
      </c>
      <c r="DT247">
        <v>0.03296860025082222</v>
      </c>
      <c r="DU247">
        <v>0</v>
      </c>
      <c r="DV247">
        <v>1</v>
      </c>
      <c r="DW247">
        <v>2</v>
      </c>
      <c r="DX247" t="s">
        <v>357</v>
      </c>
      <c r="DY247">
        <v>2.97842</v>
      </c>
      <c r="DZ247">
        <v>2.72448</v>
      </c>
      <c r="EA247">
        <v>0.212149</v>
      </c>
      <c r="EB247">
        <v>0.211833</v>
      </c>
      <c r="EC247">
        <v>0.0802707</v>
      </c>
      <c r="ED247">
        <v>0.0628676</v>
      </c>
      <c r="EE247">
        <v>24883.2</v>
      </c>
      <c r="EF247">
        <v>24974.8</v>
      </c>
      <c r="EG247">
        <v>29373.5</v>
      </c>
      <c r="EH247">
        <v>29318.5</v>
      </c>
      <c r="EI247">
        <v>35820.4</v>
      </c>
      <c r="EJ247">
        <v>36516.8</v>
      </c>
      <c r="EK247">
        <v>41393.8</v>
      </c>
      <c r="EL247">
        <v>41756.2</v>
      </c>
      <c r="EM247">
        <v>1.94718</v>
      </c>
      <c r="EN247">
        <v>2.1334</v>
      </c>
      <c r="EO247">
        <v>0.000201166</v>
      </c>
      <c r="EP247">
        <v>0</v>
      </c>
      <c r="EQ247">
        <v>25.0136</v>
      </c>
      <c r="ER247">
        <v>999.9</v>
      </c>
      <c r="ES247">
        <v>37</v>
      </c>
      <c r="ET247">
        <v>35.3</v>
      </c>
      <c r="EU247">
        <v>28.4361</v>
      </c>
      <c r="EV247">
        <v>62.0037</v>
      </c>
      <c r="EW247">
        <v>27.3037</v>
      </c>
      <c r="EX247">
        <v>2</v>
      </c>
      <c r="EY247">
        <v>0.151209</v>
      </c>
      <c r="EZ247">
        <v>4.13252</v>
      </c>
      <c r="FA247">
        <v>20.3349</v>
      </c>
      <c r="FB247">
        <v>5.22133</v>
      </c>
      <c r="FC247">
        <v>12.0104</v>
      </c>
      <c r="FD247">
        <v>4.9899</v>
      </c>
      <c r="FE247">
        <v>3.28895</v>
      </c>
      <c r="FF247">
        <v>5625.8</v>
      </c>
      <c r="FG247">
        <v>9999</v>
      </c>
      <c r="FH247">
        <v>9999</v>
      </c>
      <c r="FI247">
        <v>92.5</v>
      </c>
      <c r="FJ247">
        <v>1.86744</v>
      </c>
      <c r="FK247">
        <v>1.86646</v>
      </c>
      <c r="FL247">
        <v>1.86598</v>
      </c>
      <c r="FM247">
        <v>1.86584</v>
      </c>
      <c r="FN247">
        <v>1.86768</v>
      </c>
      <c r="FO247">
        <v>1.87013</v>
      </c>
      <c r="FP247">
        <v>1.86876</v>
      </c>
      <c r="FQ247">
        <v>1.87022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-10.17</v>
      </c>
      <c r="GF247">
        <v>-0.0527</v>
      </c>
      <c r="GG247">
        <v>-2.217346019962944</v>
      </c>
      <c r="GH247">
        <v>-0.004605211746423916</v>
      </c>
      <c r="GI247">
        <v>3.86967260572789E-07</v>
      </c>
      <c r="GJ247">
        <v>-9.667079899884625E-11</v>
      </c>
      <c r="GK247">
        <v>-0.2181938596046251</v>
      </c>
      <c r="GL247">
        <v>-0.004220336955632609</v>
      </c>
      <c r="GM247">
        <v>0.0008720031145969675</v>
      </c>
      <c r="GN247">
        <v>-1.37875698015561E-05</v>
      </c>
      <c r="GO247">
        <v>4</v>
      </c>
      <c r="GP247">
        <v>2427</v>
      </c>
      <c r="GQ247">
        <v>1</v>
      </c>
      <c r="GR247">
        <v>25</v>
      </c>
      <c r="GS247">
        <v>95</v>
      </c>
      <c r="GT247">
        <v>95.09999999999999</v>
      </c>
      <c r="GU247">
        <v>4.22607</v>
      </c>
      <c r="GV247">
        <v>2.16553</v>
      </c>
      <c r="GW247">
        <v>1.94702</v>
      </c>
      <c r="GX247">
        <v>2.76367</v>
      </c>
      <c r="GY247">
        <v>2.19482</v>
      </c>
      <c r="GZ247">
        <v>2.36084</v>
      </c>
      <c r="HA247">
        <v>39.2671</v>
      </c>
      <c r="HB247">
        <v>15.1565</v>
      </c>
      <c r="HC247">
        <v>18</v>
      </c>
      <c r="HD247">
        <v>496.21</v>
      </c>
      <c r="HE247">
        <v>643.491</v>
      </c>
      <c r="HF247">
        <v>19.3255</v>
      </c>
      <c r="HG247">
        <v>29.2396</v>
      </c>
      <c r="HH247">
        <v>29.9999</v>
      </c>
      <c r="HI247">
        <v>29.1337</v>
      </c>
      <c r="HJ247">
        <v>29.039</v>
      </c>
      <c r="HK247">
        <v>84.55240000000001</v>
      </c>
      <c r="HL247">
        <v>43.4213</v>
      </c>
      <c r="HM247">
        <v>0</v>
      </c>
      <c r="HN247">
        <v>19.3454</v>
      </c>
      <c r="HO247">
        <v>1911.02</v>
      </c>
      <c r="HP247">
        <v>15.0827</v>
      </c>
      <c r="HQ247">
        <v>100.475</v>
      </c>
      <c r="HR247">
        <v>100.307</v>
      </c>
    </row>
    <row r="248" spans="1:226">
      <c r="A248">
        <v>232</v>
      </c>
      <c r="B248">
        <v>1657210439.6</v>
      </c>
      <c r="C248">
        <v>3514</v>
      </c>
      <c r="D248" t="s">
        <v>825</v>
      </c>
      <c r="E248" t="s">
        <v>826</v>
      </c>
      <c r="F248">
        <v>5</v>
      </c>
      <c r="G248" t="s">
        <v>824</v>
      </c>
      <c r="H248" t="s">
        <v>354</v>
      </c>
      <c r="I248">
        <v>1657210431.755172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1940.117827494179</v>
      </c>
      <c r="AK248">
        <v>1913.83812121212</v>
      </c>
      <c r="AL248">
        <v>0.005979302759214255</v>
      </c>
      <c r="AM248">
        <v>65.37760158204986</v>
      </c>
      <c r="AN248">
        <f>(AP248 - AO248 + BO248*1E3/(8.314*(BQ248+273.15)) * AR248/BN248 * AQ248) * BN248/(100*BB248) * 1000/(1000 - AP248)</f>
        <v>0</v>
      </c>
      <c r="AO248">
        <v>15.1334598819888</v>
      </c>
      <c r="AP248">
        <v>20.79063696969696</v>
      </c>
      <c r="AQ248">
        <v>0.01059593744764904</v>
      </c>
      <c r="AR248">
        <v>78.53392556252352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1657210431.755172</v>
      </c>
      <c r="BH248">
        <v>1874.124827586207</v>
      </c>
      <c r="BI248">
        <v>1910.605172413793</v>
      </c>
      <c r="BJ248">
        <v>20.74643448275863</v>
      </c>
      <c r="BK248">
        <v>15.0643</v>
      </c>
      <c r="BL248">
        <v>1884.291379310345</v>
      </c>
      <c r="BM248">
        <v>20.79923793103449</v>
      </c>
      <c r="BN248">
        <v>499.9728620689655</v>
      </c>
      <c r="BO248">
        <v>74.72616896551725</v>
      </c>
      <c r="BP248">
        <v>0.09993746896551724</v>
      </c>
      <c r="BQ248">
        <v>24.67033448275862</v>
      </c>
      <c r="BR248">
        <v>25.0012551724138</v>
      </c>
      <c r="BS248">
        <v>999.9000000000002</v>
      </c>
      <c r="BT248">
        <v>0</v>
      </c>
      <c r="BU248">
        <v>0</v>
      </c>
      <c r="BV248">
        <v>9997.56655172414</v>
      </c>
      <c r="BW248">
        <v>0</v>
      </c>
      <c r="BX248">
        <v>1885.994827586207</v>
      </c>
      <c r="BY248">
        <v>-36.48157931034483</v>
      </c>
      <c r="BZ248">
        <v>1913.829655172414</v>
      </c>
      <c r="CA248">
        <v>1939.828620689655</v>
      </c>
      <c r="CB248">
        <v>5.682141034482757</v>
      </c>
      <c r="CC248">
        <v>1910.605172413793</v>
      </c>
      <c r="CD248">
        <v>15.0643</v>
      </c>
      <c r="CE248">
        <v>1.550302413793103</v>
      </c>
      <c r="CF248">
        <v>1.12569724137931</v>
      </c>
      <c r="CG248">
        <v>13.47349310344828</v>
      </c>
      <c r="CH248">
        <v>8.653486206896552</v>
      </c>
      <c r="CI248">
        <v>2000.014137931035</v>
      </c>
      <c r="CJ248">
        <v>0.9799956206896548</v>
      </c>
      <c r="CK248">
        <v>0.0200046</v>
      </c>
      <c r="CL248">
        <v>0</v>
      </c>
      <c r="CM248">
        <v>2.292665517241379</v>
      </c>
      <c r="CN248">
        <v>0</v>
      </c>
      <c r="CO248">
        <v>9747.342068965516</v>
      </c>
      <c r="CP248">
        <v>16749.55862068966</v>
      </c>
      <c r="CQ248">
        <v>39.375</v>
      </c>
      <c r="CR248">
        <v>41.23262068965518</v>
      </c>
      <c r="CS248">
        <v>39.75</v>
      </c>
      <c r="CT248">
        <v>39.75</v>
      </c>
      <c r="CU248">
        <v>38.43699999999999</v>
      </c>
      <c r="CV248">
        <v>1960.004137931034</v>
      </c>
      <c r="CW248">
        <v>40.01</v>
      </c>
      <c r="CX248">
        <v>0</v>
      </c>
      <c r="CY248">
        <v>1657210444.3</v>
      </c>
      <c r="CZ248">
        <v>0</v>
      </c>
      <c r="DA248">
        <v>1657204732.5</v>
      </c>
      <c r="DB248" t="s">
        <v>356</v>
      </c>
      <c r="DC248">
        <v>1657204732.5</v>
      </c>
      <c r="DD248">
        <v>1657204727.5</v>
      </c>
      <c r="DE248">
        <v>1</v>
      </c>
      <c r="DF248">
        <v>-2.26</v>
      </c>
      <c r="DG248">
        <v>0.039</v>
      </c>
      <c r="DH248">
        <v>-4.182</v>
      </c>
      <c r="DI248">
        <v>-0.124</v>
      </c>
      <c r="DJ248">
        <v>415</v>
      </c>
      <c r="DK248">
        <v>14</v>
      </c>
      <c r="DL248">
        <v>0.6</v>
      </c>
      <c r="DM248">
        <v>0.11</v>
      </c>
      <c r="DN248">
        <v>-36.61830487804878</v>
      </c>
      <c r="DO248">
        <v>1.814422996515665</v>
      </c>
      <c r="DP248">
        <v>0.4547208588666233</v>
      </c>
      <c r="DQ248">
        <v>0</v>
      </c>
      <c r="DR248">
        <v>5.691271219512195</v>
      </c>
      <c r="DS248">
        <v>-0.3150292682926804</v>
      </c>
      <c r="DT248">
        <v>0.03976496571748551</v>
      </c>
      <c r="DU248">
        <v>0</v>
      </c>
      <c r="DV248">
        <v>0</v>
      </c>
      <c r="DW248">
        <v>2</v>
      </c>
      <c r="DX248" t="s">
        <v>363</v>
      </c>
      <c r="DY248">
        <v>2.97874</v>
      </c>
      <c r="DZ248">
        <v>2.7248</v>
      </c>
      <c r="EA248">
        <v>0.212134</v>
      </c>
      <c r="EB248">
        <v>0.211549</v>
      </c>
      <c r="EC248">
        <v>0.0803845</v>
      </c>
      <c r="ED248">
        <v>0.062875</v>
      </c>
      <c r="EE248">
        <v>24883.7</v>
      </c>
      <c r="EF248">
        <v>24984.5</v>
      </c>
      <c r="EG248">
        <v>29373.6</v>
      </c>
      <c r="EH248">
        <v>29319.3</v>
      </c>
      <c r="EI248">
        <v>35816</v>
      </c>
      <c r="EJ248">
        <v>36517.4</v>
      </c>
      <c r="EK248">
        <v>41393.8</v>
      </c>
      <c r="EL248">
        <v>41757.3</v>
      </c>
      <c r="EM248">
        <v>1.94722</v>
      </c>
      <c r="EN248">
        <v>2.13302</v>
      </c>
      <c r="EO248">
        <v>-0.000670552</v>
      </c>
      <c r="EP248">
        <v>0</v>
      </c>
      <c r="EQ248">
        <v>25.0163</v>
      </c>
      <c r="ER248">
        <v>999.9</v>
      </c>
      <c r="ES248">
        <v>37</v>
      </c>
      <c r="ET248">
        <v>35.3</v>
      </c>
      <c r="EU248">
        <v>28.4375</v>
      </c>
      <c r="EV248">
        <v>62.1037</v>
      </c>
      <c r="EW248">
        <v>27.3077</v>
      </c>
      <c r="EX248">
        <v>2</v>
      </c>
      <c r="EY248">
        <v>0.151067</v>
      </c>
      <c r="EZ248">
        <v>4.12992</v>
      </c>
      <c r="FA248">
        <v>20.3344</v>
      </c>
      <c r="FB248">
        <v>5.21789</v>
      </c>
      <c r="FC248">
        <v>12.0102</v>
      </c>
      <c r="FD248">
        <v>4.98905</v>
      </c>
      <c r="FE248">
        <v>3.28853</v>
      </c>
      <c r="FF248">
        <v>5626.1</v>
      </c>
      <c r="FG248">
        <v>9999</v>
      </c>
      <c r="FH248">
        <v>9999</v>
      </c>
      <c r="FI248">
        <v>92.5</v>
      </c>
      <c r="FJ248">
        <v>1.86743</v>
      </c>
      <c r="FK248">
        <v>1.86646</v>
      </c>
      <c r="FL248">
        <v>1.86596</v>
      </c>
      <c r="FM248">
        <v>1.86584</v>
      </c>
      <c r="FN248">
        <v>1.86768</v>
      </c>
      <c r="FO248">
        <v>1.87012</v>
      </c>
      <c r="FP248">
        <v>1.86876</v>
      </c>
      <c r="FQ248">
        <v>1.87022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-10.17</v>
      </c>
      <c r="GF248">
        <v>-0.0521</v>
      </c>
      <c r="GG248">
        <v>-2.217346019962944</v>
      </c>
      <c r="GH248">
        <v>-0.004605211746423916</v>
      </c>
      <c r="GI248">
        <v>3.86967260572789E-07</v>
      </c>
      <c r="GJ248">
        <v>-9.667079899884625E-11</v>
      </c>
      <c r="GK248">
        <v>-0.2181938596046251</v>
      </c>
      <c r="GL248">
        <v>-0.004220336955632609</v>
      </c>
      <c r="GM248">
        <v>0.0008720031145969675</v>
      </c>
      <c r="GN248">
        <v>-1.37875698015561E-05</v>
      </c>
      <c r="GO248">
        <v>4</v>
      </c>
      <c r="GP248">
        <v>2427</v>
      </c>
      <c r="GQ248">
        <v>1</v>
      </c>
      <c r="GR248">
        <v>25</v>
      </c>
      <c r="GS248">
        <v>95.09999999999999</v>
      </c>
      <c r="GT248">
        <v>95.2</v>
      </c>
      <c r="GU248">
        <v>4.20532</v>
      </c>
      <c r="GV248">
        <v>2.16309</v>
      </c>
      <c r="GW248">
        <v>1.94702</v>
      </c>
      <c r="GX248">
        <v>2.76245</v>
      </c>
      <c r="GY248">
        <v>2.19482</v>
      </c>
      <c r="GZ248">
        <v>2.35474</v>
      </c>
      <c r="HA248">
        <v>39.292</v>
      </c>
      <c r="HB248">
        <v>15.1652</v>
      </c>
      <c r="HC248">
        <v>18</v>
      </c>
      <c r="HD248">
        <v>496.262</v>
      </c>
      <c r="HE248">
        <v>643.208</v>
      </c>
      <c r="HF248">
        <v>19.3375</v>
      </c>
      <c r="HG248">
        <v>29.2413</v>
      </c>
      <c r="HH248">
        <v>29.9998</v>
      </c>
      <c r="HI248">
        <v>29.1363</v>
      </c>
      <c r="HJ248">
        <v>29.0416</v>
      </c>
      <c r="HK248">
        <v>84.0929</v>
      </c>
      <c r="HL248">
        <v>43.4213</v>
      </c>
      <c r="HM248">
        <v>0</v>
      </c>
      <c r="HN248">
        <v>19.3376</v>
      </c>
      <c r="HO248">
        <v>1890.96</v>
      </c>
      <c r="HP248">
        <v>15.0811</v>
      </c>
      <c r="HQ248">
        <v>100.475</v>
      </c>
      <c r="HR248">
        <v>100.31</v>
      </c>
    </row>
    <row r="249" spans="1:226">
      <c r="A249">
        <v>233</v>
      </c>
      <c r="B249">
        <v>1657210444.6</v>
      </c>
      <c r="C249">
        <v>3519</v>
      </c>
      <c r="D249" t="s">
        <v>827</v>
      </c>
      <c r="E249" t="s">
        <v>828</v>
      </c>
      <c r="F249">
        <v>5</v>
      </c>
      <c r="G249" t="s">
        <v>824</v>
      </c>
      <c r="H249" t="s">
        <v>354</v>
      </c>
      <c r="I249">
        <v>1657210436.832142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1930.601949502579</v>
      </c>
      <c r="AK249">
        <v>1908.518606060606</v>
      </c>
      <c r="AL249">
        <v>-1.299840723290854</v>
      </c>
      <c r="AM249">
        <v>65.37760158204986</v>
      </c>
      <c r="AN249">
        <f>(AP249 - AO249 + BO249*1E3/(8.314*(BQ249+273.15)) * AR249/BN249 * AQ249) * BN249/(100*BB249) * 1000/(1000 - AP249)</f>
        <v>0</v>
      </c>
      <c r="AO249">
        <v>15.13117144828855</v>
      </c>
      <c r="AP249">
        <v>20.80039515151515</v>
      </c>
      <c r="AQ249">
        <v>0.003518033846877301</v>
      </c>
      <c r="AR249">
        <v>78.53392556252352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1657210436.832142</v>
      </c>
      <c r="BH249">
        <v>1873.280714285714</v>
      </c>
      <c r="BI249">
        <v>1906.976785714286</v>
      </c>
      <c r="BJ249">
        <v>20.76879285714287</v>
      </c>
      <c r="BK249">
        <v>15.10621071428571</v>
      </c>
      <c r="BL249">
        <v>1883.443214285714</v>
      </c>
      <c r="BM249">
        <v>20.82128928571429</v>
      </c>
      <c r="BN249">
        <v>499.9752857142857</v>
      </c>
      <c r="BO249">
        <v>74.72611428571429</v>
      </c>
      <c r="BP249">
        <v>0.09992976785714287</v>
      </c>
      <c r="BQ249">
        <v>24.67260357142857</v>
      </c>
      <c r="BR249">
        <v>25.00781785714286</v>
      </c>
      <c r="BS249">
        <v>999.9000000000002</v>
      </c>
      <c r="BT249">
        <v>0</v>
      </c>
      <c r="BU249">
        <v>0</v>
      </c>
      <c r="BV249">
        <v>10001.3875</v>
      </c>
      <c r="BW249">
        <v>0</v>
      </c>
      <c r="BX249">
        <v>1886.948571428571</v>
      </c>
      <c r="BY249">
        <v>-33.69721071428572</v>
      </c>
      <c r="BZ249">
        <v>1913.011071428571</v>
      </c>
      <c r="CA249">
        <v>1936.226428571428</v>
      </c>
      <c r="CB249">
        <v>5.662589642857142</v>
      </c>
      <c r="CC249">
        <v>1906.976785714286</v>
      </c>
      <c r="CD249">
        <v>15.10621071428571</v>
      </c>
      <c r="CE249">
        <v>1.5519725</v>
      </c>
      <c r="CF249">
        <v>1.128828214285714</v>
      </c>
      <c r="CG249">
        <v>13.49001428571429</v>
      </c>
      <c r="CH249">
        <v>8.694570714285714</v>
      </c>
      <c r="CI249">
        <v>2000.014642857143</v>
      </c>
      <c r="CJ249">
        <v>0.9799956428571426</v>
      </c>
      <c r="CK249">
        <v>0.02000457857142857</v>
      </c>
      <c r="CL249">
        <v>0</v>
      </c>
      <c r="CM249">
        <v>2.186910714285715</v>
      </c>
      <c r="CN249">
        <v>0</v>
      </c>
      <c r="CO249">
        <v>9732.227857142858</v>
      </c>
      <c r="CP249">
        <v>16749.54642857143</v>
      </c>
      <c r="CQ249">
        <v>39.375</v>
      </c>
      <c r="CR249">
        <v>41.25</v>
      </c>
      <c r="CS249">
        <v>39.75</v>
      </c>
      <c r="CT249">
        <v>39.75</v>
      </c>
      <c r="CU249">
        <v>38.437</v>
      </c>
      <c r="CV249">
        <v>1960.004642857143</v>
      </c>
      <c r="CW249">
        <v>40.01</v>
      </c>
      <c r="CX249">
        <v>0</v>
      </c>
      <c r="CY249">
        <v>1657210449.7</v>
      </c>
      <c r="CZ249">
        <v>0</v>
      </c>
      <c r="DA249">
        <v>1657204732.5</v>
      </c>
      <c r="DB249" t="s">
        <v>356</v>
      </c>
      <c r="DC249">
        <v>1657204732.5</v>
      </c>
      <c r="DD249">
        <v>1657204727.5</v>
      </c>
      <c r="DE249">
        <v>1</v>
      </c>
      <c r="DF249">
        <v>-2.26</v>
      </c>
      <c r="DG249">
        <v>0.039</v>
      </c>
      <c r="DH249">
        <v>-4.182</v>
      </c>
      <c r="DI249">
        <v>-0.124</v>
      </c>
      <c r="DJ249">
        <v>415</v>
      </c>
      <c r="DK249">
        <v>14</v>
      </c>
      <c r="DL249">
        <v>0.6</v>
      </c>
      <c r="DM249">
        <v>0.11</v>
      </c>
      <c r="DN249">
        <v>-34.53386500000001</v>
      </c>
      <c r="DO249">
        <v>30.73238949343347</v>
      </c>
      <c r="DP249">
        <v>3.676041593586096</v>
      </c>
      <c r="DQ249">
        <v>0</v>
      </c>
      <c r="DR249">
        <v>5.677609250000001</v>
      </c>
      <c r="DS249">
        <v>-0.2429724202626664</v>
      </c>
      <c r="DT249">
        <v>0.03723474582882909</v>
      </c>
      <c r="DU249">
        <v>0</v>
      </c>
      <c r="DV249">
        <v>0</v>
      </c>
      <c r="DW249">
        <v>2</v>
      </c>
      <c r="DX249" t="s">
        <v>363</v>
      </c>
      <c r="DY249">
        <v>2.97869</v>
      </c>
      <c r="DZ249">
        <v>2.7248</v>
      </c>
      <c r="EA249">
        <v>0.211748</v>
      </c>
      <c r="EB249">
        <v>0.21062</v>
      </c>
      <c r="EC249">
        <v>0.08040659999999999</v>
      </c>
      <c r="ED249">
        <v>0.0628585</v>
      </c>
      <c r="EE249">
        <v>24896</v>
      </c>
      <c r="EF249">
        <v>25013.8</v>
      </c>
      <c r="EG249">
        <v>29373.7</v>
      </c>
      <c r="EH249">
        <v>29319.2</v>
      </c>
      <c r="EI249">
        <v>35815.1</v>
      </c>
      <c r="EJ249">
        <v>36518</v>
      </c>
      <c r="EK249">
        <v>41393.8</v>
      </c>
      <c r="EL249">
        <v>41757.2</v>
      </c>
      <c r="EM249">
        <v>1.94735</v>
      </c>
      <c r="EN249">
        <v>2.13302</v>
      </c>
      <c r="EO249">
        <v>-0.000372529</v>
      </c>
      <c r="EP249">
        <v>0</v>
      </c>
      <c r="EQ249">
        <v>25.0204</v>
      </c>
      <c r="ER249">
        <v>999.9</v>
      </c>
      <c r="ES249">
        <v>37</v>
      </c>
      <c r="ET249">
        <v>35.3</v>
      </c>
      <c r="EU249">
        <v>28.4339</v>
      </c>
      <c r="EV249">
        <v>61.9937</v>
      </c>
      <c r="EW249">
        <v>27.2236</v>
      </c>
      <c r="EX249">
        <v>2</v>
      </c>
      <c r="EY249">
        <v>0.150798</v>
      </c>
      <c r="EZ249">
        <v>4.17013</v>
      </c>
      <c r="FA249">
        <v>20.3332</v>
      </c>
      <c r="FB249">
        <v>5.21729</v>
      </c>
      <c r="FC249">
        <v>12.0104</v>
      </c>
      <c r="FD249">
        <v>4.9885</v>
      </c>
      <c r="FE249">
        <v>3.28835</v>
      </c>
      <c r="FF249">
        <v>5626.1</v>
      </c>
      <c r="FG249">
        <v>9999</v>
      </c>
      <c r="FH249">
        <v>9999</v>
      </c>
      <c r="FI249">
        <v>92.5</v>
      </c>
      <c r="FJ249">
        <v>1.86743</v>
      </c>
      <c r="FK249">
        <v>1.86646</v>
      </c>
      <c r="FL249">
        <v>1.86598</v>
      </c>
      <c r="FM249">
        <v>1.86584</v>
      </c>
      <c r="FN249">
        <v>1.86768</v>
      </c>
      <c r="FO249">
        <v>1.87014</v>
      </c>
      <c r="FP249">
        <v>1.86878</v>
      </c>
      <c r="FQ249">
        <v>1.87021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-10.15</v>
      </c>
      <c r="GF249">
        <v>-0.0521</v>
      </c>
      <c r="GG249">
        <v>-2.217346019962944</v>
      </c>
      <c r="GH249">
        <v>-0.004605211746423916</v>
      </c>
      <c r="GI249">
        <v>3.86967260572789E-07</v>
      </c>
      <c r="GJ249">
        <v>-9.667079899884625E-11</v>
      </c>
      <c r="GK249">
        <v>-0.2181938596046251</v>
      </c>
      <c r="GL249">
        <v>-0.004220336955632609</v>
      </c>
      <c r="GM249">
        <v>0.0008720031145969675</v>
      </c>
      <c r="GN249">
        <v>-1.37875698015561E-05</v>
      </c>
      <c r="GO249">
        <v>4</v>
      </c>
      <c r="GP249">
        <v>2427</v>
      </c>
      <c r="GQ249">
        <v>1</v>
      </c>
      <c r="GR249">
        <v>25</v>
      </c>
      <c r="GS249">
        <v>95.2</v>
      </c>
      <c r="GT249">
        <v>95.3</v>
      </c>
      <c r="GU249">
        <v>4.18091</v>
      </c>
      <c r="GV249">
        <v>2.16553</v>
      </c>
      <c r="GW249">
        <v>1.94702</v>
      </c>
      <c r="GX249">
        <v>2.76367</v>
      </c>
      <c r="GY249">
        <v>2.19482</v>
      </c>
      <c r="GZ249">
        <v>2.35962</v>
      </c>
      <c r="HA249">
        <v>39.292</v>
      </c>
      <c r="HB249">
        <v>15.1565</v>
      </c>
      <c r="HC249">
        <v>18</v>
      </c>
      <c r="HD249">
        <v>496.363</v>
      </c>
      <c r="HE249">
        <v>643.236</v>
      </c>
      <c r="HF249">
        <v>19.3377</v>
      </c>
      <c r="HG249">
        <v>29.2437</v>
      </c>
      <c r="HH249">
        <v>29.9999</v>
      </c>
      <c r="HI249">
        <v>29.1387</v>
      </c>
      <c r="HJ249">
        <v>29.0441</v>
      </c>
      <c r="HK249">
        <v>83.62860000000001</v>
      </c>
      <c r="HL249">
        <v>43.4213</v>
      </c>
      <c r="HM249">
        <v>0</v>
      </c>
      <c r="HN249">
        <v>19.3292</v>
      </c>
      <c r="HO249">
        <v>1877.56</v>
      </c>
      <c r="HP249">
        <v>15.0811</v>
      </c>
      <c r="HQ249">
        <v>100.475</v>
      </c>
      <c r="HR249">
        <v>100.31</v>
      </c>
    </row>
    <row r="250" spans="1:226">
      <c r="A250">
        <v>234</v>
      </c>
      <c r="B250">
        <v>1657210449.6</v>
      </c>
      <c r="C250">
        <v>3524</v>
      </c>
      <c r="D250" t="s">
        <v>829</v>
      </c>
      <c r="E250" t="s">
        <v>830</v>
      </c>
      <c r="F250">
        <v>5</v>
      </c>
      <c r="G250" t="s">
        <v>824</v>
      </c>
      <c r="H250" t="s">
        <v>354</v>
      </c>
      <c r="I250">
        <v>1657210442.1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1915.080040781761</v>
      </c>
      <c r="AK250">
        <v>1897.243818181818</v>
      </c>
      <c r="AL250">
        <v>-2.357978983061543</v>
      </c>
      <c r="AM250">
        <v>65.37760158204986</v>
      </c>
      <c r="AN250">
        <f>(AP250 - AO250 + BO250*1E3/(8.314*(BQ250+273.15)) * AR250/BN250 * AQ250) * BN250/(100*BB250) * 1000/(1000 - AP250)</f>
        <v>0</v>
      </c>
      <c r="AO250">
        <v>15.12501355704872</v>
      </c>
      <c r="AP250">
        <v>20.80498969696969</v>
      </c>
      <c r="AQ250">
        <v>0.0005846363226604538</v>
      </c>
      <c r="AR250">
        <v>78.53392556252352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1657210442.1</v>
      </c>
      <c r="BH250">
        <v>1869.376666666667</v>
      </c>
      <c r="BI250">
        <v>1898.082592592593</v>
      </c>
      <c r="BJ250">
        <v>20.79354074074075</v>
      </c>
      <c r="BK250">
        <v>15.12906296296297</v>
      </c>
      <c r="BL250">
        <v>1879.524814814815</v>
      </c>
      <c r="BM250">
        <v>20.84568888888889</v>
      </c>
      <c r="BN250">
        <v>499.9744074074074</v>
      </c>
      <c r="BO250">
        <v>74.7261037037037</v>
      </c>
      <c r="BP250">
        <v>0.0999504074074074</v>
      </c>
      <c r="BQ250">
        <v>24.6772962962963</v>
      </c>
      <c r="BR250">
        <v>25.01381851851852</v>
      </c>
      <c r="BS250">
        <v>999.9000000000001</v>
      </c>
      <c r="BT250">
        <v>0</v>
      </c>
      <c r="BU250">
        <v>0</v>
      </c>
      <c r="BV250">
        <v>10001.15888888889</v>
      </c>
      <c r="BW250">
        <v>0</v>
      </c>
      <c r="BX250">
        <v>1887.696666666667</v>
      </c>
      <c r="BY250">
        <v>-28.70623703703704</v>
      </c>
      <c r="BZ250">
        <v>1909.072962962963</v>
      </c>
      <c r="CA250">
        <v>1927.24</v>
      </c>
      <c r="CB250">
        <v>5.664491481481483</v>
      </c>
      <c r="CC250">
        <v>1898.082592592593</v>
      </c>
      <c r="CD250">
        <v>15.12906296296297</v>
      </c>
      <c r="CE250">
        <v>1.553821481481482</v>
      </c>
      <c r="CF250">
        <v>1.130535555555556</v>
      </c>
      <c r="CG250">
        <v>13.5083</v>
      </c>
      <c r="CH250">
        <v>8.716956666666666</v>
      </c>
      <c r="CI250">
        <v>2000.005555555555</v>
      </c>
      <c r="CJ250">
        <v>0.9799957777777776</v>
      </c>
      <c r="CK250">
        <v>0.02000444814814815</v>
      </c>
      <c r="CL250">
        <v>0</v>
      </c>
      <c r="CM250">
        <v>2.203659259259259</v>
      </c>
      <c r="CN250">
        <v>0</v>
      </c>
      <c r="CO250">
        <v>9717.654814814814</v>
      </c>
      <c r="CP250">
        <v>16749.47407407407</v>
      </c>
      <c r="CQ250">
        <v>39.38648148148148</v>
      </c>
      <c r="CR250">
        <v>41.25</v>
      </c>
      <c r="CS250">
        <v>39.75</v>
      </c>
      <c r="CT250">
        <v>39.75</v>
      </c>
      <c r="CU250">
        <v>38.437</v>
      </c>
      <c r="CV250">
        <v>1959.995555555556</v>
      </c>
      <c r="CW250">
        <v>40.01</v>
      </c>
      <c r="CX250">
        <v>0</v>
      </c>
      <c r="CY250">
        <v>1657210454.5</v>
      </c>
      <c r="CZ250">
        <v>0</v>
      </c>
      <c r="DA250">
        <v>1657204732.5</v>
      </c>
      <c r="DB250" t="s">
        <v>356</v>
      </c>
      <c r="DC250">
        <v>1657204732.5</v>
      </c>
      <c r="DD250">
        <v>1657204727.5</v>
      </c>
      <c r="DE250">
        <v>1</v>
      </c>
      <c r="DF250">
        <v>-2.26</v>
      </c>
      <c r="DG250">
        <v>0.039</v>
      </c>
      <c r="DH250">
        <v>-4.182</v>
      </c>
      <c r="DI250">
        <v>-0.124</v>
      </c>
      <c r="DJ250">
        <v>415</v>
      </c>
      <c r="DK250">
        <v>14</v>
      </c>
      <c r="DL250">
        <v>0.6</v>
      </c>
      <c r="DM250">
        <v>0.11</v>
      </c>
      <c r="DN250">
        <v>-30.9087675</v>
      </c>
      <c r="DO250">
        <v>59.8365849906193</v>
      </c>
      <c r="DP250">
        <v>6.05393642630097</v>
      </c>
      <c r="DQ250">
        <v>0</v>
      </c>
      <c r="DR250">
        <v>5.66592925</v>
      </c>
      <c r="DS250">
        <v>0.04284258911817981</v>
      </c>
      <c r="DT250">
        <v>0.02537164119519073</v>
      </c>
      <c r="DU250">
        <v>1</v>
      </c>
      <c r="DV250">
        <v>1</v>
      </c>
      <c r="DW250">
        <v>2</v>
      </c>
      <c r="DX250" t="s">
        <v>357</v>
      </c>
      <c r="DY250">
        <v>2.97868</v>
      </c>
      <c r="DZ250">
        <v>2.72457</v>
      </c>
      <c r="EA250">
        <v>0.211</v>
      </c>
      <c r="EB250">
        <v>0.209647</v>
      </c>
      <c r="EC250">
        <v>0.080413</v>
      </c>
      <c r="ED250">
        <v>0.06284579999999999</v>
      </c>
      <c r="EE250">
        <v>24920</v>
      </c>
      <c r="EF250">
        <v>25044.9</v>
      </c>
      <c r="EG250">
        <v>29374.2</v>
      </c>
      <c r="EH250">
        <v>29319.5</v>
      </c>
      <c r="EI250">
        <v>35815.2</v>
      </c>
      <c r="EJ250">
        <v>36518.9</v>
      </c>
      <c r="EK250">
        <v>41394.2</v>
      </c>
      <c r="EL250">
        <v>41757.7</v>
      </c>
      <c r="EM250">
        <v>1.94718</v>
      </c>
      <c r="EN250">
        <v>2.13287</v>
      </c>
      <c r="EO250">
        <v>-0.000581145</v>
      </c>
      <c r="EP250">
        <v>0</v>
      </c>
      <c r="EQ250">
        <v>25.0248</v>
      </c>
      <c r="ER250">
        <v>999.9</v>
      </c>
      <c r="ES250">
        <v>36.9</v>
      </c>
      <c r="ET250">
        <v>35.3</v>
      </c>
      <c r="EU250">
        <v>28.3586</v>
      </c>
      <c r="EV250">
        <v>62.1537</v>
      </c>
      <c r="EW250">
        <v>27.3237</v>
      </c>
      <c r="EX250">
        <v>2</v>
      </c>
      <c r="EY250">
        <v>0.151448</v>
      </c>
      <c r="EZ250">
        <v>4.21722</v>
      </c>
      <c r="FA250">
        <v>20.332</v>
      </c>
      <c r="FB250">
        <v>5.21594</v>
      </c>
      <c r="FC250">
        <v>12.0099</v>
      </c>
      <c r="FD250">
        <v>4.9885</v>
      </c>
      <c r="FE250">
        <v>3.2882</v>
      </c>
      <c r="FF250">
        <v>5626.4</v>
      </c>
      <c r="FG250">
        <v>9999</v>
      </c>
      <c r="FH250">
        <v>9999</v>
      </c>
      <c r="FI250">
        <v>92.5</v>
      </c>
      <c r="FJ250">
        <v>1.86746</v>
      </c>
      <c r="FK250">
        <v>1.86646</v>
      </c>
      <c r="FL250">
        <v>1.86599</v>
      </c>
      <c r="FM250">
        <v>1.86584</v>
      </c>
      <c r="FN250">
        <v>1.86769</v>
      </c>
      <c r="FO250">
        <v>1.87017</v>
      </c>
      <c r="FP250">
        <v>1.86879</v>
      </c>
      <c r="FQ250">
        <v>1.87026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-10.09</v>
      </c>
      <c r="GF250">
        <v>-0.052</v>
      </c>
      <c r="GG250">
        <v>-2.217346019962944</v>
      </c>
      <c r="GH250">
        <v>-0.004605211746423916</v>
      </c>
      <c r="GI250">
        <v>3.86967260572789E-07</v>
      </c>
      <c r="GJ250">
        <v>-9.667079899884625E-11</v>
      </c>
      <c r="GK250">
        <v>-0.2181938596046251</v>
      </c>
      <c r="GL250">
        <v>-0.004220336955632609</v>
      </c>
      <c r="GM250">
        <v>0.0008720031145969675</v>
      </c>
      <c r="GN250">
        <v>-1.37875698015561E-05</v>
      </c>
      <c r="GO250">
        <v>4</v>
      </c>
      <c r="GP250">
        <v>2427</v>
      </c>
      <c r="GQ250">
        <v>1</v>
      </c>
      <c r="GR250">
        <v>25</v>
      </c>
      <c r="GS250">
        <v>95.3</v>
      </c>
      <c r="GT250">
        <v>95.40000000000001</v>
      </c>
      <c r="GU250">
        <v>4.15405</v>
      </c>
      <c r="GV250">
        <v>2.16553</v>
      </c>
      <c r="GW250">
        <v>1.94702</v>
      </c>
      <c r="GX250">
        <v>2.76367</v>
      </c>
      <c r="GY250">
        <v>2.19482</v>
      </c>
      <c r="GZ250">
        <v>2.35474</v>
      </c>
      <c r="HA250">
        <v>39.3169</v>
      </c>
      <c r="HB250">
        <v>15.1565</v>
      </c>
      <c r="HC250">
        <v>18</v>
      </c>
      <c r="HD250">
        <v>496.271</v>
      </c>
      <c r="HE250">
        <v>643.146</v>
      </c>
      <c r="HF250">
        <v>19.3315</v>
      </c>
      <c r="HG250">
        <v>29.2459</v>
      </c>
      <c r="HH250">
        <v>30.0002</v>
      </c>
      <c r="HI250">
        <v>29.1412</v>
      </c>
      <c r="HJ250">
        <v>29.0472</v>
      </c>
      <c r="HK250">
        <v>83.0583</v>
      </c>
      <c r="HL250">
        <v>43.4213</v>
      </c>
      <c r="HM250">
        <v>0</v>
      </c>
      <c r="HN250">
        <v>19.3139</v>
      </c>
      <c r="HO250">
        <v>1857.51</v>
      </c>
      <c r="HP250">
        <v>15.0811</v>
      </c>
      <c r="HQ250">
        <v>100.476</v>
      </c>
      <c r="HR250">
        <v>100.311</v>
      </c>
    </row>
    <row r="251" spans="1:226">
      <c r="A251">
        <v>235</v>
      </c>
      <c r="B251">
        <v>1657210454.6</v>
      </c>
      <c r="C251">
        <v>3529</v>
      </c>
      <c r="D251" t="s">
        <v>831</v>
      </c>
      <c r="E251" t="s">
        <v>832</v>
      </c>
      <c r="F251">
        <v>5</v>
      </c>
      <c r="G251" t="s">
        <v>824</v>
      </c>
      <c r="H251" t="s">
        <v>354</v>
      </c>
      <c r="I251">
        <v>1657210446.814285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1899.148963219165</v>
      </c>
      <c r="AK251">
        <v>1883.261818181818</v>
      </c>
      <c r="AL251">
        <v>-2.894312633312851</v>
      </c>
      <c r="AM251">
        <v>65.37760158204986</v>
      </c>
      <c r="AN251">
        <f>(AP251 - AO251 + BO251*1E3/(8.314*(BQ251+273.15)) * AR251/BN251 * AQ251) * BN251/(100*BB251) * 1000/(1000 - AP251)</f>
        <v>0</v>
      </c>
      <c r="AO251">
        <v>15.12262621258331</v>
      </c>
      <c r="AP251">
        <v>20.80169212121212</v>
      </c>
      <c r="AQ251">
        <v>-9.895352491208366E-06</v>
      </c>
      <c r="AR251">
        <v>78.53392556252352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1657210446.814285</v>
      </c>
      <c r="BH251">
        <v>1861.737142857143</v>
      </c>
      <c r="BI251">
        <v>1885.121785714286</v>
      </c>
      <c r="BJ251">
        <v>20.80224642857143</v>
      </c>
      <c r="BK251">
        <v>15.12516428571429</v>
      </c>
      <c r="BL251">
        <v>1871.8525</v>
      </c>
      <c r="BM251">
        <v>20.85426785714286</v>
      </c>
      <c r="BN251">
        <v>500.002</v>
      </c>
      <c r="BO251">
        <v>74.72617857142858</v>
      </c>
      <c r="BP251">
        <v>0.09999127142857142</v>
      </c>
      <c r="BQ251">
        <v>24.68015714285715</v>
      </c>
      <c r="BR251">
        <v>25.01452857142857</v>
      </c>
      <c r="BS251">
        <v>999.9000000000002</v>
      </c>
      <c r="BT251">
        <v>0</v>
      </c>
      <c r="BU251">
        <v>0</v>
      </c>
      <c r="BV251">
        <v>9999.399642857143</v>
      </c>
      <c r="BW251">
        <v>0</v>
      </c>
      <c r="BX251">
        <v>1888.094285714286</v>
      </c>
      <c r="BY251">
        <v>-23.38555</v>
      </c>
      <c r="BZ251">
        <v>1901.2875</v>
      </c>
      <c r="CA251">
        <v>1914.072142857143</v>
      </c>
      <c r="CB251">
        <v>5.677087142857142</v>
      </c>
      <c r="CC251">
        <v>1885.121785714286</v>
      </c>
      <c r="CD251">
        <v>15.12516428571429</v>
      </c>
      <c r="CE251">
        <v>1.554473214285714</v>
      </c>
      <c r="CF251">
        <v>1.130245357142857</v>
      </c>
      <c r="CG251">
        <v>13.51474642857143</v>
      </c>
      <c r="CH251">
        <v>8.713167857142858</v>
      </c>
      <c r="CI251">
        <v>2000.001071428572</v>
      </c>
      <c r="CJ251">
        <v>0.9799960714285713</v>
      </c>
      <c r="CK251">
        <v>0.02000416428571428</v>
      </c>
      <c r="CL251">
        <v>0</v>
      </c>
      <c r="CM251">
        <v>2.146839285714286</v>
      </c>
      <c r="CN251">
        <v>0</v>
      </c>
      <c r="CO251">
        <v>9704.611428571428</v>
      </c>
      <c r="CP251">
        <v>16749.43571428572</v>
      </c>
      <c r="CQ251">
        <v>39.40599999999999</v>
      </c>
      <c r="CR251">
        <v>41.25</v>
      </c>
      <c r="CS251">
        <v>39.75</v>
      </c>
      <c r="CT251">
        <v>39.75442857142857</v>
      </c>
      <c r="CU251">
        <v>38.437</v>
      </c>
      <c r="CV251">
        <v>1959.991071428571</v>
      </c>
      <c r="CW251">
        <v>40.01</v>
      </c>
      <c r="CX251">
        <v>0</v>
      </c>
      <c r="CY251">
        <v>1657210459.3</v>
      </c>
      <c r="CZ251">
        <v>0</v>
      </c>
      <c r="DA251">
        <v>1657204732.5</v>
      </c>
      <c r="DB251" t="s">
        <v>356</v>
      </c>
      <c r="DC251">
        <v>1657204732.5</v>
      </c>
      <c r="DD251">
        <v>1657204727.5</v>
      </c>
      <c r="DE251">
        <v>1</v>
      </c>
      <c r="DF251">
        <v>-2.26</v>
      </c>
      <c r="DG251">
        <v>0.039</v>
      </c>
      <c r="DH251">
        <v>-4.182</v>
      </c>
      <c r="DI251">
        <v>-0.124</v>
      </c>
      <c r="DJ251">
        <v>415</v>
      </c>
      <c r="DK251">
        <v>14</v>
      </c>
      <c r="DL251">
        <v>0.6</v>
      </c>
      <c r="DM251">
        <v>0.11</v>
      </c>
      <c r="DN251">
        <v>-27.17665609756098</v>
      </c>
      <c r="DO251">
        <v>67.75630871080132</v>
      </c>
      <c r="DP251">
        <v>6.791359908684864</v>
      </c>
      <c r="DQ251">
        <v>0</v>
      </c>
      <c r="DR251">
        <v>5.665317560975609</v>
      </c>
      <c r="DS251">
        <v>0.1833915679442554</v>
      </c>
      <c r="DT251">
        <v>0.02011430952604883</v>
      </c>
      <c r="DU251">
        <v>0</v>
      </c>
      <c r="DV251">
        <v>0</v>
      </c>
      <c r="DW251">
        <v>2</v>
      </c>
      <c r="DX251" t="s">
        <v>363</v>
      </c>
      <c r="DY251">
        <v>2.97855</v>
      </c>
      <c r="DZ251">
        <v>2.72475</v>
      </c>
      <c r="EA251">
        <v>0.210063</v>
      </c>
      <c r="EB251">
        <v>0.208496</v>
      </c>
      <c r="EC251">
        <v>0.0804052</v>
      </c>
      <c r="ED251">
        <v>0.0628324</v>
      </c>
      <c r="EE251">
        <v>24949.1</v>
      </c>
      <c r="EF251">
        <v>25080.9</v>
      </c>
      <c r="EG251">
        <v>29373.5</v>
      </c>
      <c r="EH251">
        <v>29318.8</v>
      </c>
      <c r="EI251">
        <v>35815</v>
      </c>
      <c r="EJ251">
        <v>36518.7</v>
      </c>
      <c r="EK251">
        <v>41393.6</v>
      </c>
      <c r="EL251">
        <v>41756.9</v>
      </c>
      <c r="EM251">
        <v>1.94713</v>
      </c>
      <c r="EN251">
        <v>2.13277</v>
      </c>
      <c r="EO251">
        <v>-0.0007674100000000001</v>
      </c>
      <c r="EP251">
        <v>0</v>
      </c>
      <c r="EQ251">
        <v>25.0301</v>
      </c>
      <c r="ER251">
        <v>999.9</v>
      </c>
      <c r="ES251">
        <v>36.9</v>
      </c>
      <c r="ET251">
        <v>35.3</v>
      </c>
      <c r="EU251">
        <v>28.36</v>
      </c>
      <c r="EV251">
        <v>61.8337</v>
      </c>
      <c r="EW251">
        <v>27.3157</v>
      </c>
      <c r="EX251">
        <v>2</v>
      </c>
      <c r="EY251">
        <v>0.151636</v>
      </c>
      <c r="EZ251">
        <v>4.27752</v>
      </c>
      <c r="FA251">
        <v>20.3307</v>
      </c>
      <c r="FB251">
        <v>5.21804</v>
      </c>
      <c r="FC251">
        <v>12.0099</v>
      </c>
      <c r="FD251">
        <v>4.98895</v>
      </c>
      <c r="FE251">
        <v>3.28842</v>
      </c>
      <c r="FF251">
        <v>5626.4</v>
      </c>
      <c r="FG251">
        <v>9999</v>
      </c>
      <c r="FH251">
        <v>9999</v>
      </c>
      <c r="FI251">
        <v>92.5</v>
      </c>
      <c r="FJ251">
        <v>1.86746</v>
      </c>
      <c r="FK251">
        <v>1.86646</v>
      </c>
      <c r="FL251">
        <v>1.86598</v>
      </c>
      <c r="FM251">
        <v>1.86584</v>
      </c>
      <c r="FN251">
        <v>1.86768</v>
      </c>
      <c r="FO251">
        <v>1.87014</v>
      </c>
      <c r="FP251">
        <v>1.86876</v>
      </c>
      <c r="FQ251">
        <v>1.87022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-10.03</v>
      </c>
      <c r="GF251">
        <v>-0.052</v>
      </c>
      <c r="GG251">
        <v>-2.217346019962944</v>
      </c>
      <c r="GH251">
        <v>-0.004605211746423916</v>
      </c>
      <c r="GI251">
        <v>3.86967260572789E-07</v>
      </c>
      <c r="GJ251">
        <v>-9.667079899884625E-11</v>
      </c>
      <c r="GK251">
        <v>-0.2181938596046251</v>
      </c>
      <c r="GL251">
        <v>-0.004220336955632609</v>
      </c>
      <c r="GM251">
        <v>0.0008720031145969675</v>
      </c>
      <c r="GN251">
        <v>-1.37875698015561E-05</v>
      </c>
      <c r="GO251">
        <v>4</v>
      </c>
      <c r="GP251">
        <v>2427</v>
      </c>
      <c r="GQ251">
        <v>1</v>
      </c>
      <c r="GR251">
        <v>25</v>
      </c>
      <c r="GS251">
        <v>95.40000000000001</v>
      </c>
      <c r="GT251">
        <v>95.5</v>
      </c>
      <c r="GU251">
        <v>4.12964</v>
      </c>
      <c r="GV251">
        <v>2.17041</v>
      </c>
      <c r="GW251">
        <v>1.94702</v>
      </c>
      <c r="GX251">
        <v>2.76245</v>
      </c>
      <c r="GY251">
        <v>2.19482</v>
      </c>
      <c r="GZ251">
        <v>2.3291</v>
      </c>
      <c r="HA251">
        <v>39.3418</v>
      </c>
      <c r="HB251">
        <v>15.1477</v>
      </c>
      <c r="HC251">
        <v>18</v>
      </c>
      <c r="HD251">
        <v>496.264</v>
      </c>
      <c r="HE251">
        <v>643.097</v>
      </c>
      <c r="HF251">
        <v>19.3181</v>
      </c>
      <c r="HG251">
        <v>29.2484</v>
      </c>
      <c r="HH251">
        <v>30.0004</v>
      </c>
      <c r="HI251">
        <v>29.1443</v>
      </c>
      <c r="HJ251">
        <v>29.0503</v>
      </c>
      <c r="HK251">
        <v>82.57429999999999</v>
      </c>
      <c r="HL251">
        <v>43.4213</v>
      </c>
      <c r="HM251">
        <v>0</v>
      </c>
      <c r="HN251">
        <v>19.2964</v>
      </c>
      <c r="HO251">
        <v>1844.1</v>
      </c>
      <c r="HP251">
        <v>15.0811</v>
      </c>
      <c r="HQ251">
        <v>100.474</v>
      </c>
      <c r="HR251">
        <v>100.309</v>
      </c>
    </row>
    <row r="252" spans="1:226">
      <c r="A252">
        <v>236</v>
      </c>
      <c r="B252">
        <v>1657210459.6</v>
      </c>
      <c r="C252">
        <v>3534</v>
      </c>
      <c r="D252" t="s">
        <v>833</v>
      </c>
      <c r="E252" t="s">
        <v>834</v>
      </c>
      <c r="F252">
        <v>5</v>
      </c>
      <c r="G252" t="s">
        <v>824</v>
      </c>
      <c r="H252" t="s">
        <v>354</v>
      </c>
      <c r="I252">
        <v>1657210452.1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1881.692571661831</v>
      </c>
      <c r="AK252">
        <v>1867.208303030303</v>
      </c>
      <c r="AL252">
        <v>-3.236167113233469</v>
      </c>
      <c r="AM252">
        <v>65.37760158204986</v>
      </c>
      <c r="AN252">
        <f>(AP252 - AO252 + BO252*1E3/(8.314*(BQ252+273.15)) * AR252/BN252 * AQ252) * BN252/(100*BB252) * 1000/(1000 - AP252)</f>
        <v>0</v>
      </c>
      <c r="AO252">
        <v>15.11813054391329</v>
      </c>
      <c r="AP252">
        <v>20.79810848484849</v>
      </c>
      <c r="AQ252">
        <v>4.011133113941719E-05</v>
      </c>
      <c r="AR252">
        <v>78.53392556252352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1657210452.1</v>
      </c>
      <c r="BH252">
        <v>1849.004444444445</v>
      </c>
      <c r="BI252">
        <v>1868.241111111111</v>
      </c>
      <c r="BJ252">
        <v>20.80258518518519</v>
      </c>
      <c r="BK252">
        <v>15.12017037037037</v>
      </c>
      <c r="BL252">
        <v>1859.066666666667</v>
      </c>
      <c r="BM252">
        <v>20.85458518518518</v>
      </c>
      <c r="BN252">
        <v>499.9937407407407</v>
      </c>
      <c r="BO252">
        <v>74.72609999999999</v>
      </c>
      <c r="BP252">
        <v>0.09998894444444445</v>
      </c>
      <c r="BQ252">
        <v>24.68353703703703</v>
      </c>
      <c r="BR252">
        <v>25.0183</v>
      </c>
      <c r="BS252">
        <v>999.9000000000001</v>
      </c>
      <c r="BT252">
        <v>0</v>
      </c>
      <c r="BU252">
        <v>0</v>
      </c>
      <c r="BV252">
        <v>9999.214444444444</v>
      </c>
      <c r="BW252">
        <v>0</v>
      </c>
      <c r="BX252">
        <v>1888.973333333333</v>
      </c>
      <c r="BY252">
        <v>-19.23751851851852</v>
      </c>
      <c r="BZ252">
        <v>1888.285185185185</v>
      </c>
      <c r="CA252">
        <v>1896.922962962963</v>
      </c>
      <c r="CB252">
        <v>5.682409259259259</v>
      </c>
      <c r="CC252">
        <v>1868.241111111111</v>
      </c>
      <c r="CD252">
        <v>15.12017037037037</v>
      </c>
      <c r="CE252">
        <v>1.554496666666667</v>
      </c>
      <c r="CF252">
        <v>1.129871111111111</v>
      </c>
      <c r="CG252">
        <v>13.51497777777778</v>
      </c>
      <c r="CH252">
        <v>8.708274444444445</v>
      </c>
      <c r="CI252">
        <v>2000.011851851852</v>
      </c>
      <c r="CJ252">
        <v>0.979996111111111</v>
      </c>
      <c r="CK252">
        <v>0.02000412592592593</v>
      </c>
      <c r="CL252">
        <v>0</v>
      </c>
      <c r="CM252">
        <v>2.216537037037037</v>
      </c>
      <c r="CN252">
        <v>0</v>
      </c>
      <c r="CO252">
        <v>9689.572962962962</v>
      </c>
      <c r="CP252">
        <v>16749.52222222222</v>
      </c>
      <c r="CQ252">
        <v>39.42322222222223</v>
      </c>
      <c r="CR252">
        <v>41.25</v>
      </c>
      <c r="CS252">
        <v>39.75</v>
      </c>
      <c r="CT252">
        <v>39.76837037037036</v>
      </c>
      <c r="CU252">
        <v>38.437</v>
      </c>
      <c r="CV252">
        <v>1960.001851851852</v>
      </c>
      <c r="CW252">
        <v>40.01</v>
      </c>
      <c r="CX252">
        <v>0</v>
      </c>
      <c r="CY252">
        <v>1657210464.7</v>
      </c>
      <c r="CZ252">
        <v>0</v>
      </c>
      <c r="DA252">
        <v>1657204732.5</v>
      </c>
      <c r="DB252" t="s">
        <v>356</v>
      </c>
      <c r="DC252">
        <v>1657204732.5</v>
      </c>
      <c r="DD252">
        <v>1657204727.5</v>
      </c>
      <c r="DE252">
        <v>1</v>
      </c>
      <c r="DF252">
        <v>-2.26</v>
      </c>
      <c r="DG252">
        <v>0.039</v>
      </c>
      <c r="DH252">
        <v>-4.182</v>
      </c>
      <c r="DI252">
        <v>-0.124</v>
      </c>
      <c r="DJ252">
        <v>415</v>
      </c>
      <c r="DK252">
        <v>14</v>
      </c>
      <c r="DL252">
        <v>0.6</v>
      </c>
      <c r="DM252">
        <v>0.11</v>
      </c>
      <c r="DN252">
        <v>-22.41773170731707</v>
      </c>
      <c r="DO252">
        <v>51.16731846689896</v>
      </c>
      <c r="DP252">
        <v>5.275895771795375</v>
      </c>
      <c r="DQ252">
        <v>0</v>
      </c>
      <c r="DR252">
        <v>5.677797560975609</v>
      </c>
      <c r="DS252">
        <v>0.06842529616726344</v>
      </c>
      <c r="DT252">
        <v>0.007775405810282492</v>
      </c>
      <c r="DU252">
        <v>1</v>
      </c>
      <c r="DV252">
        <v>1</v>
      </c>
      <c r="DW252">
        <v>2</v>
      </c>
      <c r="DX252" t="s">
        <v>357</v>
      </c>
      <c r="DY252">
        <v>2.97865</v>
      </c>
      <c r="DZ252">
        <v>2.72472</v>
      </c>
      <c r="EA252">
        <v>0.209004</v>
      </c>
      <c r="EB252">
        <v>0.207428</v>
      </c>
      <c r="EC252">
        <v>0.08038820000000001</v>
      </c>
      <c r="ED252">
        <v>0.0628059</v>
      </c>
      <c r="EE252">
        <v>24982.6</v>
      </c>
      <c r="EF252">
        <v>25114.4</v>
      </c>
      <c r="EG252">
        <v>29373.5</v>
      </c>
      <c r="EH252">
        <v>29318.4</v>
      </c>
      <c r="EI252">
        <v>35815.6</v>
      </c>
      <c r="EJ252">
        <v>36519.2</v>
      </c>
      <c r="EK252">
        <v>41393.6</v>
      </c>
      <c r="EL252">
        <v>41756.4</v>
      </c>
      <c r="EM252">
        <v>1.94705</v>
      </c>
      <c r="EN252">
        <v>2.13273</v>
      </c>
      <c r="EO252">
        <v>-0.00089407</v>
      </c>
      <c r="EP252">
        <v>0</v>
      </c>
      <c r="EQ252">
        <v>25.0364</v>
      </c>
      <c r="ER252">
        <v>999.9</v>
      </c>
      <c r="ES252">
        <v>36.9</v>
      </c>
      <c r="ET252">
        <v>35.3</v>
      </c>
      <c r="EU252">
        <v>28.3588</v>
      </c>
      <c r="EV252">
        <v>61.9637</v>
      </c>
      <c r="EW252">
        <v>27.3357</v>
      </c>
      <c r="EX252">
        <v>2</v>
      </c>
      <c r="EY252">
        <v>0.152182</v>
      </c>
      <c r="EZ252">
        <v>4.333</v>
      </c>
      <c r="FA252">
        <v>20.3292</v>
      </c>
      <c r="FB252">
        <v>5.21744</v>
      </c>
      <c r="FC252">
        <v>12.0101</v>
      </c>
      <c r="FD252">
        <v>4.9888</v>
      </c>
      <c r="FE252">
        <v>3.28833</v>
      </c>
      <c r="FF252">
        <v>5626.4</v>
      </c>
      <c r="FG252">
        <v>9999</v>
      </c>
      <c r="FH252">
        <v>9999</v>
      </c>
      <c r="FI252">
        <v>92.5</v>
      </c>
      <c r="FJ252">
        <v>1.86744</v>
      </c>
      <c r="FK252">
        <v>1.86646</v>
      </c>
      <c r="FL252">
        <v>1.866</v>
      </c>
      <c r="FM252">
        <v>1.86584</v>
      </c>
      <c r="FN252">
        <v>1.86768</v>
      </c>
      <c r="FO252">
        <v>1.87014</v>
      </c>
      <c r="FP252">
        <v>1.8688</v>
      </c>
      <c r="FQ252">
        <v>1.87022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-9.970000000000001</v>
      </c>
      <c r="GF252">
        <v>-0.0521</v>
      </c>
      <c r="GG252">
        <v>-2.217346019962944</v>
      </c>
      <c r="GH252">
        <v>-0.004605211746423916</v>
      </c>
      <c r="GI252">
        <v>3.86967260572789E-07</v>
      </c>
      <c r="GJ252">
        <v>-9.667079899884625E-11</v>
      </c>
      <c r="GK252">
        <v>-0.2181938596046251</v>
      </c>
      <c r="GL252">
        <v>-0.004220336955632609</v>
      </c>
      <c r="GM252">
        <v>0.0008720031145969675</v>
      </c>
      <c r="GN252">
        <v>-1.37875698015561E-05</v>
      </c>
      <c r="GO252">
        <v>4</v>
      </c>
      <c r="GP252">
        <v>2427</v>
      </c>
      <c r="GQ252">
        <v>1</v>
      </c>
      <c r="GR252">
        <v>25</v>
      </c>
      <c r="GS252">
        <v>95.5</v>
      </c>
      <c r="GT252">
        <v>95.5</v>
      </c>
      <c r="GU252">
        <v>4.10034</v>
      </c>
      <c r="GV252">
        <v>2.16797</v>
      </c>
      <c r="GW252">
        <v>1.94702</v>
      </c>
      <c r="GX252">
        <v>2.76245</v>
      </c>
      <c r="GY252">
        <v>2.19482</v>
      </c>
      <c r="GZ252">
        <v>2.34863</v>
      </c>
      <c r="HA252">
        <v>39.3418</v>
      </c>
      <c r="HB252">
        <v>15.1565</v>
      </c>
      <c r="HC252">
        <v>18</v>
      </c>
      <c r="HD252">
        <v>496.236</v>
      </c>
      <c r="HE252">
        <v>643.09</v>
      </c>
      <c r="HF252">
        <v>19.2999</v>
      </c>
      <c r="HG252">
        <v>29.2515</v>
      </c>
      <c r="HH252">
        <v>30.0005</v>
      </c>
      <c r="HI252">
        <v>29.1468</v>
      </c>
      <c r="HJ252">
        <v>29.0533</v>
      </c>
      <c r="HK252">
        <v>81.9945</v>
      </c>
      <c r="HL252">
        <v>43.4213</v>
      </c>
      <c r="HM252">
        <v>0</v>
      </c>
      <c r="HN252">
        <v>19.2768</v>
      </c>
      <c r="HO252">
        <v>1823.83</v>
      </c>
      <c r="HP252">
        <v>15.0811</v>
      </c>
      <c r="HQ252">
        <v>100.474</v>
      </c>
      <c r="HR252">
        <v>100.307</v>
      </c>
    </row>
    <row r="253" spans="1:226">
      <c r="A253">
        <v>237</v>
      </c>
      <c r="B253">
        <v>1657210464.6</v>
      </c>
      <c r="C253">
        <v>3539</v>
      </c>
      <c r="D253" t="s">
        <v>835</v>
      </c>
      <c r="E253" t="s">
        <v>836</v>
      </c>
      <c r="F253">
        <v>5</v>
      </c>
      <c r="G253" t="s">
        <v>824</v>
      </c>
      <c r="H253" t="s">
        <v>354</v>
      </c>
      <c r="I253">
        <v>1657210456.814285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1865.158880234088</v>
      </c>
      <c r="AK253">
        <v>1851.03303030303</v>
      </c>
      <c r="AL253">
        <v>-3.235571910122747</v>
      </c>
      <c r="AM253">
        <v>65.37760158204986</v>
      </c>
      <c r="AN253">
        <f>(AP253 - AO253 + BO253*1E3/(8.314*(BQ253+273.15)) * AR253/BN253 * AQ253) * BN253/(100*BB253) * 1000/(1000 - AP253)</f>
        <v>0</v>
      </c>
      <c r="AO253">
        <v>15.1100019933524</v>
      </c>
      <c r="AP253">
        <v>20.78551818181819</v>
      </c>
      <c r="AQ253">
        <v>-0.0002095772713960397</v>
      </c>
      <c r="AR253">
        <v>78.53392556252352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1657210456.814285</v>
      </c>
      <c r="BH253">
        <v>1835.316428571428</v>
      </c>
      <c r="BI253">
        <v>1852.750357142857</v>
      </c>
      <c r="BJ253">
        <v>20.79817142857143</v>
      </c>
      <c r="BK253">
        <v>15.115725</v>
      </c>
      <c r="BL253">
        <v>1845.321428571429</v>
      </c>
      <c r="BM253">
        <v>20.85023571428571</v>
      </c>
      <c r="BN253">
        <v>499.9901785714286</v>
      </c>
      <c r="BO253">
        <v>74.72569285714285</v>
      </c>
      <c r="BP253">
        <v>0.09998247857142858</v>
      </c>
      <c r="BQ253">
        <v>24.68579642857143</v>
      </c>
      <c r="BR253">
        <v>25.01992857142857</v>
      </c>
      <c r="BS253">
        <v>999.9000000000002</v>
      </c>
      <c r="BT253">
        <v>0</v>
      </c>
      <c r="BU253">
        <v>0</v>
      </c>
      <c r="BV253">
        <v>10001.24892857143</v>
      </c>
      <c r="BW253">
        <v>0</v>
      </c>
      <c r="BX253">
        <v>1889.756428571429</v>
      </c>
      <c r="BY253">
        <v>-17.43455357142857</v>
      </c>
      <c r="BZ253">
        <v>1874.297857142858</v>
      </c>
      <c r="CA253">
        <v>1881.185714285714</v>
      </c>
      <c r="CB253">
        <v>5.682442500000001</v>
      </c>
      <c r="CC253">
        <v>1852.750357142857</v>
      </c>
      <c r="CD253">
        <v>15.115725</v>
      </c>
      <c r="CE253">
        <v>1.5541575</v>
      </c>
      <c r="CF253">
        <v>1.129532857142857</v>
      </c>
      <c r="CG253">
        <v>13.51164285714285</v>
      </c>
      <c r="CH253">
        <v>8.703845714285714</v>
      </c>
      <c r="CI253">
        <v>2000.019642857143</v>
      </c>
      <c r="CJ253">
        <v>0.9799961785714284</v>
      </c>
      <c r="CK253">
        <v>0.02000406071428571</v>
      </c>
      <c r="CL253">
        <v>0</v>
      </c>
      <c r="CM253">
        <v>2.220814285714286</v>
      </c>
      <c r="CN253">
        <v>0</v>
      </c>
      <c r="CO253">
        <v>9674.588571428571</v>
      </c>
      <c r="CP253">
        <v>16749.59285714286</v>
      </c>
      <c r="CQ253">
        <v>39.41928571428571</v>
      </c>
      <c r="CR253">
        <v>41.25</v>
      </c>
      <c r="CS253">
        <v>39.75</v>
      </c>
      <c r="CT253">
        <v>39.77435714285714</v>
      </c>
      <c r="CU253">
        <v>38.437</v>
      </c>
      <c r="CV253">
        <v>1960.009642857143</v>
      </c>
      <c r="CW253">
        <v>40.01</v>
      </c>
      <c r="CX253">
        <v>0</v>
      </c>
      <c r="CY253">
        <v>1657210469.5</v>
      </c>
      <c r="CZ253">
        <v>0</v>
      </c>
      <c r="DA253">
        <v>1657204732.5</v>
      </c>
      <c r="DB253" t="s">
        <v>356</v>
      </c>
      <c r="DC253">
        <v>1657204732.5</v>
      </c>
      <c r="DD253">
        <v>1657204727.5</v>
      </c>
      <c r="DE253">
        <v>1</v>
      </c>
      <c r="DF253">
        <v>-2.26</v>
      </c>
      <c r="DG253">
        <v>0.039</v>
      </c>
      <c r="DH253">
        <v>-4.182</v>
      </c>
      <c r="DI253">
        <v>-0.124</v>
      </c>
      <c r="DJ253">
        <v>415</v>
      </c>
      <c r="DK253">
        <v>14</v>
      </c>
      <c r="DL253">
        <v>0.6</v>
      </c>
      <c r="DM253">
        <v>0.11</v>
      </c>
      <c r="DN253">
        <v>-19.01954146341464</v>
      </c>
      <c r="DO253">
        <v>26.55694494773511</v>
      </c>
      <c r="DP253">
        <v>2.786354940443597</v>
      </c>
      <c r="DQ253">
        <v>0</v>
      </c>
      <c r="DR253">
        <v>5.681644634146341</v>
      </c>
      <c r="DS253">
        <v>0.01738348432056053</v>
      </c>
      <c r="DT253">
        <v>0.003230931374863665</v>
      </c>
      <c r="DU253">
        <v>1</v>
      </c>
      <c r="DV253">
        <v>1</v>
      </c>
      <c r="DW253">
        <v>2</v>
      </c>
      <c r="DX253" t="s">
        <v>357</v>
      </c>
      <c r="DY253">
        <v>2.97857</v>
      </c>
      <c r="DZ253">
        <v>2.72468</v>
      </c>
      <c r="EA253">
        <v>0.20794</v>
      </c>
      <c r="EB253">
        <v>0.206319</v>
      </c>
      <c r="EC253">
        <v>0.08035630000000001</v>
      </c>
      <c r="ED253">
        <v>0.0627969</v>
      </c>
      <c r="EE253">
        <v>25016</v>
      </c>
      <c r="EF253">
        <v>25149.3</v>
      </c>
      <c r="EG253">
        <v>29373.3</v>
      </c>
      <c r="EH253">
        <v>29318.1</v>
      </c>
      <c r="EI253">
        <v>35816.5</v>
      </c>
      <c r="EJ253">
        <v>36519.2</v>
      </c>
      <c r="EK253">
        <v>41393.2</v>
      </c>
      <c r="EL253">
        <v>41755.9</v>
      </c>
      <c r="EM253">
        <v>1.94715</v>
      </c>
      <c r="EN253">
        <v>2.13245</v>
      </c>
      <c r="EO253">
        <v>-0.00141561</v>
      </c>
      <c r="EP253">
        <v>0</v>
      </c>
      <c r="EQ253">
        <v>25.0416</v>
      </c>
      <c r="ER253">
        <v>999.9</v>
      </c>
      <c r="ES253">
        <v>36.8</v>
      </c>
      <c r="ET253">
        <v>35.3</v>
      </c>
      <c r="EU253">
        <v>28.2819</v>
      </c>
      <c r="EV253">
        <v>62.0337</v>
      </c>
      <c r="EW253">
        <v>27.2997</v>
      </c>
      <c r="EX253">
        <v>2</v>
      </c>
      <c r="EY253">
        <v>0.152724</v>
      </c>
      <c r="EZ253">
        <v>4.36501</v>
      </c>
      <c r="FA253">
        <v>20.3282</v>
      </c>
      <c r="FB253">
        <v>5.21759</v>
      </c>
      <c r="FC253">
        <v>12.0105</v>
      </c>
      <c r="FD253">
        <v>4.98875</v>
      </c>
      <c r="FE253">
        <v>3.28853</v>
      </c>
      <c r="FF253">
        <v>5626.6</v>
      </c>
      <c r="FG253">
        <v>9999</v>
      </c>
      <c r="FH253">
        <v>9999</v>
      </c>
      <c r="FI253">
        <v>92.59999999999999</v>
      </c>
      <c r="FJ253">
        <v>1.86745</v>
      </c>
      <c r="FK253">
        <v>1.86646</v>
      </c>
      <c r="FL253">
        <v>1.866</v>
      </c>
      <c r="FM253">
        <v>1.86584</v>
      </c>
      <c r="FN253">
        <v>1.86768</v>
      </c>
      <c r="FO253">
        <v>1.87014</v>
      </c>
      <c r="FP253">
        <v>1.86879</v>
      </c>
      <c r="FQ253">
        <v>1.87024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-9.9</v>
      </c>
      <c r="GF253">
        <v>-0.0523</v>
      </c>
      <c r="GG253">
        <v>-2.217346019962944</v>
      </c>
      <c r="GH253">
        <v>-0.004605211746423916</v>
      </c>
      <c r="GI253">
        <v>3.86967260572789E-07</v>
      </c>
      <c r="GJ253">
        <v>-9.667079899884625E-11</v>
      </c>
      <c r="GK253">
        <v>-0.2181938596046251</v>
      </c>
      <c r="GL253">
        <v>-0.004220336955632609</v>
      </c>
      <c r="GM253">
        <v>0.0008720031145969675</v>
      </c>
      <c r="GN253">
        <v>-1.37875698015561E-05</v>
      </c>
      <c r="GO253">
        <v>4</v>
      </c>
      <c r="GP253">
        <v>2427</v>
      </c>
      <c r="GQ253">
        <v>1</v>
      </c>
      <c r="GR253">
        <v>25</v>
      </c>
      <c r="GS253">
        <v>95.5</v>
      </c>
      <c r="GT253">
        <v>95.59999999999999</v>
      </c>
      <c r="GU253">
        <v>4.07715</v>
      </c>
      <c r="GV253">
        <v>2.17041</v>
      </c>
      <c r="GW253">
        <v>1.94702</v>
      </c>
      <c r="GX253">
        <v>2.76245</v>
      </c>
      <c r="GY253">
        <v>2.19482</v>
      </c>
      <c r="GZ253">
        <v>2.33643</v>
      </c>
      <c r="HA253">
        <v>39.3667</v>
      </c>
      <c r="HB253">
        <v>15.1477</v>
      </c>
      <c r="HC253">
        <v>18</v>
      </c>
      <c r="HD253">
        <v>496.32</v>
      </c>
      <c r="HE253">
        <v>642.889</v>
      </c>
      <c r="HF253">
        <v>19.2766</v>
      </c>
      <c r="HG253">
        <v>29.2541</v>
      </c>
      <c r="HH253">
        <v>30.0005</v>
      </c>
      <c r="HI253">
        <v>29.1493</v>
      </c>
      <c r="HJ253">
        <v>29.0558</v>
      </c>
      <c r="HK253">
        <v>81.5214</v>
      </c>
      <c r="HL253">
        <v>43.4213</v>
      </c>
      <c r="HM253">
        <v>0</v>
      </c>
      <c r="HN253">
        <v>19.2549</v>
      </c>
      <c r="HO253">
        <v>1810.45</v>
      </c>
      <c r="HP253">
        <v>15.0811</v>
      </c>
      <c r="HQ253">
        <v>100.474</v>
      </c>
      <c r="HR253">
        <v>100.306</v>
      </c>
    </row>
    <row r="254" spans="1:226">
      <c r="A254">
        <v>238</v>
      </c>
      <c r="B254">
        <v>1657210469.6</v>
      </c>
      <c r="C254">
        <v>3544</v>
      </c>
      <c r="D254" t="s">
        <v>837</v>
      </c>
      <c r="E254" t="s">
        <v>838</v>
      </c>
      <c r="F254">
        <v>5</v>
      </c>
      <c r="G254" t="s">
        <v>824</v>
      </c>
      <c r="H254" t="s">
        <v>354</v>
      </c>
      <c r="I254">
        <v>1657210462.1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1848.779223317368</v>
      </c>
      <c r="AK254">
        <v>1834.771212121212</v>
      </c>
      <c r="AL254">
        <v>-3.241499409380018</v>
      </c>
      <c r="AM254">
        <v>65.37760158204986</v>
      </c>
      <c r="AN254">
        <f>(AP254 - AO254 + BO254*1E3/(8.314*(BQ254+273.15)) * AR254/BN254 * AQ254) * BN254/(100*BB254) * 1000/(1000 - AP254)</f>
        <v>0</v>
      </c>
      <c r="AO254">
        <v>15.10646455534247</v>
      </c>
      <c r="AP254">
        <v>20.7762109090909</v>
      </c>
      <c r="AQ254">
        <v>-0.0001390865081589484</v>
      </c>
      <c r="AR254">
        <v>78.53392556252352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1657210462.1</v>
      </c>
      <c r="BH254">
        <v>1818.865185185185</v>
      </c>
      <c r="BI254">
        <v>1835.304814814815</v>
      </c>
      <c r="BJ254">
        <v>20.79024444444444</v>
      </c>
      <c r="BK254">
        <v>15.10977407407407</v>
      </c>
      <c r="BL254">
        <v>1828.802222222222</v>
      </c>
      <c r="BM254">
        <v>20.84241481481482</v>
      </c>
      <c r="BN254">
        <v>499.987</v>
      </c>
      <c r="BO254">
        <v>74.72548518518519</v>
      </c>
      <c r="BP254">
        <v>0.09999432962962963</v>
      </c>
      <c r="BQ254">
        <v>24.68530740740741</v>
      </c>
      <c r="BR254">
        <v>25.02141111111111</v>
      </c>
      <c r="BS254">
        <v>999.9000000000001</v>
      </c>
      <c r="BT254">
        <v>0</v>
      </c>
      <c r="BU254">
        <v>0</v>
      </c>
      <c r="BV254">
        <v>10004.67555555556</v>
      </c>
      <c r="BW254">
        <v>0</v>
      </c>
      <c r="BX254">
        <v>1890.71037037037</v>
      </c>
      <c r="BY254">
        <v>-16.43968148148148</v>
      </c>
      <c r="BZ254">
        <v>1857.482592592592</v>
      </c>
      <c r="CA254">
        <v>1863.461481481482</v>
      </c>
      <c r="CB254">
        <v>5.680460370370371</v>
      </c>
      <c r="CC254">
        <v>1835.304814814815</v>
      </c>
      <c r="CD254">
        <v>15.10977407407407</v>
      </c>
      <c r="CE254">
        <v>1.55356</v>
      </c>
      <c r="CF254">
        <v>1.129084444444445</v>
      </c>
      <c r="CG254">
        <v>13.50573703703704</v>
      </c>
      <c r="CH254">
        <v>8.697982962962962</v>
      </c>
      <c r="CI254">
        <v>1999.99074074074</v>
      </c>
      <c r="CJ254">
        <v>0.9799957777777776</v>
      </c>
      <c r="CK254">
        <v>0.02000444814814815</v>
      </c>
      <c r="CL254">
        <v>0</v>
      </c>
      <c r="CM254">
        <v>2.218966666666667</v>
      </c>
      <c r="CN254">
        <v>0</v>
      </c>
      <c r="CO254">
        <v>9656.529629629629</v>
      </c>
      <c r="CP254">
        <v>16749.34444444445</v>
      </c>
      <c r="CQ254">
        <v>39.42092592592592</v>
      </c>
      <c r="CR254">
        <v>41.25</v>
      </c>
      <c r="CS254">
        <v>39.75</v>
      </c>
      <c r="CT254">
        <v>39.79133333333333</v>
      </c>
      <c r="CU254">
        <v>38.437</v>
      </c>
      <c r="CV254">
        <v>1959.980740740741</v>
      </c>
      <c r="CW254">
        <v>40.01</v>
      </c>
      <c r="CX254">
        <v>0</v>
      </c>
      <c r="CY254">
        <v>1657210474.3</v>
      </c>
      <c r="CZ254">
        <v>0</v>
      </c>
      <c r="DA254">
        <v>1657204732.5</v>
      </c>
      <c r="DB254" t="s">
        <v>356</v>
      </c>
      <c r="DC254">
        <v>1657204732.5</v>
      </c>
      <c r="DD254">
        <v>1657204727.5</v>
      </c>
      <c r="DE254">
        <v>1</v>
      </c>
      <c r="DF254">
        <v>-2.26</v>
      </c>
      <c r="DG254">
        <v>0.039</v>
      </c>
      <c r="DH254">
        <v>-4.182</v>
      </c>
      <c r="DI254">
        <v>-0.124</v>
      </c>
      <c r="DJ254">
        <v>415</v>
      </c>
      <c r="DK254">
        <v>14</v>
      </c>
      <c r="DL254">
        <v>0.6</v>
      </c>
      <c r="DM254">
        <v>0.11</v>
      </c>
      <c r="DN254">
        <v>-17.2874756097561</v>
      </c>
      <c r="DO254">
        <v>13.03730174216023</v>
      </c>
      <c r="DP254">
        <v>1.480967989275519</v>
      </c>
      <c r="DQ254">
        <v>0</v>
      </c>
      <c r="DR254">
        <v>5.681069268292683</v>
      </c>
      <c r="DS254">
        <v>-0.02167087108012791</v>
      </c>
      <c r="DT254">
        <v>0.003490296926528788</v>
      </c>
      <c r="DU254">
        <v>1</v>
      </c>
      <c r="DV254">
        <v>1</v>
      </c>
      <c r="DW254">
        <v>2</v>
      </c>
      <c r="DX254" t="s">
        <v>357</v>
      </c>
      <c r="DY254">
        <v>2.97857</v>
      </c>
      <c r="DZ254">
        <v>2.72478</v>
      </c>
      <c r="EA254">
        <v>0.206858</v>
      </c>
      <c r="EB254">
        <v>0.205248</v>
      </c>
      <c r="EC254">
        <v>0.08033029999999999</v>
      </c>
      <c r="ED254">
        <v>0.0627726</v>
      </c>
      <c r="EE254">
        <v>25050.7</v>
      </c>
      <c r="EF254">
        <v>25183.4</v>
      </c>
      <c r="EG254">
        <v>29373.9</v>
      </c>
      <c r="EH254">
        <v>29318.2</v>
      </c>
      <c r="EI254">
        <v>35818</v>
      </c>
      <c r="EJ254">
        <v>36520.2</v>
      </c>
      <c r="EK254">
        <v>41393.8</v>
      </c>
      <c r="EL254">
        <v>41756.1</v>
      </c>
      <c r="EM254">
        <v>1.947</v>
      </c>
      <c r="EN254">
        <v>2.13223</v>
      </c>
      <c r="EO254">
        <v>-0.00143796</v>
      </c>
      <c r="EP254">
        <v>0</v>
      </c>
      <c r="EQ254">
        <v>25.0464</v>
      </c>
      <c r="ER254">
        <v>999.9</v>
      </c>
      <c r="ES254">
        <v>36.8</v>
      </c>
      <c r="ET254">
        <v>35.4</v>
      </c>
      <c r="EU254">
        <v>28.437</v>
      </c>
      <c r="EV254">
        <v>62.0437</v>
      </c>
      <c r="EW254">
        <v>27.4439</v>
      </c>
      <c r="EX254">
        <v>2</v>
      </c>
      <c r="EY254">
        <v>0.152985</v>
      </c>
      <c r="EZ254">
        <v>4.38516</v>
      </c>
      <c r="FA254">
        <v>20.3276</v>
      </c>
      <c r="FB254">
        <v>5.21819</v>
      </c>
      <c r="FC254">
        <v>12.0101</v>
      </c>
      <c r="FD254">
        <v>4.9889</v>
      </c>
      <c r="FE254">
        <v>3.28845</v>
      </c>
      <c r="FF254">
        <v>5626.6</v>
      </c>
      <c r="FG254">
        <v>9999</v>
      </c>
      <c r="FH254">
        <v>9999</v>
      </c>
      <c r="FI254">
        <v>92.59999999999999</v>
      </c>
      <c r="FJ254">
        <v>1.86742</v>
      </c>
      <c r="FK254">
        <v>1.86646</v>
      </c>
      <c r="FL254">
        <v>1.86599</v>
      </c>
      <c r="FM254">
        <v>1.86584</v>
      </c>
      <c r="FN254">
        <v>1.86768</v>
      </c>
      <c r="FO254">
        <v>1.87014</v>
      </c>
      <c r="FP254">
        <v>1.86878</v>
      </c>
      <c r="FQ254">
        <v>1.87022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-9.84</v>
      </c>
      <c r="GF254">
        <v>-0.0524</v>
      </c>
      <c r="GG254">
        <v>-2.217346019962944</v>
      </c>
      <c r="GH254">
        <v>-0.004605211746423916</v>
      </c>
      <c r="GI254">
        <v>3.86967260572789E-07</v>
      </c>
      <c r="GJ254">
        <v>-9.667079899884625E-11</v>
      </c>
      <c r="GK254">
        <v>-0.2181938596046251</v>
      </c>
      <c r="GL254">
        <v>-0.004220336955632609</v>
      </c>
      <c r="GM254">
        <v>0.0008720031145969675</v>
      </c>
      <c r="GN254">
        <v>-1.37875698015561E-05</v>
      </c>
      <c r="GO254">
        <v>4</v>
      </c>
      <c r="GP254">
        <v>2427</v>
      </c>
      <c r="GQ254">
        <v>1</v>
      </c>
      <c r="GR254">
        <v>25</v>
      </c>
      <c r="GS254">
        <v>95.59999999999999</v>
      </c>
      <c r="GT254">
        <v>95.7</v>
      </c>
      <c r="GU254">
        <v>4.05151</v>
      </c>
      <c r="GV254">
        <v>2.16797</v>
      </c>
      <c r="GW254">
        <v>1.94702</v>
      </c>
      <c r="GX254">
        <v>2.76245</v>
      </c>
      <c r="GY254">
        <v>2.19482</v>
      </c>
      <c r="GZ254">
        <v>2.35107</v>
      </c>
      <c r="HA254">
        <v>39.3667</v>
      </c>
      <c r="HB254">
        <v>15.1477</v>
      </c>
      <c r="HC254">
        <v>18</v>
      </c>
      <c r="HD254">
        <v>496.248</v>
      </c>
      <c r="HE254">
        <v>642.736</v>
      </c>
      <c r="HF254">
        <v>19.252</v>
      </c>
      <c r="HG254">
        <v>29.2566</v>
      </c>
      <c r="HH254">
        <v>30.0004</v>
      </c>
      <c r="HI254">
        <v>29.1521</v>
      </c>
      <c r="HJ254">
        <v>29.0588</v>
      </c>
      <c r="HK254">
        <v>80.97020000000001</v>
      </c>
      <c r="HL254">
        <v>43.4213</v>
      </c>
      <c r="HM254">
        <v>0</v>
      </c>
      <c r="HN254">
        <v>19.2342</v>
      </c>
      <c r="HO254">
        <v>1790.41</v>
      </c>
      <c r="HP254">
        <v>15.0851</v>
      </c>
      <c r="HQ254">
        <v>100.475</v>
      </c>
      <c r="HR254">
        <v>100.307</v>
      </c>
    </row>
    <row r="255" spans="1:226">
      <c r="A255">
        <v>239</v>
      </c>
      <c r="B255">
        <v>1657210474.6</v>
      </c>
      <c r="C255">
        <v>3549</v>
      </c>
      <c r="D255" t="s">
        <v>839</v>
      </c>
      <c r="E255" t="s">
        <v>840</v>
      </c>
      <c r="F255">
        <v>5</v>
      </c>
      <c r="G255" t="s">
        <v>824</v>
      </c>
      <c r="H255" t="s">
        <v>354</v>
      </c>
      <c r="I255">
        <v>1657210466.814285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1832.342280667512</v>
      </c>
      <c r="AK255">
        <v>1818.384242424242</v>
      </c>
      <c r="AL255">
        <v>-3.269904177458372</v>
      </c>
      <c r="AM255">
        <v>65.37760158204986</v>
      </c>
      <c r="AN255">
        <f>(AP255 - AO255 + BO255*1E3/(8.314*(BQ255+273.15)) * AR255/BN255 * AQ255) * BN255/(100*BB255) * 1000/(1000 - AP255)</f>
        <v>0</v>
      </c>
      <c r="AO255">
        <v>15.09915975394027</v>
      </c>
      <c r="AP255">
        <v>20.76678606060606</v>
      </c>
      <c r="AQ255">
        <v>-4.271648330249152E-05</v>
      </c>
      <c r="AR255">
        <v>78.53392556252352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1657210466.814285</v>
      </c>
      <c r="BH255">
        <v>1803.868214285714</v>
      </c>
      <c r="BI255">
        <v>1820.009642857143</v>
      </c>
      <c r="BJ255">
        <v>20.78106428571429</v>
      </c>
      <c r="BK255">
        <v>15.10449285714286</v>
      </c>
      <c r="BL255">
        <v>1813.7425</v>
      </c>
      <c r="BM255">
        <v>20.83337857142857</v>
      </c>
      <c r="BN255">
        <v>499.9986785714286</v>
      </c>
      <c r="BO255">
        <v>74.72540714285715</v>
      </c>
      <c r="BP255">
        <v>0.0999855892857143</v>
      </c>
      <c r="BQ255">
        <v>24.68334285714285</v>
      </c>
      <c r="BR255">
        <v>25.0193</v>
      </c>
      <c r="BS255">
        <v>999.9000000000002</v>
      </c>
      <c r="BT255">
        <v>0</v>
      </c>
      <c r="BU255">
        <v>0</v>
      </c>
      <c r="BV255">
        <v>10002.20785714286</v>
      </c>
      <c r="BW255">
        <v>0</v>
      </c>
      <c r="BX255">
        <v>1891.736071428572</v>
      </c>
      <c r="BY255">
        <v>-16.141</v>
      </c>
      <c r="BZ255">
        <v>1842.15</v>
      </c>
      <c r="CA255">
        <v>1847.921071428572</v>
      </c>
      <c r="CB255">
        <v>5.676568928571428</v>
      </c>
      <c r="CC255">
        <v>1820.009642857143</v>
      </c>
      <c r="CD255">
        <v>15.10449285714286</v>
      </c>
      <c r="CE255">
        <v>1.552872142857143</v>
      </c>
      <c r="CF255">
        <v>1.128688214285714</v>
      </c>
      <c r="CG255">
        <v>13.49894285714286</v>
      </c>
      <c r="CH255">
        <v>8.692799642857143</v>
      </c>
      <c r="CI255">
        <v>1999.979285714286</v>
      </c>
      <c r="CJ255">
        <v>0.9799958571428569</v>
      </c>
      <c r="CK255">
        <v>0.02000437142857143</v>
      </c>
      <c r="CL255">
        <v>0</v>
      </c>
      <c r="CM255">
        <v>2.249142857142857</v>
      </c>
      <c r="CN255">
        <v>0</v>
      </c>
      <c r="CO255">
        <v>9639.380714285713</v>
      </c>
      <c r="CP255">
        <v>16749.25357142857</v>
      </c>
      <c r="CQ255">
        <v>39.41928571428571</v>
      </c>
      <c r="CR255">
        <v>41.25</v>
      </c>
      <c r="CS255">
        <v>39.75</v>
      </c>
      <c r="CT255">
        <v>39.79871428571428</v>
      </c>
      <c r="CU255">
        <v>38.437</v>
      </c>
      <c r="CV255">
        <v>1959.969285714286</v>
      </c>
      <c r="CW255">
        <v>40.01</v>
      </c>
      <c r="CX255">
        <v>0</v>
      </c>
      <c r="CY255">
        <v>1657210479.7</v>
      </c>
      <c r="CZ255">
        <v>0</v>
      </c>
      <c r="DA255">
        <v>1657204732.5</v>
      </c>
      <c r="DB255" t="s">
        <v>356</v>
      </c>
      <c r="DC255">
        <v>1657204732.5</v>
      </c>
      <c r="DD255">
        <v>1657204727.5</v>
      </c>
      <c r="DE255">
        <v>1</v>
      </c>
      <c r="DF255">
        <v>-2.26</v>
      </c>
      <c r="DG255">
        <v>0.039</v>
      </c>
      <c r="DH255">
        <v>-4.182</v>
      </c>
      <c r="DI255">
        <v>-0.124</v>
      </c>
      <c r="DJ255">
        <v>415</v>
      </c>
      <c r="DK255">
        <v>14</v>
      </c>
      <c r="DL255">
        <v>0.6</v>
      </c>
      <c r="DM255">
        <v>0.11</v>
      </c>
      <c r="DN255">
        <v>-16.3154125</v>
      </c>
      <c r="DO255">
        <v>3.99522213883677</v>
      </c>
      <c r="DP255">
        <v>0.4372497256645795</v>
      </c>
      <c r="DQ255">
        <v>0</v>
      </c>
      <c r="DR255">
        <v>5.678551000000001</v>
      </c>
      <c r="DS255">
        <v>-0.05032390243902172</v>
      </c>
      <c r="DT255">
        <v>0.005161120420993917</v>
      </c>
      <c r="DU255">
        <v>1</v>
      </c>
      <c r="DV255">
        <v>1</v>
      </c>
      <c r="DW255">
        <v>2</v>
      </c>
      <c r="DX255" t="s">
        <v>357</v>
      </c>
      <c r="DY255">
        <v>2.97875</v>
      </c>
      <c r="DZ255">
        <v>2.72471</v>
      </c>
      <c r="EA255">
        <v>0.205766</v>
      </c>
      <c r="EB255">
        <v>0.204163</v>
      </c>
      <c r="EC255">
        <v>0.0803019</v>
      </c>
      <c r="ED255">
        <v>0.0627663</v>
      </c>
      <c r="EE255">
        <v>25085.2</v>
      </c>
      <c r="EF255">
        <v>25217.7</v>
      </c>
      <c r="EG255">
        <v>29373.9</v>
      </c>
      <c r="EH255">
        <v>29318.2</v>
      </c>
      <c r="EI255">
        <v>35819.3</v>
      </c>
      <c r="EJ255">
        <v>36520.6</v>
      </c>
      <c r="EK255">
        <v>41394</v>
      </c>
      <c r="EL255">
        <v>41756.3</v>
      </c>
      <c r="EM255">
        <v>1.9471</v>
      </c>
      <c r="EN255">
        <v>2.13235</v>
      </c>
      <c r="EO255">
        <v>-0.00211596</v>
      </c>
      <c r="EP255">
        <v>0</v>
      </c>
      <c r="EQ255">
        <v>25.0506</v>
      </c>
      <c r="ER255">
        <v>999.9</v>
      </c>
      <c r="ES255">
        <v>36.8</v>
      </c>
      <c r="ET255">
        <v>35.4</v>
      </c>
      <c r="EU255">
        <v>28.4383</v>
      </c>
      <c r="EV255">
        <v>61.9337</v>
      </c>
      <c r="EW255">
        <v>27.2676</v>
      </c>
      <c r="EX255">
        <v>2</v>
      </c>
      <c r="EY255">
        <v>0.153333</v>
      </c>
      <c r="EZ255">
        <v>4.3924</v>
      </c>
      <c r="FA255">
        <v>20.3277</v>
      </c>
      <c r="FB255">
        <v>5.21789</v>
      </c>
      <c r="FC255">
        <v>12.0101</v>
      </c>
      <c r="FD255">
        <v>4.98895</v>
      </c>
      <c r="FE255">
        <v>3.28842</v>
      </c>
      <c r="FF255">
        <v>5626.9</v>
      </c>
      <c r="FG255">
        <v>9999</v>
      </c>
      <c r="FH255">
        <v>9999</v>
      </c>
      <c r="FI255">
        <v>92.59999999999999</v>
      </c>
      <c r="FJ255">
        <v>1.86742</v>
      </c>
      <c r="FK255">
        <v>1.86646</v>
      </c>
      <c r="FL255">
        <v>1.86599</v>
      </c>
      <c r="FM255">
        <v>1.86584</v>
      </c>
      <c r="FN255">
        <v>1.86768</v>
      </c>
      <c r="FO255">
        <v>1.87013</v>
      </c>
      <c r="FP255">
        <v>1.8688</v>
      </c>
      <c r="FQ255">
        <v>1.87021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-9.77</v>
      </c>
      <c r="GF255">
        <v>-0.0525</v>
      </c>
      <c r="GG255">
        <v>-2.217346019962944</v>
      </c>
      <c r="GH255">
        <v>-0.004605211746423916</v>
      </c>
      <c r="GI255">
        <v>3.86967260572789E-07</v>
      </c>
      <c r="GJ255">
        <v>-9.667079899884625E-11</v>
      </c>
      <c r="GK255">
        <v>-0.2181938596046251</v>
      </c>
      <c r="GL255">
        <v>-0.004220336955632609</v>
      </c>
      <c r="GM255">
        <v>0.0008720031145969675</v>
      </c>
      <c r="GN255">
        <v>-1.37875698015561E-05</v>
      </c>
      <c r="GO255">
        <v>4</v>
      </c>
      <c r="GP255">
        <v>2427</v>
      </c>
      <c r="GQ255">
        <v>1</v>
      </c>
      <c r="GR255">
        <v>25</v>
      </c>
      <c r="GS255">
        <v>95.7</v>
      </c>
      <c r="GT255">
        <v>95.8</v>
      </c>
      <c r="GU255">
        <v>4.02222</v>
      </c>
      <c r="GV255">
        <v>2.17041</v>
      </c>
      <c r="GW255">
        <v>1.94702</v>
      </c>
      <c r="GX255">
        <v>2.76245</v>
      </c>
      <c r="GY255">
        <v>2.19482</v>
      </c>
      <c r="GZ255">
        <v>2.34009</v>
      </c>
      <c r="HA255">
        <v>39.3917</v>
      </c>
      <c r="HB255">
        <v>15.1477</v>
      </c>
      <c r="HC255">
        <v>18</v>
      </c>
      <c r="HD255">
        <v>496.332</v>
      </c>
      <c r="HE255">
        <v>642.855</v>
      </c>
      <c r="HF255">
        <v>19.2302</v>
      </c>
      <c r="HG255">
        <v>29.2591</v>
      </c>
      <c r="HH255">
        <v>30.0003</v>
      </c>
      <c r="HI255">
        <v>29.1546</v>
      </c>
      <c r="HJ255">
        <v>29.0601</v>
      </c>
      <c r="HK255">
        <v>80.449</v>
      </c>
      <c r="HL255">
        <v>43.4213</v>
      </c>
      <c r="HM255">
        <v>0</v>
      </c>
      <c r="HN255">
        <v>19.2168</v>
      </c>
      <c r="HO255">
        <v>1777.05</v>
      </c>
      <c r="HP255">
        <v>15.0888</v>
      </c>
      <c r="HQ255">
        <v>100.476</v>
      </c>
      <c r="HR255">
        <v>100.307</v>
      </c>
    </row>
    <row r="256" spans="1:226">
      <c r="A256">
        <v>240</v>
      </c>
      <c r="B256">
        <v>1657210479.6</v>
      </c>
      <c r="C256">
        <v>3554</v>
      </c>
      <c r="D256" t="s">
        <v>841</v>
      </c>
      <c r="E256" t="s">
        <v>842</v>
      </c>
      <c r="F256">
        <v>5</v>
      </c>
      <c r="G256" t="s">
        <v>824</v>
      </c>
      <c r="H256" t="s">
        <v>354</v>
      </c>
      <c r="I256">
        <v>1657210472.1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1815.318002726694</v>
      </c>
      <c r="AK256">
        <v>1801.69696969697</v>
      </c>
      <c r="AL256">
        <v>-3.380167113233441</v>
      </c>
      <c r="AM256">
        <v>65.37760158204986</v>
      </c>
      <c r="AN256">
        <f>(AP256 - AO256 + BO256*1E3/(8.314*(BQ256+273.15)) * AR256/BN256 * AQ256) * BN256/(100*BB256) * 1000/(1000 - AP256)</f>
        <v>0</v>
      </c>
      <c r="AO256">
        <v>15.09605125350072</v>
      </c>
      <c r="AP256">
        <v>20.75388606060606</v>
      </c>
      <c r="AQ256">
        <v>-0.0001763642845174749</v>
      </c>
      <c r="AR256">
        <v>78.53392556252352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1657210472.1</v>
      </c>
      <c r="BH256">
        <v>1786.96962962963</v>
      </c>
      <c r="BI256">
        <v>1802.728888888889</v>
      </c>
      <c r="BJ256">
        <v>20.7695962962963</v>
      </c>
      <c r="BK256">
        <v>15.09918518518518</v>
      </c>
      <c r="BL256">
        <v>1796.773333333334</v>
      </c>
      <c r="BM256">
        <v>20.82207037037037</v>
      </c>
      <c r="BN256">
        <v>500.011</v>
      </c>
      <c r="BO256">
        <v>74.72515555555555</v>
      </c>
      <c r="BP256">
        <v>0.1000039333333333</v>
      </c>
      <c r="BQ256">
        <v>24.68138888888889</v>
      </c>
      <c r="BR256">
        <v>25.0185962962963</v>
      </c>
      <c r="BS256">
        <v>999.9000000000001</v>
      </c>
      <c r="BT256">
        <v>0</v>
      </c>
      <c r="BU256">
        <v>0</v>
      </c>
      <c r="BV256">
        <v>10001.15629629629</v>
      </c>
      <c r="BW256">
        <v>0</v>
      </c>
      <c r="BX256">
        <v>1892.883703703704</v>
      </c>
      <c r="BY256">
        <v>-15.7583</v>
      </c>
      <c r="BZ256">
        <v>1824.872222222222</v>
      </c>
      <c r="CA256">
        <v>1830.365185185185</v>
      </c>
      <c r="CB256">
        <v>5.670407777777778</v>
      </c>
      <c r="CC256">
        <v>1802.728888888889</v>
      </c>
      <c r="CD256">
        <v>15.09918518518518</v>
      </c>
      <c r="CE256">
        <v>1.552011111111111</v>
      </c>
      <c r="CF256">
        <v>1.128288148148148</v>
      </c>
      <c r="CG256">
        <v>13.49041111111111</v>
      </c>
      <c r="CH256">
        <v>8.687556666666667</v>
      </c>
      <c r="CI256">
        <v>1999.973703703704</v>
      </c>
      <c r="CJ256">
        <v>0.9799959999999998</v>
      </c>
      <c r="CK256">
        <v>0.02000423333333333</v>
      </c>
      <c r="CL256">
        <v>0</v>
      </c>
      <c r="CM256">
        <v>2.252703703703704</v>
      </c>
      <c r="CN256">
        <v>0</v>
      </c>
      <c r="CO256">
        <v>9620.837407407407</v>
      </c>
      <c r="CP256">
        <v>16749.2037037037</v>
      </c>
      <c r="CQ256">
        <v>39.4324074074074</v>
      </c>
      <c r="CR256">
        <v>41.25</v>
      </c>
      <c r="CS256">
        <v>39.75</v>
      </c>
      <c r="CT256">
        <v>39.81199999999999</v>
      </c>
      <c r="CU256">
        <v>38.44166666666666</v>
      </c>
      <c r="CV256">
        <v>1959.963703703704</v>
      </c>
      <c r="CW256">
        <v>40.01</v>
      </c>
      <c r="CX256">
        <v>0</v>
      </c>
      <c r="CY256">
        <v>1657210484.5</v>
      </c>
      <c r="CZ256">
        <v>0</v>
      </c>
      <c r="DA256">
        <v>1657204732.5</v>
      </c>
      <c r="DB256" t="s">
        <v>356</v>
      </c>
      <c r="DC256">
        <v>1657204732.5</v>
      </c>
      <c r="DD256">
        <v>1657204727.5</v>
      </c>
      <c r="DE256">
        <v>1</v>
      </c>
      <c r="DF256">
        <v>-2.26</v>
      </c>
      <c r="DG256">
        <v>0.039</v>
      </c>
      <c r="DH256">
        <v>-4.182</v>
      </c>
      <c r="DI256">
        <v>-0.124</v>
      </c>
      <c r="DJ256">
        <v>415</v>
      </c>
      <c r="DK256">
        <v>14</v>
      </c>
      <c r="DL256">
        <v>0.6</v>
      </c>
      <c r="DM256">
        <v>0.11</v>
      </c>
      <c r="DN256">
        <v>-15.90903</v>
      </c>
      <c r="DO256">
        <v>4.019943714821795</v>
      </c>
      <c r="DP256">
        <v>0.4431920493420431</v>
      </c>
      <c r="DQ256">
        <v>0</v>
      </c>
      <c r="DR256">
        <v>5.67334825</v>
      </c>
      <c r="DS256">
        <v>-0.06772176360226476</v>
      </c>
      <c r="DT256">
        <v>0.006683913856229783</v>
      </c>
      <c r="DU256">
        <v>1</v>
      </c>
      <c r="DV256">
        <v>1</v>
      </c>
      <c r="DW256">
        <v>2</v>
      </c>
      <c r="DX256" t="s">
        <v>357</v>
      </c>
      <c r="DY256">
        <v>2.97861</v>
      </c>
      <c r="DZ256">
        <v>2.72464</v>
      </c>
      <c r="EA256">
        <v>0.204643</v>
      </c>
      <c r="EB256">
        <v>0.20304</v>
      </c>
      <c r="EC256">
        <v>0.0802674</v>
      </c>
      <c r="ED256">
        <v>0.062748</v>
      </c>
      <c r="EE256">
        <v>25120.3</v>
      </c>
      <c r="EF256">
        <v>25253.3</v>
      </c>
      <c r="EG256">
        <v>29373.4</v>
      </c>
      <c r="EH256">
        <v>29318.1</v>
      </c>
      <c r="EI256">
        <v>35820.1</v>
      </c>
      <c r="EJ256">
        <v>36521.1</v>
      </c>
      <c r="EK256">
        <v>41393.4</v>
      </c>
      <c r="EL256">
        <v>41756</v>
      </c>
      <c r="EM256">
        <v>1.94705</v>
      </c>
      <c r="EN256">
        <v>2.1321</v>
      </c>
      <c r="EO256">
        <v>-0.00207871</v>
      </c>
      <c r="EP256">
        <v>0</v>
      </c>
      <c r="EQ256">
        <v>25.0548</v>
      </c>
      <c r="ER256">
        <v>999.9</v>
      </c>
      <c r="ES256">
        <v>36.7</v>
      </c>
      <c r="ET256">
        <v>35.4</v>
      </c>
      <c r="EU256">
        <v>28.3606</v>
      </c>
      <c r="EV256">
        <v>61.8537</v>
      </c>
      <c r="EW256">
        <v>27.3678</v>
      </c>
      <c r="EX256">
        <v>2</v>
      </c>
      <c r="EY256">
        <v>0.153435</v>
      </c>
      <c r="EZ256">
        <v>4.4108</v>
      </c>
      <c r="FA256">
        <v>20.3273</v>
      </c>
      <c r="FB256">
        <v>5.21744</v>
      </c>
      <c r="FC256">
        <v>12.0101</v>
      </c>
      <c r="FD256">
        <v>4.989</v>
      </c>
      <c r="FE256">
        <v>3.2884</v>
      </c>
      <c r="FF256">
        <v>5626.9</v>
      </c>
      <c r="FG256">
        <v>9999</v>
      </c>
      <c r="FH256">
        <v>9999</v>
      </c>
      <c r="FI256">
        <v>92.59999999999999</v>
      </c>
      <c r="FJ256">
        <v>1.86743</v>
      </c>
      <c r="FK256">
        <v>1.86646</v>
      </c>
      <c r="FL256">
        <v>1.86598</v>
      </c>
      <c r="FM256">
        <v>1.86584</v>
      </c>
      <c r="FN256">
        <v>1.86768</v>
      </c>
      <c r="FO256">
        <v>1.87012</v>
      </c>
      <c r="FP256">
        <v>1.86876</v>
      </c>
      <c r="FQ256">
        <v>1.87022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-9.699999999999999</v>
      </c>
      <c r="GF256">
        <v>-0.0527</v>
      </c>
      <c r="GG256">
        <v>-2.217346019962944</v>
      </c>
      <c r="GH256">
        <v>-0.004605211746423916</v>
      </c>
      <c r="GI256">
        <v>3.86967260572789E-07</v>
      </c>
      <c r="GJ256">
        <v>-9.667079899884625E-11</v>
      </c>
      <c r="GK256">
        <v>-0.2181938596046251</v>
      </c>
      <c r="GL256">
        <v>-0.004220336955632609</v>
      </c>
      <c r="GM256">
        <v>0.0008720031145969675</v>
      </c>
      <c r="GN256">
        <v>-1.37875698015561E-05</v>
      </c>
      <c r="GO256">
        <v>4</v>
      </c>
      <c r="GP256">
        <v>2427</v>
      </c>
      <c r="GQ256">
        <v>1</v>
      </c>
      <c r="GR256">
        <v>25</v>
      </c>
      <c r="GS256">
        <v>95.8</v>
      </c>
      <c r="GT256">
        <v>95.90000000000001</v>
      </c>
      <c r="GU256">
        <v>3.9978</v>
      </c>
      <c r="GV256">
        <v>2.17163</v>
      </c>
      <c r="GW256">
        <v>1.94702</v>
      </c>
      <c r="GX256">
        <v>2.76245</v>
      </c>
      <c r="GY256">
        <v>2.19482</v>
      </c>
      <c r="GZ256">
        <v>2.33276</v>
      </c>
      <c r="HA256">
        <v>39.3917</v>
      </c>
      <c r="HB256">
        <v>15.1477</v>
      </c>
      <c r="HC256">
        <v>18</v>
      </c>
      <c r="HD256">
        <v>496.317</v>
      </c>
      <c r="HE256">
        <v>642.675</v>
      </c>
      <c r="HF256">
        <v>19.2131</v>
      </c>
      <c r="HG256">
        <v>29.2616</v>
      </c>
      <c r="HH256">
        <v>30.0003</v>
      </c>
      <c r="HI256">
        <v>29.1568</v>
      </c>
      <c r="HJ256">
        <v>29.0626</v>
      </c>
      <c r="HK256">
        <v>79.87139999999999</v>
      </c>
      <c r="HL256">
        <v>43.4213</v>
      </c>
      <c r="HM256">
        <v>0</v>
      </c>
      <c r="HN256">
        <v>19.1991</v>
      </c>
      <c r="HO256">
        <v>1757.02</v>
      </c>
      <c r="HP256">
        <v>15.1006</v>
      </c>
      <c r="HQ256">
        <v>100.474</v>
      </c>
      <c r="HR256">
        <v>100.306</v>
      </c>
    </row>
    <row r="257" spans="1:226">
      <c r="A257">
        <v>241</v>
      </c>
      <c r="B257">
        <v>1657210484.6</v>
      </c>
      <c r="C257">
        <v>3559</v>
      </c>
      <c r="D257" t="s">
        <v>843</v>
      </c>
      <c r="E257" t="s">
        <v>844</v>
      </c>
      <c r="F257">
        <v>5</v>
      </c>
      <c r="G257" t="s">
        <v>824</v>
      </c>
      <c r="H257" t="s">
        <v>354</v>
      </c>
      <c r="I257">
        <v>1657210476.814285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1798.573018606344</v>
      </c>
      <c r="AK257">
        <v>1784.944242424242</v>
      </c>
      <c r="AL257">
        <v>-3.337595174300116</v>
      </c>
      <c r="AM257">
        <v>65.37760158204986</v>
      </c>
      <c r="AN257">
        <f>(AP257 - AO257 + BO257*1E3/(8.314*(BQ257+273.15)) * AR257/BN257 * AQ257) * BN257/(100*BB257) * 1000/(1000 - AP257)</f>
        <v>0</v>
      </c>
      <c r="AO257">
        <v>15.09061813265319</v>
      </c>
      <c r="AP257">
        <v>20.74199272727272</v>
      </c>
      <c r="AQ257">
        <v>-0.0001188066328316144</v>
      </c>
      <c r="AR257">
        <v>78.53392556252352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1657210476.814285</v>
      </c>
      <c r="BH257">
        <v>1771.715714285715</v>
      </c>
      <c r="BI257">
        <v>1787.203214285714</v>
      </c>
      <c r="BJ257">
        <v>20.75907857142857</v>
      </c>
      <c r="BK257">
        <v>15.09435357142857</v>
      </c>
      <c r="BL257">
        <v>1781.456071428571</v>
      </c>
      <c r="BM257">
        <v>20.81170357142858</v>
      </c>
      <c r="BN257">
        <v>500.0138214285715</v>
      </c>
      <c r="BO257">
        <v>74.72498928571429</v>
      </c>
      <c r="BP257">
        <v>0.1000456285714286</v>
      </c>
      <c r="BQ257">
        <v>24.68085714285715</v>
      </c>
      <c r="BR257">
        <v>25.01581428571429</v>
      </c>
      <c r="BS257">
        <v>999.9000000000002</v>
      </c>
      <c r="BT257">
        <v>0</v>
      </c>
      <c r="BU257">
        <v>0</v>
      </c>
      <c r="BV257">
        <v>9991.091428571428</v>
      </c>
      <c r="BW257">
        <v>0</v>
      </c>
      <c r="BX257">
        <v>1893.6425</v>
      </c>
      <c r="BY257">
        <v>-15.48630714285714</v>
      </c>
      <c r="BZ257">
        <v>1809.275357142857</v>
      </c>
      <c r="CA257">
        <v>1814.593214285714</v>
      </c>
      <c r="CB257">
        <v>5.66473</v>
      </c>
      <c r="CC257">
        <v>1787.203214285714</v>
      </c>
      <c r="CD257">
        <v>15.09435357142857</v>
      </c>
      <c r="CE257">
        <v>1.5512225</v>
      </c>
      <c r="CF257">
        <v>1.127924642857143</v>
      </c>
      <c r="CG257">
        <v>13.48261071428571</v>
      </c>
      <c r="CH257">
        <v>8.6827925</v>
      </c>
      <c r="CI257">
        <v>1999.981071428571</v>
      </c>
      <c r="CJ257">
        <v>0.9799961785714284</v>
      </c>
      <c r="CK257">
        <v>0.02000406071428571</v>
      </c>
      <c r="CL257">
        <v>0</v>
      </c>
      <c r="CM257">
        <v>2.276285714285714</v>
      </c>
      <c r="CN257">
        <v>0</v>
      </c>
      <c r="CO257">
        <v>9605.536785714286</v>
      </c>
      <c r="CP257">
        <v>16749.27142857143</v>
      </c>
      <c r="CQ257">
        <v>39.43257142857142</v>
      </c>
      <c r="CR257">
        <v>41.25</v>
      </c>
      <c r="CS257">
        <v>39.75</v>
      </c>
      <c r="CT257">
        <v>39.81199999999999</v>
      </c>
      <c r="CU257">
        <v>38.44375</v>
      </c>
      <c r="CV257">
        <v>1959.971071428572</v>
      </c>
      <c r="CW257">
        <v>40.01</v>
      </c>
      <c r="CX257">
        <v>0</v>
      </c>
      <c r="CY257">
        <v>1657210489.3</v>
      </c>
      <c r="CZ257">
        <v>0</v>
      </c>
      <c r="DA257">
        <v>1657204732.5</v>
      </c>
      <c r="DB257" t="s">
        <v>356</v>
      </c>
      <c r="DC257">
        <v>1657204732.5</v>
      </c>
      <c r="DD257">
        <v>1657204727.5</v>
      </c>
      <c r="DE257">
        <v>1</v>
      </c>
      <c r="DF257">
        <v>-2.26</v>
      </c>
      <c r="DG257">
        <v>0.039</v>
      </c>
      <c r="DH257">
        <v>-4.182</v>
      </c>
      <c r="DI257">
        <v>-0.124</v>
      </c>
      <c r="DJ257">
        <v>415</v>
      </c>
      <c r="DK257">
        <v>14</v>
      </c>
      <c r="DL257">
        <v>0.6</v>
      </c>
      <c r="DM257">
        <v>0.11</v>
      </c>
      <c r="DN257">
        <v>-15.6735175</v>
      </c>
      <c r="DO257">
        <v>3.336350093808672</v>
      </c>
      <c r="DP257">
        <v>0.3721766213019699</v>
      </c>
      <c r="DQ257">
        <v>0</v>
      </c>
      <c r="DR257">
        <v>5.66854</v>
      </c>
      <c r="DS257">
        <v>-0.07169110694183968</v>
      </c>
      <c r="DT257">
        <v>0.00705391238958916</v>
      </c>
      <c r="DU257">
        <v>1</v>
      </c>
      <c r="DV257">
        <v>1</v>
      </c>
      <c r="DW257">
        <v>2</v>
      </c>
      <c r="DX257" t="s">
        <v>357</v>
      </c>
      <c r="DY257">
        <v>2.97855</v>
      </c>
      <c r="DZ257">
        <v>2.72465</v>
      </c>
      <c r="EA257">
        <v>0.203515</v>
      </c>
      <c r="EB257">
        <v>0.201908</v>
      </c>
      <c r="EC257">
        <v>0.08023379999999999</v>
      </c>
      <c r="ED257">
        <v>0.0627322</v>
      </c>
      <c r="EE257">
        <v>25155.9</v>
      </c>
      <c r="EF257">
        <v>25289</v>
      </c>
      <c r="EG257">
        <v>29373.4</v>
      </c>
      <c r="EH257">
        <v>29317.9</v>
      </c>
      <c r="EI257">
        <v>35821.3</v>
      </c>
      <c r="EJ257">
        <v>36521.4</v>
      </c>
      <c r="EK257">
        <v>41393.3</v>
      </c>
      <c r="EL257">
        <v>41755.7</v>
      </c>
      <c r="EM257">
        <v>1.94697</v>
      </c>
      <c r="EN257">
        <v>2.13203</v>
      </c>
      <c r="EO257">
        <v>-0.00248849</v>
      </c>
      <c r="EP257">
        <v>0</v>
      </c>
      <c r="EQ257">
        <v>25.059</v>
      </c>
      <c r="ER257">
        <v>999.9</v>
      </c>
      <c r="ES257">
        <v>36.7</v>
      </c>
      <c r="ET257">
        <v>35.4</v>
      </c>
      <c r="EU257">
        <v>28.36</v>
      </c>
      <c r="EV257">
        <v>62.0737</v>
      </c>
      <c r="EW257">
        <v>27.3558</v>
      </c>
      <c r="EX257">
        <v>2</v>
      </c>
      <c r="EY257">
        <v>0.153521</v>
      </c>
      <c r="EZ257">
        <v>4.41879</v>
      </c>
      <c r="FA257">
        <v>20.3271</v>
      </c>
      <c r="FB257">
        <v>5.21699</v>
      </c>
      <c r="FC257">
        <v>12.0102</v>
      </c>
      <c r="FD257">
        <v>4.98885</v>
      </c>
      <c r="FE257">
        <v>3.2883</v>
      </c>
      <c r="FF257">
        <v>5627.1</v>
      </c>
      <c r="FG257">
        <v>9999</v>
      </c>
      <c r="FH257">
        <v>9999</v>
      </c>
      <c r="FI257">
        <v>92.59999999999999</v>
      </c>
      <c r="FJ257">
        <v>1.86744</v>
      </c>
      <c r="FK257">
        <v>1.86646</v>
      </c>
      <c r="FL257">
        <v>1.866</v>
      </c>
      <c r="FM257">
        <v>1.86584</v>
      </c>
      <c r="FN257">
        <v>1.86768</v>
      </c>
      <c r="FO257">
        <v>1.87013</v>
      </c>
      <c r="FP257">
        <v>1.8688</v>
      </c>
      <c r="FQ257">
        <v>1.87025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-9.630000000000001</v>
      </c>
      <c r="GF257">
        <v>-0.0528</v>
      </c>
      <c r="GG257">
        <v>-2.217346019962944</v>
      </c>
      <c r="GH257">
        <v>-0.004605211746423916</v>
      </c>
      <c r="GI257">
        <v>3.86967260572789E-07</v>
      </c>
      <c r="GJ257">
        <v>-9.667079899884625E-11</v>
      </c>
      <c r="GK257">
        <v>-0.2181938596046251</v>
      </c>
      <c r="GL257">
        <v>-0.004220336955632609</v>
      </c>
      <c r="GM257">
        <v>0.0008720031145969675</v>
      </c>
      <c r="GN257">
        <v>-1.37875698015561E-05</v>
      </c>
      <c r="GO257">
        <v>4</v>
      </c>
      <c r="GP257">
        <v>2427</v>
      </c>
      <c r="GQ257">
        <v>1</v>
      </c>
      <c r="GR257">
        <v>25</v>
      </c>
      <c r="GS257">
        <v>95.90000000000001</v>
      </c>
      <c r="GT257">
        <v>96</v>
      </c>
      <c r="GU257">
        <v>3.96851</v>
      </c>
      <c r="GV257">
        <v>2.17407</v>
      </c>
      <c r="GW257">
        <v>1.94702</v>
      </c>
      <c r="GX257">
        <v>2.76123</v>
      </c>
      <c r="GY257">
        <v>2.19482</v>
      </c>
      <c r="GZ257">
        <v>2.33398</v>
      </c>
      <c r="HA257">
        <v>39.4166</v>
      </c>
      <c r="HB257">
        <v>15.139</v>
      </c>
      <c r="HC257">
        <v>18</v>
      </c>
      <c r="HD257">
        <v>496.293</v>
      </c>
      <c r="HE257">
        <v>642.64</v>
      </c>
      <c r="HF257">
        <v>19.195</v>
      </c>
      <c r="HG257">
        <v>29.2647</v>
      </c>
      <c r="HH257">
        <v>30.0003</v>
      </c>
      <c r="HI257">
        <v>29.1596</v>
      </c>
      <c r="HJ257">
        <v>29.0651</v>
      </c>
      <c r="HK257">
        <v>79.3524</v>
      </c>
      <c r="HL257">
        <v>43.4213</v>
      </c>
      <c r="HM257">
        <v>0</v>
      </c>
      <c r="HN257">
        <v>19.1837</v>
      </c>
      <c r="HO257">
        <v>1743.66</v>
      </c>
      <c r="HP257">
        <v>15.1198</v>
      </c>
      <c r="HQ257">
        <v>100.474</v>
      </c>
      <c r="HR257">
        <v>100.306</v>
      </c>
    </row>
    <row r="258" spans="1:226">
      <c r="A258">
        <v>242</v>
      </c>
      <c r="B258">
        <v>1657210489.6</v>
      </c>
      <c r="C258">
        <v>3564</v>
      </c>
      <c r="D258" t="s">
        <v>845</v>
      </c>
      <c r="E258" t="s">
        <v>846</v>
      </c>
      <c r="F258">
        <v>5</v>
      </c>
      <c r="G258" t="s">
        <v>824</v>
      </c>
      <c r="H258" t="s">
        <v>354</v>
      </c>
      <c r="I258">
        <v>1657210482.1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1781.676585597743</v>
      </c>
      <c r="AK258">
        <v>1768.085393939394</v>
      </c>
      <c r="AL258">
        <v>-3.373904638430219</v>
      </c>
      <c r="AM258">
        <v>65.37760158204986</v>
      </c>
      <c r="AN258">
        <f>(AP258 - AO258 + BO258*1E3/(8.314*(BQ258+273.15)) * AR258/BN258 * AQ258) * BN258/(100*BB258) * 1000/(1000 - AP258)</f>
        <v>0</v>
      </c>
      <c r="AO258">
        <v>15.08556172245669</v>
      </c>
      <c r="AP258">
        <v>20.73238848484848</v>
      </c>
      <c r="AQ258">
        <v>-0.0001032323187330747</v>
      </c>
      <c r="AR258">
        <v>78.53392556252352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1657210482.1</v>
      </c>
      <c r="BH258">
        <v>1754.468148148148</v>
      </c>
      <c r="BI258">
        <v>1769.638888888889</v>
      </c>
      <c r="BJ258">
        <v>20.74644074074074</v>
      </c>
      <c r="BK258">
        <v>15.08913333333333</v>
      </c>
      <c r="BL258">
        <v>1764.137037037037</v>
      </c>
      <c r="BM258">
        <v>20.79923703703704</v>
      </c>
      <c r="BN258">
        <v>500.0034074074075</v>
      </c>
      <c r="BO258">
        <v>74.72521481481482</v>
      </c>
      <c r="BP258">
        <v>0.1000377259259259</v>
      </c>
      <c r="BQ258">
        <v>24.67938518518519</v>
      </c>
      <c r="BR258">
        <v>25.02176666666667</v>
      </c>
      <c r="BS258">
        <v>999.9000000000001</v>
      </c>
      <c r="BT258">
        <v>0</v>
      </c>
      <c r="BU258">
        <v>0</v>
      </c>
      <c r="BV258">
        <v>9989.465555555556</v>
      </c>
      <c r="BW258">
        <v>0</v>
      </c>
      <c r="BX258">
        <v>1893.945185185185</v>
      </c>
      <c r="BY258">
        <v>-15.16967037037037</v>
      </c>
      <c r="BZ258">
        <v>1791.638888888889</v>
      </c>
      <c r="CA258">
        <v>1796.75037037037</v>
      </c>
      <c r="CB258">
        <v>5.657313333333335</v>
      </c>
      <c r="CC258">
        <v>1769.638888888889</v>
      </c>
      <c r="CD258">
        <v>15.08913333333333</v>
      </c>
      <c r="CE258">
        <v>1.550282962962963</v>
      </c>
      <c r="CF258">
        <v>1.127538148148148</v>
      </c>
      <c r="CG258">
        <v>13.4733037037037</v>
      </c>
      <c r="CH258">
        <v>8.677724074074073</v>
      </c>
      <c r="CI258">
        <v>1999.994814814815</v>
      </c>
      <c r="CJ258">
        <v>0.979996333333333</v>
      </c>
      <c r="CK258">
        <v>0.02000391111111111</v>
      </c>
      <c r="CL258">
        <v>0</v>
      </c>
      <c r="CM258">
        <v>2.301851851851852</v>
      </c>
      <c r="CN258">
        <v>0</v>
      </c>
      <c r="CO258">
        <v>9589.207777777778</v>
      </c>
      <c r="CP258">
        <v>16749.39259259259</v>
      </c>
      <c r="CQ258">
        <v>39.43699999999999</v>
      </c>
      <c r="CR258">
        <v>41.25</v>
      </c>
      <c r="CS258">
        <v>39.75</v>
      </c>
      <c r="CT258">
        <v>39.81199999999999</v>
      </c>
      <c r="CU258">
        <v>38.44866666666667</v>
      </c>
      <c r="CV258">
        <v>1959.984814814814</v>
      </c>
      <c r="CW258">
        <v>40.01</v>
      </c>
      <c r="CX258">
        <v>0</v>
      </c>
      <c r="CY258">
        <v>1657210494.7</v>
      </c>
      <c r="CZ258">
        <v>0</v>
      </c>
      <c r="DA258">
        <v>1657204732.5</v>
      </c>
      <c r="DB258" t="s">
        <v>356</v>
      </c>
      <c r="DC258">
        <v>1657204732.5</v>
      </c>
      <c r="DD258">
        <v>1657204727.5</v>
      </c>
      <c r="DE258">
        <v>1</v>
      </c>
      <c r="DF258">
        <v>-2.26</v>
      </c>
      <c r="DG258">
        <v>0.039</v>
      </c>
      <c r="DH258">
        <v>-4.182</v>
      </c>
      <c r="DI258">
        <v>-0.124</v>
      </c>
      <c r="DJ258">
        <v>415</v>
      </c>
      <c r="DK258">
        <v>14</v>
      </c>
      <c r="DL258">
        <v>0.6</v>
      </c>
      <c r="DM258">
        <v>0.11</v>
      </c>
      <c r="DN258">
        <v>-15.40748536585366</v>
      </c>
      <c r="DO258">
        <v>3.187898257839729</v>
      </c>
      <c r="DP258">
        <v>0.3555441803434359</v>
      </c>
      <c r="DQ258">
        <v>0</v>
      </c>
      <c r="DR258">
        <v>5.662252926829268</v>
      </c>
      <c r="DS258">
        <v>-0.0832969337979249</v>
      </c>
      <c r="DT258">
        <v>0.008256414282212611</v>
      </c>
      <c r="DU258">
        <v>1</v>
      </c>
      <c r="DV258">
        <v>1</v>
      </c>
      <c r="DW258">
        <v>2</v>
      </c>
      <c r="DX258" t="s">
        <v>357</v>
      </c>
      <c r="DY258">
        <v>2.97851</v>
      </c>
      <c r="DZ258">
        <v>2.72465</v>
      </c>
      <c r="EA258">
        <v>0.202375</v>
      </c>
      <c r="EB258">
        <v>0.200778</v>
      </c>
      <c r="EC258">
        <v>0.08020969999999999</v>
      </c>
      <c r="ED258">
        <v>0.06271740000000001</v>
      </c>
      <c r="EE258">
        <v>25191.6</v>
      </c>
      <c r="EF258">
        <v>25324.5</v>
      </c>
      <c r="EG258">
        <v>29373</v>
      </c>
      <c r="EH258">
        <v>29317.5</v>
      </c>
      <c r="EI258">
        <v>35821.7</v>
      </c>
      <c r="EJ258">
        <v>36521.4</v>
      </c>
      <c r="EK258">
        <v>41392.6</v>
      </c>
      <c r="EL258">
        <v>41755.1</v>
      </c>
      <c r="EM258">
        <v>1.94675</v>
      </c>
      <c r="EN258">
        <v>2.132</v>
      </c>
      <c r="EO258">
        <v>-0.00202656</v>
      </c>
      <c r="EP258">
        <v>0</v>
      </c>
      <c r="EQ258">
        <v>25.0633</v>
      </c>
      <c r="ER258">
        <v>999.9</v>
      </c>
      <c r="ES258">
        <v>36.7</v>
      </c>
      <c r="ET258">
        <v>35.4</v>
      </c>
      <c r="EU258">
        <v>28.361</v>
      </c>
      <c r="EV258">
        <v>62.2637</v>
      </c>
      <c r="EW258">
        <v>27.2997</v>
      </c>
      <c r="EX258">
        <v>2</v>
      </c>
      <c r="EY258">
        <v>0.153908</v>
      </c>
      <c r="EZ258">
        <v>4.45321</v>
      </c>
      <c r="FA258">
        <v>20.3261</v>
      </c>
      <c r="FB258">
        <v>5.21684</v>
      </c>
      <c r="FC258">
        <v>12.0101</v>
      </c>
      <c r="FD258">
        <v>4.98885</v>
      </c>
      <c r="FE258">
        <v>3.2884</v>
      </c>
      <c r="FF258">
        <v>5627.1</v>
      </c>
      <c r="FG258">
        <v>9999</v>
      </c>
      <c r="FH258">
        <v>9999</v>
      </c>
      <c r="FI258">
        <v>92.59999999999999</v>
      </c>
      <c r="FJ258">
        <v>1.8675</v>
      </c>
      <c r="FK258">
        <v>1.86646</v>
      </c>
      <c r="FL258">
        <v>1.86599</v>
      </c>
      <c r="FM258">
        <v>1.86584</v>
      </c>
      <c r="FN258">
        <v>1.86768</v>
      </c>
      <c r="FO258">
        <v>1.87012</v>
      </c>
      <c r="FP258">
        <v>1.8688</v>
      </c>
      <c r="FQ258">
        <v>1.87023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-9.57</v>
      </c>
      <c r="GF258">
        <v>-0.0531</v>
      </c>
      <c r="GG258">
        <v>-2.217346019962944</v>
      </c>
      <c r="GH258">
        <v>-0.004605211746423916</v>
      </c>
      <c r="GI258">
        <v>3.86967260572789E-07</v>
      </c>
      <c r="GJ258">
        <v>-9.667079899884625E-11</v>
      </c>
      <c r="GK258">
        <v>-0.2181938596046251</v>
      </c>
      <c r="GL258">
        <v>-0.004220336955632609</v>
      </c>
      <c r="GM258">
        <v>0.0008720031145969675</v>
      </c>
      <c r="GN258">
        <v>-1.37875698015561E-05</v>
      </c>
      <c r="GO258">
        <v>4</v>
      </c>
      <c r="GP258">
        <v>2427</v>
      </c>
      <c r="GQ258">
        <v>1</v>
      </c>
      <c r="GR258">
        <v>25</v>
      </c>
      <c r="GS258">
        <v>96</v>
      </c>
      <c r="GT258">
        <v>96</v>
      </c>
      <c r="GU258">
        <v>3.94287</v>
      </c>
      <c r="GV258">
        <v>2.17041</v>
      </c>
      <c r="GW258">
        <v>1.94702</v>
      </c>
      <c r="GX258">
        <v>2.76245</v>
      </c>
      <c r="GY258">
        <v>2.19482</v>
      </c>
      <c r="GZ258">
        <v>2.34985</v>
      </c>
      <c r="HA258">
        <v>39.4166</v>
      </c>
      <c r="HB258">
        <v>15.1477</v>
      </c>
      <c r="HC258">
        <v>18</v>
      </c>
      <c r="HD258">
        <v>496.165</v>
      </c>
      <c r="HE258">
        <v>642.647</v>
      </c>
      <c r="HF258">
        <v>19.1795</v>
      </c>
      <c r="HG258">
        <v>29.2672</v>
      </c>
      <c r="HH258">
        <v>30.0002</v>
      </c>
      <c r="HI258">
        <v>29.1618</v>
      </c>
      <c r="HJ258">
        <v>29.0676</v>
      </c>
      <c r="HK258">
        <v>78.77460000000001</v>
      </c>
      <c r="HL258">
        <v>43.4213</v>
      </c>
      <c r="HM258">
        <v>0</v>
      </c>
      <c r="HN258">
        <v>19.1563</v>
      </c>
      <c r="HO258">
        <v>1723.62</v>
      </c>
      <c r="HP258">
        <v>15.1408</v>
      </c>
      <c r="HQ258">
        <v>100.472</v>
      </c>
      <c r="HR258">
        <v>100.304</v>
      </c>
    </row>
    <row r="259" spans="1:226">
      <c r="A259">
        <v>243</v>
      </c>
      <c r="B259">
        <v>1657210494.6</v>
      </c>
      <c r="C259">
        <v>3569</v>
      </c>
      <c r="D259" t="s">
        <v>847</v>
      </c>
      <c r="E259" t="s">
        <v>848</v>
      </c>
      <c r="F259">
        <v>5</v>
      </c>
      <c r="G259" t="s">
        <v>824</v>
      </c>
      <c r="H259" t="s">
        <v>354</v>
      </c>
      <c r="I259">
        <v>1657210486.814285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1764.882472089141</v>
      </c>
      <c r="AK259">
        <v>1751.410363636363</v>
      </c>
      <c r="AL259">
        <v>-3.321309665805699</v>
      </c>
      <c r="AM259">
        <v>65.37760158204986</v>
      </c>
      <c r="AN259">
        <f>(AP259 - AO259 + BO259*1E3/(8.314*(BQ259+273.15)) * AR259/BN259 * AQ259) * BN259/(100*BB259) * 1000/(1000 - AP259)</f>
        <v>0</v>
      </c>
      <c r="AO259">
        <v>15.0806139135712</v>
      </c>
      <c r="AP259">
        <v>20.71939515151515</v>
      </c>
      <c r="AQ259">
        <v>-0.0001614393676466897</v>
      </c>
      <c r="AR259">
        <v>78.53392556252352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1657210486.814285</v>
      </c>
      <c r="BH259">
        <v>1738.9725</v>
      </c>
      <c r="BI259">
        <v>1754.011428571428</v>
      </c>
      <c r="BJ259">
        <v>20.73544642857143</v>
      </c>
      <c r="BK259">
        <v>15.08438928571428</v>
      </c>
      <c r="BL259">
        <v>1748.576428571428</v>
      </c>
      <c r="BM259">
        <v>20.78839642857142</v>
      </c>
      <c r="BN259">
        <v>499.9958571428571</v>
      </c>
      <c r="BO259">
        <v>74.72551785714286</v>
      </c>
      <c r="BP259">
        <v>0.100018225</v>
      </c>
      <c r="BQ259">
        <v>24.67838214285714</v>
      </c>
      <c r="BR259">
        <v>25.02395357142857</v>
      </c>
      <c r="BS259">
        <v>999.9000000000002</v>
      </c>
      <c r="BT259">
        <v>0</v>
      </c>
      <c r="BU259">
        <v>0</v>
      </c>
      <c r="BV259">
        <v>9990.06392857143</v>
      </c>
      <c r="BW259">
        <v>0</v>
      </c>
      <c r="BX259">
        <v>1894.176785714286</v>
      </c>
      <c r="BY259">
        <v>-15.03857857142857</v>
      </c>
      <c r="BZ259">
        <v>1775.794642857143</v>
      </c>
      <c r="CA259">
        <v>1780.874642857143</v>
      </c>
      <c r="CB259">
        <v>5.651064642857143</v>
      </c>
      <c r="CC259">
        <v>1754.011428571428</v>
      </c>
      <c r="CD259">
        <v>15.08438928571428</v>
      </c>
      <c r="CE259">
        <v>1.5494675</v>
      </c>
      <c r="CF259">
        <v>1.127187857142857</v>
      </c>
      <c r="CG259">
        <v>13.465225</v>
      </c>
      <c r="CH259">
        <v>8.67313857142857</v>
      </c>
      <c r="CI259">
        <v>2000.006071428571</v>
      </c>
      <c r="CJ259">
        <v>0.9799962857142855</v>
      </c>
      <c r="CK259">
        <v>0.02000395714285714</v>
      </c>
      <c r="CL259">
        <v>0</v>
      </c>
      <c r="CM259">
        <v>2.327221428571428</v>
      </c>
      <c r="CN259">
        <v>0</v>
      </c>
      <c r="CO259">
        <v>9574.991428571428</v>
      </c>
      <c r="CP259">
        <v>16749.49285714285</v>
      </c>
      <c r="CQ259">
        <v>39.43699999999999</v>
      </c>
      <c r="CR259">
        <v>41.25442857142857</v>
      </c>
      <c r="CS259">
        <v>39.75</v>
      </c>
      <c r="CT259">
        <v>39.81199999999999</v>
      </c>
      <c r="CU259">
        <v>38.45275</v>
      </c>
      <c r="CV259">
        <v>1959.996071428571</v>
      </c>
      <c r="CW259">
        <v>40.01</v>
      </c>
      <c r="CX259">
        <v>0</v>
      </c>
      <c r="CY259">
        <v>1657210499.5</v>
      </c>
      <c r="CZ259">
        <v>0</v>
      </c>
      <c r="DA259">
        <v>1657204732.5</v>
      </c>
      <c r="DB259" t="s">
        <v>356</v>
      </c>
      <c r="DC259">
        <v>1657204732.5</v>
      </c>
      <c r="DD259">
        <v>1657204727.5</v>
      </c>
      <c r="DE259">
        <v>1</v>
      </c>
      <c r="DF259">
        <v>-2.26</v>
      </c>
      <c r="DG259">
        <v>0.039</v>
      </c>
      <c r="DH259">
        <v>-4.182</v>
      </c>
      <c r="DI259">
        <v>-0.124</v>
      </c>
      <c r="DJ259">
        <v>415</v>
      </c>
      <c r="DK259">
        <v>14</v>
      </c>
      <c r="DL259">
        <v>0.6</v>
      </c>
      <c r="DM259">
        <v>0.11</v>
      </c>
      <c r="DN259">
        <v>-15.1041</v>
      </c>
      <c r="DO259">
        <v>1.978108818011292</v>
      </c>
      <c r="DP259">
        <v>0.2203646602792743</v>
      </c>
      <c r="DQ259">
        <v>0</v>
      </c>
      <c r="DR259">
        <v>5.65424275</v>
      </c>
      <c r="DS259">
        <v>-0.0781876547842518</v>
      </c>
      <c r="DT259">
        <v>0.007573923351704848</v>
      </c>
      <c r="DU259">
        <v>1</v>
      </c>
      <c r="DV259">
        <v>1</v>
      </c>
      <c r="DW259">
        <v>2</v>
      </c>
      <c r="DX259" t="s">
        <v>357</v>
      </c>
      <c r="DY259">
        <v>2.97867</v>
      </c>
      <c r="DZ259">
        <v>2.7247</v>
      </c>
      <c r="EA259">
        <v>0.201235</v>
      </c>
      <c r="EB259">
        <v>0.199614</v>
      </c>
      <c r="EC259">
        <v>0.0801767</v>
      </c>
      <c r="ED259">
        <v>0.0627017</v>
      </c>
      <c r="EE259">
        <v>25228.3</v>
      </c>
      <c r="EF259">
        <v>25361.5</v>
      </c>
      <c r="EG259">
        <v>29373.8</v>
      </c>
      <c r="EH259">
        <v>29317.6</v>
      </c>
      <c r="EI259">
        <v>35823.9</v>
      </c>
      <c r="EJ259">
        <v>36522.3</v>
      </c>
      <c r="EK259">
        <v>41393.7</v>
      </c>
      <c r="EL259">
        <v>41755.4</v>
      </c>
      <c r="EM259">
        <v>1.94695</v>
      </c>
      <c r="EN259">
        <v>2.1316</v>
      </c>
      <c r="EO259">
        <v>-0.00308454</v>
      </c>
      <c r="EP259">
        <v>0</v>
      </c>
      <c r="EQ259">
        <v>25.0669</v>
      </c>
      <c r="ER259">
        <v>999.9</v>
      </c>
      <c r="ES259">
        <v>36.6</v>
      </c>
      <c r="ET259">
        <v>35.4</v>
      </c>
      <c r="EU259">
        <v>28.2828</v>
      </c>
      <c r="EV259">
        <v>62.1237</v>
      </c>
      <c r="EW259">
        <v>27.3157</v>
      </c>
      <c r="EX259">
        <v>2</v>
      </c>
      <c r="EY259">
        <v>0.154388</v>
      </c>
      <c r="EZ259">
        <v>4.49992</v>
      </c>
      <c r="FA259">
        <v>20.3248</v>
      </c>
      <c r="FB259">
        <v>5.21744</v>
      </c>
      <c r="FC259">
        <v>12.0104</v>
      </c>
      <c r="FD259">
        <v>4.98895</v>
      </c>
      <c r="FE259">
        <v>3.28835</v>
      </c>
      <c r="FF259">
        <v>5627.4</v>
      </c>
      <c r="FG259">
        <v>9999</v>
      </c>
      <c r="FH259">
        <v>9999</v>
      </c>
      <c r="FI259">
        <v>92.59999999999999</v>
      </c>
      <c r="FJ259">
        <v>1.86748</v>
      </c>
      <c r="FK259">
        <v>1.86646</v>
      </c>
      <c r="FL259">
        <v>1.86599</v>
      </c>
      <c r="FM259">
        <v>1.86584</v>
      </c>
      <c r="FN259">
        <v>1.86768</v>
      </c>
      <c r="FO259">
        <v>1.87012</v>
      </c>
      <c r="FP259">
        <v>1.86877</v>
      </c>
      <c r="FQ259">
        <v>1.87019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-9.5</v>
      </c>
      <c r="GF259">
        <v>-0.0531</v>
      </c>
      <c r="GG259">
        <v>-2.217346019962944</v>
      </c>
      <c r="GH259">
        <v>-0.004605211746423916</v>
      </c>
      <c r="GI259">
        <v>3.86967260572789E-07</v>
      </c>
      <c r="GJ259">
        <v>-9.667079899884625E-11</v>
      </c>
      <c r="GK259">
        <v>-0.2181938596046251</v>
      </c>
      <c r="GL259">
        <v>-0.004220336955632609</v>
      </c>
      <c r="GM259">
        <v>0.0008720031145969675</v>
      </c>
      <c r="GN259">
        <v>-1.37875698015561E-05</v>
      </c>
      <c r="GO259">
        <v>4</v>
      </c>
      <c r="GP259">
        <v>2427</v>
      </c>
      <c r="GQ259">
        <v>1</v>
      </c>
      <c r="GR259">
        <v>25</v>
      </c>
      <c r="GS259">
        <v>96</v>
      </c>
      <c r="GT259">
        <v>96.09999999999999</v>
      </c>
      <c r="GU259">
        <v>3.91357</v>
      </c>
      <c r="GV259">
        <v>2.17041</v>
      </c>
      <c r="GW259">
        <v>1.94702</v>
      </c>
      <c r="GX259">
        <v>2.76367</v>
      </c>
      <c r="GY259">
        <v>2.19482</v>
      </c>
      <c r="GZ259">
        <v>2.33765</v>
      </c>
      <c r="HA259">
        <v>39.4416</v>
      </c>
      <c r="HB259">
        <v>15.139</v>
      </c>
      <c r="HC259">
        <v>18</v>
      </c>
      <c r="HD259">
        <v>496.318</v>
      </c>
      <c r="HE259">
        <v>642.35</v>
      </c>
      <c r="HF259">
        <v>19.1535</v>
      </c>
      <c r="HG259">
        <v>29.2704</v>
      </c>
      <c r="HH259">
        <v>30.0005</v>
      </c>
      <c r="HI259">
        <v>29.1649</v>
      </c>
      <c r="HJ259">
        <v>29.0706</v>
      </c>
      <c r="HK259">
        <v>78.24979999999999</v>
      </c>
      <c r="HL259">
        <v>43.4213</v>
      </c>
      <c r="HM259">
        <v>0</v>
      </c>
      <c r="HN259">
        <v>19.127</v>
      </c>
      <c r="HO259">
        <v>1710.26</v>
      </c>
      <c r="HP259">
        <v>15.1597</v>
      </c>
      <c r="HQ259">
        <v>100.475</v>
      </c>
      <c r="HR259">
        <v>100.305</v>
      </c>
    </row>
    <row r="260" spans="1:226">
      <c r="A260">
        <v>244</v>
      </c>
      <c r="B260">
        <v>1657210499.6</v>
      </c>
      <c r="C260">
        <v>3574</v>
      </c>
      <c r="D260" t="s">
        <v>849</v>
      </c>
      <c r="E260" t="s">
        <v>850</v>
      </c>
      <c r="F260">
        <v>5</v>
      </c>
      <c r="G260" t="s">
        <v>824</v>
      </c>
      <c r="H260" t="s">
        <v>354</v>
      </c>
      <c r="I260">
        <v>1657210492.1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1747.787172937119</v>
      </c>
      <c r="AK260">
        <v>1734.265696969696</v>
      </c>
      <c r="AL260">
        <v>-3.441452477674564</v>
      </c>
      <c r="AM260">
        <v>65.37760158204986</v>
      </c>
      <c r="AN260">
        <f>(AP260 - AO260 + BO260*1E3/(8.314*(BQ260+273.15)) * AR260/BN260 * AQ260) * BN260/(100*BB260) * 1000/(1000 - AP260)</f>
        <v>0</v>
      </c>
      <c r="AO260">
        <v>15.0752517338335</v>
      </c>
      <c r="AP260">
        <v>20.70569515151513</v>
      </c>
      <c r="AQ260">
        <v>-0.000131594796184457</v>
      </c>
      <c r="AR260">
        <v>78.53392556252352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1657210492.1</v>
      </c>
      <c r="BH260">
        <v>1721.58</v>
      </c>
      <c r="BI260">
        <v>1736.385555555555</v>
      </c>
      <c r="BJ260">
        <v>20.72331851851852</v>
      </c>
      <c r="BK260">
        <v>15.07921111111111</v>
      </c>
      <c r="BL260">
        <v>1731.111481481481</v>
      </c>
      <c r="BM260">
        <v>20.77644074074074</v>
      </c>
      <c r="BN260">
        <v>500.0001111111112</v>
      </c>
      <c r="BO260">
        <v>74.72565925925926</v>
      </c>
      <c r="BP260">
        <v>0.09998268888888889</v>
      </c>
      <c r="BQ260">
        <v>24.6772074074074</v>
      </c>
      <c r="BR260">
        <v>25.02424074074074</v>
      </c>
      <c r="BS260">
        <v>999.9000000000001</v>
      </c>
      <c r="BT260">
        <v>0</v>
      </c>
      <c r="BU260">
        <v>0</v>
      </c>
      <c r="BV260">
        <v>9997.91</v>
      </c>
      <c r="BW260">
        <v>0</v>
      </c>
      <c r="BX260">
        <v>1894.856666666667</v>
      </c>
      <c r="BY260">
        <v>-14.80488888888889</v>
      </c>
      <c r="BZ260">
        <v>1758.012592592592</v>
      </c>
      <c r="CA260">
        <v>1762.968888888889</v>
      </c>
      <c r="CB260">
        <v>5.644116296296295</v>
      </c>
      <c r="CC260">
        <v>1736.385555555555</v>
      </c>
      <c r="CD260">
        <v>15.07921111111111</v>
      </c>
      <c r="CE260">
        <v>1.548563703703704</v>
      </c>
      <c r="CF260">
        <v>1.126803333333333</v>
      </c>
      <c r="CG260">
        <v>13.45627777777778</v>
      </c>
      <c r="CH260">
        <v>8.668088518518518</v>
      </c>
      <c r="CI260">
        <v>2000.008148148148</v>
      </c>
      <c r="CJ260">
        <v>0.979996222222222</v>
      </c>
      <c r="CK260">
        <v>0.02000401851851852</v>
      </c>
      <c r="CL260">
        <v>0</v>
      </c>
      <c r="CM260">
        <v>2.402207407407408</v>
      </c>
      <c r="CN260">
        <v>0</v>
      </c>
      <c r="CO260">
        <v>9559.231111111112</v>
      </c>
      <c r="CP260">
        <v>16749.51111111111</v>
      </c>
      <c r="CQ260">
        <v>39.43699999999999</v>
      </c>
      <c r="CR260">
        <v>41.26837037037036</v>
      </c>
      <c r="CS260">
        <v>39.75</v>
      </c>
      <c r="CT260">
        <v>39.81199999999999</v>
      </c>
      <c r="CU260">
        <v>38.45333333333333</v>
      </c>
      <c r="CV260">
        <v>1959.998148148148</v>
      </c>
      <c r="CW260">
        <v>40.01</v>
      </c>
      <c r="CX260">
        <v>0</v>
      </c>
      <c r="CY260">
        <v>1657210504.3</v>
      </c>
      <c r="CZ260">
        <v>0</v>
      </c>
      <c r="DA260">
        <v>1657204732.5</v>
      </c>
      <c r="DB260" t="s">
        <v>356</v>
      </c>
      <c r="DC260">
        <v>1657204732.5</v>
      </c>
      <c r="DD260">
        <v>1657204727.5</v>
      </c>
      <c r="DE260">
        <v>1</v>
      </c>
      <c r="DF260">
        <v>-2.26</v>
      </c>
      <c r="DG260">
        <v>0.039</v>
      </c>
      <c r="DH260">
        <v>-4.182</v>
      </c>
      <c r="DI260">
        <v>-0.124</v>
      </c>
      <c r="DJ260">
        <v>415</v>
      </c>
      <c r="DK260">
        <v>14</v>
      </c>
      <c r="DL260">
        <v>0.6</v>
      </c>
      <c r="DM260">
        <v>0.11</v>
      </c>
      <c r="DN260">
        <v>-14.9227525</v>
      </c>
      <c r="DO260">
        <v>2.641831519699821</v>
      </c>
      <c r="DP260">
        <v>0.2742691752526156</v>
      </c>
      <c r="DQ260">
        <v>0</v>
      </c>
      <c r="DR260">
        <v>5.6478365</v>
      </c>
      <c r="DS260">
        <v>-0.07938461538463004</v>
      </c>
      <c r="DT260">
        <v>0.007737513020990681</v>
      </c>
      <c r="DU260">
        <v>1</v>
      </c>
      <c r="DV260">
        <v>1</v>
      </c>
      <c r="DW260">
        <v>2</v>
      </c>
      <c r="DX260" t="s">
        <v>357</v>
      </c>
      <c r="DY260">
        <v>2.97856</v>
      </c>
      <c r="DZ260">
        <v>2.72474</v>
      </c>
      <c r="EA260">
        <v>0.200057</v>
      </c>
      <c r="EB260">
        <v>0.198462</v>
      </c>
      <c r="EC260">
        <v>0.0801346</v>
      </c>
      <c r="ED260">
        <v>0.0626973</v>
      </c>
      <c r="EE260">
        <v>25264.5</v>
      </c>
      <c r="EF260">
        <v>25397.9</v>
      </c>
      <c r="EG260">
        <v>29372.6</v>
      </c>
      <c r="EH260">
        <v>29317.5</v>
      </c>
      <c r="EI260">
        <v>35824.6</v>
      </c>
      <c r="EJ260">
        <v>36522.4</v>
      </c>
      <c r="EK260">
        <v>41392.7</v>
      </c>
      <c r="EL260">
        <v>41755.3</v>
      </c>
      <c r="EM260">
        <v>1.94667</v>
      </c>
      <c r="EN260">
        <v>2.13162</v>
      </c>
      <c r="EO260">
        <v>-0.00407547</v>
      </c>
      <c r="EP260">
        <v>0</v>
      </c>
      <c r="EQ260">
        <v>25.07</v>
      </c>
      <c r="ER260">
        <v>999.9</v>
      </c>
      <c r="ES260">
        <v>36.6</v>
      </c>
      <c r="ET260">
        <v>35.4</v>
      </c>
      <c r="EU260">
        <v>28.2859</v>
      </c>
      <c r="EV260">
        <v>62.0737</v>
      </c>
      <c r="EW260">
        <v>27.3798</v>
      </c>
      <c r="EX260">
        <v>2</v>
      </c>
      <c r="EY260">
        <v>0.154629</v>
      </c>
      <c r="EZ260">
        <v>4.52002</v>
      </c>
      <c r="FA260">
        <v>20.3244</v>
      </c>
      <c r="FB260">
        <v>5.21789</v>
      </c>
      <c r="FC260">
        <v>12.0105</v>
      </c>
      <c r="FD260">
        <v>4.9889</v>
      </c>
      <c r="FE260">
        <v>3.28823</v>
      </c>
      <c r="FF260">
        <v>5627.4</v>
      </c>
      <c r="FG260">
        <v>9999</v>
      </c>
      <c r="FH260">
        <v>9999</v>
      </c>
      <c r="FI260">
        <v>92.59999999999999</v>
      </c>
      <c r="FJ260">
        <v>1.86749</v>
      </c>
      <c r="FK260">
        <v>1.86646</v>
      </c>
      <c r="FL260">
        <v>1.866</v>
      </c>
      <c r="FM260">
        <v>1.86584</v>
      </c>
      <c r="FN260">
        <v>1.86768</v>
      </c>
      <c r="FO260">
        <v>1.87012</v>
      </c>
      <c r="FP260">
        <v>1.86878</v>
      </c>
      <c r="FQ260">
        <v>1.87019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-9.43</v>
      </c>
      <c r="GF260">
        <v>-0.0534</v>
      </c>
      <c r="GG260">
        <v>-2.217346019962944</v>
      </c>
      <c r="GH260">
        <v>-0.004605211746423916</v>
      </c>
      <c r="GI260">
        <v>3.86967260572789E-07</v>
      </c>
      <c r="GJ260">
        <v>-9.667079899884625E-11</v>
      </c>
      <c r="GK260">
        <v>-0.2181938596046251</v>
      </c>
      <c r="GL260">
        <v>-0.004220336955632609</v>
      </c>
      <c r="GM260">
        <v>0.0008720031145969675</v>
      </c>
      <c r="GN260">
        <v>-1.37875698015561E-05</v>
      </c>
      <c r="GO260">
        <v>4</v>
      </c>
      <c r="GP260">
        <v>2427</v>
      </c>
      <c r="GQ260">
        <v>1</v>
      </c>
      <c r="GR260">
        <v>25</v>
      </c>
      <c r="GS260">
        <v>96.09999999999999</v>
      </c>
      <c r="GT260">
        <v>96.2</v>
      </c>
      <c r="GU260">
        <v>3.88672</v>
      </c>
      <c r="GV260">
        <v>2.17163</v>
      </c>
      <c r="GW260">
        <v>1.94702</v>
      </c>
      <c r="GX260">
        <v>2.76367</v>
      </c>
      <c r="GY260">
        <v>2.19482</v>
      </c>
      <c r="GZ260">
        <v>2.34863</v>
      </c>
      <c r="HA260">
        <v>39.4416</v>
      </c>
      <c r="HB260">
        <v>15.1477</v>
      </c>
      <c r="HC260">
        <v>18</v>
      </c>
      <c r="HD260">
        <v>496.163</v>
      </c>
      <c r="HE260">
        <v>642.398</v>
      </c>
      <c r="HF260">
        <v>19.1248</v>
      </c>
      <c r="HG260">
        <v>29.2729</v>
      </c>
      <c r="HH260">
        <v>30.0003</v>
      </c>
      <c r="HI260">
        <v>29.1674</v>
      </c>
      <c r="HJ260">
        <v>29.0731</v>
      </c>
      <c r="HK260">
        <v>77.67740000000001</v>
      </c>
      <c r="HL260">
        <v>43.145</v>
      </c>
      <c r="HM260">
        <v>0</v>
      </c>
      <c r="HN260">
        <v>19.1107</v>
      </c>
      <c r="HO260">
        <v>1690.21</v>
      </c>
      <c r="HP260">
        <v>15.192</v>
      </c>
      <c r="HQ260">
        <v>100.472</v>
      </c>
      <c r="HR260">
        <v>100.305</v>
      </c>
    </row>
    <row r="261" spans="1:226">
      <c r="A261">
        <v>245</v>
      </c>
      <c r="B261">
        <v>1657210504.6</v>
      </c>
      <c r="C261">
        <v>3579</v>
      </c>
      <c r="D261" t="s">
        <v>851</v>
      </c>
      <c r="E261" t="s">
        <v>852</v>
      </c>
      <c r="F261">
        <v>5</v>
      </c>
      <c r="G261" t="s">
        <v>824</v>
      </c>
      <c r="H261" t="s">
        <v>354</v>
      </c>
      <c r="I261">
        <v>1657210496.814285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1730.895516538709</v>
      </c>
      <c r="AK261">
        <v>1717.539939393939</v>
      </c>
      <c r="AL261">
        <v>-3.33921447710007</v>
      </c>
      <c r="AM261">
        <v>65.37760158204986</v>
      </c>
      <c r="AN261">
        <f>(AP261 - AO261 + BO261*1E3/(8.314*(BQ261+273.15)) * AR261/BN261 * AQ261) * BN261/(100*BB261) * 1000/(1000 - AP261)</f>
        <v>0</v>
      </c>
      <c r="AO261">
        <v>15.08932937944542</v>
      </c>
      <c r="AP261">
        <v>20.70371030303031</v>
      </c>
      <c r="AQ261">
        <v>-6.999209955009845E-05</v>
      </c>
      <c r="AR261">
        <v>78.53392556252352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1657210496.814285</v>
      </c>
      <c r="BH261">
        <v>1706.021428571429</v>
      </c>
      <c r="BI261">
        <v>1720.655357142857</v>
      </c>
      <c r="BJ261">
        <v>20.71313928571428</v>
      </c>
      <c r="BK261">
        <v>15.08805</v>
      </c>
      <c r="BL261">
        <v>1715.487857142857</v>
      </c>
      <c r="BM261">
        <v>20.76640714285714</v>
      </c>
      <c r="BN261">
        <v>499.9968571428572</v>
      </c>
      <c r="BO261">
        <v>74.72557499999998</v>
      </c>
      <c r="BP261">
        <v>0.09996507142857144</v>
      </c>
      <c r="BQ261">
        <v>24.67568214285714</v>
      </c>
      <c r="BR261">
        <v>25.014825</v>
      </c>
      <c r="BS261">
        <v>999.9000000000002</v>
      </c>
      <c r="BT261">
        <v>0</v>
      </c>
      <c r="BU261">
        <v>0</v>
      </c>
      <c r="BV261">
        <v>10000.15107142857</v>
      </c>
      <c r="BW261">
        <v>0</v>
      </c>
      <c r="BX261">
        <v>1895.882857142857</v>
      </c>
      <c r="BY261">
        <v>-14.63420714285714</v>
      </c>
      <c r="BZ261">
        <v>1742.106071428571</v>
      </c>
      <c r="CA261">
        <v>1747.014285714286</v>
      </c>
      <c r="CB261">
        <v>5.625092142857143</v>
      </c>
      <c r="CC261">
        <v>1720.655357142857</v>
      </c>
      <c r="CD261">
        <v>15.08805</v>
      </c>
      <c r="CE261">
        <v>1.547801428571429</v>
      </c>
      <c r="CF261">
        <v>1.1274625</v>
      </c>
      <c r="CG261">
        <v>13.44871785714285</v>
      </c>
      <c r="CH261">
        <v>8.676724999999999</v>
      </c>
      <c r="CI261">
        <v>2000.010357142857</v>
      </c>
      <c r="CJ261">
        <v>0.9799961785714284</v>
      </c>
      <c r="CK261">
        <v>0.02000406071428571</v>
      </c>
      <c r="CL261">
        <v>0</v>
      </c>
      <c r="CM261">
        <v>2.352671428571429</v>
      </c>
      <c r="CN261">
        <v>0</v>
      </c>
      <c r="CO261">
        <v>9546.42</v>
      </c>
      <c r="CP261">
        <v>16749.53928571428</v>
      </c>
      <c r="CQ261">
        <v>39.43699999999999</v>
      </c>
      <c r="CR261">
        <v>41.28542857142855</v>
      </c>
      <c r="CS261">
        <v>39.75</v>
      </c>
      <c r="CT261">
        <v>39.81199999999999</v>
      </c>
      <c r="CU261">
        <v>38.4595</v>
      </c>
      <c r="CV261">
        <v>1960.000357142857</v>
      </c>
      <c r="CW261">
        <v>40.01</v>
      </c>
      <c r="CX261">
        <v>0</v>
      </c>
      <c r="CY261">
        <v>1657210509.7</v>
      </c>
      <c r="CZ261">
        <v>0</v>
      </c>
      <c r="DA261">
        <v>1657204732.5</v>
      </c>
      <c r="DB261" t="s">
        <v>356</v>
      </c>
      <c r="DC261">
        <v>1657204732.5</v>
      </c>
      <c r="DD261">
        <v>1657204727.5</v>
      </c>
      <c r="DE261">
        <v>1</v>
      </c>
      <c r="DF261">
        <v>-2.26</v>
      </c>
      <c r="DG261">
        <v>0.039</v>
      </c>
      <c r="DH261">
        <v>-4.182</v>
      </c>
      <c r="DI261">
        <v>-0.124</v>
      </c>
      <c r="DJ261">
        <v>415</v>
      </c>
      <c r="DK261">
        <v>14</v>
      </c>
      <c r="DL261">
        <v>0.6</v>
      </c>
      <c r="DM261">
        <v>0.11</v>
      </c>
      <c r="DN261">
        <v>-14.7648425</v>
      </c>
      <c r="DO261">
        <v>2.346323076923091</v>
      </c>
      <c r="DP261">
        <v>0.2488843666117861</v>
      </c>
      <c r="DQ261">
        <v>0</v>
      </c>
      <c r="DR261">
        <v>5.63648625</v>
      </c>
      <c r="DS261">
        <v>-0.1745602626641718</v>
      </c>
      <c r="DT261">
        <v>0.02017315985257389</v>
      </c>
      <c r="DU261">
        <v>0</v>
      </c>
      <c r="DV261">
        <v>0</v>
      </c>
      <c r="DW261">
        <v>2</v>
      </c>
      <c r="DX261" t="s">
        <v>363</v>
      </c>
      <c r="DY261">
        <v>2.97857</v>
      </c>
      <c r="DZ261">
        <v>2.72479</v>
      </c>
      <c r="EA261">
        <v>0.1989</v>
      </c>
      <c r="EB261">
        <v>0.197314</v>
      </c>
      <c r="EC261">
        <v>0.08013869999999999</v>
      </c>
      <c r="ED261">
        <v>0.06288680000000001</v>
      </c>
      <c r="EE261">
        <v>25301</v>
      </c>
      <c r="EF261">
        <v>25434.1</v>
      </c>
      <c r="EG261">
        <v>29372.5</v>
      </c>
      <c r="EH261">
        <v>29317.3</v>
      </c>
      <c r="EI261">
        <v>35824</v>
      </c>
      <c r="EJ261">
        <v>36514.6</v>
      </c>
      <c r="EK261">
        <v>41392.1</v>
      </c>
      <c r="EL261">
        <v>41755</v>
      </c>
      <c r="EM261">
        <v>1.94662</v>
      </c>
      <c r="EN261">
        <v>2.13155</v>
      </c>
      <c r="EO261">
        <v>-0.0039041</v>
      </c>
      <c r="EP261">
        <v>0</v>
      </c>
      <c r="EQ261">
        <v>25.0727</v>
      </c>
      <c r="ER261">
        <v>999.9</v>
      </c>
      <c r="ES261">
        <v>36.6</v>
      </c>
      <c r="ET261">
        <v>35.4</v>
      </c>
      <c r="EU261">
        <v>28.2846</v>
      </c>
      <c r="EV261">
        <v>62.0537</v>
      </c>
      <c r="EW261">
        <v>27.3237</v>
      </c>
      <c r="EX261">
        <v>2</v>
      </c>
      <c r="EY261">
        <v>0.154695</v>
      </c>
      <c r="EZ261">
        <v>4.48086</v>
      </c>
      <c r="FA261">
        <v>20.3254</v>
      </c>
      <c r="FB261">
        <v>5.21714</v>
      </c>
      <c r="FC261">
        <v>12.0107</v>
      </c>
      <c r="FD261">
        <v>4.9886</v>
      </c>
      <c r="FE261">
        <v>3.28828</v>
      </c>
      <c r="FF261">
        <v>5627.7</v>
      </c>
      <c r="FG261">
        <v>9999</v>
      </c>
      <c r="FH261">
        <v>9999</v>
      </c>
      <c r="FI261">
        <v>92.59999999999999</v>
      </c>
      <c r="FJ261">
        <v>1.8675</v>
      </c>
      <c r="FK261">
        <v>1.86646</v>
      </c>
      <c r="FL261">
        <v>1.866</v>
      </c>
      <c r="FM261">
        <v>1.86584</v>
      </c>
      <c r="FN261">
        <v>1.86768</v>
      </c>
      <c r="FO261">
        <v>1.87012</v>
      </c>
      <c r="FP261">
        <v>1.86875</v>
      </c>
      <c r="FQ261">
        <v>1.87023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-9.359999999999999</v>
      </c>
      <c r="GF261">
        <v>-0.0534</v>
      </c>
      <c r="GG261">
        <v>-2.217346019962944</v>
      </c>
      <c r="GH261">
        <v>-0.004605211746423916</v>
      </c>
      <c r="GI261">
        <v>3.86967260572789E-07</v>
      </c>
      <c r="GJ261">
        <v>-9.667079899884625E-11</v>
      </c>
      <c r="GK261">
        <v>-0.2181938596046251</v>
      </c>
      <c r="GL261">
        <v>-0.004220336955632609</v>
      </c>
      <c r="GM261">
        <v>0.0008720031145969675</v>
      </c>
      <c r="GN261">
        <v>-1.37875698015561E-05</v>
      </c>
      <c r="GO261">
        <v>4</v>
      </c>
      <c r="GP261">
        <v>2427</v>
      </c>
      <c r="GQ261">
        <v>1</v>
      </c>
      <c r="GR261">
        <v>25</v>
      </c>
      <c r="GS261">
        <v>96.2</v>
      </c>
      <c r="GT261">
        <v>96.3</v>
      </c>
      <c r="GU261">
        <v>3.85742</v>
      </c>
      <c r="GV261">
        <v>2.17285</v>
      </c>
      <c r="GW261">
        <v>1.94702</v>
      </c>
      <c r="GX261">
        <v>2.76367</v>
      </c>
      <c r="GY261">
        <v>2.19482</v>
      </c>
      <c r="GZ261">
        <v>2.33521</v>
      </c>
      <c r="HA261">
        <v>39.4666</v>
      </c>
      <c r="HB261">
        <v>15.1477</v>
      </c>
      <c r="HC261">
        <v>18</v>
      </c>
      <c r="HD261">
        <v>496.156</v>
      </c>
      <c r="HE261">
        <v>642.37</v>
      </c>
      <c r="HF261">
        <v>19.1047</v>
      </c>
      <c r="HG261">
        <v>29.2761</v>
      </c>
      <c r="HH261">
        <v>30.0002</v>
      </c>
      <c r="HI261">
        <v>29.1705</v>
      </c>
      <c r="HJ261">
        <v>29.0762</v>
      </c>
      <c r="HK261">
        <v>77.1418</v>
      </c>
      <c r="HL261">
        <v>43.145</v>
      </c>
      <c r="HM261">
        <v>0</v>
      </c>
      <c r="HN261">
        <v>19.1081</v>
      </c>
      <c r="HO261">
        <v>1676.85</v>
      </c>
      <c r="HP261">
        <v>15.2064</v>
      </c>
      <c r="HQ261">
        <v>100.471</v>
      </c>
      <c r="HR261">
        <v>100.304</v>
      </c>
    </row>
    <row r="262" spans="1:226">
      <c r="A262">
        <v>246</v>
      </c>
      <c r="B262">
        <v>1657210509.6</v>
      </c>
      <c r="C262">
        <v>3584</v>
      </c>
      <c r="D262" t="s">
        <v>853</v>
      </c>
      <c r="E262" t="s">
        <v>854</v>
      </c>
      <c r="F262">
        <v>5</v>
      </c>
      <c r="G262" t="s">
        <v>824</v>
      </c>
      <c r="H262" t="s">
        <v>354</v>
      </c>
      <c r="I262">
        <v>1657210502.1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1714.126723815634</v>
      </c>
      <c r="AK262">
        <v>1700.681818181818</v>
      </c>
      <c r="AL262">
        <v>-3.341736948982089</v>
      </c>
      <c r="AM262">
        <v>65.37760158204986</v>
      </c>
      <c r="AN262">
        <f>(AP262 - AO262 + BO262*1E3/(8.314*(BQ262+273.15)) * AR262/BN262 * AQ262) * BN262/(100*BB262) * 1000/(1000 - AP262)</f>
        <v>0</v>
      </c>
      <c r="AO262">
        <v>15.13766511635674</v>
      </c>
      <c r="AP262">
        <v>20.71917272727272</v>
      </c>
      <c r="AQ262">
        <v>0.0001348605207604328</v>
      </c>
      <c r="AR262">
        <v>78.53392556252352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1657210502.1</v>
      </c>
      <c r="BH262">
        <v>1688.528518518518</v>
      </c>
      <c r="BI262">
        <v>1703.03037037037</v>
      </c>
      <c r="BJ262">
        <v>20.70957777777778</v>
      </c>
      <c r="BK262">
        <v>15.10735925925926</v>
      </c>
      <c r="BL262">
        <v>1697.922962962963</v>
      </c>
      <c r="BM262">
        <v>20.76289629629629</v>
      </c>
      <c r="BN262">
        <v>499.9986296296295</v>
      </c>
      <c r="BO262">
        <v>74.72564074074074</v>
      </c>
      <c r="BP262">
        <v>0.09998965555555556</v>
      </c>
      <c r="BQ262">
        <v>24.67638518518518</v>
      </c>
      <c r="BR262">
        <v>25.00948518518518</v>
      </c>
      <c r="BS262">
        <v>999.9000000000001</v>
      </c>
      <c r="BT262">
        <v>0</v>
      </c>
      <c r="BU262">
        <v>0</v>
      </c>
      <c r="BV262">
        <v>9998.377037037037</v>
      </c>
      <c r="BW262">
        <v>0</v>
      </c>
      <c r="BX262">
        <v>1896.613703703704</v>
      </c>
      <c r="BY262">
        <v>-14.5016</v>
      </c>
      <c r="BZ262">
        <v>1724.236666666667</v>
      </c>
      <c r="CA262">
        <v>1729.153333333334</v>
      </c>
      <c r="CB262">
        <v>5.602221851851851</v>
      </c>
      <c r="CC262">
        <v>1703.03037037037</v>
      </c>
      <c r="CD262">
        <v>15.10735925925926</v>
      </c>
      <c r="CE262">
        <v>1.547536666666667</v>
      </c>
      <c r="CF262">
        <v>1.128906296296296</v>
      </c>
      <c r="CG262">
        <v>13.4461</v>
      </c>
      <c r="CH262">
        <v>8.695628888888889</v>
      </c>
      <c r="CI262">
        <v>2000.010740740741</v>
      </c>
      <c r="CJ262">
        <v>0.9799959999999999</v>
      </c>
      <c r="CK262">
        <v>0.02000423333333333</v>
      </c>
      <c r="CL262">
        <v>0</v>
      </c>
      <c r="CM262">
        <v>2.330774074074074</v>
      </c>
      <c r="CN262">
        <v>0</v>
      </c>
      <c r="CO262">
        <v>9532.858148148147</v>
      </c>
      <c r="CP262">
        <v>16749.54074074074</v>
      </c>
      <c r="CQ262">
        <v>39.43699999999999</v>
      </c>
      <c r="CR262">
        <v>41.29592592592592</v>
      </c>
      <c r="CS262">
        <v>39.75</v>
      </c>
      <c r="CT262">
        <v>39.81199999999999</v>
      </c>
      <c r="CU262">
        <v>38.46966666666667</v>
      </c>
      <c r="CV262">
        <v>1960.000740740741</v>
      </c>
      <c r="CW262">
        <v>40.01</v>
      </c>
      <c r="CX262">
        <v>0</v>
      </c>
      <c r="CY262">
        <v>1657210514.5</v>
      </c>
      <c r="CZ262">
        <v>0</v>
      </c>
      <c r="DA262">
        <v>1657204732.5</v>
      </c>
      <c r="DB262" t="s">
        <v>356</v>
      </c>
      <c r="DC262">
        <v>1657204732.5</v>
      </c>
      <c r="DD262">
        <v>1657204727.5</v>
      </c>
      <c r="DE262">
        <v>1</v>
      </c>
      <c r="DF262">
        <v>-2.26</v>
      </c>
      <c r="DG262">
        <v>0.039</v>
      </c>
      <c r="DH262">
        <v>-4.182</v>
      </c>
      <c r="DI262">
        <v>-0.124</v>
      </c>
      <c r="DJ262">
        <v>415</v>
      </c>
      <c r="DK262">
        <v>14</v>
      </c>
      <c r="DL262">
        <v>0.6</v>
      </c>
      <c r="DM262">
        <v>0.11</v>
      </c>
      <c r="DN262">
        <v>-14.60833658536585</v>
      </c>
      <c r="DO262">
        <v>1.647041811846697</v>
      </c>
      <c r="DP262">
        <v>0.2027413752712476</v>
      </c>
      <c r="DQ262">
        <v>0</v>
      </c>
      <c r="DR262">
        <v>5.616041219512195</v>
      </c>
      <c r="DS262">
        <v>-0.2866795818815347</v>
      </c>
      <c r="DT262">
        <v>0.03091118774458668</v>
      </c>
      <c r="DU262">
        <v>0</v>
      </c>
      <c r="DV262">
        <v>0</v>
      </c>
      <c r="DW262">
        <v>2</v>
      </c>
      <c r="DX262" t="s">
        <v>363</v>
      </c>
      <c r="DY262">
        <v>2.97863</v>
      </c>
      <c r="DZ262">
        <v>2.72464</v>
      </c>
      <c r="EA262">
        <v>0.197731</v>
      </c>
      <c r="EB262">
        <v>0.196152</v>
      </c>
      <c r="EC262">
        <v>0.0801777</v>
      </c>
      <c r="ED262">
        <v>0.06287570000000001</v>
      </c>
      <c r="EE262">
        <v>25337.6</v>
      </c>
      <c r="EF262">
        <v>25470.6</v>
      </c>
      <c r="EG262">
        <v>29372.2</v>
      </c>
      <c r="EH262">
        <v>29316.9</v>
      </c>
      <c r="EI262">
        <v>35822</v>
      </c>
      <c r="EJ262">
        <v>36514.5</v>
      </c>
      <c r="EK262">
        <v>41391.7</v>
      </c>
      <c r="EL262">
        <v>41754.4</v>
      </c>
      <c r="EM262">
        <v>1.94678</v>
      </c>
      <c r="EN262">
        <v>2.13135</v>
      </c>
      <c r="EO262">
        <v>-0.00350177</v>
      </c>
      <c r="EP262">
        <v>0</v>
      </c>
      <c r="EQ262">
        <v>25.0741</v>
      </c>
      <c r="ER262">
        <v>999.9</v>
      </c>
      <c r="ES262">
        <v>36.5</v>
      </c>
      <c r="ET262">
        <v>35.4</v>
      </c>
      <c r="EU262">
        <v>28.2055</v>
      </c>
      <c r="EV262">
        <v>61.9437</v>
      </c>
      <c r="EW262">
        <v>27.3758</v>
      </c>
      <c r="EX262">
        <v>2</v>
      </c>
      <c r="EY262">
        <v>0.154733</v>
      </c>
      <c r="EZ262">
        <v>4.44824</v>
      </c>
      <c r="FA262">
        <v>20.3263</v>
      </c>
      <c r="FB262">
        <v>5.21789</v>
      </c>
      <c r="FC262">
        <v>12.0101</v>
      </c>
      <c r="FD262">
        <v>4.98905</v>
      </c>
      <c r="FE262">
        <v>3.28835</v>
      </c>
      <c r="FF262">
        <v>5627.7</v>
      </c>
      <c r="FG262">
        <v>9999</v>
      </c>
      <c r="FH262">
        <v>9999</v>
      </c>
      <c r="FI262">
        <v>92.59999999999999</v>
      </c>
      <c r="FJ262">
        <v>1.86747</v>
      </c>
      <c r="FK262">
        <v>1.86646</v>
      </c>
      <c r="FL262">
        <v>1.86599</v>
      </c>
      <c r="FM262">
        <v>1.86584</v>
      </c>
      <c r="FN262">
        <v>1.86768</v>
      </c>
      <c r="FO262">
        <v>1.87012</v>
      </c>
      <c r="FP262">
        <v>1.86875</v>
      </c>
      <c r="FQ262">
        <v>1.87024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-9.289999999999999</v>
      </c>
      <c r="GF262">
        <v>-0.0532</v>
      </c>
      <c r="GG262">
        <v>-2.217346019962944</v>
      </c>
      <c r="GH262">
        <v>-0.004605211746423916</v>
      </c>
      <c r="GI262">
        <v>3.86967260572789E-07</v>
      </c>
      <c r="GJ262">
        <v>-9.667079899884625E-11</v>
      </c>
      <c r="GK262">
        <v>-0.2181938596046251</v>
      </c>
      <c r="GL262">
        <v>-0.004220336955632609</v>
      </c>
      <c r="GM262">
        <v>0.0008720031145969675</v>
      </c>
      <c r="GN262">
        <v>-1.37875698015561E-05</v>
      </c>
      <c r="GO262">
        <v>4</v>
      </c>
      <c r="GP262">
        <v>2427</v>
      </c>
      <c r="GQ262">
        <v>1</v>
      </c>
      <c r="GR262">
        <v>25</v>
      </c>
      <c r="GS262">
        <v>96.3</v>
      </c>
      <c r="GT262">
        <v>96.40000000000001</v>
      </c>
      <c r="GU262">
        <v>3.83179</v>
      </c>
      <c r="GV262">
        <v>2.17529</v>
      </c>
      <c r="GW262">
        <v>1.94702</v>
      </c>
      <c r="GX262">
        <v>2.76367</v>
      </c>
      <c r="GY262">
        <v>2.19482</v>
      </c>
      <c r="GZ262">
        <v>2.34619</v>
      </c>
      <c r="HA262">
        <v>39.4666</v>
      </c>
      <c r="HB262">
        <v>15.1477</v>
      </c>
      <c r="HC262">
        <v>18</v>
      </c>
      <c r="HD262">
        <v>496.272</v>
      </c>
      <c r="HE262">
        <v>642.231</v>
      </c>
      <c r="HF262">
        <v>19.099</v>
      </c>
      <c r="HG262">
        <v>29.2786</v>
      </c>
      <c r="HH262">
        <v>30.0002</v>
      </c>
      <c r="HI262">
        <v>29.1729</v>
      </c>
      <c r="HJ262">
        <v>29.0786</v>
      </c>
      <c r="HK262">
        <v>76.5681</v>
      </c>
      <c r="HL262">
        <v>43.145</v>
      </c>
      <c r="HM262">
        <v>0</v>
      </c>
      <c r="HN262">
        <v>19.0978</v>
      </c>
      <c r="HO262">
        <v>1656.8</v>
      </c>
      <c r="HP262">
        <v>15.2177</v>
      </c>
      <c r="HQ262">
        <v>100.47</v>
      </c>
      <c r="HR262">
        <v>100.302</v>
      </c>
    </row>
    <row r="263" spans="1:226">
      <c r="A263">
        <v>247</v>
      </c>
      <c r="B263">
        <v>1657210514.6</v>
      </c>
      <c r="C263">
        <v>3589</v>
      </c>
      <c r="D263" t="s">
        <v>855</v>
      </c>
      <c r="E263" t="s">
        <v>856</v>
      </c>
      <c r="F263">
        <v>5</v>
      </c>
      <c r="G263" t="s">
        <v>824</v>
      </c>
      <c r="H263" t="s">
        <v>354</v>
      </c>
      <c r="I263">
        <v>1657210506.814285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1697.303426984547</v>
      </c>
      <c r="AK263">
        <v>1683.807454545454</v>
      </c>
      <c r="AL263">
        <v>-3.413214649964742</v>
      </c>
      <c r="AM263">
        <v>65.37760158204986</v>
      </c>
      <c r="AN263">
        <f>(AP263 - AO263 + BO263*1E3/(8.314*(BQ263+273.15)) * AR263/BN263 * AQ263) * BN263/(100*BB263) * 1000/(1000 - AP263)</f>
        <v>0</v>
      </c>
      <c r="AO263">
        <v>15.13328677125543</v>
      </c>
      <c r="AP263">
        <v>20.71754787878787</v>
      </c>
      <c r="AQ263">
        <v>1.594690967437759E-06</v>
      </c>
      <c r="AR263">
        <v>78.53392556252352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1657210506.814285</v>
      </c>
      <c r="BH263">
        <v>1672.977857142857</v>
      </c>
      <c r="BI263">
        <v>1687.373214285714</v>
      </c>
      <c r="BJ263">
        <v>20.71177142857143</v>
      </c>
      <c r="BK263">
        <v>15.12568214285714</v>
      </c>
      <c r="BL263">
        <v>1682.307142857143</v>
      </c>
      <c r="BM263">
        <v>20.76505357142858</v>
      </c>
      <c r="BN263">
        <v>499.9870714285714</v>
      </c>
      <c r="BO263">
        <v>74.72540357142859</v>
      </c>
      <c r="BP263">
        <v>0.09996103928571429</v>
      </c>
      <c r="BQ263">
        <v>24.67361071428571</v>
      </c>
      <c r="BR263">
        <v>25.00853571428572</v>
      </c>
      <c r="BS263">
        <v>999.9000000000002</v>
      </c>
      <c r="BT263">
        <v>0</v>
      </c>
      <c r="BU263">
        <v>0</v>
      </c>
      <c r="BV263">
        <v>9996.137857142856</v>
      </c>
      <c r="BW263">
        <v>0</v>
      </c>
      <c r="BX263">
        <v>1897.409642857143</v>
      </c>
      <c r="BY263">
        <v>-14.39579285714286</v>
      </c>
      <c r="BZ263">
        <v>1708.360714285714</v>
      </c>
      <c r="CA263">
        <v>1713.288571428571</v>
      </c>
      <c r="CB263">
        <v>5.586094285714286</v>
      </c>
      <c r="CC263">
        <v>1687.373214285714</v>
      </c>
      <c r="CD263">
        <v>15.12568214285714</v>
      </c>
      <c r="CE263">
        <v>1.547695357142857</v>
      </c>
      <c r="CF263">
        <v>1.130271428571428</v>
      </c>
      <c r="CG263">
        <v>13.44767142857143</v>
      </c>
      <c r="CH263">
        <v>8.713510357142857</v>
      </c>
      <c r="CI263">
        <v>2000.005714285714</v>
      </c>
      <c r="CJ263">
        <v>0.9799960714285713</v>
      </c>
      <c r="CK263">
        <v>0.02000416428571428</v>
      </c>
      <c r="CL263">
        <v>0</v>
      </c>
      <c r="CM263">
        <v>2.280885714285714</v>
      </c>
      <c r="CN263">
        <v>0</v>
      </c>
      <c r="CO263">
        <v>9521.544285714286</v>
      </c>
      <c r="CP263">
        <v>16749.49285714285</v>
      </c>
      <c r="CQ263">
        <v>39.43699999999999</v>
      </c>
      <c r="CR263">
        <v>41.30092857142856</v>
      </c>
      <c r="CS263">
        <v>39.75664285714286</v>
      </c>
      <c r="CT263">
        <v>39.81199999999999</v>
      </c>
      <c r="CU263">
        <v>38.47975</v>
      </c>
      <c r="CV263">
        <v>1959.995714285714</v>
      </c>
      <c r="CW263">
        <v>40.01</v>
      </c>
      <c r="CX263">
        <v>0</v>
      </c>
      <c r="CY263">
        <v>1657210519.3</v>
      </c>
      <c r="CZ263">
        <v>0</v>
      </c>
      <c r="DA263">
        <v>1657204732.5</v>
      </c>
      <c r="DB263" t="s">
        <v>356</v>
      </c>
      <c r="DC263">
        <v>1657204732.5</v>
      </c>
      <c r="DD263">
        <v>1657204727.5</v>
      </c>
      <c r="DE263">
        <v>1</v>
      </c>
      <c r="DF263">
        <v>-2.26</v>
      </c>
      <c r="DG263">
        <v>0.039</v>
      </c>
      <c r="DH263">
        <v>-4.182</v>
      </c>
      <c r="DI263">
        <v>-0.124</v>
      </c>
      <c r="DJ263">
        <v>415</v>
      </c>
      <c r="DK263">
        <v>14</v>
      </c>
      <c r="DL263">
        <v>0.6</v>
      </c>
      <c r="DM263">
        <v>0.11</v>
      </c>
      <c r="DN263">
        <v>-14.433765</v>
      </c>
      <c r="DO263">
        <v>1.130433771106934</v>
      </c>
      <c r="DP263">
        <v>0.1401175890992989</v>
      </c>
      <c r="DQ263">
        <v>0</v>
      </c>
      <c r="DR263">
        <v>5.59853325</v>
      </c>
      <c r="DS263">
        <v>-0.2168234521576003</v>
      </c>
      <c r="DT263">
        <v>0.02642127101290742</v>
      </c>
      <c r="DU263">
        <v>0</v>
      </c>
      <c r="DV263">
        <v>0</v>
      </c>
      <c r="DW263">
        <v>2</v>
      </c>
      <c r="DX263" t="s">
        <v>363</v>
      </c>
      <c r="DY263">
        <v>2.9786</v>
      </c>
      <c r="DZ263">
        <v>2.72468</v>
      </c>
      <c r="EA263">
        <v>0.196545</v>
      </c>
      <c r="EB263">
        <v>0.194985</v>
      </c>
      <c r="EC263">
        <v>0.0801679</v>
      </c>
      <c r="ED263">
        <v>0.06292970000000001</v>
      </c>
      <c r="EE263">
        <v>25375.3</v>
      </c>
      <c r="EF263">
        <v>25507.8</v>
      </c>
      <c r="EG263">
        <v>29372.4</v>
      </c>
      <c r="EH263">
        <v>29317.1</v>
      </c>
      <c r="EI263">
        <v>35823</v>
      </c>
      <c r="EJ263">
        <v>36512.4</v>
      </c>
      <c r="EK263">
        <v>41392.3</v>
      </c>
      <c r="EL263">
        <v>41754.4</v>
      </c>
      <c r="EM263">
        <v>1.9468</v>
      </c>
      <c r="EN263">
        <v>2.13127</v>
      </c>
      <c r="EO263">
        <v>-0.00441074</v>
      </c>
      <c r="EP263">
        <v>0</v>
      </c>
      <c r="EQ263">
        <v>25.0758</v>
      </c>
      <c r="ER263">
        <v>999.9</v>
      </c>
      <c r="ES263">
        <v>36.5</v>
      </c>
      <c r="ET263">
        <v>35.4</v>
      </c>
      <c r="EU263">
        <v>28.209</v>
      </c>
      <c r="EV263">
        <v>62.0737</v>
      </c>
      <c r="EW263">
        <v>27.2957</v>
      </c>
      <c r="EX263">
        <v>2</v>
      </c>
      <c r="EY263">
        <v>0.154964</v>
      </c>
      <c r="EZ263">
        <v>4.45923</v>
      </c>
      <c r="FA263">
        <v>20.326</v>
      </c>
      <c r="FB263">
        <v>5.21789</v>
      </c>
      <c r="FC263">
        <v>12.0099</v>
      </c>
      <c r="FD263">
        <v>4.98825</v>
      </c>
      <c r="FE263">
        <v>3.2886</v>
      </c>
      <c r="FF263">
        <v>5627.9</v>
      </c>
      <c r="FG263">
        <v>9999</v>
      </c>
      <c r="FH263">
        <v>9999</v>
      </c>
      <c r="FI263">
        <v>92.59999999999999</v>
      </c>
      <c r="FJ263">
        <v>1.86749</v>
      </c>
      <c r="FK263">
        <v>1.86646</v>
      </c>
      <c r="FL263">
        <v>1.86599</v>
      </c>
      <c r="FM263">
        <v>1.86584</v>
      </c>
      <c r="FN263">
        <v>1.86768</v>
      </c>
      <c r="FO263">
        <v>1.87012</v>
      </c>
      <c r="FP263">
        <v>1.86878</v>
      </c>
      <c r="FQ263">
        <v>1.87021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-9.23</v>
      </c>
      <c r="GF263">
        <v>-0.0532</v>
      </c>
      <c r="GG263">
        <v>-2.217346019962944</v>
      </c>
      <c r="GH263">
        <v>-0.004605211746423916</v>
      </c>
      <c r="GI263">
        <v>3.86967260572789E-07</v>
      </c>
      <c r="GJ263">
        <v>-9.667079899884625E-11</v>
      </c>
      <c r="GK263">
        <v>-0.2181938596046251</v>
      </c>
      <c r="GL263">
        <v>-0.004220336955632609</v>
      </c>
      <c r="GM263">
        <v>0.0008720031145969675</v>
      </c>
      <c r="GN263">
        <v>-1.37875698015561E-05</v>
      </c>
      <c r="GO263">
        <v>4</v>
      </c>
      <c r="GP263">
        <v>2427</v>
      </c>
      <c r="GQ263">
        <v>1</v>
      </c>
      <c r="GR263">
        <v>25</v>
      </c>
      <c r="GS263">
        <v>96.40000000000001</v>
      </c>
      <c r="GT263">
        <v>96.5</v>
      </c>
      <c r="GU263">
        <v>3.80127</v>
      </c>
      <c r="GV263">
        <v>2.17163</v>
      </c>
      <c r="GW263">
        <v>1.94702</v>
      </c>
      <c r="GX263">
        <v>2.76245</v>
      </c>
      <c r="GY263">
        <v>2.19482</v>
      </c>
      <c r="GZ263">
        <v>2.34253</v>
      </c>
      <c r="HA263">
        <v>39.4916</v>
      </c>
      <c r="HB263">
        <v>15.1477</v>
      </c>
      <c r="HC263">
        <v>18</v>
      </c>
      <c r="HD263">
        <v>496.314</v>
      </c>
      <c r="HE263">
        <v>642.204</v>
      </c>
      <c r="HF263">
        <v>19.0927</v>
      </c>
      <c r="HG263">
        <v>29.2811</v>
      </c>
      <c r="HH263">
        <v>30</v>
      </c>
      <c r="HI263">
        <v>29.1761</v>
      </c>
      <c r="HJ263">
        <v>29.0818</v>
      </c>
      <c r="HK263">
        <v>76.0202</v>
      </c>
      <c r="HL263">
        <v>42.8637</v>
      </c>
      <c r="HM263">
        <v>0</v>
      </c>
      <c r="HN263">
        <v>19.0841</v>
      </c>
      <c r="HO263">
        <v>1643.42</v>
      </c>
      <c r="HP263">
        <v>15.241</v>
      </c>
      <c r="HQ263">
        <v>100.471</v>
      </c>
      <c r="HR263">
        <v>100.303</v>
      </c>
    </row>
    <row r="264" spans="1:226">
      <c r="A264">
        <v>248</v>
      </c>
      <c r="B264">
        <v>1657210519.6</v>
      </c>
      <c r="C264">
        <v>3594</v>
      </c>
      <c r="D264" t="s">
        <v>857</v>
      </c>
      <c r="E264" t="s">
        <v>858</v>
      </c>
      <c r="F264">
        <v>5</v>
      </c>
      <c r="G264" t="s">
        <v>824</v>
      </c>
      <c r="H264" t="s">
        <v>354</v>
      </c>
      <c r="I264">
        <v>1657210512.1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1680.440324445766</v>
      </c>
      <c r="AK264">
        <v>1666.849151515152</v>
      </c>
      <c r="AL264">
        <v>-3.394975496960174</v>
      </c>
      <c r="AM264">
        <v>65.37760158204986</v>
      </c>
      <c r="AN264">
        <f>(AP264 - AO264 + BO264*1E3/(8.314*(BQ264+273.15)) * AR264/BN264 * AQ264) * BN264/(100*BB264) * 1000/(1000 - AP264)</f>
        <v>0</v>
      </c>
      <c r="AO264">
        <v>15.16997148025334</v>
      </c>
      <c r="AP264">
        <v>20.72662242424242</v>
      </c>
      <c r="AQ264">
        <v>3.753095534230683E-06</v>
      </c>
      <c r="AR264">
        <v>78.53392556252352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1657210512.1</v>
      </c>
      <c r="BH264">
        <v>1655.50925925926</v>
      </c>
      <c r="BI264">
        <v>1669.812962962963</v>
      </c>
      <c r="BJ264">
        <v>20.7176962962963</v>
      </c>
      <c r="BK264">
        <v>15.15132222222222</v>
      </c>
      <c r="BL264">
        <v>1664.766296296296</v>
      </c>
      <c r="BM264">
        <v>20.7708925925926</v>
      </c>
      <c r="BN264">
        <v>500.0061481481482</v>
      </c>
      <c r="BO264">
        <v>74.7253037037037</v>
      </c>
      <c r="BP264">
        <v>0.1000228074074074</v>
      </c>
      <c r="BQ264">
        <v>24.67203333333334</v>
      </c>
      <c r="BR264">
        <v>25.01064814814815</v>
      </c>
      <c r="BS264">
        <v>999.9000000000001</v>
      </c>
      <c r="BT264">
        <v>0</v>
      </c>
      <c r="BU264">
        <v>0</v>
      </c>
      <c r="BV264">
        <v>9991.943333333335</v>
      </c>
      <c r="BW264">
        <v>0</v>
      </c>
      <c r="BX264">
        <v>1898.109259259259</v>
      </c>
      <c r="BY264">
        <v>-14.30396666666667</v>
      </c>
      <c r="BZ264">
        <v>1690.533333333333</v>
      </c>
      <c r="CA264">
        <v>1695.501851851852</v>
      </c>
      <c r="CB264">
        <v>5.566374444444445</v>
      </c>
      <c r="CC264">
        <v>1669.812962962963</v>
      </c>
      <c r="CD264">
        <v>15.15132222222222</v>
      </c>
      <c r="CE264">
        <v>1.548135185185185</v>
      </c>
      <c r="CF264">
        <v>1.132186666666667</v>
      </c>
      <c r="CG264">
        <v>13.45203703703704</v>
      </c>
      <c r="CH264">
        <v>8.738524814814815</v>
      </c>
      <c r="CI264">
        <v>1999.984814814815</v>
      </c>
      <c r="CJ264">
        <v>0.9799958888888887</v>
      </c>
      <c r="CK264">
        <v>0.02000434074074074</v>
      </c>
      <c r="CL264">
        <v>0</v>
      </c>
      <c r="CM264">
        <v>2.255011111111111</v>
      </c>
      <c r="CN264">
        <v>0</v>
      </c>
      <c r="CO264">
        <v>9509.357407407406</v>
      </c>
      <c r="CP264">
        <v>16749.30740740741</v>
      </c>
      <c r="CQ264">
        <v>39.43699999999999</v>
      </c>
      <c r="CR264">
        <v>41.3028148148148</v>
      </c>
      <c r="CS264">
        <v>39.76148148148148</v>
      </c>
      <c r="CT264">
        <v>39.81199999999999</v>
      </c>
      <c r="CU264">
        <v>38.486</v>
      </c>
      <c r="CV264">
        <v>1959.974814814815</v>
      </c>
      <c r="CW264">
        <v>40.01</v>
      </c>
      <c r="CX264">
        <v>0</v>
      </c>
      <c r="CY264">
        <v>1657210524.7</v>
      </c>
      <c r="CZ264">
        <v>0</v>
      </c>
      <c r="DA264">
        <v>1657204732.5</v>
      </c>
      <c r="DB264" t="s">
        <v>356</v>
      </c>
      <c r="DC264">
        <v>1657204732.5</v>
      </c>
      <c r="DD264">
        <v>1657204727.5</v>
      </c>
      <c r="DE264">
        <v>1</v>
      </c>
      <c r="DF264">
        <v>-2.26</v>
      </c>
      <c r="DG264">
        <v>0.039</v>
      </c>
      <c r="DH264">
        <v>-4.182</v>
      </c>
      <c r="DI264">
        <v>-0.124</v>
      </c>
      <c r="DJ264">
        <v>415</v>
      </c>
      <c r="DK264">
        <v>14</v>
      </c>
      <c r="DL264">
        <v>0.6</v>
      </c>
      <c r="DM264">
        <v>0.11</v>
      </c>
      <c r="DN264">
        <v>-14.34743</v>
      </c>
      <c r="DO264">
        <v>1.17663714821765</v>
      </c>
      <c r="DP264">
        <v>0.1324883394869148</v>
      </c>
      <c r="DQ264">
        <v>0</v>
      </c>
      <c r="DR264">
        <v>5.5739575</v>
      </c>
      <c r="DS264">
        <v>-0.1951954221388666</v>
      </c>
      <c r="DT264">
        <v>0.02425326212594911</v>
      </c>
      <c r="DU264">
        <v>0</v>
      </c>
      <c r="DV264">
        <v>0</v>
      </c>
      <c r="DW264">
        <v>2</v>
      </c>
      <c r="DX264" t="s">
        <v>363</v>
      </c>
      <c r="DY264">
        <v>2.97848</v>
      </c>
      <c r="DZ264">
        <v>2.72471</v>
      </c>
      <c r="EA264">
        <v>0.195358</v>
      </c>
      <c r="EB264">
        <v>0.193801</v>
      </c>
      <c r="EC264">
        <v>0.0802008</v>
      </c>
      <c r="ED264">
        <v>0.06304750000000001</v>
      </c>
      <c r="EE264">
        <v>25412.5</v>
      </c>
      <c r="EF264">
        <v>25545.1</v>
      </c>
      <c r="EG264">
        <v>29372.1</v>
      </c>
      <c r="EH264">
        <v>29316.9</v>
      </c>
      <c r="EI264">
        <v>35821.1</v>
      </c>
      <c r="EJ264">
        <v>36507.6</v>
      </c>
      <c r="EK264">
        <v>41391.6</v>
      </c>
      <c r="EL264">
        <v>41754.2</v>
      </c>
      <c r="EM264">
        <v>1.94662</v>
      </c>
      <c r="EN264">
        <v>2.13105</v>
      </c>
      <c r="EO264">
        <v>-0.00408292</v>
      </c>
      <c r="EP264">
        <v>0</v>
      </c>
      <c r="EQ264">
        <v>25.0774</v>
      </c>
      <c r="ER264">
        <v>999.9</v>
      </c>
      <c r="ES264">
        <v>36.5</v>
      </c>
      <c r="ET264">
        <v>35.5</v>
      </c>
      <c r="EU264">
        <v>28.3635</v>
      </c>
      <c r="EV264">
        <v>62.1137</v>
      </c>
      <c r="EW264">
        <v>27.4119</v>
      </c>
      <c r="EX264">
        <v>2</v>
      </c>
      <c r="EY264">
        <v>0.155117</v>
      </c>
      <c r="EZ264">
        <v>4.46924</v>
      </c>
      <c r="FA264">
        <v>20.3259</v>
      </c>
      <c r="FB264">
        <v>5.21684</v>
      </c>
      <c r="FC264">
        <v>12.0107</v>
      </c>
      <c r="FD264">
        <v>4.9888</v>
      </c>
      <c r="FE264">
        <v>3.28833</v>
      </c>
      <c r="FF264">
        <v>5627.9</v>
      </c>
      <c r="FG264">
        <v>9999</v>
      </c>
      <c r="FH264">
        <v>9999</v>
      </c>
      <c r="FI264">
        <v>92.59999999999999</v>
      </c>
      <c r="FJ264">
        <v>1.86749</v>
      </c>
      <c r="FK264">
        <v>1.86646</v>
      </c>
      <c r="FL264">
        <v>1.86598</v>
      </c>
      <c r="FM264">
        <v>1.86584</v>
      </c>
      <c r="FN264">
        <v>1.86768</v>
      </c>
      <c r="FO264">
        <v>1.87014</v>
      </c>
      <c r="FP264">
        <v>1.86881</v>
      </c>
      <c r="FQ264">
        <v>1.87021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-9.15</v>
      </c>
      <c r="GF264">
        <v>-0.053</v>
      </c>
      <c r="GG264">
        <v>-2.217346019962944</v>
      </c>
      <c r="GH264">
        <v>-0.004605211746423916</v>
      </c>
      <c r="GI264">
        <v>3.86967260572789E-07</v>
      </c>
      <c r="GJ264">
        <v>-9.667079899884625E-11</v>
      </c>
      <c r="GK264">
        <v>-0.2181938596046251</v>
      </c>
      <c r="GL264">
        <v>-0.004220336955632609</v>
      </c>
      <c r="GM264">
        <v>0.0008720031145969675</v>
      </c>
      <c r="GN264">
        <v>-1.37875698015561E-05</v>
      </c>
      <c r="GO264">
        <v>4</v>
      </c>
      <c r="GP264">
        <v>2427</v>
      </c>
      <c r="GQ264">
        <v>1</v>
      </c>
      <c r="GR264">
        <v>25</v>
      </c>
      <c r="GS264">
        <v>96.5</v>
      </c>
      <c r="GT264">
        <v>96.5</v>
      </c>
      <c r="GU264">
        <v>3.77441</v>
      </c>
      <c r="GV264">
        <v>2.18018</v>
      </c>
      <c r="GW264">
        <v>1.94702</v>
      </c>
      <c r="GX264">
        <v>2.76245</v>
      </c>
      <c r="GY264">
        <v>2.19482</v>
      </c>
      <c r="GZ264">
        <v>2.33032</v>
      </c>
      <c r="HA264">
        <v>39.5166</v>
      </c>
      <c r="HB264">
        <v>15.1477</v>
      </c>
      <c r="HC264">
        <v>18</v>
      </c>
      <c r="HD264">
        <v>496.221</v>
      </c>
      <c r="HE264">
        <v>642.052</v>
      </c>
      <c r="HF264">
        <v>19.0818</v>
      </c>
      <c r="HG264">
        <v>29.284</v>
      </c>
      <c r="HH264">
        <v>30.0002</v>
      </c>
      <c r="HI264">
        <v>29.1786</v>
      </c>
      <c r="HJ264">
        <v>29.0848</v>
      </c>
      <c r="HK264">
        <v>75.4362</v>
      </c>
      <c r="HL264">
        <v>42.8637</v>
      </c>
      <c r="HM264">
        <v>0</v>
      </c>
      <c r="HN264">
        <v>19.0769</v>
      </c>
      <c r="HO264">
        <v>1623.33</v>
      </c>
      <c r="HP264">
        <v>15.2423</v>
      </c>
      <c r="HQ264">
        <v>100.47</v>
      </c>
      <c r="HR264">
        <v>100.302</v>
      </c>
    </row>
    <row r="265" spans="1:226">
      <c r="A265">
        <v>249</v>
      </c>
      <c r="B265">
        <v>1657210524.6</v>
      </c>
      <c r="C265">
        <v>3599</v>
      </c>
      <c r="D265" t="s">
        <v>859</v>
      </c>
      <c r="E265" t="s">
        <v>860</v>
      </c>
      <c r="F265">
        <v>5</v>
      </c>
      <c r="G265" t="s">
        <v>824</v>
      </c>
      <c r="H265" t="s">
        <v>354</v>
      </c>
      <c r="I265">
        <v>1657210516.814285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1663.565690092858</v>
      </c>
      <c r="AK265">
        <v>1650.057333333333</v>
      </c>
      <c r="AL265">
        <v>-3.386905531563491</v>
      </c>
      <c r="AM265">
        <v>65.37760158204986</v>
      </c>
      <c r="AN265">
        <f>(AP265 - AO265 + BO265*1E3/(8.314*(BQ265+273.15)) * AR265/BN265 * AQ265) * BN265/(100*BB265) * 1000/(1000 - AP265)</f>
        <v>0</v>
      </c>
      <c r="AO265">
        <v>15.19118783424327</v>
      </c>
      <c r="AP265">
        <v>20.74044727272727</v>
      </c>
      <c r="AQ265">
        <v>0.002714865879181414</v>
      </c>
      <c r="AR265">
        <v>78.53392556252352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1657210516.814285</v>
      </c>
      <c r="BH265">
        <v>1639.960357142857</v>
      </c>
      <c r="BI265">
        <v>1654.112857142857</v>
      </c>
      <c r="BJ265">
        <v>20.72508571428571</v>
      </c>
      <c r="BK265">
        <v>15.16785</v>
      </c>
      <c r="BL265">
        <v>1649.1525</v>
      </c>
      <c r="BM265">
        <v>20.77818571428572</v>
      </c>
      <c r="BN265">
        <v>500.0014642857142</v>
      </c>
      <c r="BO265">
        <v>74.72523571428572</v>
      </c>
      <c r="BP265">
        <v>0.09998434999999999</v>
      </c>
      <c r="BQ265">
        <v>24.66802142857143</v>
      </c>
      <c r="BR265">
        <v>25.008075</v>
      </c>
      <c r="BS265">
        <v>999.9000000000002</v>
      </c>
      <c r="BT265">
        <v>0</v>
      </c>
      <c r="BU265">
        <v>0</v>
      </c>
      <c r="BV265">
        <v>9995.303571428574</v>
      </c>
      <c r="BW265">
        <v>0</v>
      </c>
      <c r="BX265">
        <v>1899.086428571429</v>
      </c>
      <c r="BY265">
        <v>-14.15318214285714</v>
      </c>
      <c r="BZ265">
        <v>1674.668214285714</v>
      </c>
      <c r="CA265">
        <v>1679.588214285714</v>
      </c>
      <c r="CB265">
        <v>5.557242857142858</v>
      </c>
      <c r="CC265">
        <v>1654.112857142857</v>
      </c>
      <c r="CD265">
        <v>15.16785</v>
      </c>
      <c r="CE265">
        <v>1.548687142857142</v>
      </c>
      <c r="CF265">
        <v>1.133421071428572</v>
      </c>
      <c r="CG265">
        <v>13.45749642857143</v>
      </c>
      <c r="CH265">
        <v>8.754624642857143</v>
      </c>
      <c r="CI265">
        <v>1999.9825</v>
      </c>
      <c r="CJ265">
        <v>0.9799961785714283</v>
      </c>
      <c r="CK265">
        <v>0.02000406071428571</v>
      </c>
      <c r="CL265">
        <v>0</v>
      </c>
      <c r="CM265">
        <v>2.221232142857143</v>
      </c>
      <c r="CN265">
        <v>0</v>
      </c>
      <c r="CO265">
        <v>9499.17464285714</v>
      </c>
      <c r="CP265">
        <v>16749.28928571428</v>
      </c>
      <c r="CQ265">
        <v>39.43699999999999</v>
      </c>
      <c r="CR265">
        <v>41.3097857142857</v>
      </c>
      <c r="CS265">
        <v>39.77878571428571</v>
      </c>
      <c r="CT265">
        <v>39.81199999999999</v>
      </c>
      <c r="CU265">
        <v>38.4865</v>
      </c>
      <c r="CV265">
        <v>1959.9725</v>
      </c>
      <c r="CW265">
        <v>40.01</v>
      </c>
      <c r="CX265">
        <v>0</v>
      </c>
      <c r="CY265">
        <v>1657210529.5</v>
      </c>
      <c r="CZ265">
        <v>0</v>
      </c>
      <c r="DA265">
        <v>1657204732.5</v>
      </c>
      <c r="DB265" t="s">
        <v>356</v>
      </c>
      <c r="DC265">
        <v>1657204732.5</v>
      </c>
      <c r="DD265">
        <v>1657204727.5</v>
      </c>
      <c r="DE265">
        <v>1</v>
      </c>
      <c r="DF265">
        <v>-2.26</v>
      </c>
      <c r="DG265">
        <v>0.039</v>
      </c>
      <c r="DH265">
        <v>-4.182</v>
      </c>
      <c r="DI265">
        <v>-0.124</v>
      </c>
      <c r="DJ265">
        <v>415</v>
      </c>
      <c r="DK265">
        <v>14</v>
      </c>
      <c r="DL265">
        <v>0.6</v>
      </c>
      <c r="DM265">
        <v>0.11</v>
      </c>
      <c r="DN265">
        <v>-14.2543425</v>
      </c>
      <c r="DO265">
        <v>1.458381613508493</v>
      </c>
      <c r="DP265">
        <v>0.1554401152976605</v>
      </c>
      <c r="DQ265">
        <v>0</v>
      </c>
      <c r="DR265">
        <v>5.562632750000001</v>
      </c>
      <c r="DS265">
        <v>-0.1499114071294654</v>
      </c>
      <c r="DT265">
        <v>0.02024517880724935</v>
      </c>
      <c r="DU265">
        <v>0</v>
      </c>
      <c r="DV265">
        <v>0</v>
      </c>
      <c r="DW265">
        <v>2</v>
      </c>
      <c r="DX265" t="s">
        <v>363</v>
      </c>
      <c r="DY265">
        <v>2.97868</v>
      </c>
      <c r="DZ265">
        <v>2.72476</v>
      </c>
      <c r="EA265">
        <v>0.194163</v>
      </c>
      <c r="EB265">
        <v>0.192619</v>
      </c>
      <c r="EC265">
        <v>0.08022559999999999</v>
      </c>
      <c r="ED265">
        <v>0.063037</v>
      </c>
      <c r="EE265">
        <v>25450.7</v>
      </c>
      <c r="EF265">
        <v>25582.3</v>
      </c>
      <c r="EG265">
        <v>29372.6</v>
      </c>
      <c r="EH265">
        <v>29316.6</v>
      </c>
      <c r="EI265">
        <v>35820.7</v>
      </c>
      <c r="EJ265">
        <v>36507.8</v>
      </c>
      <c r="EK265">
        <v>41392.3</v>
      </c>
      <c r="EL265">
        <v>41754</v>
      </c>
      <c r="EM265">
        <v>1.94692</v>
      </c>
      <c r="EN265">
        <v>2.13083</v>
      </c>
      <c r="EO265">
        <v>-0.00569224</v>
      </c>
      <c r="EP265">
        <v>0</v>
      </c>
      <c r="EQ265">
        <v>25.0795</v>
      </c>
      <c r="ER265">
        <v>999.9</v>
      </c>
      <c r="ES265">
        <v>36.5</v>
      </c>
      <c r="ET265">
        <v>35.5</v>
      </c>
      <c r="EU265">
        <v>28.3636</v>
      </c>
      <c r="EV265">
        <v>61.9437</v>
      </c>
      <c r="EW265">
        <v>27.3518</v>
      </c>
      <c r="EX265">
        <v>2</v>
      </c>
      <c r="EY265">
        <v>0.155348</v>
      </c>
      <c r="EZ265">
        <v>4.46978</v>
      </c>
      <c r="FA265">
        <v>20.3257</v>
      </c>
      <c r="FB265">
        <v>5.21729</v>
      </c>
      <c r="FC265">
        <v>12.0105</v>
      </c>
      <c r="FD265">
        <v>4.9886</v>
      </c>
      <c r="FE265">
        <v>3.28833</v>
      </c>
      <c r="FF265">
        <v>5628.2</v>
      </c>
      <c r="FG265">
        <v>9999</v>
      </c>
      <c r="FH265">
        <v>9999</v>
      </c>
      <c r="FI265">
        <v>92.59999999999999</v>
      </c>
      <c r="FJ265">
        <v>1.86745</v>
      </c>
      <c r="FK265">
        <v>1.86646</v>
      </c>
      <c r="FL265">
        <v>1.866</v>
      </c>
      <c r="FM265">
        <v>1.86584</v>
      </c>
      <c r="FN265">
        <v>1.86769</v>
      </c>
      <c r="FO265">
        <v>1.87012</v>
      </c>
      <c r="FP265">
        <v>1.86878</v>
      </c>
      <c r="FQ265">
        <v>1.87022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-9.08</v>
      </c>
      <c r="GF265">
        <v>-0.0529</v>
      </c>
      <c r="GG265">
        <v>-2.217346019962944</v>
      </c>
      <c r="GH265">
        <v>-0.004605211746423916</v>
      </c>
      <c r="GI265">
        <v>3.86967260572789E-07</v>
      </c>
      <c r="GJ265">
        <v>-9.667079899884625E-11</v>
      </c>
      <c r="GK265">
        <v>-0.2181938596046251</v>
      </c>
      <c r="GL265">
        <v>-0.004220336955632609</v>
      </c>
      <c r="GM265">
        <v>0.0008720031145969675</v>
      </c>
      <c r="GN265">
        <v>-1.37875698015561E-05</v>
      </c>
      <c r="GO265">
        <v>4</v>
      </c>
      <c r="GP265">
        <v>2427</v>
      </c>
      <c r="GQ265">
        <v>1</v>
      </c>
      <c r="GR265">
        <v>25</v>
      </c>
      <c r="GS265">
        <v>96.5</v>
      </c>
      <c r="GT265">
        <v>96.59999999999999</v>
      </c>
      <c r="GU265">
        <v>3.74512</v>
      </c>
      <c r="GV265">
        <v>2.17651</v>
      </c>
      <c r="GW265">
        <v>1.94702</v>
      </c>
      <c r="GX265">
        <v>2.76245</v>
      </c>
      <c r="GY265">
        <v>2.19482</v>
      </c>
      <c r="GZ265">
        <v>2.34863</v>
      </c>
      <c r="HA265">
        <v>39.5166</v>
      </c>
      <c r="HB265">
        <v>15.139</v>
      </c>
      <c r="HC265">
        <v>18</v>
      </c>
      <c r="HD265">
        <v>496.44</v>
      </c>
      <c r="HE265">
        <v>641.9</v>
      </c>
      <c r="HF265">
        <v>19.0744</v>
      </c>
      <c r="HG265">
        <v>29.2874</v>
      </c>
      <c r="HH265">
        <v>30.0004</v>
      </c>
      <c r="HI265">
        <v>29.1819</v>
      </c>
      <c r="HJ265">
        <v>29.0879</v>
      </c>
      <c r="HK265">
        <v>74.884</v>
      </c>
      <c r="HL265">
        <v>42.8637</v>
      </c>
      <c r="HM265">
        <v>0</v>
      </c>
      <c r="HN265">
        <v>19.0688</v>
      </c>
      <c r="HO265">
        <v>1609.98</v>
      </c>
      <c r="HP265">
        <v>15.2528</v>
      </c>
      <c r="HQ265">
        <v>100.471</v>
      </c>
      <c r="HR265">
        <v>100.301</v>
      </c>
    </row>
    <row r="266" spans="1:226">
      <c r="A266">
        <v>250</v>
      </c>
      <c r="B266">
        <v>1657210529.6</v>
      </c>
      <c r="C266">
        <v>3604</v>
      </c>
      <c r="D266" t="s">
        <v>861</v>
      </c>
      <c r="E266" t="s">
        <v>862</v>
      </c>
      <c r="F266">
        <v>5</v>
      </c>
      <c r="G266" t="s">
        <v>824</v>
      </c>
      <c r="H266" t="s">
        <v>354</v>
      </c>
      <c r="I266">
        <v>1657210522.1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1646.599735745923</v>
      </c>
      <c r="AK266">
        <v>1633.23696969697</v>
      </c>
      <c r="AL266">
        <v>-3.349189541898948</v>
      </c>
      <c r="AM266">
        <v>65.37760158204986</v>
      </c>
      <c r="AN266">
        <f>(AP266 - AO266 + BO266*1E3/(8.314*(BQ266+273.15)) * AR266/BN266 * AQ266) * BN266/(100*BB266) * 1000/(1000 - AP266)</f>
        <v>0</v>
      </c>
      <c r="AO266">
        <v>15.18700789852844</v>
      </c>
      <c r="AP266">
        <v>20.7373696969697</v>
      </c>
      <c r="AQ266">
        <v>-0.0001269330574507894</v>
      </c>
      <c r="AR266">
        <v>78.53392556252352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1657210522.1</v>
      </c>
      <c r="BH266">
        <v>1622.447037037037</v>
      </c>
      <c r="BI266">
        <v>1636.482222222222</v>
      </c>
      <c r="BJ266">
        <v>20.73123333333333</v>
      </c>
      <c r="BK266">
        <v>15.18562592592592</v>
      </c>
      <c r="BL266">
        <v>1631.567407407407</v>
      </c>
      <c r="BM266">
        <v>20.78424444444444</v>
      </c>
      <c r="BN266">
        <v>500.0121851851852</v>
      </c>
      <c r="BO266">
        <v>74.72581851851852</v>
      </c>
      <c r="BP266">
        <v>0.1000199</v>
      </c>
      <c r="BQ266">
        <v>24.66615555555555</v>
      </c>
      <c r="BR266">
        <v>25.00144444444445</v>
      </c>
      <c r="BS266">
        <v>999.9000000000001</v>
      </c>
      <c r="BT266">
        <v>0</v>
      </c>
      <c r="BU266">
        <v>0</v>
      </c>
      <c r="BV266">
        <v>9999.554814814814</v>
      </c>
      <c r="BW266">
        <v>0</v>
      </c>
      <c r="BX266">
        <v>1900.157777777777</v>
      </c>
      <c r="BY266">
        <v>-14.03547777777778</v>
      </c>
      <c r="BZ266">
        <v>1656.794444444445</v>
      </c>
      <c r="CA266">
        <v>1661.715925925926</v>
      </c>
      <c r="CB266">
        <v>5.545611851851852</v>
      </c>
      <c r="CC266">
        <v>1636.482222222222</v>
      </c>
      <c r="CD266">
        <v>15.18562592592592</v>
      </c>
      <c r="CE266">
        <v>1.549158148148148</v>
      </c>
      <c r="CF266">
        <v>1.134758518518518</v>
      </c>
      <c r="CG266">
        <v>13.46216666666666</v>
      </c>
      <c r="CH266">
        <v>8.772077037037038</v>
      </c>
      <c r="CI266">
        <v>2000.002592592593</v>
      </c>
      <c r="CJ266">
        <v>0.9799965555555554</v>
      </c>
      <c r="CK266">
        <v>0.0200036962962963</v>
      </c>
      <c r="CL266">
        <v>0</v>
      </c>
      <c r="CM266">
        <v>2.23314074074074</v>
      </c>
      <c r="CN266">
        <v>0</v>
      </c>
      <c r="CO266">
        <v>9487.668888888888</v>
      </c>
      <c r="CP266">
        <v>16749.46296296296</v>
      </c>
      <c r="CQ266">
        <v>39.43699999999999</v>
      </c>
      <c r="CR266">
        <v>41.31199999999999</v>
      </c>
      <c r="CS266">
        <v>39.79362962962963</v>
      </c>
      <c r="CT266">
        <v>39.81199999999999</v>
      </c>
      <c r="CU266">
        <v>38.493</v>
      </c>
      <c r="CV266">
        <v>1959.992592592592</v>
      </c>
      <c r="CW266">
        <v>40.01</v>
      </c>
      <c r="CX266">
        <v>0</v>
      </c>
      <c r="CY266">
        <v>1657210534.3</v>
      </c>
      <c r="CZ266">
        <v>0</v>
      </c>
      <c r="DA266">
        <v>1657204732.5</v>
      </c>
      <c r="DB266" t="s">
        <v>356</v>
      </c>
      <c r="DC266">
        <v>1657204732.5</v>
      </c>
      <c r="DD266">
        <v>1657204727.5</v>
      </c>
      <c r="DE266">
        <v>1</v>
      </c>
      <c r="DF266">
        <v>-2.26</v>
      </c>
      <c r="DG266">
        <v>0.039</v>
      </c>
      <c r="DH266">
        <v>-4.182</v>
      </c>
      <c r="DI266">
        <v>-0.124</v>
      </c>
      <c r="DJ266">
        <v>415</v>
      </c>
      <c r="DK266">
        <v>14</v>
      </c>
      <c r="DL266">
        <v>0.6</v>
      </c>
      <c r="DM266">
        <v>0.11</v>
      </c>
      <c r="DN266">
        <v>-14.12034634146341</v>
      </c>
      <c r="DO266">
        <v>1.442324738675945</v>
      </c>
      <c r="DP266">
        <v>0.1573570169369578</v>
      </c>
      <c r="DQ266">
        <v>0</v>
      </c>
      <c r="DR266">
        <v>5.556993902439024</v>
      </c>
      <c r="DS266">
        <v>-0.1206278048780436</v>
      </c>
      <c r="DT266">
        <v>0.01908179976658241</v>
      </c>
      <c r="DU266">
        <v>0</v>
      </c>
      <c r="DV266">
        <v>0</v>
      </c>
      <c r="DW266">
        <v>2</v>
      </c>
      <c r="DX266" t="s">
        <v>363</v>
      </c>
      <c r="DY266">
        <v>2.9785</v>
      </c>
      <c r="DZ266">
        <v>2.72473</v>
      </c>
      <c r="EA266">
        <v>0.192966</v>
      </c>
      <c r="EB266">
        <v>0.191419</v>
      </c>
      <c r="EC266">
        <v>0.0802195</v>
      </c>
      <c r="ED266">
        <v>0.0630122</v>
      </c>
      <c r="EE266">
        <v>25488.1</v>
      </c>
      <c r="EF266">
        <v>25620.4</v>
      </c>
      <c r="EG266">
        <v>29372.1</v>
      </c>
      <c r="EH266">
        <v>29316.6</v>
      </c>
      <c r="EI266">
        <v>35820.3</v>
      </c>
      <c r="EJ266">
        <v>36508.6</v>
      </c>
      <c r="EK266">
        <v>41391.7</v>
      </c>
      <c r="EL266">
        <v>41753.8</v>
      </c>
      <c r="EM266">
        <v>1.94662</v>
      </c>
      <c r="EN266">
        <v>2.1309</v>
      </c>
      <c r="EO266">
        <v>-0.00407547</v>
      </c>
      <c r="EP266">
        <v>0</v>
      </c>
      <c r="EQ266">
        <v>25.0816</v>
      </c>
      <c r="ER266">
        <v>999.9</v>
      </c>
      <c r="ES266">
        <v>36.4</v>
      </c>
      <c r="ET266">
        <v>35.5</v>
      </c>
      <c r="EU266">
        <v>28.2859</v>
      </c>
      <c r="EV266">
        <v>62.1037</v>
      </c>
      <c r="EW266">
        <v>27.3558</v>
      </c>
      <c r="EX266">
        <v>2</v>
      </c>
      <c r="EY266">
        <v>0.155551</v>
      </c>
      <c r="EZ266">
        <v>4.20647</v>
      </c>
      <c r="FA266">
        <v>20.3321</v>
      </c>
      <c r="FB266">
        <v>5.21729</v>
      </c>
      <c r="FC266">
        <v>12.0101</v>
      </c>
      <c r="FD266">
        <v>4.98885</v>
      </c>
      <c r="FE266">
        <v>3.2883</v>
      </c>
      <c r="FF266">
        <v>5628.2</v>
      </c>
      <c r="FG266">
        <v>9999</v>
      </c>
      <c r="FH266">
        <v>9999</v>
      </c>
      <c r="FI266">
        <v>92.59999999999999</v>
      </c>
      <c r="FJ266">
        <v>1.86747</v>
      </c>
      <c r="FK266">
        <v>1.86646</v>
      </c>
      <c r="FL266">
        <v>1.86599</v>
      </c>
      <c r="FM266">
        <v>1.86584</v>
      </c>
      <c r="FN266">
        <v>1.86768</v>
      </c>
      <c r="FO266">
        <v>1.87012</v>
      </c>
      <c r="FP266">
        <v>1.86878</v>
      </c>
      <c r="FQ266">
        <v>1.87024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-9.02</v>
      </c>
      <c r="GF266">
        <v>-0.0529</v>
      </c>
      <c r="GG266">
        <v>-2.217346019962944</v>
      </c>
      <c r="GH266">
        <v>-0.004605211746423916</v>
      </c>
      <c r="GI266">
        <v>3.86967260572789E-07</v>
      </c>
      <c r="GJ266">
        <v>-9.667079899884625E-11</v>
      </c>
      <c r="GK266">
        <v>-0.2181938596046251</v>
      </c>
      <c r="GL266">
        <v>-0.004220336955632609</v>
      </c>
      <c r="GM266">
        <v>0.0008720031145969675</v>
      </c>
      <c r="GN266">
        <v>-1.37875698015561E-05</v>
      </c>
      <c r="GO266">
        <v>4</v>
      </c>
      <c r="GP266">
        <v>2427</v>
      </c>
      <c r="GQ266">
        <v>1</v>
      </c>
      <c r="GR266">
        <v>25</v>
      </c>
      <c r="GS266">
        <v>96.59999999999999</v>
      </c>
      <c r="GT266">
        <v>96.7</v>
      </c>
      <c r="GU266">
        <v>3.71826</v>
      </c>
      <c r="GV266">
        <v>2.17407</v>
      </c>
      <c r="GW266">
        <v>1.94702</v>
      </c>
      <c r="GX266">
        <v>2.76245</v>
      </c>
      <c r="GY266">
        <v>2.19482</v>
      </c>
      <c r="GZ266">
        <v>2.3584</v>
      </c>
      <c r="HA266">
        <v>39.5416</v>
      </c>
      <c r="HB266">
        <v>15.1652</v>
      </c>
      <c r="HC266">
        <v>18</v>
      </c>
      <c r="HD266">
        <v>496.277</v>
      </c>
      <c r="HE266">
        <v>641.996</v>
      </c>
      <c r="HF266">
        <v>19.0706</v>
      </c>
      <c r="HG266">
        <v>29.2905</v>
      </c>
      <c r="HH266">
        <v>30.0003</v>
      </c>
      <c r="HI266">
        <v>29.1854</v>
      </c>
      <c r="HJ266">
        <v>29.091</v>
      </c>
      <c r="HK266">
        <v>74.3035</v>
      </c>
      <c r="HL266">
        <v>42.8637</v>
      </c>
      <c r="HM266">
        <v>0</v>
      </c>
      <c r="HN266">
        <v>19.2034</v>
      </c>
      <c r="HO266">
        <v>1589.94</v>
      </c>
      <c r="HP266">
        <v>15.2626</v>
      </c>
      <c r="HQ266">
        <v>100.47</v>
      </c>
      <c r="HR266">
        <v>100.301</v>
      </c>
    </row>
    <row r="267" spans="1:226">
      <c r="A267">
        <v>251</v>
      </c>
      <c r="B267">
        <v>1657210534.6</v>
      </c>
      <c r="C267">
        <v>3609</v>
      </c>
      <c r="D267" t="s">
        <v>863</v>
      </c>
      <c r="E267" t="s">
        <v>864</v>
      </c>
      <c r="F267">
        <v>5</v>
      </c>
      <c r="G267" t="s">
        <v>824</v>
      </c>
      <c r="H267" t="s">
        <v>354</v>
      </c>
      <c r="I267">
        <v>1657210526.814285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1629.846151381742</v>
      </c>
      <c r="AK267">
        <v>1616.360484848485</v>
      </c>
      <c r="AL267">
        <v>-3.401239008950483</v>
      </c>
      <c r="AM267">
        <v>65.37760158204986</v>
      </c>
      <c r="AN267">
        <f>(AP267 - AO267 + BO267*1E3/(8.314*(BQ267+273.15)) * AR267/BN267 * AQ267) * BN267/(100*BB267) * 1000/(1000 - AP267)</f>
        <v>0</v>
      </c>
      <c r="AO267">
        <v>15.17997930974689</v>
      </c>
      <c r="AP267">
        <v>20.73944787878788</v>
      </c>
      <c r="AQ267">
        <v>-5.81107932882114E-05</v>
      </c>
      <c r="AR267">
        <v>78.53392556252352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1657210526.814285</v>
      </c>
      <c r="BH267">
        <v>1606.914285714285</v>
      </c>
      <c r="BI267">
        <v>1620.81</v>
      </c>
      <c r="BJ267">
        <v>20.73675</v>
      </c>
      <c r="BK267">
        <v>15.18463214285714</v>
      </c>
      <c r="BL267">
        <v>1615.971071428572</v>
      </c>
      <c r="BM267">
        <v>20.78967857142857</v>
      </c>
      <c r="BN267">
        <v>499.9987142857142</v>
      </c>
      <c r="BO267">
        <v>74.72597499999999</v>
      </c>
      <c r="BP267">
        <v>0.09999656071428573</v>
      </c>
      <c r="BQ267">
        <v>24.66419285714286</v>
      </c>
      <c r="BR267">
        <v>25.00489285714286</v>
      </c>
      <c r="BS267">
        <v>999.9000000000002</v>
      </c>
      <c r="BT267">
        <v>0</v>
      </c>
      <c r="BU267">
        <v>0</v>
      </c>
      <c r="BV267">
        <v>10001.42678571429</v>
      </c>
      <c r="BW267">
        <v>0</v>
      </c>
      <c r="BX267">
        <v>1900.565714285714</v>
      </c>
      <c r="BY267">
        <v>-13.89519642857143</v>
      </c>
      <c r="BZ267">
        <v>1640.943214285714</v>
      </c>
      <c r="CA267">
        <v>1645.8</v>
      </c>
      <c r="CB267">
        <v>5.552120357142857</v>
      </c>
      <c r="CC267">
        <v>1620.81</v>
      </c>
      <c r="CD267">
        <v>15.18463214285714</v>
      </c>
      <c r="CE267">
        <v>1.549573571428571</v>
      </c>
      <c r="CF267">
        <v>1.134686428571429</v>
      </c>
      <c r="CG267">
        <v>13.46628571428572</v>
      </c>
      <c r="CH267">
        <v>8.771142142857142</v>
      </c>
      <c r="CI267">
        <v>1999.998214285714</v>
      </c>
      <c r="CJ267">
        <v>0.9799969285714284</v>
      </c>
      <c r="CK267">
        <v>0.02000333571428572</v>
      </c>
      <c r="CL267">
        <v>0</v>
      </c>
      <c r="CM267">
        <v>2.286403571428571</v>
      </c>
      <c r="CN267">
        <v>0</v>
      </c>
      <c r="CO267">
        <v>9476.807499999999</v>
      </c>
      <c r="CP267">
        <v>16749.43571428572</v>
      </c>
      <c r="CQ267">
        <v>39.43699999999999</v>
      </c>
      <c r="CR267">
        <v>41.31199999999999</v>
      </c>
      <c r="CS267">
        <v>39.80757142857142</v>
      </c>
      <c r="CT267">
        <v>39.81875</v>
      </c>
      <c r="CU267">
        <v>38.5</v>
      </c>
      <c r="CV267">
        <v>1959.988214285715</v>
      </c>
      <c r="CW267">
        <v>40.01</v>
      </c>
      <c r="CX267">
        <v>0</v>
      </c>
      <c r="CY267">
        <v>1657210539.7</v>
      </c>
      <c r="CZ267">
        <v>0</v>
      </c>
      <c r="DA267">
        <v>1657204732.5</v>
      </c>
      <c r="DB267" t="s">
        <v>356</v>
      </c>
      <c r="DC267">
        <v>1657204732.5</v>
      </c>
      <c r="DD267">
        <v>1657204727.5</v>
      </c>
      <c r="DE267">
        <v>1</v>
      </c>
      <c r="DF267">
        <v>-2.26</v>
      </c>
      <c r="DG267">
        <v>0.039</v>
      </c>
      <c r="DH267">
        <v>-4.182</v>
      </c>
      <c r="DI267">
        <v>-0.124</v>
      </c>
      <c r="DJ267">
        <v>415</v>
      </c>
      <c r="DK267">
        <v>14</v>
      </c>
      <c r="DL267">
        <v>0.6</v>
      </c>
      <c r="DM267">
        <v>0.11</v>
      </c>
      <c r="DN267">
        <v>-13.97734</v>
      </c>
      <c r="DO267">
        <v>1.770824015009421</v>
      </c>
      <c r="DP267">
        <v>0.181914471386968</v>
      </c>
      <c r="DQ267">
        <v>0</v>
      </c>
      <c r="DR267">
        <v>5.5491785</v>
      </c>
      <c r="DS267">
        <v>0.06840833020636251</v>
      </c>
      <c r="DT267">
        <v>0.009332572407969853</v>
      </c>
      <c r="DU267">
        <v>1</v>
      </c>
      <c r="DV267">
        <v>1</v>
      </c>
      <c r="DW267">
        <v>2</v>
      </c>
      <c r="DX267" t="s">
        <v>357</v>
      </c>
      <c r="DY267">
        <v>2.9785</v>
      </c>
      <c r="DZ267">
        <v>2.72461</v>
      </c>
      <c r="EA267">
        <v>0.191757</v>
      </c>
      <c r="EB267">
        <v>0.190212</v>
      </c>
      <c r="EC267">
        <v>0.08023</v>
      </c>
      <c r="ED267">
        <v>0.0629971</v>
      </c>
      <c r="EE267">
        <v>25526.8</v>
      </c>
      <c r="EF267">
        <v>25658.7</v>
      </c>
      <c r="EG267">
        <v>29372.7</v>
      </c>
      <c r="EH267">
        <v>29316.6</v>
      </c>
      <c r="EI267">
        <v>35820.6</v>
      </c>
      <c r="EJ267">
        <v>36509.4</v>
      </c>
      <c r="EK267">
        <v>41392.5</v>
      </c>
      <c r="EL267">
        <v>41754.2</v>
      </c>
      <c r="EM267">
        <v>1.9467</v>
      </c>
      <c r="EN267">
        <v>2.13083</v>
      </c>
      <c r="EO267">
        <v>-0.00405312</v>
      </c>
      <c r="EP267">
        <v>0</v>
      </c>
      <c r="EQ267">
        <v>25.0838</v>
      </c>
      <c r="ER267">
        <v>999.9</v>
      </c>
      <c r="ES267">
        <v>36.4</v>
      </c>
      <c r="ET267">
        <v>35.5</v>
      </c>
      <c r="EU267">
        <v>28.2872</v>
      </c>
      <c r="EV267">
        <v>62.1737</v>
      </c>
      <c r="EW267">
        <v>27.3918</v>
      </c>
      <c r="EX267">
        <v>2</v>
      </c>
      <c r="EY267">
        <v>0.153511</v>
      </c>
      <c r="EZ267">
        <v>4.07041</v>
      </c>
      <c r="FA267">
        <v>20.336</v>
      </c>
      <c r="FB267">
        <v>5.21789</v>
      </c>
      <c r="FC267">
        <v>12.0102</v>
      </c>
      <c r="FD267">
        <v>4.9887</v>
      </c>
      <c r="FE267">
        <v>3.28833</v>
      </c>
      <c r="FF267">
        <v>5628.5</v>
      </c>
      <c r="FG267">
        <v>9999</v>
      </c>
      <c r="FH267">
        <v>9999</v>
      </c>
      <c r="FI267">
        <v>92.59999999999999</v>
      </c>
      <c r="FJ267">
        <v>1.8675</v>
      </c>
      <c r="FK267">
        <v>1.86646</v>
      </c>
      <c r="FL267">
        <v>1.866</v>
      </c>
      <c r="FM267">
        <v>1.86584</v>
      </c>
      <c r="FN267">
        <v>1.86769</v>
      </c>
      <c r="FO267">
        <v>1.87012</v>
      </c>
      <c r="FP267">
        <v>1.86879</v>
      </c>
      <c r="FQ267">
        <v>1.87023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-8.949999999999999</v>
      </c>
      <c r="GF267">
        <v>-0.0529</v>
      </c>
      <c r="GG267">
        <v>-2.217346019962944</v>
      </c>
      <c r="GH267">
        <v>-0.004605211746423916</v>
      </c>
      <c r="GI267">
        <v>3.86967260572789E-07</v>
      </c>
      <c r="GJ267">
        <v>-9.667079899884625E-11</v>
      </c>
      <c r="GK267">
        <v>-0.2181938596046251</v>
      </c>
      <c r="GL267">
        <v>-0.004220336955632609</v>
      </c>
      <c r="GM267">
        <v>0.0008720031145969675</v>
      </c>
      <c r="GN267">
        <v>-1.37875698015561E-05</v>
      </c>
      <c r="GO267">
        <v>4</v>
      </c>
      <c r="GP267">
        <v>2427</v>
      </c>
      <c r="GQ267">
        <v>1</v>
      </c>
      <c r="GR267">
        <v>25</v>
      </c>
      <c r="GS267">
        <v>96.7</v>
      </c>
      <c r="GT267">
        <v>96.8</v>
      </c>
      <c r="GU267">
        <v>3.68774</v>
      </c>
      <c r="GV267">
        <v>2.1814</v>
      </c>
      <c r="GW267">
        <v>1.94702</v>
      </c>
      <c r="GX267">
        <v>2.76367</v>
      </c>
      <c r="GY267">
        <v>2.19482</v>
      </c>
      <c r="GZ267">
        <v>2.31934</v>
      </c>
      <c r="HA267">
        <v>39.5666</v>
      </c>
      <c r="HB267">
        <v>15.1302</v>
      </c>
      <c r="HC267">
        <v>18</v>
      </c>
      <c r="HD267">
        <v>496.35</v>
      </c>
      <c r="HE267">
        <v>641.975</v>
      </c>
      <c r="HF267">
        <v>19.1773</v>
      </c>
      <c r="HG267">
        <v>29.2937</v>
      </c>
      <c r="HH267">
        <v>29.9991</v>
      </c>
      <c r="HI267">
        <v>29.1886</v>
      </c>
      <c r="HJ267">
        <v>29.0947</v>
      </c>
      <c r="HK267">
        <v>73.7556</v>
      </c>
      <c r="HL267">
        <v>42.5925</v>
      </c>
      <c r="HM267">
        <v>0</v>
      </c>
      <c r="HN267">
        <v>19.1723</v>
      </c>
      <c r="HO267">
        <v>1576.59</v>
      </c>
      <c r="HP267">
        <v>15.2663</v>
      </c>
      <c r="HQ267">
        <v>100.472</v>
      </c>
      <c r="HR267">
        <v>100.302</v>
      </c>
    </row>
    <row r="268" spans="1:226">
      <c r="A268">
        <v>252</v>
      </c>
      <c r="B268">
        <v>1657210539.6</v>
      </c>
      <c r="C268">
        <v>3614</v>
      </c>
      <c r="D268" t="s">
        <v>865</v>
      </c>
      <c r="E268" t="s">
        <v>866</v>
      </c>
      <c r="F268">
        <v>5</v>
      </c>
      <c r="G268" t="s">
        <v>824</v>
      </c>
      <c r="H268" t="s">
        <v>354</v>
      </c>
      <c r="I268">
        <v>1657210532.1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1612.696983321389</v>
      </c>
      <c r="AK268">
        <v>1599.427757575758</v>
      </c>
      <c r="AL268">
        <v>-3.400238634410704</v>
      </c>
      <c r="AM268">
        <v>65.37760158204986</v>
      </c>
      <c r="AN268">
        <f>(AP268 - AO268 + BO268*1E3/(8.314*(BQ268+273.15)) * AR268/BN268 * AQ268) * BN268/(100*BB268) * 1000/(1000 - AP268)</f>
        <v>0</v>
      </c>
      <c r="AO268">
        <v>15.18476456676968</v>
      </c>
      <c r="AP268">
        <v>20.74795636363637</v>
      </c>
      <c r="AQ268">
        <v>-0.0001294456051837999</v>
      </c>
      <c r="AR268">
        <v>78.53392556252352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1657210532.1</v>
      </c>
      <c r="BH268">
        <v>1589.451111111111</v>
      </c>
      <c r="BI268">
        <v>1603.163333333333</v>
      </c>
      <c r="BJ268">
        <v>20.73909259259259</v>
      </c>
      <c r="BK268">
        <v>15.19614074074074</v>
      </c>
      <c r="BL268">
        <v>1598.435925925926</v>
      </c>
      <c r="BM268">
        <v>20.79197407407408</v>
      </c>
      <c r="BN268">
        <v>500.0023333333334</v>
      </c>
      <c r="BO268">
        <v>74.72585185185186</v>
      </c>
      <c r="BP268">
        <v>0.1000168888888889</v>
      </c>
      <c r="BQ268">
        <v>24.66558888888889</v>
      </c>
      <c r="BR268">
        <v>25.00636666666666</v>
      </c>
      <c r="BS268">
        <v>999.9000000000001</v>
      </c>
      <c r="BT268">
        <v>0</v>
      </c>
      <c r="BU268">
        <v>0</v>
      </c>
      <c r="BV268">
        <v>10001.63888888889</v>
      </c>
      <c r="BW268">
        <v>0</v>
      </c>
      <c r="BX268">
        <v>1901.249259259259</v>
      </c>
      <c r="BY268">
        <v>-13.71136666666666</v>
      </c>
      <c r="BZ268">
        <v>1623.113333333333</v>
      </c>
      <c r="CA268">
        <v>1627.9</v>
      </c>
      <c r="CB268">
        <v>5.542944814814815</v>
      </c>
      <c r="CC268">
        <v>1603.163333333333</v>
      </c>
      <c r="CD268">
        <v>15.19614074074074</v>
      </c>
      <c r="CE268">
        <v>1.549744814814815</v>
      </c>
      <c r="CF268">
        <v>1.135544074074074</v>
      </c>
      <c r="CG268">
        <v>13.46798888888889</v>
      </c>
      <c r="CH268">
        <v>8.782300370370368</v>
      </c>
      <c r="CI268">
        <v>2000.002222222222</v>
      </c>
      <c r="CJ268">
        <v>0.9799972222222221</v>
      </c>
      <c r="CK268">
        <v>0.02000305185185185</v>
      </c>
      <c r="CL268">
        <v>0</v>
      </c>
      <c r="CM268">
        <v>2.349014814814815</v>
      </c>
      <c r="CN268">
        <v>0</v>
      </c>
      <c r="CO268">
        <v>9465.214814814814</v>
      </c>
      <c r="CP268">
        <v>16749.47037037037</v>
      </c>
      <c r="CQ268">
        <v>39.43933333333333</v>
      </c>
      <c r="CR268">
        <v>41.319</v>
      </c>
      <c r="CS268">
        <v>39.8097037037037</v>
      </c>
      <c r="CT268">
        <v>39.82600000000001</v>
      </c>
      <c r="CU268">
        <v>38.5</v>
      </c>
      <c r="CV268">
        <v>1959.992592592593</v>
      </c>
      <c r="CW268">
        <v>40.01</v>
      </c>
      <c r="CX268">
        <v>0</v>
      </c>
      <c r="CY268">
        <v>1657210544.5</v>
      </c>
      <c r="CZ268">
        <v>0</v>
      </c>
      <c r="DA268">
        <v>1657204732.5</v>
      </c>
      <c r="DB268" t="s">
        <v>356</v>
      </c>
      <c r="DC268">
        <v>1657204732.5</v>
      </c>
      <c r="DD268">
        <v>1657204727.5</v>
      </c>
      <c r="DE268">
        <v>1</v>
      </c>
      <c r="DF268">
        <v>-2.26</v>
      </c>
      <c r="DG268">
        <v>0.039</v>
      </c>
      <c r="DH268">
        <v>-4.182</v>
      </c>
      <c r="DI268">
        <v>-0.124</v>
      </c>
      <c r="DJ268">
        <v>415</v>
      </c>
      <c r="DK268">
        <v>14</v>
      </c>
      <c r="DL268">
        <v>0.6</v>
      </c>
      <c r="DM268">
        <v>0.11</v>
      </c>
      <c r="DN268">
        <v>-13.78985</v>
      </c>
      <c r="DO268">
        <v>2.0798116322702</v>
      </c>
      <c r="DP268">
        <v>0.2150866836882284</v>
      </c>
      <c r="DQ268">
        <v>0</v>
      </c>
      <c r="DR268">
        <v>5.5448895</v>
      </c>
      <c r="DS268">
        <v>-0.08975369606004233</v>
      </c>
      <c r="DT268">
        <v>0.02253234285976492</v>
      </c>
      <c r="DU268">
        <v>1</v>
      </c>
      <c r="DV268">
        <v>1</v>
      </c>
      <c r="DW268">
        <v>2</v>
      </c>
      <c r="DX268" t="s">
        <v>357</v>
      </c>
      <c r="DY268">
        <v>2.9786</v>
      </c>
      <c r="DZ268">
        <v>2.72477</v>
      </c>
      <c r="EA268">
        <v>0.190534</v>
      </c>
      <c r="EB268">
        <v>0.189005</v>
      </c>
      <c r="EC268">
        <v>0.0802585</v>
      </c>
      <c r="ED268">
        <v>0.0633563</v>
      </c>
      <c r="EE268">
        <v>25565.7</v>
      </c>
      <c r="EF268">
        <v>25697</v>
      </c>
      <c r="EG268">
        <v>29373</v>
      </c>
      <c r="EH268">
        <v>29316.6</v>
      </c>
      <c r="EI268">
        <v>35819.4</v>
      </c>
      <c r="EJ268">
        <v>36495.1</v>
      </c>
      <c r="EK268">
        <v>41392.4</v>
      </c>
      <c r="EL268">
        <v>41753.8</v>
      </c>
      <c r="EM268">
        <v>1.9467</v>
      </c>
      <c r="EN268">
        <v>2.1306</v>
      </c>
      <c r="EO268">
        <v>-0.00522286</v>
      </c>
      <c r="EP268">
        <v>0</v>
      </c>
      <c r="EQ268">
        <v>25.0881</v>
      </c>
      <c r="ER268">
        <v>999.9</v>
      </c>
      <c r="ES268">
        <v>36.4</v>
      </c>
      <c r="ET268">
        <v>35.5</v>
      </c>
      <c r="EU268">
        <v>28.2842</v>
      </c>
      <c r="EV268">
        <v>62.0637</v>
      </c>
      <c r="EW268">
        <v>27.3958</v>
      </c>
      <c r="EX268">
        <v>2</v>
      </c>
      <c r="EY268">
        <v>0.155008</v>
      </c>
      <c r="EZ268">
        <v>4.31711</v>
      </c>
      <c r="FA268">
        <v>20.3298</v>
      </c>
      <c r="FB268">
        <v>5.21744</v>
      </c>
      <c r="FC268">
        <v>12.0105</v>
      </c>
      <c r="FD268">
        <v>4.98855</v>
      </c>
      <c r="FE268">
        <v>3.28835</v>
      </c>
      <c r="FF268">
        <v>5628.5</v>
      </c>
      <c r="FG268">
        <v>9999</v>
      </c>
      <c r="FH268">
        <v>9999</v>
      </c>
      <c r="FI268">
        <v>92.59999999999999</v>
      </c>
      <c r="FJ268">
        <v>1.86747</v>
      </c>
      <c r="FK268">
        <v>1.86646</v>
      </c>
      <c r="FL268">
        <v>1.86598</v>
      </c>
      <c r="FM268">
        <v>1.86584</v>
      </c>
      <c r="FN268">
        <v>1.86768</v>
      </c>
      <c r="FO268">
        <v>1.87012</v>
      </c>
      <c r="FP268">
        <v>1.86878</v>
      </c>
      <c r="FQ268">
        <v>1.87023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-8.880000000000001</v>
      </c>
      <c r="GF268">
        <v>-0.0527</v>
      </c>
      <c r="GG268">
        <v>-2.217346019962944</v>
      </c>
      <c r="GH268">
        <v>-0.004605211746423916</v>
      </c>
      <c r="GI268">
        <v>3.86967260572789E-07</v>
      </c>
      <c r="GJ268">
        <v>-9.667079899884625E-11</v>
      </c>
      <c r="GK268">
        <v>-0.2181938596046251</v>
      </c>
      <c r="GL268">
        <v>-0.004220336955632609</v>
      </c>
      <c r="GM268">
        <v>0.0008720031145969675</v>
      </c>
      <c r="GN268">
        <v>-1.37875698015561E-05</v>
      </c>
      <c r="GO268">
        <v>4</v>
      </c>
      <c r="GP268">
        <v>2427</v>
      </c>
      <c r="GQ268">
        <v>1</v>
      </c>
      <c r="GR268">
        <v>25</v>
      </c>
      <c r="GS268">
        <v>96.8</v>
      </c>
      <c r="GT268">
        <v>96.90000000000001</v>
      </c>
      <c r="GU268">
        <v>3.66089</v>
      </c>
      <c r="GV268">
        <v>2.17773</v>
      </c>
      <c r="GW268">
        <v>1.94702</v>
      </c>
      <c r="GX268">
        <v>2.76245</v>
      </c>
      <c r="GY268">
        <v>2.19482</v>
      </c>
      <c r="GZ268">
        <v>2.35596</v>
      </c>
      <c r="HA268">
        <v>39.5666</v>
      </c>
      <c r="HB268">
        <v>15.1565</v>
      </c>
      <c r="HC268">
        <v>18</v>
      </c>
      <c r="HD268">
        <v>496.385</v>
      </c>
      <c r="HE268">
        <v>641.843</v>
      </c>
      <c r="HF268">
        <v>19.1905</v>
      </c>
      <c r="HG268">
        <v>29.2981</v>
      </c>
      <c r="HH268">
        <v>30.0006</v>
      </c>
      <c r="HI268">
        <v>29.1929</v>
      </c>
      <c r="HJ268">
        <v>29.0996</v>
      </c>
      <c r="HK268">
        <v>73.15649999999999</v>
      </c>
      <c r="HL268">
        <v>42.5925</v>
      </c>
      <c r="HM268">
        <v>0</v>
      </c>
      <c r="HN268">
        <v>19.1598</v>
      </c>
      <c r="HO268">
        <v>1556.55</v>
      </c>
      <c r="HP268">
        <v>15.2593</v>
      </c>
      <c r="HQ268">
        <v>100.472</v>
      </c>
      <c r="HR268">
        <v>100.301</v>
      </c>
    </row>
    <row r="269" spans="1:226">
      <c r="A269">
        <v>253</v>
      </c>
      <c r="B269">
        <v>1657210544.6</v>
      </c>
      <c r="C269">
        <v>3619</v>
      </c>
      <c r="D269" t="s">
        <v>867</v>
      </c>
      <c r="E269" t="s">
        <v>868</v>
      </c>
      <c r="F269">
        <v>5</v>
      </c>
      <c r="G269" t="s">
        <v>824</v>
      </c>
      <c r="H269" t="s">
        <v>354</v>
      </c>
      <c r="I269">
        <v>1657210536.814285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1596.063773280824</v>
      </c>
      <c r="AK269">
        <v>1582.648909090909</v>
      </c>
      <c r="AL269">
        <v>-3.335023292988482</v>
      </c>
      <c r="AM269">
        <v>65.37760158204986</v>
      </c>
      <c r="AN269">
        <f>(AP269 - AO269 + BO269*1E3/(8.314*(BQ269+273.15)) * AR269/BN269 * AQ269) * BN269/(100*BB269) * 1000/(1000 - AP269)</f>
        <v>0</v>
      </c>
      <c r="AO269">
        <v>15.3009948454961</v>
      </c>
      <c r="AP269">
        <v>20.78032666666668</v>
      </c>
      <c r="AQ269">
        <v>0.008363944883537783</v>
      </c>
      <c r="AR269">
        <v>78.53392556252352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1657210536.814285</v>
      </c>
      <c r="BH269">
        <v>1573.860357142857</v>
      </c>
      <c r="BI269">
        <v>1587.462142857143</v>
      </c>
      <c r="BJ269">
        <v>20.74946785714286</v>
      </c>
      <c r="BK269">
        <v>15.23320357142857</v>
      </c>
      <c r="BL269">
        <v>1582.781071428572</v>
      </c>
      <c r="BM269">
        <v>20.80220357142857</v>
      </c>
      <c r="BN269">
        <v>500.0007857142857</v>
      </c>
      <c r="BO269">
        <v>74.72577857142858</v>
      </c>
      <c r="BP269">
        <v>0.1000051321428571</v>
      </c>
      <c r="BQ269">
        <v>24.668375</v>
      </c>
      <c r="BR269">
        <v>25.01214285714286</v>
      </c>
      <c r="BS269">
        <v>999.9000000000002</v>
      </c>
      <c r="BT269">
        <v>0</v>
      </c>
      <c r="BU269">
        <v>0</v>
      </c>
      <c r="BV269">
        <v>10001.17214285714</v>
      </c>
      <c r="BW269">
        <v>0</v>
      </c>
      <c r="BX269">
        <v>1901.840357142857</v>
      </c>
      <c r="BY269">
        <v>-13.60112857142857</v>
      </c>
      <c r="BZ269">
        <v>1607.208571428571</v>
      </c>
      <c r="CA269">
        <v>1612.016785714286</v>
      </c>
      <c r="CB269">
        <v>5.516253214285714</v>
      </c>
      <c r="CC269">
        <v>1587.462142857143</v>
      </c>
      <c r="CD269">
        <v>15.23320357142857</v>
      </c>
      <c r="CE269">
        <v>1.550519285714286</v>
      </c>
      <c r="CF269">
        <v>1.138313214285714</v>
      </c>
      <c r="CG269">
        <v>13.47564642857143</v>
      </c>
      <c r="CH269">
        <v>8.818263928571428</v>
      </c>
      <c r="CI269">
        <v>1999.9725</v>
      </c>
      <c r="CJ269">
        <v>0.9799971428571427</v>
      </c>
      <c r="CK269">
        <v>0.02000312857142858</v>
      </c>
      <c r="CL269">
        <v>0</v>
      </c>
      <c r="CM269">
        <v>2.34455</v>
      </c>
      <c r="CN269">
        <v>0</v>
      </c>
      <c r="CO269">
        <v>9455.067857142858</v>
      </c>
      <c r="CP269">
        <v>16749.22142857143</v>
      </c>
      <c r="CQ269">
        <v>39.44599999999999</v>
      </c>
      <c r="CR269">
        <v>41.3255</v>
      </c>
      <c r="CS269">
        <v>39.8097857142857</v>
      </c>
      <c r="CT269">
        <v>39.84575</v>
      </c>
      <c r="CU269">
        <v>38.5</v>
      </c>
      <c r="CV269">
        <v>1959.963928571429</v>
      </c>
      <c r="CW269">
        <v>40.01</v>
      </c>
      <c r="CX269">
        <v>0</v>
      </c>
      <c r="CY269">
        <v>1657210549.3</v>
      </c>
      <c r="CZ269">
        <v>0</v>
      </c>
      <c r="DA269">
        <v>1657204732.5</v>
      </c>
      <c r="DB269" t="s">
        <v>356</v>
      </c>
      <c r="DC269">
        <v>1657204732.5</v>
      </c>
      <c r="DD269">
        <v>1657204727.5</v>
      </c>
      <c r="DE269">
        <v>1</v>
      </c>
      <c r="DF269">
        <v>-2.26</v>
      </c>
      <c r="DG269">
        <v>0.039</v>
      </c>
      <c r="DH269">
        <v>-4.182</v>
      </c>
      <c r="DI269">
        <v>-0.124</v>
      </c>
      <c r="DJ269">
        <v>415</v>
      </c>
      <c r="DK269">
        <v>14</v>
      </c>
      <c r="DL269">
        <v>0.6</v>
      </c>
      <c r="DM269">
        <v>0.11</v>
      </c>
      <c r="DN269">
        <v>-13.6994775</v>
      </c>
      <c r="DO269">
        <v>1.635722701688635</v>
      </c>
      <c r="DP269">
        <v>0.1899115050326073</v>
      </c>
      <c r="DQ269">
        <v>0</v>
      </c>
      <c r="DR269">
        <v>5.52865975</v>
      </c>
      <c r="DS269">
        <v>-0.3225997373358475</v>
      </c>
      <c r="DT269">
        <v>0.03953318925203867</v>
      </c>
      <c r="DU269">
        <v>0</v>
      </c>
      <c r="DV269">
        <v>0</v>
      </c>
      <c r="DW269">
        <v>2</v>
      </c>
      <c r="DX269" t="s">
        <v>363</v>
      </c>
      <c r="DY269">
        <v>2.97857</v>
      </c>
      <c r="DZ269">
        <v>2.72474</v>
      </c>
      <c r="EA269">
        <v>0.189313</v>
      </c>
      <c r="EB269">
        <v>0.187799</v>
      </c>
      <c r="EC269">
        <v>0.0803417</v>
      </c>
      <c r="ED269">
        <v>0.0633751</v>
      </c>
      <c r="EE269">
        <v>25604.1</v>
      </c>
      <c r="EF269">
        <v>25735</v>
      </c>
      <c r="EG269">
        <v>29372.8</v>
      </c>
      <c r="EH269">
        <v>29316.4</v>
      </c>
      <c r="EI269">
        <v>35816.1</v>
      </c>
      <c r="EJ269">
        <v>36494.1</v>
      </c>
      <c r="EK269">
        <v>41392.3</v>
      </c>
      <c r="EL269">
        <v>41753.6</v>
      </c>
      <c r="EM269">
        <v>1.94645</v>
      </c>
      <c r="EN269">
        <v>2.13063</v>
      </c>
      <c r="EO269">
        <v>-0.00469387</v>
      </c>
      <c r="EP269">
        <v>0</v>
      </c>
      <c r="EQ269">
        <v>25.0922</v>
      </c>
      <c r="ER269">
        <v>999.9</v>
      </c>
      <c r="ES269">
        <v>36.3</v>
      </c>
      <c r="ET269">
        <v>35.5</v>
      </c>
      <c r="EU269">
        <v>28.2088</v>
      </c>
      <c r="EV269">
        <v>61.9537</v>
      </c>
      <c r="EW269">
        <v>27.3157</v>
      </c>
      <c r="EX269">
        <v>2</v>
      </c>
      <c r="EY269">
        <v>0.156186</v>
      </c>
      <c r="EZ269">
        <v>4.41706</v>
      </c>
      <c r="FA269">
        <v>20.3273</v>
      </c>
      <c r="FB269">
        <v>5.21819</v>
      </c>
      <c r="FC269">
        <v>12.0101</v>
      </c>
      <c r="FD269">
        <v>4.9886</v>
      </c>
      <c r="FE269">
        <v>3.2884</v>
      </c>
      <c r="FF269">
        <v>5628.7</v>
      </c>
      <c r="FG269">
        <v>9999</v>
      </c>
      <c r="FH269">
        <v>9999</v>
      </c>
      <c r="FI269">
        <v>92.59999999999999</v>
      </c>
      <c r="FJ269">
        <v>1.86747</v>
      </c>
      <c r="FK269">
        <v>1.86646</v>
      </c>
      <c r="FL269">
        <v>1.86599</v>
      </c>
      <c r="FM269">
        <v>1.86584</v>
      </c>
      <c r="FN269">
        <v>1.86768</v>
      </c>
      <c r="FO269">
        <v>1.87012</v>
      </c>
      <c r="FP269">
        <v>1.8688</v>
      </c>
      <c r="FQ269">
        <v>1.87024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-8.81</v>
      </c>
      <c r="GF269">
        <v>-0.0523</v>
      </c>
      <c r="GG269">
        <v>-2.217346019962944</v>
      </c>
      <c r="GH269">
        <v>-0.004605211746423916</v>
      </c>
      <c r="GI269">
        <v>3.86967260572789E-07</v>
      </c>
      <c r="GJ269">
        <v>-9.667079899884625E-11</v>
      </c>
      <c r="GK269">
        <v>-0.2181938596046251</v>
      </c>
      <c r="GL269">
        <v>-0.004220336955632609</v>
      </c>
      <c r="GM269">
        <v>0.0008720031145969675</v>
      </c>
      <c r="GN269">
        <v>-1.37875698015561E-05</v>
      </c>
      <c r="GO269">
        <v>4</v>
      </c>
      <c r="GP269">
        <v>2427</v>
      </c>
      <c r="GQ269">
        <v>1</v>
      </c>
      <c r="GR269">
        <v>25</v>
      </c>
      <c r="GS269">
        <v>96.90000000000001</v>
      </c>
      <c r="GT269">
        <v>97</v>
      </c>
      <c r="GU269">
        <v>3.63037</v>
      </c>
      <c r="GV269">
        <v>2.18018</v>
      </c>
      <c r="GW269">
        <v>1.94702</v>
      </c>
      <c r="GX269">
        <v>2.76367</v>
      </c>
      <c r="GY269">
        <v>2.19482</v>
      </c>
      <c r="GZ269">
        <v>2.32788</v>
      </c>
      <c r="HA269">
        <v>39.5917</v>
      </c>
      <c r="HB269">
        <v>15.1302</v>
      </c>
      <c r="HC269">
        <v>18</v>
      </c>
      <c r="HD269">
        <v>496.257</v>
      </c>
      <c r="HE269">
        <v>641.9059999999999</v>
      </c>
      <c r="HF269">
        <v>19.178</v>
      </c>
      <c r="HG269">
        <v>29.3014</v>
      </c>
      <c r="HH269">
        <v>30.0009</v>
      </c>
      <c r="HI269">
        <v>29.1969</v>
      </c>
      <c r="HJ269">
        <v>29.1034</v>
      </c>
      <c r="HK269">
        <v>72.61320000000001</v>
      </c>
      <c r="HL269">
        <v>42.5925</v>
      </c>
      <c r="HM269">
        <v>0</v>
      </c>
      <c r="HN269">
        <v>19.1539</v>
      </c>
      <c r="HO269">
        <v>1543.19</v>
      </c>
      <c r="HP269">
        <v>15.2544</v>
      </c>
      <c r="HQ269">
        <v>100.472</v>
      </c>
      <c r="HR269">
        <v>100.301</v>
      </c>
    </row>
    <row r="270" spans="1:226">
      <c r="A270">
        <v>254</v>
      </c>
      <c r="B270">
        <v>1657210549.6</v>
      </c>
      <c r="C270">
        <v>3624</v>
      </c>
      <c r="D270" t="s">
        <v>869</v>
      </c>
      <c r="E270" t="s">
        <v>870</v>
      </c>
      <c r="F270">
        <v>5</v>
      </c>
      <c r="G270" t="s">
        <v>824</v>
      </c>
      <c r="H270" t="s">
        <v>354</v>
      </c>
      <c r="I270">
        <v>1657210542.1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1579.15449305459</v>
      </c>
      <c r="AK270">
        <v>1565.941272727273</v>
      </c>
      <c r="AL270">
        <v>-3.344333592630077</v>
      </c>
      <c r="AM270">
        <v>65.37760158204986</v>
      </c>
      <c r="AN270">
        <f>(AP270 - AO270 + BO270*1E3/(8.314*(BQ270+273.15)) * AR270/BN270 * AQ270) * BN270/(100*BB270) * 1000/(1000 - AP270)</f>
        <v>0</v>
      </c>
      <c r="AO270">
        <v>15.30067898084947</v>
      </c>
      <c r="AP270">
        <v>20.79032666666665</v>
      </c>
      <c r="AQ270">
        <v>0.003815968571470277</v>
      </c>
      <c r="AR270">
        <v>78.53392556252352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1657210542.1</v>
      </c>
      <c r="BH270">
        <v>1556.388888888889</v>
      </c>
      <c r="BI270">
        <v>1569.833333333334</v>
      </c>
      <c r="BJ270">
        <v>20.76729629629629</v>
      </c>
      <c r="BK270">
        <v>15.27523333333333</v>
      </c>
      <c r="BL270">
        <v>1565.236666666667</v>
      </c>
      <c r="BM270">
        <v>20.81978888888889</v>
      </c>
      <c r="BN270">
        <v>499.9990740740741</v>
      </c>
      <c r="BO270">
        <v>74.72552222222222</v>
      </c>
      <c r="BP270">
        <v>0.09999160740740744</v>
      </c>
      <c r="BQ270">
        <v>24.67344444444445</v>
      </c>
      <c r="BR270">
        <v>25.0127962962963</v>
      </c>
      <c r="BS270">
        <v>999.9000000000001</v>
      </c>
      <c r="BT270">
        <v>0</v>
      </c>
      <c r="BU270">
        <v>0</v>
      </c>
      <c r="BV270">
        <v>10004.01481481482</v>
      </c>
      <c r="BW270">
        <v>0</v>
      </c>
      <c r="BX270">
        <v>1903.950370370371</v>
      </c>
      <c r="BY270">
        <v>-13.44452222222222</v>
      </c>
      <c r="BZ270">
        <v>1589.394814814815</v>
      </c>
      <c r="CA270">
        <v>1594.184074074074</v>
      </c>
      <c r="CB270">
        <v>5.492055925925926</v>
      </c>
      <c r="CC270">
        <v>1569.833333333334</v>
      </c>
      <c r="CD270">
        <v>15.27523333333333</v>
      </c>
      <c r="CE270">
        <v>1.551847037037037</v>
      </c>
      <c r="CF270">
        <v>1.14145</v>
      </c>
      <c r="CG270">
        <v>13.48878518518519</v>
      </c>
      <c r="CH270">
        <v>8.859019999999999</v>
      </c>
      <c r="CI270">
        <v>1999.975925925926</v>
      </c>
      <c r="CJ270">
        <v>0.9799969999999999</v>
      </c>
      <c r="CK270">
        <v>0.02000326666666667</v>
      </c>
      <c r="CL270">
        <v>0</v>
      </c>
      <c r="CM270">
        <v>2.246181481481482</v>
      </c>
      <c r="CN270">
        <v>0</v>
      </c>
      <c r="CO270">
        <v>9444.400000000001</v>
      </c>
      <c r="CP270">
        <v>16749.24074074074</v>
      </c>
      <c r="CQ270">
        <v>39.44633333333333</v>
      </c>
      <c r="CR270">
        <v>41.33766666666666</v>
      </c>
      <c r="CS270">
        <v>39.81199999999999</v>
      </c>
      <c r="CT270">
        <v>39.854</v>
      </c>
      <c r="CU270">
        <v>38.5</v>
      </c>
      <c r="CV270">
        <v>1959.967407407407</v>
      </c>
      <c r="CW270">
        <v>40.01</v>
      </c>
      <c r="CX270">
        <v>0</v>
      </c>
      <c r="CY270">
        <v>1657210554.7</v>
      </c>
      <c r="CZ270">
        <v>0</v>
      </c>
      <c r="DA270">
        <v>1657204732.5</v>
      </c>
      <c r="DB270" t="s">
        <v>356</v>
      </c>
      <c r="DC270">
        <v>1657204732.5</v>
      </c>
      <c r="DD270">
        <v>1657204727.5</v>
      </c>
      <c r="DE270">
        <v>1</v>
      </c>
      <c r="DF270">
        <v>-2.26</v>
      </c>
      <c r="DG270">
        <v>0.039</v>
      </c>
      <c r="DH270">
        <v>-4.182</v>
      </c>
      <c r="DI270">
        <v>-0.124</v>
      </c>
      <c r="DJ270">
        <v>415</v>
      </c>
      <c r="DK270">
        <v>14</v>
      </c>
      <c r="DL270">
        <v>0.6</v>
      </c>
      <c r="DM270">
        <v>0.11</v>
      </c>
      <c r="DN270">
        <v>-13.5498487804878</v>
      </c>
      <c r="DO270">
        <v>1.449029268292661</v>
      </c>
      <c r="DP270">
        <v>0.1731394744720684</v>
      </c>
      <c r="DQ270">
        <v>0</v>
      </c>
      <c r="DR270">
        <v>5.511938292682927</v>
      </c>
      <c r="DS270">
        <v>-0.3184816724738645</v>
      </c>
      <c r="DT270">
        <v>0.03995222133709211</v>
      </c>
      <c r="DU270">
        <v>0</v>
      </c>
      <c r="DV270">
        <v>0</v>
      </c>
      <c r="DW270">
        <v>2</v>
      </c>
      <c r="DX270" t="s">
        <v>363</v>
      </c>
      <c r="DY270">
        <v>2.97855</v>
      </c>
      <c r="DZ270">
        <v>2.72477</v>
      </c>
      <c r="EA270">
        <v>0.188091</v>
      </c>
      <c r="EB270">
        <v>0.186571</v>
      </c>
      <c r="EC270">
        <v>0.0803619</v>
      </c>
      <c r="ED270">
        <v>0.063357</v>
      </c>
      <c r="EE270">
        <v>25642.4</v>
      </c>
      <c r="EF270">
        <v>25773.8</v>
      </c>
      <c r="EG270">
        <v>29372.5</v>
      </c>
      <c r="EH270">
        <v>29316.3</v>
      </c>
      <c r="EI270">
        <v>35814.8</v>
      </c>
      <c r="EJ270">
        <v>36494.5</v>
      </c>
      <c r="EK270">
        <v>41391.9</v>
      </c>
      <c r="EL270">
        <v>41753.3</v>
      </c>
      <c r="EM270">
        <v>1.94645</v>
      </c>
      <c r="EN270">
        <v>2.13045</v>
      </c>
      <c r="EO270">
        <v>-0.0039041</v>
      </c>
      <c r="EP270">
        <v>0</v>
      </c>
      <c r="EQ270">
        <v>25.0964</v>
      </c>
      <c r="ER270">
        <v>999.9</v>
      </c>
      <c r="ES270">
        <v>36.3</v>
      </c>
      <c r="ET270">
        <v>35.5</v>
      </c>
      <c r="EU270">
        <v>28.2092</v>
      </c>
      <c r="EV270">
        <v>62.0237</v>
      </c>
      <c r="EW270">
        <v>27.4119</v>
      </c>
      <c r="EX270">
        <v>2</v>
      </c>
      <c r="EY270">
        <v>0.156855</v>
      </c>
      <c r="EZ270">
        <v>4.46284</v>
      </c>
      <c r="FA270">
        <v>20.326</v>
      </c>
      <c r="FB270">
        <v>5.21774</v>
      </c>
      <c r="FC270">
        <v>12.0099</v>
      </c>
      <c r="FD270">
        <v>4.9891</v>
      </c>
      <c r="FE270">
        <v>3.28853</v>
      </c>
      <c r="FF270">
        <v>5628.7</v>
      </c>
      <c r="FG270">
        <v>9999</v>
      </c>
      <c r="FH270">
        <v>9999</v>
      </c>
      <c r="FI270">
        <v>92.59999999999999</v>
      </c>
      <c r="FJ270">
        <v>1.86746</v>
      </c>
      <c r="FK270">
        <v>1.86646</v>
      </c>
      <c r="FL270">
        <v>1.866</v>
      </c>
      <c r="FM270">
        <v>1.86584</v>
      </c>
      <c r="FN270">
        <v>1.86768</v>
      </c>
      <c r="FO270">
        <v>1.87013</v>
      </c>
      <c r="FP270">
        <v>1.86877</v>
      </c>
      <c r="FQ270">
        <v>1.87026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-8.74</v>
      </c>
      <c r="GF270">
        <v>-0.0522</v>
      </c>
      <c r="GG270">
        <v>-2.217346019962944</v>
      </c>
      <c r="GH270">
        <v>-0.004605211746423916</v>
      </c>
      <c r="GI270">
        <v>3.86967260572789E-07</v>
      </c>
      <c r="GJ270">
        <v>-9.667079899884625E-11</v>
      </c>
      <c r="GK270">
        <v>-0.2181938596046251</v>
      </c>
      <c r="GL270">
        <v>-0.004220336955632609</v>
      </c>
      <c r="GM270">
        <v>0.0008720031145969675</v>
      </c>
      <c r="GN270">
        <v>-1.37875698015561E-05</v>
      </c>
      <c r="GO270">
        <v>4</v>
      </c>
      <c r="GP270">
        <v>2427</v>
      </c>
      <c r="GQ270">
        <v>1</v>
      </c>
      <c r="GR270">
        <v>25</v>
      </c>
      <c r="GS270">
        <v>97</v>
      </c>
      <c r="GT270">
        <v>97</v>
      </c>
      <c r="GU270">
        <v>3.60352</v>
      </c>
      <c r="GV270">
        <v>2.18018</v>
      </c>
      <c r="GW270">
        <v>1.94702</v>
      </c>
      <c r="GX270">
        <v>2.76367</v>
      </c>
      <c r="GY270">
        <v>2.19482</v>
      </c>
      <c r="GZ270">
        <v>2.35718</v>
      </c>
      <c r="HA270">
        <v>39.5917</v>
      </c>
      <c r="HB270">
        <v>15.1477</v>
      </c>
      <c r="HC270">
        <v>18</v>
      </c>
      <c r="HD270">
        <v>496.286</v>
      </c>
      <c r="HE270">
        <v>641.802</v>
      </c>
      <c r="HF270">
        <v>19.1615</v>
      </c>
      <c r="HG270">
        <v>29.3056</v>
      </c>
      <c r="HH270">
        <v>30.0008</v>
      </c>
      <c r="HI270">
        <v>29.2004</v>
      </c>
      <c r="HJ270">
        <v>29.1071</v>
      </c>
      <c r="HK270">
        <v>72.0055</v>
      </c>
      <c r="HL270">
        <v>42.5925</v>
      </c>
      <c r="HM270">
        <v>0</v>
      </c>
      <c r="HN270">
        <v>19.1367</v>
      </c>
      <c r="HO270">
        <v>1523.14</v>
      </c>
      <c r="HP270">
        <v>15.2544</v>
      </c>
      <c r="HQ270">
        <v>100.47</v>
      </c>
      <c r="HR270">
        <v>100.3</v>
      </c>
    </row>
    <row r="271" spans="1:226">
      <c r="A271">
        <v>255</v>
      </c>
      <c r="B271">
        <v>1657210554.6</v>
      </c>
      <c r="C271">
        <v>3629</v>
      </c>
      <c r="D271" t="s">
        <v>871</v>
      </c>
      <c r="E271" t="s">
        <v>872</v>
      </c>
      <c r="F271">
        <v>5</v>
      </c>
      <c r="G271" t="s">
        <v>824</v>
      </c>
      <c r="H271" t="s">
        <v>354</v>
      </c>
      <c r="I271">
        <v>1657210546.814285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1562.46615563262</v>
      </c>
      <c r="AK271">
        <v>1548.983393939394</v>
      </c>
      <c r="AL271">
        <v>-3.396237654845235</v>
      </c>
      <c r="AM271">
        <v>65.37760158204986</v>
      </c>
      <c r="AN271">
        <f>(AP271 - AO271 + BO271*1E3/(8.314*(BQ271+273.15)) * AR271/BN271 * AQ271) * BN271/(100*BB271) * 1000/(1000 - AP271)</f>
        <v>0</v>
      </c>
      <c r="AO271">
        <v>15.29365612770135</v>
      </c>
      <c r="AP271">
        <v>20.78205636363636</v>
      </c>
      <c r="AQ271">
        <v>-0.0005244366763379286</v>
      </c>
      <c r="AR271">
        <v>78.53392556252352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1657210546.814285</v>
      </c>
      <c r="BH271">
        <v>1540.830357142857</v>
      </c>
      <c r="BI271">
        <v>1554.2475</v>
      </c>
      <c r="BJ271">
        <v>20.7803</v>
      </c>
      <c r="BK271">
        <v>15.29685</v>
      </c>
      <c r="BL271">
        <v>1549.614285714286</v>
      </c>
      <c r="BM271">
        <v>20.83262142857143</v>
      </c>
      <c r="BN271">
        <v>500.0014285714286</v>
      </c>
      <c r="BO271">
        <v>74.72539642857143</v>
      </c>
      <c r="BP271">
        <v>0.100008</v>
      </c>
      <c r="BQ271">
        <v>24.67535714285714</v>
      </c>
      <c r="BR271">
        <v>25.018825</v>
      </c>
      <c r="BS271">
        <v>999.9000000000002</v>
      </c>
      <c r="BT271">
        <v>0</v>
      </c>
      <c r="BU271">
        <v>0</v>
      </c>
      <c r="BV271">
        <v>10001.73285714286</v>
      </c>
      <c r="BW271">
        <v>0</v>
      </c>
      <c r="BX271">
        <v>1905.523214285714</v>
      </c>
      <c r="BY271">
        <v>-13.41711071428571</v>
      </c>
      <c r="BZ271">
        <v>1573.5275</v>
      </c>
      <c r="CA271">
        <v>1578.390714285714</v>
      </c>
      <c r="CB271">
        <v>5.483460357142858</v>
      </c>
      <c r="CC271">
        <v>1554.2475</v>
      </c>
      <c r="CD271">
        <v>15.29685</v>
      </c>
      <c r="CE271">
        <v>1.5528175</v>
      </c>
      <c r="CF271">
        <v>1.143062857142857</v>
      </c>
      <c r="CG271">
        <v>13.49838214285714</v>
      </c>
      <c r="CH271">
        <v>8.879962142857142</v>
      </c>
      <c r="CI271">
        <v>1999.987857142857</v>
      </c>
      <c r="CJ271">
        <v>0.9799970357142855</v>
      </c>
      <c r="CK271">
        <v>0.02000323214285715</v>
      </c>
      <c r="CL271">
        <v>0</v>
      </c>
      <c r="CM271">
        <v>2.221707142857143</v>
      </c>
      <c r="CN271">
        <v>0</v>
      </c>
      <c r="CO271">
        <v>9434.505714285715</v>
      </c>
      <c r="CP271">
        <v>16749.33928571429</v>
      </c>
      <c r="CQ271">
        <v>39.44599999999999</v>
      </c>
      <c r="CR271">
        <v>41.34124999999999</v>
      </c>
      <c r="CS271">
        <v>39.81199999999999</v>
      </c>
      <c r="CT271">
        <v>39.86149999999999</v>
      </c>
      <c r="CU271">
        <v>38.5</v>
      </c>
      <c r="CV271">
        <v>1959.978928571428</v>
      </c>
      <c r="CW271">
        <v>40.01</v>
      </c>
      <c r="CX271">
        <v>0</v>
      </c>
      <c r="CY271">
        <v>1657210559.5</v>
      </c>
      <c r="CZ271">
        <v>0</v>
      </c>
      <c r="DA271">
        <v>1657204732.5</v>
      </c>
      <c r="DB271" t="s">
        <v>356</v>
      </c>
      <c r="DC271">
        <v>1657204732.5</v>
      </c>
      <c r="DD271">
        <v>1657204727.5</v>
      </c>
      <c r="DE271">
        <v>1</v>
      </c>
      <c r="DF271">
        <v>-2.26</v>
      </c>
      <c r="DG271">
        <v>0.039</v>
      </c>
      <c r="DH271">
        <v>-4.182</v>
      </c>
      <c r="DI271">
        <v>-0.124</v>
      </c>
      <c r="DJ271">
        <v>415</v>
      </c>
      <c r="DK271">
        <v>14</v>
      </c>
      <c r="DL271">
        <v>0.6</v>
      </c>
      <c r="DM271">
        <v>0.11</v>
      </c>
      <c r="DN271">
        <v>-13.429145</v>
      </c>
      <c r="DO271">
        <v>0.6901193245779154</v>
      </c>
      <c r="DP271">
        <v>0.1219912536823849</v>
      </c>
      <c r="DQ271">
        <v>0</v>
      </c>
      <c r="DR271">
        <v>5.493338</v>
      </c>
      <c r="DS271">
        <v>-0.08473981238276176</v>
      </c>
      <c r="DT271">
        <v>0.02716023206822804</v>
      </c>
      <c r="DU271">
        <v>1</v>
      </c>
      <c r="DV271">
        <v>1</v>
      </c>
      <c r="DW271">
        <v>2</v>
      </c>
      <c r="DX271" t="s">
        <v>357</v>
      </c>
      <c r="DY271">
        <v>2.97862</v>
      </c>
      <c r="DZ271">
        <v>2.72465</v>
      </c>
      <c r="EA271">
        <v>0.186846</v>
      </c>
      <c r="EB271">
        <v>0.185356</v>
      </c>
      <c r="EC271">
        <v>0.0803401</v>
      </c>
      <c r="ED271">
        <v>0.0633355</v>
      </c>
      <c r="EE271">
        <v>25681.3</v>
      </c>
      <c r="EF271">
        <v>25812.2</v>
      </c>
      <c r="EG271">
        <v>29371.9</v>
      </c>
      <c r="EH271">
        <v>29316.1</v>
      </c>
      <c r="EI271">
        <v>35815.1</v>
      </c>
      <c r="EJ271">
        <v>36494.9</v>
      </c>
      <c r="EK271">
        <v>41391.2</v>
      </c>
      <c r="EL271">
        <v>41752.9</v>
      </c>
      <c r="EM271">
        <v>1.94632</v>
      </c>
      <c r="EN271">
        <v>2.13018</v>
      </c>
      <c r="EO271">
        <v>-0.00469387</v>
      </c>
      <c r="EP271">
        <v>0</v>
      </c>
      <c r="EQ271">
        <v>25.0992</v>
      </c>
      <c r="ER271">
        <v>999.9</v>
      </c>
      <c r="ES271">
        <v>36.3</v>
      </c>
      <c r="ET271">
        <v>35.5</v>
      </c>
      <c r="EU271">
        <v>28.2081</v>
      </c>
      <c r="EV271">
        <v>62.0037</v>
      </c>
      <c r="EW271">
        <v>27.2877</v>
      </c>
      <c r="EX271">
        <v>2</v>
      </c>
      <c r="EY271">
        <v>0.157652</v>
      </c>
      <c r="EZ271">
        <v>4.51885</v>
      </c>
      <c r="FA271">
        <v>20.3242</v>
      </c>
      <c r="FB271">
        <v>5.21714</v>
      </c>
      <c r="FC271">
        <v>12.0099</v>
      </c>
      <c r="FD271">
        <v>4.98905</v>
      </c>
      <c r="FE271">
        <v>3.2885</v>
      </c>
      <c r="FF271">
        <v>5629</v>
      </c>
      <c r="FG271">
        <v>9999</v>
      </c>
      <c r="FH271">
        <v>9999</v>
      </c>
      <c r="FI271">
        <v>92.59999999999999</v>
      </c>
      <c r="FJ271">
        <v>1.86747</v>
      </c>
      <c r="FK271">
        <v>1.86646</v>
      </c>
      <c r="FL271">
        <v>1.86599</v>
      </c>
      <c r="FM271">
        <v>1.86584</v>
      </c>
      <c r="FN271">
        <v>1.86768</v>
      </c>
      <c r="FO271">
        <v>1.87012</v>
      </c>
      <c r="FP271">
        <v>1.86877</v>
      </c>
      <c r="FQ271">
        <v>1.87026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-8.68</v>
      </c>
      <c r="GF271">
        <v>-0.0523</v>
      </c>
      <c r="GG271">
        <v>-2.217346019962944</v>
      </c>
      <c r="GH271">
        <v>-0.004605211746423916</v>
      </c>
      <c r="GI271">
        <v>3.86967260572789E-07</v>
      </c>
      <c r="GJ271">
        <v>-9.667079899884625E-11</v>
      </c>
      <c r="GK271">
        <v>-0.2181938596046251</v>
      </c>
      <c r="GL271">
        <v>-0.004220336955632609</v>
      </c>
      <c r="GM271">
        <v>0.0008720031145969675</v>
      </c>
      <c r="GN271">
        <v>-1.37875698015561E-05</v>
      </c>
      <c r="GO271">
        <v>4</v>
      </c>
      <c r="GP271">
        <v>2427</v>
      </c>
      <c r="GQ271">
        <v>1</v>
      </c>
      <c r="GR271">
        <v>25</v>
      </c>
      <c r="GS271">
        <v>97</v>
      </c>
      <c r="GT271">
        <v>97.09999999999999</v>
      </c>
      <c r="GU271">
        <v>3.573</v>
      </c>
      <c r="GV271">
        <v>2.18018</v>
      </c>
      <c r="GW271">
        <v>1.94702</v>
      </c>
      <c r="GX271">
        <v>2.76245</v>
      </c>
      <c r="GY271">
        <v>2.19482</v>
      </c>
      <c r="GZ271">
        <v>2.35229</v>
      </c>
      <c r="HA271">
        <v>39.6167</v>
      </c>
      <c r="HB271">
        <v>15.1302</v>
      </c>
      <c r="HC271">
        <v>18</v>
      </c>
      <c r="HD271">
        <v>496.236</v>
      </c>
      <c r="HE271">
        <v>641.615</v>
      </c>
      <c r="HF271">
        <v>19.1401</v>
      </c>
      <c r="HG271">
        <v>29.31</v>
      </c>
      <c r="HH271">
        <v>30.0008</v>
      </c>
      <c r="HI271">
        <v>29.2041</v>
      </c>
      <c r="HJ271">
        <v>29.1108</v>
      </c>
      <c r="HK271">
        <v>71.4406</v>
      </c>
      <c r="HL271">
        <v>42.5925</v>
      </c>
      <c r="HM271">
        <v>0</v>
      </c>
      <c r="HN271">
        <v>19.1072</v>
      </c>
      <c r="HO271">
        <v>1509.78</v>
      </c>
      <c r="HP271">
        <v>15.2544</v>
      </c>
      <c r="HQ271">
        <v>100.469</v>
      </c>
      <c r="HR271">
        <v>100.299</v>
      </c>
    </row>
    <row r="272" spans="1:226">
      <c r="A272">
        <v>256</v>
      </c>
      <c r="B272">
        <v>1657210559.6</v>
      </c>
      <c r="C272">
        <v>3634</v>
      </c>
      <c r="D272" t="s">
        <v>873</v>
      </c>
      <c r="E272" t="s">
        <v>874</v>
      </c>
      <c r="F272">
        <v>5</v>
      </c>
      <c r="G272" t="s">
        <v>824</v>
      </c>
      <c r="H272" t="s">
        <v>354</v>
      </c>
      <c r="I272">
        <v>1657210552.1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1545.449250749578</v>
      </c>
      <c r="AK272">
        <v>1532.091939393939</v>
      </c>
      <c r="AL272">
        <v>-3.387238490357142</v>
      </c>
      <c r="AM272">
        <v>65.37760158204986</v>
      </c>
      <c r="AN272">
        <f>(AP272 - AO272 + BO272*1E3/(8.314*(BQ272+273.15)) * AR272/BN272 * AQ272) * BN272/(100*BB272) * 1000/(1000 - AP272)</f>
        <v>0</v>
      </c>
      <c r="AO272">
        <v>15.28768100714292</v>
      </c>
      <c r="AP272">
        <v>20.77625515151516</v>
      </c>
      <c r="AQ272">
        <v>-0.0001947214626523197</v>
      </c>
      <c r="AR272">
        <v>78.53392556252352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1657210552.1</v>
      </c>
      <c r="BH272">
        <v>1523.423333333333</v>
      </c>
      <c r="BI272">
        <v>1536.694814814815</v>
      </c>
      <c r="BJ272">
        <v>20.78461851851851</v>
      </c>
      <c r="BK272">
        <v>15.2922</v>
      </c>
      <c r="BL272">
        <v>1532.134814814815</v>
      </c>
      <c r="BM272">
        <v>20.83688518518519</v>
      </c>
      <c r="BN272">
        <v>499.9917777777777</v>
      </c>
      <c r="BO272">
        <v>74.72523703703703</v>
      </c>
      <c r="BP272">
        <v>0.09998797407407407</v>
      </c>
      <c r="BQ272">
        <v>24.67454444444445</v>
      </c>
      <c r="BR272">
        <v>25.0191037037037</v>
      </c>
      <c r="BS272">
        <v>999.9000000000001</v>
      </c>
      <c r="BT272">
        <v>0</v>
      </c>
      <c r="BU272">
        <v>0</v>
      </c>
      <c r="BV272">
        <v>9999.603333333334</v>
      </c>
      <c r="BW272">
        <v>0</v>
      </c>
      <c r="BX272">
        <v>1907.392592592593</v>
      </c>
      <c r="BY272">
        <v>-13.27201111111111</v>
      </c>
      <c r="BZ272">
        <v>1555.759259259259</v>
      </c>
      <c r="CA272">
        <v>1560.558888888889</v>
      </c>
      <c r="CB272">
        <v>5.492428518518518</v>
      </c>
      <c r="CC272">
        <v>1536.694814814815</v>
      </c>
      <c r="CD272">
        <v>15.2922</v>
      </c>
      <c r="CE272">
        <v>1.553137037037037</v>
      </c>
      <c r="CF272">
        <v>1.142712962962963</v>
      </c>
      <c r="CG272">
        <v>13.50154814814814</v>
      </c>
      <c r="CH272">
        <v>8.875433703703704</v>
      </c>
      <c r="CI272">
        <v>2000.011111111111</v>
      </c>
      <c r="CJ272">
        <v>0.979997111111111</v>
      </c>
      <c r="CK272">
        <v>0.02000315925925926</v>
      </c>
      <c r="CL272">
        <v>0</v>
      </c>
      <c r="CM272">
        <v>2.245033333333333</v>
      </c>
      <c r="CN272">
        <v>0</v>
      </c>
      <c r="CO272">
        <v>9423.718148148146</v>
      </c>
      <c r="CP272">
        <v>16749.54074074074</v>
      </c>
      <c r="CQ272">
        <v>39.43933333333333</v>
      </c>
      <c r="CR272">
        <v>41.34699999999999</v>
      </c>
      <c r="CS272">
        <v>39.81199999999999</v>
      </c>
      <c r="CT272">
        <v>39.861</v>
      </c>
      <c r="CU272">
        <v>38.5</v>
      </c>
      <c r="CV272">
        <v>1960.001111111111</v>
      </c>
      <c r="CW272">
        <v>40.01</v>
      </c>
      <c r="CX272">
        <v>0</v>
      </c>
      <c r="CY272">
        <v>1657210564.3</v>
      </c>
      <c r="CZ272">
        <v>0</v>
      </c>
      <c r="DA272">
        <v>1657204732.5</v>
      </c>
      <c r="DB272" t="s">
        <v>356</v>
      </c>
      <c r="DC272">
        <v>1657204732.5</v>
      </c>
      <c r="DD272">
        <v>1657204727.5</v>
      </c>
      <c r="DE272">
        <v>1</v>
      </c>
      <c r="DF272">
        <v>-2.26</v>
      </c>
      <c r="DG272">
        <v>0.039</v>
      </c>
      <c r="DH272">
        <v>-4.182</v>
      </c>
      <c r="DI272">
        <v>-0.124</v>
      </c>
      <c r="DJ272">
        <v>415</v>
      </c>
      <c r="DK272">
        <v>14</v>
      </c>
      <c r="DL272">
        <v>0.6</v>
      </c>
      <c r="DM272">
        <v>0.11</v>
      </c>
      <c r="DN272">
        <v>-13.349035</v>
      </c>
      <c r="DO272">
        <v>1.40521575984993</v>
      </c>
      <c r="DP272">
        <v>0.169605232156912</v>
      </c>
      <c r="DQ272">
        <v>0</v>
      </c>
      <c r="DR272">
        <v>5.48577725</v>
      </c>
      <c r="DS272">
        <v>0.1003899061913733</v>
      </c>
      <c r="DT272">
        <v>0.01211625106778091</v>
      </c>
      <c r="DU272">
        <v>0</v>
      </c>
      <c r="DV272">
        <v>0</v>
      </c>
      <c r="DW272">
        <v>2</v>
      </c>
      <c r="DX272" t="s">
        <v>363</v>
      </c>
      <c r="DY272">
        <v>2.97858</v>
      </c>
      <c r="DZ272">
        <v>2.72473</v>
      </c>
      <c r="EA272">
        <v>0.185597</v>
      </c>
      <c r="EB272">
        <v>0.184109</v>
      </c>
      <c r="EC272">
        <v>0.0803203</v>
      </c>
      <c r="ED272">
        <v>0.0633201</v>
      </c>
      <c r="EE272">
        <v>25720.3</v>
      </c>
      <c r="EF272">
        <v>25850.9</v>
      </c>
      <c r="EG272">
        <v>29371.4</v>
      </c>
      <c r="EH272">
        <v>29315.1</v>
      </c>
      <c r="EI272">
        <v>35815.5</v>
      </c>
      <c r="EJ272">
        <v>36494.8</v>
      </c>
      <c r="EK272">
        <v>41390.8</v>
      </c>
      <c r="EL272">
        <v>41752</v>
      </c>
      <c r="EM272">
        <v>1.94648</v>
      </c>
      <c r="EN272">
        <v>2.1299</v>
      </c>
      <c r="EO272">
        <v>-0.0064671</v>
      </c>
      <c r="EP272">
        <v>0</v>
      </c>
      <c r="EQ272">
        <v>25.1017</v>
      </c>
      <c r="ER272">
        <v>999.9</v>
      </c>
      <c r="ES272">
        <v>36.2</v>
      </c>
      <c r="ET272">
        <v>35.5</v>
      </c>
      <c r="EU272">
        <v>28.1292</v>
      </c>
      <c r="EV272">
        <v>62.1337</v>
      </c>
      <c r="EW272">
        <v>27.4038</v>
      </c>
      <c r="EX272">
        <v>2</v>
      </c>
      <c r="EY272">
        <v>0.158397</v>
      </c>
      <c r="EZ272">
        <v>4.54856</v>
      </c>
      <c r="FA272">
        <v>20.3236</v>
      </c>
      <c r="FB272">
        <v>5.21699</v>
      </c>
      <c r="FC272">
        <v>12.0099</v>
      </c>
      <c r="FD272">
        <v>4.98895</v>
      </c>
      <c r="FE272">
        <v>3.28838</v>
      </c>
      <c r="FF272">
        <v>5629</v>
      </c>
      <c r="FG272">
        <v>9999</v>
      </c>
      <c r="FH272">
        <v>9999</v>
      </c>
      <c r="FI272">
        <v>92.59999999999999</v>
      </c>
      <c r="FJ272">
        <v>1.86747</v>
      </c>
      <c r="FK272">
        <v>1.86646</v>
      </c>
      <c r="FL272">
        <v>1.86599</v>
      </c>
      <c r="FM272">
        <v>1.86584</v>
      </c>
      <c r="FN272">
        <v>1.86769</v>
      </c>
      <c r="FO272">
        <v>1.87013</v>
      </c>
      <c r="FP272">
        <v>1.8688</v>
      </c>
      <c r="FQ272">
        <v>1.87025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-8.609999999999999</v>
      </c>
      <c r="GF272">
        <v>-0.0524</v>
      </c>
      <c r="GG272">
        <v>-2.217346019962944</v>
      </c>
      <c r="GH272">
        <v>-0.004605211746423916</v>
      </c>
      <c r="GI272">
        <v>3.86967260572789E-07</v>
      </c>
      <c r="GJ272">
        <v>-9.667079899884625E-11</v>
      </c>
      <c r="GK272">
        <v>-0.2181938596046251</v>
      </c>
      <c r="GL272">
        <v>-0.004220336955632609</v>
      </c>
      <c r="GM272">
        <v>0.0008720031145969675</v>
      </c>
      <c r="GN272">
        <v>-1.37875698015561E-05</v>
      </c>
      <c r="GO272">
        <v>4</v>
      </c>
      <c r="GP272">
        <v>2427</v>
      </c>
      <c r="GQ272">
        <v>1</v>
      </c>
      <c r="GR272">
        <v>25</v>
      </c>
      <c r="GS272">
        <v>97.09999999999999</v>
      </c>
      <c r="GT272">
        <v>97.2</v>
      </c>
      <c r="GU272">
        <v>3.54492</v>
      </c>
      <c r="GV272">
        <v>2.18384</v>
      </c>
      <c r="GW272">
        <v>1.94702</v>
      </c>
      <c r="GX272">
        <v>2.76245</v>
      </c>
      <c r="GY272">
        <v>2.19482</v>
      </c>
      <c r="GZ272">
        <v>2.33032</v>
      </c>
      <c r="HA272">
        <v>39.6418</v>
      </c>
      <c r="HB272">
        <v>15.139</v>
      </c>
      <c r="HC272">
        <v>18</v>
      </c>
      <c r="HD272">
        <v>496.362</v>
      </c>
      <c r="HE272">
        <v>641.422</v>
      </c>
      <c r="HF272">
        <v>19.1078</v>
      </c>
      <c r="HG272">
        <v>29.3138</v>
      </c>
      <c r="HH272">
        <v>30.0008</v>
      </c>
      <c r="HI272">
        <v>29.2079</v>
      </c>
      <c r="HJ272">
        <v>29.1139</v>
      </c>
      <c r="HK272">
        <v>70.8291</v>
      </c>
      <c r="HL272">
        <v>42.5925</v>
      </c>
      <c r="HM272">
        <v>0</v>
      </c>
      <c r="HN272">
        <v>19.092</v>
      </c>
      <c r="HO272">
        <v>1489.75</v>
      </c>
      <c r="HP272">
        <v>15.2544</v>
      </c>
      <c r="HQ272">
        <v>100.467</v>
      </c>
      <c r="HR272">
        <v>100.297</v>
      </c>
    </row>
    <row r="273" spans="1:226">
      <c r="A273">
        <v>257</v>
      </c>
      <c r="B273">
        <v>1657210564.6</v>
      </c>
      <c r="C273">
        <v>3639</v>
      </c>
      <c r="D273" t="s">
        <v>875</v>
      </c>
      <c r="E273" t="s">
        <v>876</v>
      </c>
      <c r="F273">
        <v>5</v>
      </c>
      <c r="G273" t="s">
        <v>824</v>
      </c>
      <c r="H273" t="s">
        <v>354</v>
      </c>
      <c r="I273">
        <v>1657210556.814285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1528.512052739106</v>
      </c>
      <c r="AK273">
        <v>1515.284363636363</v>
      </c>
      <c r="AL273">
        <v>-3.346690391816397</v>
      </c>
      <c r="AM273">
        <v>65.37760158204986</v>
      </c>
      <c r="AN273">
        <f>(AP273 - AO273 + BO273*1E3/(8.314*(BQ273+273.15)) * AR273/BN273 * AQ273) * BN273/(100*BB273) * 1000/(1000 - AP273)</f>
        <v>0</v>
      </c>
      <c r="AO273">
        <v>15.28202682598582</v>
      </c>
      <c r="AP273">
        <v>20.76131454545454</v>
      </c>
      <c r="AQ273">
        <v>-0.0003933314387697738</v>
      </c>
      <c r="AR273">
        <v>78.53392556252352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1657210556.814285</v>
      </c>
      <c r="BH273">
        <v>1507.844285714285</v>
      </c>
      <c r="BI273">
        <v>1521.018214285714</v>
      </c>
      <c r="BJ273">
        <v>20.77788928571428</v>
      </c>
      <c r="BK273">
        <v>15.28630357142857</v>
      </c>
      <c r="BL273">
        <v>1516.491785714286</v>
      </c>
      <c r="BM273">
        <v>20.83025357142857</v>
      </c>
      <c r="BN273">
        <v>499.9946785714286</v>
      </c>
      <c r="BO273">
        <v>74.72541428571428</v>
      </c>
      <c r="BP273">
        <v>0.1000013357142857</v>
      </c>
      <c r="BQ273">
        <v>24.66987142857143</v>
      </c>
      <c r="BR273">
        <v>25.011025</v>
      </c>
      <c r="BS273">
        <v>999.9000000000002</v>
      </c>
      <c r="BT273">
        <v>0</v>
      </c>
      <c r="BU273">
        <v>0</v>
      </c>
      <c r="BV273">
        <v>9996.382500000002</v>
      </c>
      <c r="BW273">
        <v>0</v>
      </c>
      <c r="BX273">
        <v>1908.657142857143</v>
      </c>
      <c r="BY273">
        <v>-13.17478571428572</v>
      </c>
      <c r="BZ273">
        <v>1539.838928571429</v>
      </c>
      <c r="CA273">
        <v>1544.629642857143</v>
      </c>
      <c r="CB273">
        <v>5.491591785714285</v>
      </c>
      <c r="CC273">
        <v>1521.018214285714</v>
      </c>
      <c r="CD273">
        <v>15.28630357142857</v>
      </c>
      <c r="CE273">
        <v>1.5526375</v>
      </c>
      <c r="CF273">
        <v>1.142275357142857</v>
      </c>
      <c r="CG273">
        <v>13.49660714285714</v>
      </c>
      <c r="CH273">
        <v>8.869762499999998</v>
      </c>
      <c r="CI273">
        <v>2000.013928571428</v>
      </c>
      <c r="CJ273">
        <v>0.9799972499999997</v>
      </c>
      <c r="CK273">
        <v>0.020003025</v>
      </c>
      <c r="CL273">
        <v>0</v>
      </c>
      <c r="CM273">
        <v>2.235889285714286</v>
      </c>
      <c r="CN273">
        <v>0</v>
      </c>
      <c r="CO273">
        <v>9414.252142857144</v>
      </c>
      <c r="CP273">
        <v>16749.56785714285</v>
      </c>
      <c r="CQ273">
        <v>39.44599999999999</v>
      </c>
      <c r="CR273">
        <v>41.35700000000001</v>
      </c>
      <c r="CS273">
        <v>39.81199999999999</v>
      </c>
      <c r="CT273">
        <v>39.86825</v>
      </c>
      <c r="CU273">
        <v>38.5</v>
      </c>
      <c r="CV273">
        <v>1960.003928571429</v>
      </c>
      <c r="CW273">
        <v>40.01</v>
      </c>
      <c r="CX273">
        <v>0</v>
      </c>
      <c r="CY273">
        <v>1657210569.7</v>
      </c>
      <c r="CZ273">
        <v>0</v>
      </c>
      <c r="DA273">
        <v>1657204732.5</v>
      </c>
      <c r="DB273" t="s">
        <v>356</v>
      </c>
      <c r="DC273">
        <v>1657204732.5</v>
      </c>
      <c r="DD273">
        <v>1657204727.5</v>
      </c>
      <c r="DE273">
        <v>1</v>
      </c>
      <c r="DF273">
        <v>-2.26</v>
      </c>
      <c r="DG273">
        <v>0.039</v>
      </c>
      <c r="DH273">
        <v>-4.182</v>
      </c>
      <c r="DI273">
        <v>-0.124</v>
      </c>
      <c r="DJ273">
        <v>415</v>
      </c>
      <c r="DK273">
        <v>14</v>
      </c>
      <c r="DL273">
        <v>0.6</v>
      </c>
      <c r="DM273">
        <v>0.11</v>
      </c>
      <c r="DN273">
        <v>-13.24443</v>
      </c>
      <c r="DO273">
        <v>1.318595121951227</v>
      </c>
      <c r="DP273">
        <v>0.1585951421071907</v>
      </c>
      <c r="DQ273">
        <v>0</v>
      </c>
      <c r="DR273">
        <v>5.490835250000001</v>
      </c>
      <c r="DS273">
        <v>0.0116092682926712</v>
      </c>
      <c r="DT273">
        <v>0.00450307227762329</v>
      </c>
      <c r="DU273">
        <v>1</v>
      </c>
      <c r="DV273">
        <v>1</v>
      </c>
      <c r="DW273">
        <v>2</v>
      </c>
      <c r="DX273" t="s">
        <v>357</v>
      </c>
      <c r="DY273">
        <v>2.97854</v>
      </c>
      <c r="DZ273">
        <v>2.72471</v>
      </c>
      <c r="EA273">
        <v>0.184346</v>
      </c>
      <c r="EB273">
        <v>0.182867</v>
      </c>
      <c r="EC273">
        <v>0.0802827</v>
      </c>
      <c r="ED273">
        <v>0.06329890000000001</v>
      </c>
      <c r="EE273">
        <v>25759.3</v>
      </c>
      <c r="EF273">
        <v>25890.2</v>
      </c>
      <c r="EG273">
        <v>29370.8</v>
      </c>
      <c r="EH273">
        <v>29315.1</v>
      </c>
      <c r="EI273">
        <v>35815.9</v>
      </c>
      <c r="EJ273">
        <v>36495.4</v>
      </c>
      <c r="EK273">
        <v>41389.6</v>
      </c>
      <c r="EL273">
        <v>41751.8</v>
      </c>
      <c r="EM273">
        <v>1.9463</v>
      </c>
      <c r="EN273">
        <v>2.12978</v>
      </c>
      <c r="EO273">
        <v>-0.00642985</v>
      </c>
      <c r="EP273">
        <v>0</v>
      </c>
      <c r="EQ273">
        <v>25.1038</v>
      </c>
      <c r="ER273">
        <v>999.9</v>
      </c>
      <c r="ES273">
        <v>36.2</v>
      </c>
      <c r="ET273">
        <v>35.5</v>
      </c>
      <c r="EU273">
        <v>28.1325</v>
      </c>
      <c r="EV273">
        <v>62.2337</v>
      </c>
      <c r="EW273">
        <v>27.3798</v>
      </c>
      <c r="EX273">
        <v>2</v>
      </c>
      <c r="EY273">
        <v>0.158526</v>
      </c>
      <c r="EZ273">
        <v>4.44154</v>
      </c>
      <c r="FA273">
        <v>20.3264</v>
      </c>
      <c r="FB273">
        <v>5.21714</v>
      </c>
      <c r="FC273">
        <v>12.0099</v>
      </c>
      <c r="FD273">
        <v>4.98915</v>
      </c>
      <c r="FE273">
        <v>3.28833</v>
      </c>
      <c r="FF273">
        <v>5629</v>
      </c>
      <c r="FG273">
        <v>9999</v>
      </c>
      <c r="FH273">
        <v>9999</v>
      </c>
      <c r="FI273">
        <v>92.59999999999999</v>
      </c>
      <c r="FJ273">
        <v>1.86748</v>
      </c>
      <c r="FK273">
        <v>1.86647</v>
      </c>
      <c r="FL273">
        <v>1.866</v>
      </c>
      <c r="FM273">
        <v>1.86584</v>
      </c>
      <c r="FN273">
        <v>1.86768</v>
      </c>
      <c r="FO273">
        <v>1.87013</v>
      </c>
      <c r="FP273">
        <v>1.86882</v>
      </c>
      <c r="FQ273">
        <v>1.87024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-8.539999999999999</v>
      </c>
      <c r="GF273">
        <v>-0.0526</v>
      </c>
      <c r="GG273">
        <v>-2.217346019962944</v>
      </c>
      <c r="GH273">
        <v>-0.004605211746423916</v>
      </c>
      <c r="GI273">
        <v>3.86967260572789E-07</v>
      </c>
      <c r="GJ273">
        <v>-9.667079899884625E-11</v>
      </c>
      <c r="GK273">
        <v>-0.2181938596046251</v>
      </c>
      <c r="GL273">
        <v>-0.004220336955632609</v>
      </c>
      <c r="GM273">
        <v>0.0008720031145969675</v>
      </c>
      <c r="GN273">
        <v>-1.37875698015561E-05</v>
      </c>
      <c r="GO273">
        <v>4</v>
      </c>
      <c r="GP273">
        <v>2427</v>
      </c>
      <c r="GQ273">
        <v>1</v>
      </c>
      <c r="GR273">
        <v>25</v>
      </c>
      <c r="GS273">
        <v>97.2</v>
      </c>
      <c r="GT273">
        <v>97.3</v>
      </c>
      <c r="GU273">
        <v>3.51318</v>
      </c>
      <c r="GV273">
        <v>2.18018</v>
      </c>
      <c r="GW273">
        <v>1.94702</v>
      </c>
      <c r="GX273">
        <v>2.76245</v>
      </c>
      <c r="GY273">
        <v>2.19482</v>
      </c>
      <c r="GZ273">
        <v>2.34985</v>
      </c>
      <c r="HA273">
        <v>39.6418</v>
      </c>
      <c r="HB273">
        <v>15.139</v>
      </c>
      <c r="HC273">
        <v>18</v>
      </c>
      <c r="HD273">
        <v>496.276</v>
      </c>
      <c r="HE273">
        <v>641.36</v>
      </c>
      <c r="HF273">
        <v>19.0881</v>
      </c>
      <c r="HG273">
        <v>29.3176</v>
      </c>
      <c r="HH273">
        <v>30.0004</v>
      </c>
      <c r="HI273">
        <v>29.211</v>
      </c>
      <c r="HJ273">
        <v>29.1177</v>
      </c>
      <c r="HK273">
        <v>70.267</v>
      </c>
      <c r="HL273">
        <v>42.5925</v>
      </c>
      <c r="HM273">
        <v>0</v>
      </c>
      <c r="HN273">
        <v>19.1324</v>
      </c>
      <c r="HO273">
        <v>1476.39</v>
      </c>
      <c r="HP273">
        <v>15.2635</v>
      </c>
      <c r="HQ273">
        <v>100.465</v>
      </c>
      <c r="HR273">
        <v>100.296</v>
      </c>
    </row>
    <row r="274" spans="1:226">
      <c r="A274">
        <v>258</v>
      </c>
      <c r="B274">
        <v>1657210569.6</v>
      </c>
      <c r="C274">
        <v>3644</v>
      </c>
      <c r="D274" t="s">
        <v>877</v>
      </c>
      <c r="E274" t="s">
        <v>878</v>
      </c>
      <c r="F274">
        <v>5</v>
      </c>
      <c r="G274" t="s">
        <v>824</v>
      </c>
      <c r="H274" t="s">
        <v>354</v>
      </c>
      <c r="I274">
        <v>1657210562.1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1511.812325386499</v>
      </c>
      <c r="AK274">
        <v>1498.380242424242</v>
      </c>
      <c r="AL274">
        <v>-3.367476375688325</v>
      </c>
      <c r="AM274">
        <v>65.37760158204986</v>
      </c>
      <c r="AN274">
        <f>(AP274 - AO274 + BO274*1E3/(8.314*(BQ274+273.15)) * AR274/BN274 * AQ274) * BN274/(100*BB274) * 1000/(1000 - AP274)</f>
        <v>0</v>
      </c>
      <c r="AO274">
        <v>15.27554903754929</v>
      </c>
      <c r="AP274">
        <v>20.75245090909091</v>
      </c>
      <c r="AQ274">
        <v>-0.0001647875198790442</v>
      </c>
      <c r="AR274">
        <v>78.53392556252352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1657210562.1</v>
      </c>
      <c r="BH274">
        <v>1490.382592592592</v>
      </c>
      <c r="BI274">
        <v>1503.435185185185</v>
      </c>
      <c r="BJ274">
        <v>20.76764444444445</v>
      </c>
      <c r="BK274">
        <v>15.28018888888889</v>
      </c>
      <c r="BL274">
        <v>1498.958518518519</v>
      </c>
      <c r="BM274">
        <v>20.82013703703704</v>
      </c>
      <c r="BN274">
        <v>499.9961111111111</v>
      </c>
      <c r="BO274">
        <v>74.72533333333334</v>
      </c>
      <c r="BP274">
        <v>0.100009237037037</v>
      </c>
      <c r="BQ274">
        <v>24.66481111111111</v>
      </c>
      <c r="BR274">
        <v>25.0031074074074</v>
      </c>
      <c r="BS274">
        <v>999.9000000000001</v>
      </c>
      <c r="BT274">
        <v>0</v>
      </c>
      <c r="BU274">
        <v>0</v>
      </c>
      <c r="BV274">
        <v>9997.292222222222</v>
      </c>
      <c r="BW274">
        <v>0</v>
      </c>
      <c r="BX274">
        <v>1910.304074074074</v>
      </c>
      <c r="BY274">
        <v>-13.05358888888889</v>
      </c>
      <c r="BZ274">
        <v>1521.990740740741</v>
      </c>
      <c r="CA274">
        <v>1526.764814814815</v>
      </c>
      <c r="CB274">
        <v>5.487450740740742</v>
      </c>
      <c r="CC274">
        <v>1503.435185185185</v>
      </c>
      <c r="CD274">
        <v>15.28018888888889</v>
      </c>
      <c r="CE274">
        <v>1.551868888888889</v>
      </c>
      <c r="CF274">
        <v>1.141817407407408</v>
      </c>
      <c r="CG274">
        <v>13.48901111111111</v>
      </c>
      <c r="CH274">
        <v>8.863829629629631</v>
      </c>
      <c r="CI274">
        <v>2000.024074074074</v>
      </c>
      <c r="CJ274">
        <v>0.9799972222222221</v>
      </c>
      <c r="CK274">
        <v>0.02000305185185185</v>
      </c>
      <c r="CL274">
        <v>0</v>
      </c>
      <c r="CM274">
        <v>2.196925925925926</v>
      </c>
      <c r="CN274">
        <v>0</v>
      </c>
      <c r="CO274">
        <v>9404.366296296295</v>
      </c>
      <c r="CP274">
        <v>16749.65185185185</v>
      </c>
      <c r="CQ274">
        <v>39.44866666666666</v>
      </c>
      <c r="CR274">
        <v>41.36566666666667</v>
      </c>
      <c r="CS274">
        <v>39.81199999999999</v>
      </c>
      <c r="CT274">
        <v>39.875</v>
      </c>
      <c r="CU274">
        <v>38.5</v>
      </c>
      <c r="CV274">
        <v>1960.014444444445</v>
      </c>
      <c r="CW274">
        <v>40.01</v>
      </c>
      <c r="CX274">
        <v>0</v>
      </c>
      <c r="CY274">
        <v>1657210574.5</v>
      </c>
      <c r="CZ274">
        <v>0</v>
      </c>
      <c r="DA274">
        <v>1657204732.5</v>
      </c>
      <c r="DB274" t="s">
        <v>356</v>
      </c>
      <c r="DC274">
        <v>1657204732.5</v>
      </c>
      <c r="DD274">
        <v>1657204727.5</v>
      </c>
      <c r="DE274">
        <v>1</v>
      </c>
      <c r="DF274">
        <v>-2.26</v>
      </c>
      <c r="DG274">
        <v>0.039</v>
      </c>
      <c r="DH274">
        <v>-4.182</v>
      </c>
      <c r="DI274">
        <v>-0.124</v>
      </c>
      <c r="DJ274">
        <v>415</v>
      </c>
      <c r="DK274">
        <v>14</v>
      </c>
      <c r="DL274">
        <v>0.6</v>
      </c>
      <c r="DM274">
        <v>0.11</v>
      </c>
      <c r="DN274">
        <v>-13.14942926829268</v>
      </c>
      <c r="DO274">
        <v>1.273304529616722</v>
      </c>
      <c r="DP274">
        <v>0.1597031671019441</v>
      </c>
      <c r="DQ274">
        <v>0</v>
      </c>
      <c r="DR274">
        <v>5.489829512195122</v>
      </c>
      <c r="DS274">
        <v>-0.04468536585365648</v>
      </c>
      <c r="DT274">
        <v>0.004698917338312147</v>
      </c>
      <c r="DU274">
        <v>1</v>
      </c>
      <c r="DV274">
        <v>1</v>
      </c>
      <c r="DW274">
        <v>2</v>
      </c>
      <c r="DX274" t="s">
        <v>357</v>
      </c>
      <c r="DY274">
        <v>2.97863</v>
      </c>
      <c r="DZ274">
        <v>2.72473</v>
      </c>
      <c r="EA274">
        <v>0.183084</v>
      </c>
      <c r="EB274">
        <v>0.181611</v>
      </c>
      <c r="EC274">
        <v>0.080251</v>
      </c>
      <c r="ED274">
        <v>0.06327869999999999</v>
      </c>
      <c r="EE274">
        <v>25799.3</v>
      </c>
      <c r="EF274">
        <v>25930.1</v>
      </c>
      <c r="EG274">
        <v>29370.9</v>
      </c>
      <c r="EH274">
        <v>29315.2</v>
      </c>
      <c r="EI274">
        <v>35817.1</v>
      </c>
      <c r="EJ274">
        <v>36496</v>
      </c>
      <c r="EK274">
        <v>41389.5</v>
      </c>
      <c r="EL274">
        <v>41751.6</v>
      </c>
      <c r="EM274">
        <v>1.94635</v>
      </c>
      <c r="EN274">
        <v>2.1294</v>
      </c>
      <c r="EO274">
        <v>-0.0063926</v>
      </c>
      <c r="EP274">
        <v>0</v>
      </c>
      <c r="EQ274">
        <v>25.1038</v>
      </c>
      <c r="ER274">
        <v>999.9</v>
      </c>
      <c r="ES274">
        <v>36.2</v>
      </c>
      <c r="ET274">
        <v>35.6</v>
      </c>
      <c r="EU274">
        <v>28.2843</v>
      </c>
      <c r="EV274">
        <v>62.3037</v>
      </c>
      <c r="EW274">
        <v>27.3277</v>
      </c>
      <c r="EX274">
        <v>2</v>
      </c>
      <c r="EY274">
        <v>0.157993</v>
      </c>
      <c r="EZ274">
        <v>4.34278</v>
      </c>
      <c r="FA274">
        <v>20.329</v>
      </c>
      <c r="FB274">
        <v>5.21594</v>
      </c>
      <c r="FC274">
        <v>12.0101</v>
      </c>
      <c r="FD274">
        <v>4.9886</v>
      </c>
      <c r="FE274">
        <v>3.28842</v>
      </c>
      <c r="FF274">
        <v>5629.3</v>
      </c>
      <c r="FG274">
        <v>9999</v>
      </c>
      <c r="FH274">
        <v>9999</v>
      </c>
      <c r="FI274">
        <v>92.59999999999999</v>
      </c>
      <c r="FJ274">
        <v>1.86747</v>
      </c>
      <c r="FK274">
        <v>1.86646</v>
      </c>
      <c r="FL274">
        <v>1.866</v>
      </c>
      <c r="FM274">
        <v>1.86584</v>
      </c>
      <c r="FN274">
        <v>1.86768</v>
      </c>
      <c r="FO274">
        <v>1.87013</v>
      </c>
      <c r="FP274">
        <v>1.86884</v>
      </c>
      <c r="FQ274">
        <v>1.87022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-8.48</v>
      </c>
      <c r="GF274">
        <v>-0.0528</v>
      </c>
      <c r="GG274">
        <v>-2.217346019962944</v>
      </c>
      <c r="GH274">
        <v>-0.004605211746423916</v>
      </c>
      <c r="GI274">
        <v>3.86967260572789E-07</v>
      </c>
      <c r="GJ274">
        <v>-9.667079899884625E-11</v>
      </c>
      <c r="GK274">
        <v>-0.2181938596046251</v>
      </c>
      <c r="GL274">
        <v>-0.004220336955632609</v>
      </c>
      <c r="GM274">
        <v>0.0008720031145969675</v>
      </c>
      <c r="GN274">
        <v>-1.37875698015561E-05</v>
      </c>
      <c r="GO274">
        <v>4</v>
      </c>
      <c r="GP274">
        <v>2427</v>
      </c>
      <c r="GQ274">
        <v>1</v>
      </c>
      <c r="GR274">
        <v>25</v>
      </c>
      <c r="GS274">
        <v>97.3</v>
      </c>
      <c r="GT274">
        <v>97.40000000000001</v>
      </c>
      <c r="GU274">
        <v>3.48633</v>
      </c>
      <c r="GV274">
        <v>2.1875</v>
      </c>
      <c r="GW274">
        <v>1.94702</v>
      </c>
      <c r="GX274">
        <v>2.76367</v>
      </c>
      <c r="GY274">
        <v>2.19482</v>
      </c>
      <c r="GZ274">
        <v>2.34009</v>
      </c>
      <c r="HA274">
        <v>39.6669</v>
      </c>
      <c r="HB274">
        <v>15.139</v>
      </c>
      <c r="HC274">
        <v>18</v>
      </c>
      <c r="HD274">
        <v>496.343</v>
      </c>
      <c r="HE274">
        <v>641.097</v>
      </c>
      <c r="HF274">
        <v>19.1151</v>
      </c>
      <c r="HG274">
        <v>29.3213</v>
      </c>
      <c r="HH274">
        <v>30</v>
      </c>
      <c r="HI274">
        <v>29.2154</v>
      </c>
      <c r="HJ274">
        <v>29.1219</v>
      </c>
      <c r="HK274">
        <v>69.64919999999999</v>
      </c>
      <c r="HL274">
        <v>42.5925</v>
      </c>
      <c r="HM274">
        <v>0</v>
      </c>
      <c r="HN274">
        <v>19.1186</v>
      </c>
      <c r="HO274">
        <v>1456.36</v>
      </c>
      <c r="HP274">
        <v>15.2753</v>
      </c>
      <c r="HQ274">
        <v>100.465</v>
      </c>
      <c r="HR274">
        <v>100.296</v>
      </c>
    </row>
    <row r="275" spans="1:226">
      <c r="A275">
        <v>259</v>
      </c>
      <c r="B275">
        <v>1657210574.6</v>
      </c>
      <c r="C275">
        <v>3649</v>
      </c>
      <c r="D275" t="s">
        <v>879</v>
      </c>
      <c r="E275" t="s">
        <v>880</v>
      </c>
      <c r="F275">
        <v>5</v>
      </c>
      <c r="G275" t="s">
        <v>824</v>
      </c>
      <c r="H275" t="s">
        <v>354</v>
      </c>
      <c r="I275">
        <v>1657210566.814285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1494.787160558187</v>
      </c>
      <c r="AK275">
        <v>1481.471575757576</v>
      </c>
      <c r="AL275">
        <v>-3.360356626321419</v>
      </c>
      <c r="AM275">
        <v>65.37760158204986</v>
      </c>
      <c r="AN275">
        <f>(AP275 - AO275 + BO275*1E3/(8.314*(BQ275+273.15)) * AR275/BN275 * AQ275) * BN275/(100*BB275) * 1000/(1000 - AP275)</f>
        <v>0</v>
      </c>
      <c r="AO275">
        <v>15.26879762209228</v>
      </c>
      <c r="AP275">
        <v>20.74782242424241</v>
      </c>
      <c r="AQ275">
        <v>-5.043366453911313E-05</v>
      </c>
      <c r="AR275">
        <v>78.53392556252352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1657210566.814285</v>
      </c>
      <c r="BH275">
        <v>1474.794285714286</v>
      </c>
      <c r="BI275">
        <v>1487.7675</v>
      </c>
      <c r="BJ275">
        <v>20.75834285714285</v>
      </c>
      <c r="BK275">
        <v>15.27408928571429</v>
      </c>
      <c r="BL275">
        <v>1483.306071428571</v>
      </c>
      <c r="BM275">
        <v>20.81096428571428</v>
      </c>
      <c r="BN275">
        <v>499.9916428571428</v>
      </c>
      <c r="BO275">
        <v>74.72525714285713</v>
      </c>
      <c r="BP275">
        <v>0.1000304785714286</v>
      </c>
      <c r="BQ275">
        <v>24.66211071428572</v>
      </c>
      <c r="BR275">
        <v>24.99691785714285</v>
      </c>
      <c r="BS275">
        <v>999.9000000000002</v>
      </c>
      <c r="BT275">
        <v>0</v>
      </c>
      <c r="BU275">
        <v>0</v>
      </c>
      <c r="BV275">
        <v>10002.58285714286</v>
      </c>
      <c r="BW275">
        <v>0</v>
      </c>
      <c r="BX275">
        <v>1911.571428571429</v>
      </c>
      <c r="BY275">
        <v>-12.97460357142857</v>
      </c>
      <c r="BZ275">
        <v>1506.056071428571</v>
      </c>
      <c r="CA275">
        <v>1510.845</v>
      </c>
      <c r="CB275">
        <v>5.484250714285714</v>
      </c>
      <c r="CC275">
        <v>1487.7675</v>
      </c>
      <c r="CD275">
        <v>15.27408928571429</v>
      </c>
      <c r="CE275">
        <v>1.551171785714286</v>
      </c>
      <c r="CF275">
        <v>1.141360714285714</v>
      </c>
      <c r="CG275">
        <v>13.48211428571429</v>
      </c>
      <c r="CH275">
        <v>8.857898928571428</v>
      </c>
      <c r="CI275">
        <v>2000.013928571428</v>
      </c>
      <c r="CJ275">
        <v>0.9799973571428569</v>
      </c>
      <c r="CK275">
        <v>0.02000292142857143</v>
      </c>
      <c r="CL275">
        <v>0</v>
      </c>
      <c r="CM275">
        <v>2.150657142857143</v>
      </c>
      <c r="CN275">
        <v>0</v>
      </c>
      <c r="CO275">
        <v>9396.561785714284</v>
      </c>
      <c r="CP275">
        <v>16749.56785714286</v>
      </c>
      <c r="CQ275">
        <v>39.45724999999999</v>
      </c>
      <c r="CR275">
        <v>41.375</v>
      </c>
      <c r="CS275">
        <v>39.81199999999999</v>
      </c>
      <c r="CT275">
        <v>39.875</v>
      </c>
      <c r="CU275">
        <v>38.5</v>
      </c>
      <c r="CV275">
        <v>1960.0075</v>
      </c>
      <c r="CW275">
        <v>40.01</v>
      </c>
      <c r="CX275">
        <v>0</v>
      </c>
      <c r="CY275">
        <v>1657210579.3</v>
      </c>
      <c r="CZ275">
        <v>0</v>
      </c>
      <c r="DA275">
        <v>1657204732.5</v>
      </c>
      <c r="DB275" t="s">
        <v>356</v>
      </c>
      <c r="DC275">
        <v>1657204732.5</v>
      </c>
      <c r="DD275">
        <v>1657204727.5</v>
      </c>
      <c r="DE275">
        <v>1</v>
      </c>
      <c r="DF275">
        <v>-2.26</v>
      </c>
      <c r="DG275">
        <v>0.039</v>
      </c>
      <c r="DH275">
        <v>-4.182</v>
      </c>
      <c r="DI275">
        <v>-0.124</v>
      </c>
      <c r="DJ275">
        <v>415</v>
      </c>
      <c r="DK275">
        <v>14</v>
      </c>
      <c r="DL275">
        <v>0.6</v>
      </c>
      <c r="DM275">
        <v>0.11</v>
      </c>
      <c r="DN275">
        <v>-13.04639756097561</v>
      </c>
      <c r="DO275">
        <v>1.20906480836236</v>
      </c>
      <c r="DP275">
        <v>0.1454648687581702</v>
      </c>
      <c r="DQ275">
        <v>0</v>
      </c>
      <c r="DR275">
        <v>5.486698536585365</v>
      </c>
      <c r="DS275">
        <v>-0.04614564459928663</v>
      </c>
      <c r="DT275">
        <v>0.004833017822546501</v>
      </c>
      <c r="DU275">
        <v>1</v>
      </c>
      <c r="DV275">
        <v>1</v>
      </c>
      <c r="DW275">
        <v>2</v>
      </c>
      <c r="DX275" t="s">
        <v>357</v>
      </c>
      <c r="DY275">
        <v>2.97865</v>
      </c>
      <c r="DZ275">
        <v>2.72491</v>
      </c>
      <c r="EA275">
        <v>0.181814</v>
      </c>
      <c r="EB275">
        <v>0.180346</v>
      </c>
      <c r="EC275">
        <v>0.0802402</v>
      </c>
      <c r="ED275">
        <v>0.06326</v>
      </c>
      <c r="EE275">
        <v>25839.2</v>
      </c>
      <c r="EF275">
        <v>25969.5</v>
      </c>
      <c r="EG275">
        <v>29370.8</v>
      </c>
      <c r="EH275">
        <v>29314.5</v>
      </c>
      <c r="EI275">
        <v>35817.4</v>
      </c>
      <c r="EJ275">
        <v>36496</v>
      </c>
      <c r="EK275">
        <v>41389.4</v>
      </c>
      <c r="EL275">
        <v>41750.8</v>
      </c>
      <c r="EM275">
        <v>1.94627</v>
      </c>
      <c r="EN275">
        <v>2.1292</v>
      </c>
      <c r="EO275">
        <v>-0.00665337</v>
      </c>
      <c r="EP275">
        <v>0</v>
      </c>
      <c r="EQ275">
        <v>25.1044</v>
      </c>
      <c r="ER275">
        <v>999.9</v>
      </c>
      <c r="ES275">
        <v>36.1</v>
      </c>
      <c r="ET275">
        <v>35.6</v>
      </c>
      <c r="EU275">
        <v>28.207</v>
      </c>
      <c r="EV275">
        <v>62.1337</v>
      </c>
      <c r="EW275">
        <v>27.3558</v>
      </c>
      <c r="EX275">
        <v>2</v>
      </c>
      <c r="EY275">
        <v>0.158521</v>
      </c>
      <c r="EZ275">
        <v>4.3898</v>
      </c>
      <c r="FA275">
        <v>20.3278</v>
      </c>
      <c r="FB275">
        <v>5.21594</v>
      </c>
      <c r="FC275">
        <v>12.0101</v>
      </c>
      <c r="FD275">
        <v>4.98875</v>
      </c>
      <c r="FE275">
        <v>3.28838</v>
      </c>
      <c r="FF275">
        <v>5629.3</v>
      </c>
      <c r="FG275">
        <v>9999</v>
      </c>
      <c r="FH275">
        <v>9999</v>
      </c>
      <c r="FI275">
        <v>92.59999999999999</v>
      </c>
      <c r="FJ275">
        <v>1.86747</v>
      </c>
      <c r="FK275">
        <v>1.86646</v>
      </c>
      <c r="FL275">
        <v>1.866</v>
      </c>
      <c r="FM275">
        <v>1.86585</v>
      </c>
      <c r="FN275">
        <v>1.86768</v>
      </c>
      <c r="FO275">
        <v>1.87012</v>
      </c>
      <c r="FP275">
        <v>1.86884</v>
      </c>
      <c r="FQ275">
        <v>1.87021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-8.41</v>
      </c>
      <c r="GF275">
        <v>-0.0528</v>
      </c>
      <c r="GG275">
        <v>-2.217346019962944</v>
      </c>
      <c r="GH275">
        <v>-0.004605211746423916</v>
      </c>
      <c r="GI275">
        <v>3.86967260572789E-07</v>
      </c>
      <c r="GJ275">
        <v>-9.667079899884625E-11</v>
      </c>
      <c r="GK275">
        <v>-0.2181938596046251</v>
      </c>
      <c r="GL275">
        <v>-0.004220336955632609</v>
      </c>
      <c r="GM275">
        <v>0.0008720031145969675</v>
      </c>
      <c r="GN275">
        <v>-1.37875698015561E-05</v>
      </c>
      <c r="GO275">
        <v>4</v>
      </c>
      <c r="GP275">
        <v>2427</v>
      </c>
      <c r="GQ275">
        <v>1</v>
      </c>
      <c r="GR275">
        <v>25</v>
      </c>
      <c r="GS275">
        <v>97.40000000000001</v>
      </c>
      <c r="GT275">
        <v>97.5</v>
      </c>
      <c r="GU275">
        <v>3.45459</v>
      </c>
      <c r="GV275">
        <v>2.18628</v>
      </c>
      <c r="GW275">
        <v>1.94702</v>
      </c>
      <c r="GX275">
        <v>2.76367</v>
      </c>
      <c r="GY275">
        <v>2.19482</v>
      </c>
      <c r="GZ275">
        <v>2.35718</v>
      </c>
      <c r="HA275">
        <v>39.692</v>
      </c>
      <c r="HB275">
        <v>15.1302</v>
      </c>
      <c r="HC275">
        <v>18</v>
      </c>
      <c r="HD275">
        <v>496.327</v>
      </c>
      <c r="HE275">
        <v>640.966</v>
      </c>
      <c r="HF275">
        <v>19.1184</v>
      </c>
      <c r="HG275">
        <v>29.3251</v>
      </c>
      <c r="HH275">
        <v>30.0003</v>
      </c>
      <c r="HI275">
        <v>29.2194</v>
      </c>
      <c r="HJ275">
        <v>29.1251</v>
      </c>
      <c r="HK275">
        <v>69.0851</v>
      </c>
      <c r="HL275">
        <v>42.5925</v>
      </c>
      <c r="HM275">
        <v>0</v>
      </c>
      <c r="HN275">
        <v>19.1189</v>
      </c>
      <c r="HO275">
        <v>1443</v>
      </c>
      <c r="HP275">
        <v>15.2899</v>
      </c>
      <c r="HQ275">
        <v>100.465</v>
      </c>
      <c r="HR275">
        <v>100.294</v>
      </c>
    </row>
    <row r="276" spans="1:226">
      <c r="A276">
        <v>260</v>
      </c>
      <c r="B276">
        <v>1657210579.6</v>
      </c>
      <c r="C276">
        <v>3654</v>
      </c>
      <c r="D276" t="s">
        <v>881</v>
      </c>
      <c r="E276" t="s">
        <v>882</v>
      </c>
      <c r="F276">
        <v>5</v>
      </c>
      <c r="G276" t="s">
        <v>824</v>
      </c>
      <c r="H276" t="s">
        <v>354</v>
      </c>
      <c r="I276">
        <v>1657210572.1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1477.765361235683</v>
      </c>
      <c r="AK276">
        <v>1464.517515151515</v>
      </c>
      <c r="AL276">
        <v>-3.379999539027892</v>
      </c>
      <c r="AM276">
        <v>65.37760158204986</v>
      </c>
      <c r="AN276">
        <f>(AP276 - AO276 + BO276*1E3/(8.314*(BQ276+273.15)) * AR276/BN276 * AQ276) * BN276/(100*BB276) * 1000/(1000 - AP276)</f>
        <v>0</v>
      </c>
      <c r="AO276">
        <v>15.26283499637558</v>
      </c>
      <c r="AP276">
        <v>20.73674181818182</v>
      </c>
      <c r="AQ276">
        <v>-0.0001387314377817061</v>
      </c>
      <c r="AR276">
        <v>78.53392556252352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1657210572.1</v>
      </c>
      <c r="BH276">
        <v>1457.31037037037</v>
      </c>
      <c r="BI276">
        <v>1470.2</v>
      </c>
      <c r="BJ276">
        <v>20.74897407407407</v>
      </c>
      <c r="BK276">
        <v>15.26765925925926</v>
      </c>
      <c r="BL276">
        <v>1465.750740740741</v>
      </c>
      <c r="BM276">
        <v>20.80172592592593</v>
      </c>
      <c r="BN276">
        <v>499.9996666666667</v>
      </c>
      <c r="BO276">
        <v>74.72507407407407</v>
      </c>
      <c r="BP276">
        <v>0.1000058592592593</v>
      </c>
      <c r="BQ276">
        <v>24.66327407407407</v>
      </c>
      <c r="BR276">
        <v>25.00303703703703</v>
      </c>
      <c r="BS276">
        <v>999.9000000000001</v>
      </c>
      <c r="BT276">
        <v>0</v>
      </c>
      <c r="BU276">
        <v>0</v>
      </c>
      <c r="BV276">
        <v>10007.33333333333</v>
      </c>
      <c r="BW276">
        <v>0</v>
      </c>
      <c r="BX276">
        <v>1912.864814814815</v>
      </c>
      <c r="BY276">
        <v>-12.89076666666666</v>
      </c>
      <c r="BZ276">
        <v>1488.188148148148</v>
      </c>
      <c r="CA276">
        <v>1492.995185185185</v>
      </c>
      <c r="CB276">
        <v>5.481315185185185</v>
      </c>
      <c r="CC276">
        <v>1470.2</v>
      </c>
      <c r="CD276">
        <v>15.26765925925926</v>
      </c>
      <c r="CE276">
        <v>1.550468518518519</v>
      </c>
      <c r="CF276">
        <v>1.140877407407408</v>
      </c>
      <c r="CG276">
        <v>13.47514814814815</v>
      </c>
      <c r="CH276">
        <v>8.85163</v>
      </c>
      <c r="CI276">
        <v>2000.012222222222</v>
      </c>
      <c r="CJ276">
        <v>0.9799976666666664</v>
      </c>
      <c r="CK276">
        <v>0.02000262222222222</v>
      </c>
      <c r="CL276">
        <v>0</v>
      </c>
      <c r="CM276">
        <v>2.245659259259259</v>
      </c>
      <c r="CN276">
        <v>0</v>
      </c>
      <c r="CO276">
        <v>9388.178518518518</v>
      </c>
      <c r="CP276">
        <v>16749.55555555556</v>
      </c>
      <c r="CQ276">
        <v>39.47199999999999</v>
      </c>
      <c r="CR276">
        <v>41.375</v>
      </c>
      <c r="CS276">
        <v>39.81666666666666</v>
      </c>
      <c r="CT276">
        <v>39.875</v>
      </c>
      <c r="CU276">
        <v>38.5</v>
      </c>
      <c r="CV276">
        <v>1960.009259259259</v>
      </c>
      <c r="CW276">
        <v>40.00666666666667</v>
      </c>
      <c r="CX276">
        <v>0</v>
      </c>
      <c r="CY276">
        <v>1657210584.7</v>
      </c>
      <c r="CZ276">
        <v>0</v>
      </c>
      <c r="DA276">
        <v>1657204732.5</v>
      </c>
      <c r="DB276" t="s">
        <v>356</v>
      </c>
      <c r="DC276">
        <v>1657204732.5</v>
      </c>
      <c r="DD276">
        <v>1657204727.5</v>
      </c>
      <c r="DE276">
        <v>1</v>
      </c>
      <c r="DF276">
        <v>-2.26</v>
      </c>
      <c r="DG276">
        <v>0.039</v>
      </c>
      <c r="DH276">
        <v>-4.182</v>
      </c>
      <c r="DI276">
        <v>-0.124</v>
      </c>
      <c r="DJ276">
        <v>415</v>
      </c>
      <c r="DK276">
        <v>14</v>
      </c>
      <c r="DL276">
        <v>0.6</v>
      </c>
      <c r="DM276">
        <v>0.11</v>
      </c>
      <c r="DN276">
        <v>-12.92819512195122</v>
      </c>
      <c r="DO276">
        <v>1.118782578397183</v>
      </c>
      <c r="DP276">
        <v>0.1328545582008433</v>
      </c>
      <c r="DQ276">
        <v>0</v>
      </c>
      <c r="DR276">
        <v>5.483710731707317</v>
      </c>
      <c r="DS276">
        <v>-0.03355797909407558</v>
      </c>
      <c r="DT276">
        <v>0.003862785163674283</v>
      </c>
      <c r="DU276">
        <v>1</v>
      </c>
      <c r="DV276">
        <v>1</v>
      </c>
      <c r="DW276">
        <v>2</v>
      </c>
      <c r="DX276" t="s">
        <v>357</v>
      </c>
      <c r="DY276">
        <v>2.9785</v>
      </c>
      <c r="DZ276">
        <v>2.72471</v>
      </c>
      <c r="EA276">
        <v>0.180533</v>
      </c>
      <c r="EB276">
        <v>0.179088</v>
      </c>
      <c r="EC276">
        <v>0.08021060000000001</v>
      </c>
      <c r="ED276">
        <v>0.063249</v>
      </c>
      <c r="EE276">
        <v>25879.7</v>
      </c>
      <c r="EF276">
        <v>26009.9</v>
      </c>
      <c r="EG276">
        <v>29370.8</v>
      </c>
      <c r="EH276">
        <v>29315</v>
      </c>
      <c r="EI276">
        <v>35818.5</v>
      </c>
      <c r="EJ276">
        <v>36497.1</v>
      </c>
      <c r="EK276">
        <v>41389.4</v>
      </c>
      <c r="EL276">
        <v>41751.6</v>
      </c>
      <c r="EM276">
        <v>1.94617</v>
      </c>
      <c r="EN276">
        <v>2.12917</v>
      </c>
      <c r="EO276">
        <v>-0.0051856</v>
      </c>
      <c r="EP276">
        <v>0</v>
      </c>
      <c r="EQ276">
        <v>25.1058</v>
      </c>
      <c r="ER276">
        <v>999.9</v>
      </c>
      <c r="ES276">
        <v>36.1</v>
      </c>
      <c r="ET276">
        <v>35.6</v>
      </c>
      <c r="EU276">
        <v>28.2047</v>
      </c>
      <c r="EV276">
        <v>62.0537</v>
      </c>
      <c r="EW276">
        <v>27.3397</v>
      </c>
      <c r="EX276">
        <v>2</v>
      </c>
      <c r="EY276">
        <v>0.0932114</v>
      </c>
      <c r="EZ276">
        <v>4.44596</v>
      </c>
      <c r="FA276">
        <v>20.3277</v>
      </c>
      <c r="FB276">
        <v>5.21534</v>
      </c>
      <c r="FC276">
        <v>12.0101</v>
      </c>
      <c r="FD276">
        <v>4.989</v>
      </c>
      <c r="FE276">
        <v>3.28838</v>
      </c>
      <c r="FF276">
        <v>5629.5</v>
      </c>
      <c r="FG276">
        <v>9999</v>
      </c>
      <c r="FH276">
        <v>9999</v>
      </c>
      <c r="FI276">
        <v>92.59999999999999</v>
      </c>
      <c r="FJ276">
        <v>1.86747</v>
      </c>
      <c r="FK276">
        <v>1.86646</v>
      </c>
      <c r="FL276">
        <v>1.866</v>
      </c>
      <c r="FM276">
        <v>1.86584</v>
      </c>
      <c r="FN276">
        <v>1.86768</v>
      </c>
      <c r="FO276">
        <v>1.87015</v>
      </c>
      <c r="FP276">
        <v>1.86883</v>
      </c>
      <c r="FQ276">
        <v>1.87025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-8.34</v>
      </c>
      <c r="GF276">
        <v>-0.0529</v>
      </c>
      <c r="GG276">
        <v>-2.217346019962944</v>
      </c>
      <c r="GH276">
        <v>-0.004605211746423916</v>
      </c>
      <c r="GI276">
        <v>3.86967260572789E-07</v>
      </c>
      <c r="GJ276">
        <v>-9.667079899884625E-11</v>
      </c>
      <c r="GK276">
        <v>-0.2181938596046251</v>
      </c>
      <c r="GL276">
        <v>-0.004220336955632609</v>
      </c>
      <c r="GM276">
        <v>0.0008720031145969675</v>
      </c>
      <c r="GN276">
        <v>-1.37875698015561E-05</v>
      </c>
      <c r="GO276">
        <v>4</v>
      </c>
      <c r="GP276">
        <v>2427</v>
      </c>
      <c r="GQ276">
        <v>1</v>
      </c>
      <c r="GR276">
        <v>25</v>
      </c>
      <c r="GS276">
        <v>97.5</v>
      </c>
      <c r="GT276">
        <v>97.5</v>
      </c>
      <c r="GU276">
        <v>3.42651</v>
      </c>
      <c r="GV276">
        <v>2.18262</v>
      </c>
      <c r="GW276">
        <v>1.94702</v>
      </c>
      <c r="GX276">
        <v>2.76245</v>
      </c>
      <c r="GY276">
        <v>2.19482</v>
      </c>
      <c r="GZ276">
        <v>2.3584</v>
      </c>
      <c r="HA276">
        <v>39.692</v>
      </c>
      <c r="HB276">
        <v>15.139</v>
      </c>
      <c r="HC276">
        <v>18</v>
      </c>
      <c r="HD276">
        <v>496.292</v>
      </c>
      <c r="HE276">
        <v>640.9930000000001</v>
      </c>
      <c r="HF276">
        <v>19.1195</v>
      </c>
      <c r="HG276">
        <v>29.3292</v>
      </c>
      <c r="HH276">
        <v>30.0003</v>
      </c>
      <c r="HI276">
        <v>29.2229</v>
      </c>
      <c r="HJ276">
        <v>29.1293</v>
      </c>
      <c r="HK276">
        <v>68.4589</v>
      </c>
      <c r="HL276">
        <v>42.5925</v>
      </c>
      <c r="HM276">
        <v>0</v>
      </c>
      <c r="HN276">
        <v>19.119</v>
      </c>
      <c r="HO276">
        <v>1422.97</v>
      </c>
      <c r="HP276">
        <v>15.3032</v>
      </c>
      <c r="HQ276">
        <v>100.465</v>
      </c>
      <c r="HR276">
        <v>100.296</v>
      </c>
    </row>
    <row r="277" spans="1:226">
      <c r="A277">
        <v>261</v>
      </c>
      <c r="B277">
        <v>1657210584.6</v>
      </c>
      <c r="C277">
        <v>3659</v>
      </c>
      <c r="D277" t="s">
        <v>883</v>
      </c>
      <c r="E277" t="s">
        <v>884</v>
      </c>
      <c r="F277">
        <v>5</v>
      </c>
      <c r="G277" t="s">
        <v>824</v>
      </c>
      <c r="H277" t="s">
        <v>354</v>
      </c>
      <c r="I277">
        <v>1657210576.814285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1460.911549154629</v>
      </c>
      <c r="AK277">
        <v>1447.773636363637</v>
      </c>
      <c r="AL277">
        <v>-3.352833146063608</v>
      </c>
      <c r="AM277">
        <v>65.37760158204986</v>
      </c>
      <c r="AN277">
        <f>(AP277 - AO277 + BO277*1E3/(8.314*(BQ277+273.15)) * AR277/BN277 * AQ277) * BN277/(100*BB277) * 1000/(1000 - AP277)</f>
        <v>0</v>
      </c>
      <c r="AO277">
        <v>15.25951018251938</v>
      </c>
      <c r="AP277">
        <v>20.7187587878788</v>
      </c>
      <c r="AQ277">
        <v>-0.0001371503886879725</v>
      </c>
      <c r="AR277">
        <v>78.53392556252352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1657210576.814285</v>
      </c>
      <c r="BH277">
        <v>1441.739285714286</v>
      </c>
      <c r="BI277">
        <v>1454.473214285714</v>
      </c>
      <c r="BJ277">
        <v>20.73957857142857</v>
      </c>
      <c r="BK277">
        <v>15.26275</v>
      </c>
      <c r="BL277">
        <v>1450.116071428571</v>
      </c>
      <c r="BM277">
        <v>20.79246785714286</v>
      </c>
      <c r="BN277">
        <v>499.9920714285714</v>
      </c>
      <c r="BO277">
        <v>74.72514642857142</v>
      </c>
      <c r="BP277">
        <v>0.09998572142857143</v>
      </c>
      <c r="BQ277">
        <v>24.664625</v>
      </c>
      <c r="BR277">
        <v>25.004725</v>
      </c>
      <c r="BS277">
        <v>999.9000000000002</v>
      </c>
      <c r="BT277">
        <v>0</v>
      </c>
      <c r="BU277">
        <v>0</v>
      </c>
      <c r="BV277">
        <v>10003.16678571429</v>
      </c>
      <c r="BW277">
        <v>0</v>
      </c>
      <c r="BX277">
        <v>1913.795357142857</v>
      </c>
      <c r="BY277">
        <v>-12.73470357142857</v>
      </c>
      <c r="BZ277">
        <v>1472.273214285714</v>
      </c>
      <c r="CA277">
        <v>1477.017142857143</v>
      </c>
      <c r="CB277">
        <v>5.476824642857143</v>
      </c>
      <c r="CC277">
        <v>1454.473214285714</v>
      </c>
      <c r="CD277">
        <v>15.26275</v>
      </c>
      <c r="CE277">
        <v>1.549767857142857</v>
      </c>
      <c r="CF277">
        <v>1.140511428571429</v>
      </c>
      <c r="CG277">
        <v>13.46821071428572</v>
      </c>
      <c r="CH277">
        <v>8.846890714285715</v>
      </c>
      <c r="CI277">
        <v>1999.994642857143</v>
      </c>
      <c r="CJ277">
        <v>0.9799978928571426</v>
      </c>
      <c r="CK277">
        <v>0.02000240357142858</v>
      </c>
      <c r="CL277">
        <v>0</v>
      </c>
      <c r="CM277">
        <v>2.255885714285714</v>
      </c>
      <c r="CN277">
        <v>0</v>
      </c>
      <c r="CO277">
        <v>9381.776785714286</v>
      </c>
      <c r="CP277">
        <v>16749.41071428572</v>
      </c>
      <c r="CQ277">
        <v>39.48875</v>
      </c>
      <c r="CR277">
        <v>41.375</v>
      </c>
      <c r="CS277">
        <v>39.83</v>
      </c>
      <c r="CT277">
        <v>39.875</v>
      </c>
      <c r="CU277">
        <v>38.50442857142857</v>
      </c>
      <c r="CV277">
        <v>1959.994642857143</v>
      </c>
      <c r="CW277">
        <v>40.00357142857143</v>
      </c>
      <c r="CX277">
        <v>0</v>
      </c>
      <c r="CY277">
        <v>1657210589.5</v>
      </c>
      <c r="CZ277">
        <v>0</v>
      </c>
      <c r="DA277">
        <v>1657204732.5</v>
      </c>
      <c r="DB277" t="s">
        <v>356</v>
      </c>
      <c r="DC277">
        <v>1657204732.5</v>
      </c>
      <c r="DD277">
        <v>1657204727.5</v>
      </c>
      <c r="DE277">
        <v>1</v>
      </c>
      <c r="DF277">
        <v>-2.26</v>
      </c>
      <c r="DG277">
        <v>0.039</v>
      </c>
      <c r="DH277">
        <v>-4.182</v>
      </c>
      <c r="DI277">
        <v>-0.124</v>
      </c>
      <c r="DJ277">
        <v>415</v>
      </c>
      <c r="DK277">
        <v>14</v>
      </c>
      <c r="DL277">
        <v>0.6</v>
      </c>
      <c r="DM277">
        <v>0.11</v>
      </c>
      <c r="DN277">
        <v>-12.81915121951219</v>
      </c>
      <c r="DO277">
        <v>1.590215331010434</v>
      </c>
      <c r="DP277">
        <v>0.1848596634786498</v>
      </c>
      <c r="DQ277">
        <v>0</v>
      </c>
      <c r="DR277">
        <v>5.479031951219513</v>
      </c>
      <c r="DS277">
        <v>-0.04593449477352295</v>
      </c>
      <c r="DT277">
        <v>0.005459989377061123</v>
      </c>
      <c r="DU277">
        <v>1</v>
      </c>
      <c r="DV277">
        <v>1</v>
      </c>
      <c r="DW277">
        <v>2</v>
      </c>
      <c r="DX277" t="s">
        <v>357</v>
      </c>
      <c r="DY277">
        <v>2.9785</v>
      </c>
      <c r="DZ277">
        <v>2.72465</v>
      </c>
      <c r="EA277">
        <v>0.179257</v>
      </c>
      <c r="EB277">
        <v>0.177798</v>
      </c>
      <c r="EC277">
        <v>0.0801634</v>
      </c>
      <c r="ED277">
        <v>0.06323529999999999</v>
      </c>
      <c r="EE277">
        <v>25920.1</v>
      </c>
      <c r="EF277">
        <v>26050.5</v>
      </c>
      <c r="EG277">
        <v>29370.9</v>
      </c>
      <c r="EH277">
        <v>29314.7</v>
      </c>
      <c r="EI277">
        <v>35820.3</v>
      </c>
      <c r="EJ277">
        <v>36497.4</v>
      </c>
      <c r="EK277">
        <v>41389.3</v>
      </c>
      <c r="EL277">
        <v>41751.4</v>
      </c>
      <c r="EM277">
        <v>1.94585</v>
      </c>
      <c r="EN277">
        <v>2.12915</v>
      </c>
      <c r="EO277">
        <v>-0.00660866</v>
      </c>
      <c r="EP277">
        <v>0</v>
      </c>
      <c r="EQ277">
        <v>25.1058</v>
      </c>
      <c r="ER277">
        <v>999.9</v>
      </c>
      <c r="ES277">
        <v>36.1</v>
      </c>
      <c r="ET277">
        <v>35.6</v>
      </c>
      <c r="EU277">
        <v>28.2054</v>
      </c>
      <c r="EV277">
        <v>62.2137</v>
      </c>
      <c r="EW277">
        <v>27.3638</v>
      </c>
      <c r="EX277">
        <v>2</v>
      </c>
      <c r="EY277">
        <v>0.159413</v>
      </c>
      <c r="EZ277">
        <v>4.42277</v>
      </c>
      <c r="FA277">
        <v>20.3267</v>
      </c>
      <c r="FB277">
        <v>5.21519</v>
      </c>
      <c r="FC277">
        <v>12.0102</v>
      </c>
      <c r="FD277">
        <v>4.9877</v>
      </c>
      <c r="FE277">
        <v>3.28813</v>
      </c>
      <c r="FF277">
        <v>5629.5</v>
      </c>
      <c r="FG277">
        <v>9999</v>
      </c>
      <c r="FH277">
        <v>9999</v>
      </c>
      <c r="FI277">
        <v>92.59999999999999</v>
      </c>
      <c r="FJ277">
        <v>1.86749</v>
      </c>
      <c r="FK277">
        <v>1.86646</v>
      </c>
      <c r="FL277">
        <v>1.866</v>
      </c>
      <c r="FM277">
        <v>1.86584</v>
      </c>
      <c r="FN277">
        <v>1.86768</v>
      </c>
      <c r="FO277">
        <v>1.87016</v>
      </c>
      <c r="FP277">
        <v>1.86884</v>
      </c>
      <c r="FQ277">
        <v>1.87025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-8.27</v>
      </c>
      <c r="GF277">
        <v>-0.0532</v>
      </c>
      <c r="GG277">
        <v>-2.217346019962944</v>
      </c>
      <c r="GH277">
        <v>-0.004605211746423916</v>
      </c>
      <c r="GI277">
        <v>3.86967260572789E-07</v>
      </c>
      <c r="GJ277">
        <v>-9.667079899884625E-11</v>
      </c>
      <c r="GK277">
        <v>-0.2181938596046251</v>
      </c>
      <c r="GL277">
        <v>-0.004220336955632609</v>
      </c>
      <c r="GM277">
        <v>0.0008720031145969675</v>
      </c>
      <c r="GN277">
        <v>-1.37875698015561E-05</v>
      </c>
      <c r="GO277">
        <v>4</v>
      </c>
      <c r="GP277">
        <v>2427</v>
      </c>
      <c r="GQ277">
        <v>1</v>
      </c>
      <c r="GR277">
        <v>25</v>
      </c>
      <c r="GS277">
        <v>97.5</v>
      </c>
      <c r="GT277">
        <v>97.59999999999999</v>
      </c>
      <c r="GU277">
        <v>3.39478</v>
      </c>
      <c r="GV277">
        <v>2.18506</v>
      </c>
      <c r="GW277">
        <v>1.94702</v>
      </c>
      <c r="GX277">
        <v>2.76245</v>
      </c>
      <c r="GY277">
        <v>2.19482</v>
      </c>
      <c r="GZ277">
        <v>2.32788</v>
      </c>
      <c r="HA277">
        <v>39.7171</v>
      </c>
      <c r="HB277">
        <v>15.1215</v>
      </c>
      <c r="HC277">
        <v>18</v>
      </c>
      <c r="HD277">
        <v>496.116</v>
      </c>
      <c r="HE277">
        <v>641.021</v>
      </c>
      <c r="HF277">
        <v>19.1191</v>
      </c>
      <c r="HG277">
        <v>29.3327</v>
      </c>
      <c r="HH277">
        <v>30.0005</v>
      </c>
      <c r="HI277">
        <v>29.2269</v>
      </c>
      <c r="HJ277">
        <v>29.1337</v>
      </c>
      <c r="HK277">
        <v>67.88930000000001</v>
      </c>
      <c r="HL277">
        <v>42.5925</v>
      </c>
      <c r="HM277">
        <v>0</v>
      </c>
      <c r="HN277">
        <v>19.1025</v>
      </c>
      <c r="HO277">
        <v>1409.61</v>
      </c>
      <c r="HP277">
        <v>15.3298</v>
      </c>
      <c r="HQ277">
        <v>100.465</v>
      </c>
      <c r="HR277">
        <v>100.295</v>
      </c>
    </row>
    <row r="278" spans="1:226">
      <c r="A278">
        <v>262</v>
      </c>
      <c r="B278">
        <v>1657210589.1</v>
      </c>
      <c r="C278">
        <v>3663.5</v>
      </c>
      <c r="D278" t="s">
        <v>885</v>
      </c>
      <c r="E278" t="s">
        <v>886</v>
      </c>
      <c r="F278">
        <v>5</v>
      </c>
      <c r="G278" t="s">
        <v>824</v>
      </c>
      <c r="H278" t="s">
        <v>354</v>
      </c>
      <c r="I278">
        <v>1657210581.260714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1445.728758722219</v>
      </c>
      <c r="AK278">
        <v>1432.487636363636</v>
      </c>
      <c r="AL278">
        <v>-3.400642941517399</v>
      </c>
      <c r="AM278">
        <v>65.37760158204986</v>
      </c>
      <c r="AN278">
        <f>(AP278 - AO278 + BO278*1E3/(8.314*(BQ278+273.15)) * AR278/BN278 * AQ278) * BN278/(100*BB278) * 1000/(1000 - AP278)</f>
        <v>0</v>
      </c>
      <c r="AO278">
        <v>15.2557031500352</v>
      </c>
      <c r="AP278">
        <v>20.70847333333333</v>
      </c>
      <c r="AQ278">
        <v>-0.0009642252842468801</v>
      </c>
      <c r="AR278">
        <v>78.53392556252352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1657210581.260714</v>
      </c>
      <c r="BH278">
        <v>1427.07</v>
      </c>
      <c r="BI278">
        <v>1439.677857142857</v>
      </c>
      <c r="BJ278">
        <v>20.72905357142858</v>
      </c>
      <c r="BK278">
        <v>15.25860714285714</v>
      </c>
      <c r="BL278">
        <v>1435.386428571428</v>
      </c>
      <c r="BM278">
        <v>20.78208928571429</v>
      </c>
      <c r="BN278">
        <v>500.0086428571429</v>
      </c>
      <c r="BO278">
        <v>74.72505</v>
      </c>
      <c r="BP278">
        <v>0.1000376535714286</v>
      </c>
      <c r="BQ278">
        <v>24.66412857142857</v>
      </c>
      <c r="BR278">
        <v>25.00687857142857</v>
      </c>
      <c r="BS278">
        <v>999.9000000000002</v>
      </c>
      <c r="BT278">
        <v>0</v>
      </c>
      <c r="BU278">
        <v>0</v>
      </c>
      <c r="BV278">
        <v>9999.847142857141</v>
      </c>
      <c r="BW278">
        <v>0</v>
      </c>
      <c r="BX278">
        <v>1914.4675</v>
      </c>
      <c r="BY278">
        <v>-12.60854642857143</v>
      </c>
      <c r="BZ278">
        <v>1457.278571428571</v>
      </c>
      <c r="CA278">
        <v>1461.985357142857</v>
      </c>
      <c r="CB278">
        <v>5.470442857142858</v>
      </c>
      <c r="CC278">
        <v>1439.677857142857</v>
      </c>
      <c r="CD278">
        <v>15.25860714285714</v>
      </c>
      <c r="CE278">
        <v>1.548979642857143</v>
      </c>
      <c r="CF278">
        <v>1.140199642857143</v>
      </c>
      <c r="CG278">
        <v>13.4604</v>
      </c>
      <c r="CH278">
        <v>8.842853214285714</v>
      </c>
      <c r="CI278">
        <v>1999.996428571428</v>
      </c>
      <c r="CJ278">
        <v>0.9799979999999998</v>
      </c>
      <c r="CK278">
        <v>0.0200023</v>
      </c>
      <c r="CL278">
        <v>0</v>
      </c>
      <c r="CM278">
        <v>2.253053571428572</v>
      </c>
      <c r="CN278">
        <v>0</v>
      </c>
      <c r="CO278">
        <v>9376.406785714284</v>
      </c>
      <c r="CP278">
        <v>16749.425</v>
      </c>
      <c r="CQ278">
        <v>39.5</v>
      </c>
      <c r="CR278">
        <v>41.375</v>
      </c>
      <c r="CS278">
        <v>39.83224999999999</v>
      </c>
      <c r="CT278">
        <v>39.875</v>
      </c>
      <c r="CU278">
        <v>38.50664285714286</v>
      </c>
      <c r="CV278">
        <v>1959.996428571428</v>
      </c>
      <c r="CW278">
        <v>40.00071428571429</v>
      </c>
      <c r="CX278">
        <v>0</v>
      </c>
      <c r="CY278">
        <v>1657210594.3</v>
      </c>
      <c r="CZ278">
        <v>0</v>
      </c>
      <c r="DA278">
        <v>1657204732.5</v>
      </c>
      <c r="DB278" t="s">
        <v>356</v>
      </c>
      <c r="DC278">
        <v>1657204732.5</v>
      </c>
      <c r="DD278">
        <v>1657204727.5</v>
      </c>
      <c r="DE278">
        <v>1</v>
      </c>
      <c r="DF278">
        <v>-2.26</v>
      </c>
      <c r="DG278">
        <v>0.039</v>
      </c>
      <c r="DH278">
        <v>-4.182</v>
      </c>
      <c r="DI278">
        <v>-0.124</v>
      </c>
      <c r="DJ278">
        <v>415</v>
      </c>
      <c r="DK278">
        <v>14</v>
      </c>
      <c r="DL278">
        <v>0.6</v>
      </c>
      <c r="DM278">
        <v>0.11</v>
      </c>
      <c r="DN278">
        <v>-12.6783</v>
      </c>
      <c r="DO278">
        <v>1.722361672473854</v>
      </c>
      <c r="DP278">
        <v>0.1989192862419941</v>
      </c>
      <c r="DQ278">
        <v>0</v>
      </c>
      <c r="DR278">
        <v>5.473366341463414</v>
      </c>
      <c r="DS278">
        <v>-0.08612926829267145</v>
      </c>
      <c r="DT278">
        <v>0.009104074337456759</v>
      </c>
      <c r="DU278">
        <v>1</v>
      </c>
      <c r="DV278">
        <v>1</v>
      </c>
      <c r="DW278">
        <v>2</v>
      </c>
      <c r="DX278" t="s">
        <v>357</v>
      </c>
      <c r="DY278">
        <v>2.97863</v>
      </c>
      <c r="DZ278">
        <v>2.72483</v>
      </c>
      <c r="EA278">
        <v>0.178086</v>
      </c>
      <c r="EB278">
        <v>0.176656</v>
      </c>
      <c r="EC278">
        <v>0.0801317</v>
      </c>
      <c r="ED278">
        <v>0.06321980000000001</v>
      </c>
      <c r="EE278">
        <v>25957.1</v>
      </c>
      <c r="EF278">
        <v>26086.2</v>
      </c>
      <c r="EG278">
        <v>29371</v>
      </c>
      <c r="EH278">
        <v>29314.2</v>
      </c>
      <c r="EI278">
        <v>35821.7</v>
      </c>
      <c r="EJ278">
        <v>36497.1</v>
      </c>
      <c r="EK278">
        <v>41389.5</v>
      </c>
      <c r="EL278">
        <v>41750.4</v>
      </c>
      <c r="EM278">
        <v>1.94592</v>
      </c>
      <c r="EN278">
        <v>2.12885</v>
      </c>
      <c r="EO278">
        <v>-0.00555441</v>
      </c>
      <c r="EP278">
        <v>0</v>
      </c>
      <c r="EQ278">
        <v>25.1058</v>
      </c>
      <c r="ER278">
        <v>999.9</v>
      </c>
      <c r="ES278">
        <v>36</v>
      </c>
      <c r="ET278">
        <v>35.6</v>
      </c>
      <c r="EU278">
        <v>28.1289</v>
      </c>
      <c r="EV278">
        <v>62.1037</v>
      </c>
      <c r="EW278">
        <v>27.3237</v>
      </c>
      <c r="EX278">
        <v>2</v>
      </c>
      <c r="EY278">
        <v>0.160102</v>
      </c>
      <c r="EZ278">
        <v>4.42936</v>
      </c>
      <c r="FA278">
        <v>20.3268</v>
      </c>
      <c r="FB278">
        <v>5.21579</v>
      </c>
      <c r="FC278">
        <v>12.0099</v>
      </c>
      <c r="FD278">
        <v>4.9886</v>
      </c>
      <c r="FE278">
        <v>3.28835</v>
      </c>
      <c r="FF278">
        <v>5629.8</v>
      </c>
      <c r="FG278">
        <v>9999</v>
      </c>
      <c r="FH278">
        <v>9999</v>
      </c>
      <c r="FI278">
        <v>92.59999999999999</v>
      </c>
      <c r="FJ278">
        <v>1.8675</v>
      </c>
      <c r="FK278">
        <v>1.86646</v>
      </c>
      <c r="FL278">
        <v>1.866</v>
      </c>
      <c r="FM278">
        <v>1.86584</v>
      </c>
      <c r="FN278">
        <v>1.86768</v>
      </c>
      <c r="FO278">
        <v>1.87015</v>
      </c>
      <c r="FP278">
        <v>1.86884</v>
      </c>
      <c r="FQ278">
        <v>1.87024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-8.210000000000001</v>
      </c>
      <c r="GF278">
        <v>-0.0533</v>
      </c>
      <c r="GG278">
        <v>-2.217346019962944</v>
      </c>
      <c r="GH278">
        <v>-0.004605211746423916</v>
      </c>
      <c r="GI278">
        <v>3.86967260572789E-07</v>
      </c>
      <c r="GJ278">
        <v>-9.667079899884625E-11</v>
      </c>
      <c r="GK278">
        <v>-0.2181938596046251</v>
      </c>
      <c r="GL278">
        <v>-0.004220336955632609</v>
      </c>
      <c r="GM278">
        <v>0.0008720031145969675</v>
      </c>
      <c r="GN278">
        <v>-1.37875698015561E-05</v>
      </c>
      <c r="GO278">
        <v>4</v>
      </c>
      <c r="GP278">
        <v>2427</v>
      </c>
      <c r="GQ278">
        <v>1</v>
      </c>
      <c r="GR278">
        <v>25</v>
      </c>
      <c r="GS278">
        <v>97.59999999999999</v>
      </c>
      <c r="GT278">
        <v>97.7</v>
      </c>
      <c r="GU278">
        <v>3.3667</v>
      </c>
      <c r="GV278">
        <v>2.18506</v>
      </c>
      <c r="GW278">
        <v>1.94702</v>
      </c>
      <c r="GX278">
        <v>2.76245</v>
      </c>
      <c r="GY278">
        <v>2.19482</v>
      </c>
      <c r="GZ278">
        <v>2.35718</v>
      </c>
      <c r="HA278">
        <v>39.7422</v>
      </c>
      <c r="HB278">
        <v>15.1477</v>
      </c>
      <c r="HC278">
        <v>18</v>
      </c>
      <c r="HD278">
        <v>496.195</v>
      </c>
      <c r="HE278">
        <v>640.803</v>
      </c>
      <c r="HF278">
        <v>19.106</v>
      </c>
      <c r="HG278">
        <v>29.3362</v>
      </c>
      <c r="HH278">
        <v>30.0006</v>
      </c>
      <c r="HI278">
        <v>29.2307</v>
      </c>
      <c r="HJ278">
        <v>29.1364</v>
      </c>
      <c r="HK278">
        <v>67.3665</v>
      </c>
      <c r="HL278">
        <v>42.3178</v>
      </c>
      <c r="HM278">
        <v>0</v>
      </c>
      <c r="HN278">
        <v>19.1144</v>
      </c>
      <c r="HO278">
        <v>1389.58</v>
      </c>
      <c r="HP278">
        <v>15.3605</v>
      </c>
      <c r="HQ278">
        <v>100.465</v>
      </c>
      <c r="HR278">
        <v>100.293</v>
      </c>
    </row>
    <row r="279" spans="1:226">
      <c r="A279">
        <v>263</v>
      </c>
      <c r="B279">
        <v>1657210594.6</v>
      </c>
      <c r="C279">
        <v>3669</v>
      </c>
      <c r="D279" t="s">
        <v>887</v>
      </c>
      <c r="E279" t="s">
        <v>888</v>
      </c>
      <c r="F279">
        <v>5</v>
      </c>
      <c r="G279" t="s">
        <v>824</v>
      </c>
      <c r="H279" t="s">
        <v>354</v>
      </c>
      <c r="I279">
        <v>1657210586.832142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1427.155609221111</v>
      </c>
      <c r="AK279">
        <v>1413.907151515152</v>
      </c>
      <c r="AL279">
        <v>-3.399690823977541</v>
      </c>
      <c r="AM279">
        <v>65.37760158204986</v>
      </c>
      <c r="AN279">
        <f>(AP279 - AO279 + BO279*1E3/(8.314*(BQ279+273.15)) * AR279/BN279 * AQ279) * BN279/(100*BB279) * 1000/(1000 - AP279)</f>
        <v>0</v>
      </c>
      <c r="AO279">
        <v>15.25490400454061</v>
      </c>
      <c r="AP279">
        <v>20.70024969696969</v>
      </c>
      <c r="AQ279">
        <v>-0.0005380287091331147</v>
      </c>
      <c r="AR279">
        <v>78.53392556252352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1657210586.832142</v>
      </c>
      <c r="BH279">
        <v>1408.699285714286</v>
      </c>
      <c r="BI279">
        <v>1421.152142857143</v>
      </c>
      <c r="BJ279">
        <v>20.71388571428572</v>
      </c>
      <c r="BK279">
        <v>15.261575</v>
      </c>
      <c r="BL279">
        <v>1416.941071428571</v>
      </c>
      <c r="BM279">
        <v>20.76713928571429</v>
      </c>
      <c r="BN279">
        <v>500.0052142857143</v>
      </c>
      <c r="BO279">
        <v>74.72530000000002</v>
      </c>
      <c r="BP279">
        <v>0.1000533178571429</v>
      </c>
      <c r="BQ279">
        <v>24.662825</v>
      </c>
      <c r="BR279">
        <v>25.01017142857143</v>
      </c>
      <c r="BS279">
        <v>999.9000000000002</v>
      </c>
      <c r="BT279">
        <v>0</v>
      </c>
      <c r="BU279">
        <v>0</v>
      </c>
      <c r="BV279">
        <v>9996.764999999999</v>
      </c>
      <c r="BW279">
        <v>0</v>
      </c>
      <c r="BX279">
        <v>1915.023214285714</v>
      </c>
      <c r="BY279">
        <v>-12.45295357142857</v>
      </c>
      <c r="BZ279">
        <v>1438.497142857143</v>
      </c>
      <c r="CA279">
        <v>1443.176428571429</v>
      </c>
      <c r="CB279">
        <v>5.452301785714286</v>
      </c>
      <c r="CC279">
        <v>1421.152142857143</v>
      </c>
      <c r="CD279">
        <v>15.261575</v>
      </c>
      <c r="CE279">
        <v>1.547851785714286</v>
      </c>
      <c r="CF279">
        <v>1.140425357142857</v>
      </c>
      <c r="CG279">
        <v>13.44921785714286</v>
      </c>
      <c r="CH279">
        <v>8.845785357142857</v>
      </c>
      <c r="CI279">
        <v>1999.989642857143</v>
      </c>
      <c r="CJ279">
        <v>0.9799979999999998</v>
      </c>
      <c r="CK279">
        <v>0.0200023</v>
      </c>
      <c r="CL279">
        <v>0</v>
      </c>
      <c r="CM279">
        <v>2.182321428571429</v>
      </c>
      <c r="CN279">
        <v>0</v>
      </c>
      <c r="CO279">
        <v>9377.419285714286</v>
      </c>
      <c r="CP279">
        <v>16749.37142857143</v>
      </c>
      <c r="CQ279">
        <v>39.5</v>
      </c>
      <c r="CR279">
        <v>41.375</v>
      </c>
      <c r="CS279">
        <v>39.848</v>
      </c>
      <c r="CT279">
        <v>39.875</v>
      </c>
      <c r="CU279">
        <v>38.51992857142857</v>
      </c>
      <c r="CV279">
        <v>1959.989642857143</v>
      </c>
      <c r="CW279">
        <v>40</v>
      </c>
      <c r="CX279">
        <v>0</v>
      </c>
      <c r="CY279">
        <v>1657210599.7</v>
      </c>
      <c r="CZ279">
        <v>0</v>
      </c>
      <c r="DA279">
        <v>1657204732.5</v>
      </c>
      <c r="DB279" t="s">
        <v>356</v>
      </c>
      <c r="DC279">
        <v>1657204732.5</v>
      </c>
      <c r="DD279">
        <v>1657204727.5</v>
      </c>
      <c r="DE279">
        <v>1</v>
      </c>
      <c r="DF279">
        <v>-2.26</v>
      </c>
      <c r="DG279">
        <v>0.039</v>
      </c>
      <c r="DH279">
        <v>-4.182</v>
      </c>
      <c r="DI279">
        <v>-0.124</v>
      </c>
      <c r="DJ279">
        <v>415</v>
      </c>
      <c r="DK279">
        <v>14</v>
      </c>
      <c r="DL279">
        <v>0.6</v>
      </c>
      <c r="DM279">
        <v>0.11</v>
      </c>
      <c r="DN279">
        <v>-12.5235375</v>
      </c>
      <c r="DO279">
        <v>1.621385741088203</v>
      </c>
      <c r="DP279">
        <v>0.1893089230431308</v>
      </c>
      <c r="DQ279">
        <v>0</v>
      </c>
      <c r="DR279">
        <v>5.4595605</v>
      </c>
      <c r="DS279">
        <v>-0.1974684427767476</v>
      </c>
      <c r="DT279">
        <v>0.02099536019576704</v>
      </c>
      <c r="DU279">
        <v>0</v>
      </c>
      <c r="DV279">
        <v>0</v>
      </c>
      <c r="DW279">
        <v>2</v>
      </c>
      <c r="DX279" t="s">
        <v>363</v>
      </c>
      <c r="DY279">
        <v>2.97849</v>
      </c>
      <c r="DZ279">
        <v>2.72477</v>
      </c>
      <c r="EA279">
        <v>0.176651</v>
      </c>
      <c r="EB279">
        <v>0.175234</v>
      </c>
      <c r="EC279">
        <v>0.0801133</v>
      </c>
      <c r="ED279">
        <v>0.06338530000000001</v>
      </c>
      <c r="EE279">
        <v>26002.3</v>
      </c>
      <c r="EF279">
        <v>26131.1</v>
      </c>
      <c r="EG279">
        <v>29370.7</v>
      </c>
      <c r="EH279">
        <v>29313.9</v>
      </c>
      <c r="EI279">
        <v>35822.2</v>
      </c>
      <c r="EJ279">
        <v>36490.3</v>
      </c>
      <c r="EK279">
        <v>41389.3</v>
      </c>
      <c r="EL279">
        <v>41750.1</v>
      </c>
      <c r="EM279">
        <v>1.94573</v>
      </c>
      <c r="EN279">
        <v>2.12892</v>
      </c>
      <c r="EO279">
        <v>-0.00555068</v>
      </c>
      <c r="EP279">
        <v>0</v>
      </c>
      <c r="EQ279">
        <v>25.1065</v>
      </c>
      <c r="ER279">
        <v>999.9</v>
      </c>
      <c r="ES279">
        <v>36</v>
      </c>
      <c r="ET279">
        <v>35.6</v>
      </c>
      <c r="EU279">
        <v>28.1298</v>
      </c>
      <c r="EV279">
        <v>62.2637</v>
      </c>
      <c r="EW279">
        <v>27.3678</v>
      </c>
      <c r="EX279">
        <v>2</v>
      </c>
      <c r="EY279">
        <v>0.160102</v>
      </c>
      <c r="EZ279">
        <v>4.39139</v>
      </c>
      <c r="FA279">
        <v>20.3277</v>
      </c>
      <c r="FB279">
        <v>5.21594</v>
      </c>
      <c r="FC279">
        <v>12.0105</v>
      </c>
      <c r="FD279">
        <v>4.9889</v>
      </c>
      <c r="FE279">
        <v>3.28825</v>
      </c>
      <c r="FF279">
        <v>5629.8</v>
      </c>
      <c r="FG279">
        <v>9999</v>
      </c>
      <c r="FH279">
        <v>9999</v>
      </c>
      <c r="FI279">
        <v>92.59999999999999</v>
      </c>
      <c r="FJ279">
        <v>1.86747</v>
      </c>
      <c r="FK279">
        <v>1.86646</v>
      </c>
      <c r="FL279">
        <v>1.866</v>
      </c>
      <c r="FM279">
        <v>1.86584</v>
      </c>
      <c r="FN279">
        <v>1.86768</v>
      </c>
      <c r="FO279">
        <v>1.87013</v>
      </c>
      <c r="FP279">
        <v>1.8688</v>
      </c>
      <c r="FQ279">
        <v>1.87025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-8.140000000000001</v>
      </c>
      <c r="GF279">
        <v>-0.0534</v>
      </c>
      <c r="GG279">
        <v>-2.217346019962944</v>
      </c>
      <c r="GH279">
        <v>-0.004605211746423916</v>
      </c>
      <c r="GI279">
        <v>3.86967260572789E-07</v>
      </c>
      <c r="GJ279">
        <v>-9.667079899884625E-11</v>
      </c>
      <c r="GK279">
        <v>-0.2181938596046251</v>
      </c>
      <c r="GL279">
        <v>-0.004220336955632609</v>
      </c>
      <c r="GM279">
        <v>0.0008720031145969675</v>
      </c>
      <c r="GN279">
        <v>-1.37875698015561E-05</v>
      </c>
      <c r="GO279">
        <v>4</v>
      </c>
      <c r="GP279">
        <v>2427</v>
      </c>
      <c r="GQ279">
        <v>1</v>
      </c>
      <c r="GR279">
        <v>25</v>
      </c>
      <c r="GS279">
        <v>97.7</v>
      </c>
      <c r="GT279">
        <v>97.8</v>
      </c>
      <c r="GU279">
        <v>3.33496</v>
      </c>
      <c r="GV279">
        <v>2.19238</v>
      </c>
      <c r="GW279">
        <v>1.94702</v>
      </c>
      <c r="GX279">
        <v>2.76367</v>
      </c>
      <c r="GY279">
        <v>2.19482</v>
      </c>
      <c r="GZ279">
        <v>2.3291</v>
      </c>
      <c r="HA279">
        <v>39.7422</v>
      </c>
      <c r="HB279">
        <v>15.1215</v>
      </c>
      <c r="HC279">
        <v>18</v>
      </c>
      <c r="HD279">
        <v>496.095</v>
      </c>
      <c r="HE279">
        <v>640.903</v>
      </c>
      <c r="HF279">
        <v>19.1107</v>
      </c>
      <c r="HG279">
        <v>29.3403</v>
      </c>
      <c r="HH279">
        <v>30.0003</v>
      </c>
      <c r="HI279">
        <v>29.2341</v>
      </c>
      <c r="HJ279">
        <v>29.14</v>
      </c>
      <c r="HK279">
        <v>66.6785</v>
      </c>
      <c r="HL279">
        <v>42.3178</v>
      </c>
      <c r="HM279">
        <v>0</v>
      </c>
      <c r="HN279">
        <v>19.1114</v>
      </c>
      <c r="HO279">
        <v>1376.22</v>
      </c>
      <c r="HP279">
        <v>15.3865</v>
      </c>
      <c r="HQ279">
        <v>100.464</v>
      </c>
      <c r="HR279">
        <v>100.292</v>
      </c>
    </row>
    <row r="280" spans="1:226">
      <c r="A280">
        <v>264</v>
      </c>
      <c r="B280">
        <v>1657210599.6</v>
      </c>
      <c r="C280">
        <v>3674</v>
      </c>
      <c r="D280" t="s">
        <v>889</v>
      </c>
      <c r="E280" t="s">
        <v>890</v>
      </c>
      <c r="F280">
        <v>5</v>
      </c>
      <c r="G280" t="s">
        <v>824</v>
      </c>
      <c r="H280" t="s">
        <v>354</v>
      </c>
      <c r="I280">
        <v>1657210592.118518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1410.458379143953</v>
      </c>
      <c r="AK280">
        <v>1397.047151515151</v>
      </c>
      <c r="AL280">
        <v>-3.363237741277484</v>
      </c>
      <c r="AM280">
        <v>65.37760158204986</v>
      </c>
      <c r="AN280">
        <f>(AP280 - AO280 + BO280*1E3/(8.314*(BQ280+273.15)) * AR280/BN280 * AQ280) * BN280/(100*BB280) * 1000/(1000 - AP280)</f>
        <v>0</v>
      </c>
      <c r="AO280">
        <v>15.3096513286039</v>
      </c>
      <c r="AP280">
        <v>20.70749757575757</v>
      </c>
      <c r="AQ280">
        <v>0.0004287687640872775</v>
      </c>
      <c r="AR280">
        <v>78.53392556252352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1657210592.118518</v>
      </c>
      <c r="BH280">
        <v>1391.214074074074</v>
      </c>
      <c r="BI280">
        <v>1403.593703703704</v>
      </c>
      <c r="BJ280">
        <v>20.70601111111111</v>
      </c>
      <c r="BK280">
        <v>15.27858518518518</v>
      </c>
      <c r="BL280">
        <v>1399.383333333333</v>
      </c>
      <c r="BM280">
        <v>20.75937037037037</v>
      </c>
      <c r="BN280">
        <v>500.0078518518519</v>
      </c>
      <c r="BO280">
        <v>74.72527407407406</v>
      </c>
      <c r="BP280">
        <v>0.1000336814814815</v>
      </c>
      <c r="BQ280">
        <v>24.66152592592593</v>
      </c>
      <c r="BR280">
        <v>25.00811111111112</v>
      </c>
      <c r="BS280">
        <v>999.9000000000001</v>
      </c>
      <c r="BT280">
        <v>0</v>
      </c>
      <c r="BU280">
        <v>0</v>
      </c>
      <c r="BV280">
        <v>10004.65740740741</v>
      </c>
      <c r="BW280">
        <v>0</v>
      </c>
      <c r="BX280">
        <v>1916.708518518519</v>
      </c>
      <c r="BY280">
        <v>-12.37979629629629</v>
      </c>
      <c r="BZ280">
        <v>1420.63037037037</v>
      </c>
      <c r="CA280">
        <v>1425.37</v>
      </c>
      <c r="CB280">
        <v>5.427423703703704</v>
      </c>
      <c r="CC280">
        <v>1403.593703703704</v>
      </c>
      <c r="CD280">
        <v>15.27858518518518</v>
      </c>
      <c r="CE280">
        <v>1.547262962962963</v>
      </c>
      <c r="CF280">
        <v>1.141696296296296</v>
      </c>
      <c r="CG280">
        <v>13.44337777777778</v>
      </c>
      <c r="CH280">
        <v>8.862244814814815</v>
      </c>
      <c r="CI280">
        <v>1999.988148148148</v>
      </c>
      <c r="CJ280">
        <v>0.9799979999999998</v>
      </c>
      <c r="CK280">
        <v>0.0200023</v>
      </c>
      <c r="CL280">
        <v>0</v>
      </c>
      <c r="CM280">
        <v>2.171507407407407</v>
      </c>
      <c r="CN280">
        <v>0</v>
      </c>
      <c r="CO280">
        <v>9383.127777777778</v>
      </c>
      <c r="CP280">
        <v>16749.36296296296</v>
      </c>
      <c r="CQ280">
        <v>39.5</v>
      </c>
      <c r="CR280">
        <v>41.375</v>
      </c>
      <c r="CS280">
        <v>39.854</v>
      </c>
      <c r="CT280">
        <v>39.875</v>
      </c>
      <c r="CU280">
        <v>38.53674074074074</v>
      </c>
      <c r="CV280">
        <v>1959.988148148148</v>
      </c>
      <c r="CW280">
        <v>40</v>
      </c>
      <c r="CX280">
        <v>0</v>
      </c>
      <c r="CY280">
        <v>1657210604.5</v>
      </c>
      <c r="CZ280">
        <v>0</v>
      </c>
      <c r="DA280">
        <v>1657204732.5</v>
      </c>
      <c r="DB280" t="s">
        <v>356</v>
      </c>
      <c r="DC280">
        <v>1657204732.5</v>
      </c>
      <c r="DD280">
        <v>1657204727.5</v>
      </c>
      <c r="DE280">
        <v>1</v>
      </c>
      <c r="DF280">
        <v>-2.26</v>
      </c>
      <c r="DG280">
        <v>0.039</v>
      </c>
      <c r="DH280">
        <v>-4.182</v>
      </c>
      <c r="DI280">
        <v>-0.124</v>
      </c>
      <c r="DJ280">
        <v>415</v>
      </c>
      <c r="DK280">
        <v>14</v>
      </c>
      <c r="DL280">
        <v>0.6</v>
      </c>
      <c r="DM280">
        <v>0.11</v>
      </c>
      <c r="DN280">
        <v>-12.4243375</v>
      </c>
      <c r="DO280">
        <v>0.8991005628518233</v>
      </c>
      <c r="DP280">
        <v>0.1380201773066172</v>
      </c>
      <c r="DQ280">
        <v>0</v>
      </c>
      <c r="DR280">
        <v>5.4386125</v>
      </c>
      <c r="DS280">
        <v>-0.293649906191377</v>
      </c>
      <c r="DT280">
        <v>0.03003213435222345</v>
      </c>
      <c r="DU280">
        <v>0</v>
      </c>
      <c r="DV280">
        <v>0</v>
      </c>
      <c r="DW280">
        <v>2</v>
      </c>
      <c r="DX280" t="s">
        <v>363</v>
      </c>
      <c r="DY280">
        <v>2.97857</v>
      </c>
      <c r="DZ280">
        <v>2.72484</v>
      </c>
      <c r="EA280">
        <v>0.175342</v>
      </c>
      <c r="EB280">
        <v>0.173936</v>
      </c>
      <c r="EC280">
        <v>0.0801327</v>
      </c>
      <c r="ED280">
        <v>0.0633896</v>
      </c>
      <c r="EE280">
        <v>26043.2</v>
      </c>
      <c r="EF280">
        <v>26172</v>
      </c>
      <c r="EG280">
        <v>29370.2</v>
      </c>
      <c r="EH280">
        <v>29313.6</v>
      </c>
      <c r="EI280">
        <v>35820.4</v>
      </c>
      <c r="EJ280">
        <v>36489.8</v>
      </c>
      <c r="EK280">
        <v>41388.1</v>
      </c>
      <c r="EL280">
        <v>41749.7</v>
      </c>
      <c r="EM280">
        <v>1.94603</v>
      </c>
      <c r="EN280">
        <v>2.12847</v>
      </c>
      <c r="EO280">
        <v>-0.00613183</v>
      </c>
      <c r="EP280">
        <v>0</v>
      </c>
      <c r="EQ280">
        <v>25.108</v>
      </c>
      <c r="ER280">
        <v>999.9</v>
      </c>
      <c r="ES280">
        <v>36</v>
      </c>
      <c r="ET280">
        <v>35.6</v>
      </c>
      <c r="EU280">
        <v>28.1295</v>
      </c>
      <c r="EV280">
        <v>62.0637</v>
      </c>
      <c r="EW280">
        <v>27.3878</v>
      </c>
      <c r="EX280">
        <v>2</v>
      </c>
      <c r="EY280">
        <v>0.160663</v>
      </c>
      <c r="EZ280">
        <v>4.41757</v>
      </c>
      <c r="FA280">
        <v>20.3269</v>
      </c>
      <c r="FB280">
        <v>5.21594</v>
      </c>
      <c r="FC280">
        <v>12.0104</v>
      </c>
      <c r="FD280">
        <v>4.98895</v>
      </c>
      <c r="FE280">
        <v>3.28842</v>
      </c>
      <c r="FF280">
        <v>5630</v>
      </c>
      <c r="FG280">
        <v>9999</v>
      </c>
      <c r="FH280">
        <v>9999</v>
      </c>
      <c r="FI280">
        <v>92.59999999999999</v>
      </c>
      <c r="FJ280">
        <v>1.86747</v>
      </c>
      <c r="FK280">
        <v>1.86646</v>
      </c>
      <c r="FL280">
        <v>1.86599</v>
      </c>
      <c r="FM280">
        <v>1.86584</v>
      </c>
      <c r="FN280">
        <v>1.86768</v>
      </c>
      <c r="FO280">
        <v>1.87013</v>
      </c>
      <c r="FP280">
        <v>1.8688</v>
      </c>
      <c r="FQ280">
        <v>1.87024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-8.07</v>
      </c>
      <c r="GF280">
        <v>-0.0533</v>
      </c>
      <c r="GG280">
        <v>-2.217346019962944</v>
      </c>
      <c r="GH280">
        <v>-0.004605211746423916</v>
      </c>
      <c r="GI280">
        <v>3.86967260572789E-07</v>
      </c>
      <c r="GJ280">
        <v>-9.667079899884625E-11</v>
      </c>
      <c r="GK280">
        <v>-0.2181938596046251</v>
      </c>
      <c r="GL280">
        <v>-0.004220336955632609</v>
      </c>
      <c r="GM280">
        <v>0.0008720031145969675</v>
      </c>
      <c r="GN280">
        <v>-1.37875698015561E-05</v>
      </c>
      <c r="GO280">
        <v>4</v>
      </c>
      <c r="GP280">
        <v>2427</v>
      </c>
      <c r="GQ280">
        <v>1</v>
      </c>
      <c r="GR280">
        <v>25</v>
      </c>
      <c r="GS280">
        <v>97.8</v>
      </c>
      <c r="GT280">
        <v>97.90000000000001</v>
      </c>
      <c r="GU280">
        <v>3.30566</v>
      </c>
      <c r="GV280">
        <v>2.1875</v>
      </c>
      <c r="GW280">
        <v>1.94702</v>
      </c>
      <c r="GX280">
        <v>2.76245</v>
      </c>
      <c r="GY280">
        <v>2.19482</v>
      </c>
      <c r="GZ280">
        <v>2.36084</v>
      </c>
      <c r="HA280">
        <v>39.7673</v>
      </c>
      <c r="HB280">
        <v>15.1302</v>
      </c>
      <c r="HC280">
        <v>18</v>
      </c>
      <c r="HD280">
        <v>496.317</v>
      </c>
      <c r="HE280">
        <v>640.572</v>
      </c>
      <c r="HF280">
        <v>19.1106</v>
      </c>
      <c r="HG280">
        <v>29.344</v>
      </c>
      <c r="HH280">
        <v>30.0005</v>
      </c>
      <c r="HI280">
        <v>29.2378</v>
      </c>
      <c r="HJ280">
        <v>29.1436</v>
      </c>
      <c r="HK280">
        <v>66.0479</v>
      </c>
      <c r="HL280">
        <v>42.3178</v>
      </c>
      <c r="HM280">
        <v>0</v>
      </c>
      <c r="HN280">
        <v>19.1015</v>
      </c>
      <c r="HO280">
        <v>1356.08</v>
      </c>
      <c r="HP280">
        <v>15.4015</v>
      </c>
      <c r="HQ280">
        <v>100.462</v>
      </c>
      <c r="HR280">
        <v>100.291</v>
      </c>
    </row>
    <row r="281" spans="1:226">
      <c r="A281">
        <v>265</v>
      </c>
      <c r="B281">
        <v>1657210604.6</v>
      </c>
      <c r="C281">
        <v>3679</v>
      </c>
      <c r="D281" t="s">
        <v>891</v>
      </c>
      <c r="E281" t="s">
        <v>892</v>
      </c>
      <c r="F281">
        <v>5</v>
      </c>
      <c r="G281" t="s">
        <v>824</v>
      </c>
      <c r="H281" t="s">
        <v>354</v>
      </c>
      <c r="I281">
        <v>1657210596.832142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1393.4477456417</v>
      </c>
      <c r="AK281">
        <v>1380.213575757576</v>
      </c>
      <c r="AL281">
        <v>-3.379571794879756</v>
      </c>
      <c r="AM281">
        <v>65.37760158204986</v>
      </c>
      <c r="AN281">
        <f>(AP281 - AO281 + BO281*1E3/(8.314*(BQ281+273.15)) * AR281/BN281 * AQ281) * BN281/(100*BB281) * 1000/(1000 - AP281)</f>
        <v>0</v>
      </c>
      <c r="AO281">
        <v>15.30540141559846</v>
      </c>
      <c r="AP281">
        <v>20.71203818181818</v>
      </c>
      <c r="AQ281">
        <v>0.0001459854348020261</v>
      </c>
      <c r="AR281">
        <v>78.53392556252352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1657210596.832142</v>
      </c>
      <c r="BH281">
        <v>1375.639642857143</v>
      </c>
      <c r="BI281">
        <v>1387.898571428572</v>
      </c>
      <c r="BJ281">
        <v>20.70565357142857</v>
      </c>
      <c r="BK281">
        <v>15.30046428571429</v>
      </c>
      <c r="BL281">
        <v>1383.745</v>
      </c>
      <c r="BM281">
        <v>20.75901428571429</v>
      </c>
      <c r="BN281">
        <v>499.9991428571429</v>
      </c>
      <c r="BO281">
        <v>74.72517142857144</v>
      </c>
      <c r="BP281">
        <v>0.09999426071428572</v>
      </c>
      <c r="BQ281">
        <v>24.66133928571429</v>
      </c>
      <c r="BR281">
        <v>25.00702857142857</v>
      </c>
      <c r="BS281">
        <v>999.9000000000002</v>
      </c>
      <c r="BT281">
        <v>0</v>
      </c>
      <c r="BU281">
        <v>0</v>
      </c>
      <c r="BV281">
        <v>10004.04178571429</v>
      </c>
      <c r="BW281">
        <v>0</v>
      </c>
      <c r="BX281">
        <v>1919.018571428571</v>
      </c>
      <c r="BY281">
        <v>-12.25913928571429</v>
      </c>
      <c r="BZ281">
        <v>1404.725714285715</v>
      </c>
      <c r="CA281">
        <v>1409.462857142857</v>
      </c>
      <c r="CB281">
        <v>5.405191428571428</v>
      </c>
      <c r="CC281">
        <v>1387.898571428572</v>
      </c>
      <c r="CD281">
        <v>15.30046428571429</v>
      </c>
      <c r="CE281">
        <v>1.547234285714286</v>
      </c>
      <c r="CF281">
        <v>1.143329642857143</v>
      </c>
      <c r="CG281">
        <v>13.44309642857143</v>
      </c>
      <c r="CH281">
        <v>8.8834</v>
      </c>
      <c r="CI281">
        <v>1999.983928571429</v>
      </c>
      <c r="CJ281">
        <v>0.9799979999999998</v>
      </c>
      <c r="CK281">
        <v>0.0200023</v>
      </c>
      <c r="CL281">
        <v>0</v>
      </c>
      <c r="CM281">
        <v>2.189246428571429</v>
      </c>
      <c r="CN281">
        <v>0</v>
      </c>
      <c r="CO281">
        <v>9384.493928571426</v>
      </c>
      <c r="CP281">
        <v>16749.32857142858</v>
      </c>
      <c r="CQ281">
        <v>39.5</v>
      </c>
      <c r="CR281">
        <v>41.38385714285713</v>
      </c>
      <c r="CS281">
        <v>39.8705</v>
      </c>
      <c r="CT281">
        <v>39.875</v>
      </c>
      <c r="CU281">
        <v>38.55314285714285</v>
      </c>
      <c r="CV281">
        <v>1959.983928571429</v>
      </c>
      <c r="CW281">
        <v>40</v>
      </c>
      <c r="CX281">
        <v>0</v>
      </c>
      <c r="CY281">
        <v>1657210609.3</v>
      </c>
      <c r="CZ281">
        <v>0</v>
      </c>
      <c r="DA281">
        <v>1657204732.5</v>
      </c>
      <c r="DB281" t="s">
        <v>356</v>
      </c>
      <c r="DC281">
        <v>1657204732.5</v>
      </c>
      <c r="DD281">
        <v>1657204727.5</v>
      </c>
      <c r="DE281">
        <v>1</v>
      </c>
      <c r="DF281">
        <v>-2.26</v>
      </c>
      <c r="DG281">
        <v>0.039</v>
      </c>
      <c r="DH281">
        <v>-4.182</v>
      </c>
      <c r="DI281">
        <v>-0.124</v>
      </c>
      <c r="DJ281">
        <v>415</v>
      </c>
      <c r="DK281">
        <v>14</v>
      </c>
      <c r="DL281">
        <v>0.6</v>
      </c>
      <c r="DM281">
        <v>0.11</v>
      </c>
      <c r="DN281">
        <v>-12.3278025</v>
      </c>
      <c r="DO281">
        <v>1.01320637898689</v>
      </c>
      <c r="DP281">
        <v>0.1384656121343854</v>
      </c>
      <c r="DQ281">
        <v>0</v>
      </c>
      <c r="DR281">
        <v>5.423803250000001</v>
      </c>
      <c r="DS281">
        <v>-0.2775240900562925</v>
      </c>
      <c r="DT281">
        <v>0.02906991239989388</v>
      </c>
      <c r="DU281">
        <v>0</v>
      </c>
      <c r="DV281">
        <v>0</v>
      </c>
      <c r="DW281">
        <v>2</v>
      </c>
      <c r="DX281" t="s">
        <v>363</v>
      </c>
      <c r="DY281">
        <v>2.97847</v>
      </c>
      <c r="DZ281">
        <v>2.72467</v>
      </c>
      <c r="EA281">
        <v>0.174022</v>
      </c>
      <c r="EB281">
        <v>0.172612</v>
      </c>
      <c r="EC281">
        <v>0.0801472</v>
      </c>
      <c r="ED281">
        <v>0.0636104</v>
      </c>
      <c r="EE281">
        <v>26085</v>
      </c>
      <c r="EF281">
        <v>26213.7</v>
      </c>
      <c r="EG281">
        <v>29370.3</v>
      </c>
      <c r="EH281">
        <v>29313.3</v>
      </c>
      <c r="EI281">
        <v>35820</v>
      </c>
      <c r="EJ281">
        <v>36480.8</v>
      </c>
      <c r="EK281">
        <v>41388.3</v>
      </c>
      <c r="EL281">
        <v>41749.3</v>
      </c>
      <c r="EM281">
        <v>1.9459</v>
      </c>
      <c r="EN281">
        <v>2.12847</v>
      </c>
      <c r="EO281">
        <v>-0.00700355</v>
      </c>
      <c r="EP281">
        <v>0</v>
      </c>
      <c r="EQ281">
        <v>25.108</v>
      </c>
      <c r="ER281">
        <v>999.9</v>
      </c>
      <c r="ES281">
        <v>36</v>
      </c>
      <c r="ET281">
        <v>35.6</v>
      </c>
      <c r="EU281">
        <v>28.1282</v>
      </c>
      <c r="EV281">
        <v>62.0137</v>
      </c>
      <c r="EW281">
        <v>27.3798</v>
      </c>
      <c r="EX281">
        <v>2</v>
      </c>
      <c r="EY281">
        <v>0.160917</v>
      </c>
      <c r="EZ281">
        <v>4.42883</v>
      </c>
      <c r="FA281">
        <v>20.3266</v>
      </c>
      <c r="FB281">
        <v>5.21639</v>
      </c>
      <c r="FC281">
        <v>12.0099</v>
      </c>
      <c r="FD281">
        <v>4.9885</v>
      </c>
      <c r="FE281">
        <v>3.28823</v>
      </c>
      <c r="FF281">
        <v>5630</v>
      </c>
      <c r="FG281">
        <v>9999</v>
      </c>
      <c r="FH281">
        <v>9999</v>
      </c>
      <c r="FI281">
        <v>92.59999999999999</v>
      </c>
      <c r="FJ281">
        <v>1.86749</v>
      </c>
      <c r="FK281">
        <v>1.86647</v>
      </c>
      <c r="FL281">
        <v>1.866</v>
      </c>
      <c r="FM281">
        <v>1.86584</v>
      </c>
      <c r="FN281">
        <v>1.86768</v>
      </c>
      <c r="FO281">
        <v>1.87015</v>
      </c>
      <c r="FP281">
        <v>1.86884</v>
      </c>
      <c r="FQ281">
        <v>1.87026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-8</v>
      </c>
      <c r="GF281">
        <v>-0.0532</v>
      </c>
      <c r="GG281">
        <v>-2.217346019962944</v>
      </c>
      <c r="GH281">
        <v>-0.004605211746423916</v>
      </c>
      <c r="GI281">
        <v>3.86967260572789E-07</v>
      </c>
      <c r="GJ281">
        <v>-9.667079899884625E-11</v>
      </c>
      <c r="GK281">
        <v>-0.2181938596046251</v>
      </c>
      <c r="GL281">
        <v>-0.004220336955632609</v>
      </c>
      <c r="GM281">
        <v>0.0008720031145969675</v>
      </c>
      <c r="GN281">
        <v>-1.37875698015561E-05</v>
      </c>
      <c r="GO281">
        <v>4</v>
      </c>
      <c r="GP281">
        <v>2427</v>
      </c>
      <c r="GQ281">
        <v>1</v>
      </c>
      <c r="GR281">
        <v>25</v>
      </c>
      <c r="GS281">
        <v>97.90000000000001</v>
      </c>
      <c r="GT281">
        <v>98</v>
      </c>
      <c r="GU281">
        <v>3.27393</v>
      </c>
      <c r="GV281">
        <v>2.18628</v>
      </c>
      <c r="GW281">
        <v>1.94702</v>
      </c>
      <c r="GX281">
        <v>2.76123</v>
      </c>
      <c r="GY281">
        <v>2.19482</v>
      </c>
      <c r="GZ281">
        <v>2.35962</v>
      </c>
      <c r="HA281">
        <v>39.7925</v>
      </c>
      <c r="HB281">
        <v>15.1302</v>
      </c>
      <c r="HC281">
        <v>18</v>
      </c>
      <c r="HD281">
        <v>496.262</v>
      </c>
      <c r="HE281">
        <v>640.606</v>
      </c>
      <c r="HF281">
        <v>19.1025</v>
      </c>
      <c r="HG281">
        <v>29.3478</v>
      </c>
      <c r="HH281">
        <v>30.0004</v>
      </c>
      <c r="HI281">
        <v>29.241</v>
      </c>
      <c r="HJ281">
        <v>29.1466</v>
      </c>
      <c r="HK281">
        <v>65.46720000000001</v>
      </c>
      <c r="HL281">
        <v>42.0403</v>
      </c>
      <c r="HM281">
        <v>0</v>
      </c>
      <c r="HN281">
        <v>19.1007</v>
      </c>
      <c r="HO281">
        <v>1342.65</v>
      </c>
      <c r="HP281">
        <v>15.41</v>
      </c>
      <c r="HQ281">
        <v>100.462</v>
      </c>
      <c r="HR281">
        <v>100.29</v>
      </c>
    </row>
    <row r="282" spans="1:226">
      <c r="A282">
        <v>266</v>
      </c>
      <c r="B282">
        <v>1657210609.6</v>
      </c>
      <c r="C282">
        <v>3684</v>
      </c>
      <c r="D282" t="s">
        <v>893</v>
      </c>
      <c r="E282" t="s">
        <v>894</v>
      </c>
      <c r="F282">
        <v>5</v>
      </c>
      <c r="G282" t="s">
        <v>824</v>
      </c>
      <c r="H282" t="s">
        <v>354</v>
      </c>
      <c r="I282">
        <v>1657210602.1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1376.532502352607</v>
      </c>
      <c r="AK282">
        <v>1363.142242424243</v>
      </c>
      <c r="AL282">
        <v>-3.426024243743024</v>
      </c>
      <c r="AM282">
        <v>65.37760158204986</v>
      </c>
      <c r="AN282">
        <f>(AP282 - AO282 + BO282*1E3/(8.314*(BQ282+273.15)) * AR282/BN282 * AQ282) * BN282/(100*BB282) * 1000/(1000 - AP282)</f>
        <v>0</v>
      </c>
      <c r="AO282">
        <v>15.41087602165135</v>
      </c>
      <c r="AP282">
        <v>20.74676848484848</v>
      </c>
      <c r="AQ282">
        <v>0.008067473121618169</v>
      </c>
      <c r="AR282">
        <v>78.53392556252352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1657210602.1</v>
      </c>
      <c r="BH282">
        <v>1358.186666666667</v>
      </c>
      <c r="BI282">
        <v>1370.306296296296</v>
      </c>
      <c r="BJ282">
        <v>20.71607407407408</v>
      </c>
      <c r="BK282">
        <v>15.35225185185185</v>
      </c>
      <c r="BL282">
        <v>1366.21962962963</v>
      </c>
      <c r="BM282">
        <v>20.76928888888889</v>
      </c>
      <c r="BN282">
        <v>499.9930000000001</v>
      </c>
      <c r="BO282">
        <v>74.72504074074074</v>
      </c>
      <c r="BP282">
        <v>0.09996958148148148</v>
      </c>
      <c r="BQ282">
        <v>24.65919999999999</v>
      </c>
      <c r="BR282">
        <v>25.00212222222222</v>
      </c>
      <c r="BS282">
        <v>999.9000000000001</v>
      </c>
      <c r="BT282">
        <v>0</v>
      </c>
      <c r="BU282">
        <v>0</v>
      </c>
      <c r="BV282">
        <v>10005.50925925926</v>
      </c>
      <c r="BW282">
        <v>0</v>
      </c>
      <c r="BX282">
        <v>1920.973333333333</v>
      </c>
      <c r="BY282">
        <v>-12.12045185185185</v>
      </c>
      <c r="BZ282">
        <v>1386.917407407407</v>
      </c>
      <c r="CA282">
        <v>1391.67074074074</v>
      </c>
      <c r="CB282">
        <v>5.363835185185185</v>
      </c>
      <c r="CC282">
        <v>1370.306296296296</v>
      </c>
      <c r="CD282">
        <v>15.35225185185185</v>
      </c>
      <c r="CE282">
        <v>1.54801</v>
      </c>
      <c r="CF282">
        <v>1.147196296296296</v>
      </c>
      <c r="CG282">
        <v>13.45078518518519</v>
      </c>
      <c r="CH282">
        <v>8.933334074074075</v>
      </c>
      <c r="CI282">
        <v>1999.989259259259</v>
      </c>
      <c r="CJ282">
        <v>0.9799979999999998</v>
      </c>
      <c r="CK282">
        <v>0.0200023</v>
      </c>
      <c r="CL282">
        <v>0</v>
      </c>
      <c r="CM282">
        <v>2.18087037037037</v>
      </c>
      <c r="CN282">
        <v>0</v>
      </c>
      <c r="CO282">
        <v>9380.295555555556</v>
      </c>
      <c r="CP282">
        <v>16749.36296296296</v>
      </c>
      <c r="CQ282">
        <v>39.5</v>
      </c>
      <c r="CR282">
        <v>41.39566666666666</v>
      </c>
      <c r="CS282">
        <v>39.875</v>
      </c>
      <c r="CT282">
        <v>39.875</v>
      </c>
      <c r="CU282">
        <v>38.562</v>
      </c>
      <c r="CV282">
        <v>1959.989259259259</v>
      </c>
      <c r="CW282">
        <v>40</v>
      </c>
      <c r="CX282">
        <v>0</v>
      </c>
      <c r="CY282">
        <v>1657210614.7</v>
      </c>
      <c r="CZ282">
        <v>0</v>
      </c>
      <c r="DA282">
        <v>1657204732.5</v>
      </c>
      <c r="DB282" t="s">
        <v>356</v>
      </c>
      <c r="DC282">
        <v>1657204732.5</v>
      </c>
      <c r="DD282">
        <v>1657204727.5</v>
      </c>
      <c r="DE282">
        <v>1</v>
      </c>
      <c r="DF282">
        <v>-2.26</v>
      </c>
      <c r="DG282">
        <v>0.039</v>
      </c>
      <c r="DH282">
        <v>-4.182</v>
      </c>
      <c r="DI282">
        <v>-0.124</v>
      </c>
      <c r="DJ282">
        <v>415</v>
      </c>
      <c r="DK282">
        <v>14</v>
      </c>
      <c r="DL282">
        <v>0.6</v>
      </c>
      <c r="DM282">
        <v>0.11</v>
      </c>
      <c r="DN282">
        <v>-12.177835</v>
      </c>
      <c r="DO282">
        <v>1.737645028142565</v>
      </c>
      <c r="DP282">
        <v>0.1909648783808165</v>
      </c>
      <c r="DQ282">
        <v>0</v>
      </c>
      <c r="DR282">
        <v>5.38124675</v>
      </c>
      <c r="DS282">
        <v>-0.4342803377110892</v>
      </c>
      <c r="DT282">
        <v>0.04582373142747648</v>
      </c>
      <c r="DU282">
        <v>0</v>
      </c>
      <c r="DV282">
        <v>0</v>
      </c>
      <c r="DW282">
        <v>2</v>
      </c>
      <c r="DX282" t="s">
        <v>363</v>
      </c>
      <c r="DY282">
        <v>2.97854</v>
      </c>
      <c r="DZ282">
        <v>2.72474</v>
      </c>
      <c r="EA282">
        <v>0.172679</v>
      </c>
      <c r="EB282">
        <v>0.171291</v>
      </c>
      <c r="EC282">
        <v>0.08024100000000001</v>
      </c>
      <c r="ED282">
        <v>0.0637612</v>
      </c>
      <c r="EE282">
        <v>26127.3</v>
      </c>
      <c r="EF282">
        <v>26255.6</v>
      </c>
      <c r="EG282">
        <v>29370.2</v>
      </c>
      <c r="EH282">
        <v>29313.3</v>
      </c>
      <c r="EI282">
        <v>35816</v>
      </c>
      <c r="EJ282">
        <v>36474.9</v>
      </c>
      <c r="EK282">
        <v>41388</v>
      </c>
      <c r="EL282">
        <v>41749.3</v>
      </c>
      <c r="EM282">
        <v>1.9458</v>
      </c>
      <c r="EN282">
        <v>2.12832</v>
      </c>
      <c r="EO282">
        <v>-0.00602752</v>
      </c>
      <c r="EP282">
        <v>0</v>
      </c>
      <c r="EQ282">
        <v>25.108</v>
      </c>
      <c r="ER282">
        <v>999.9</v>
      </c>
      <c r="ES282">
        <v>35.9</v>
      </c>
      <c r="ET282">
        <v>35.7</v>
      </c>
      <c r="EU282">
        <v>28.2049</v>
      </c>
      <c r="EV282">
        <v>62.0537</v>
      </c>
      <c r="EW282">
        <v>27.4119</v>
      </c>
      <c r="EX282">
        <v>2</v>
      </c>
      <c r="EY282">
        <v>0.161336</v>
      </c>
      <c r="EZ282">
        <v>4.40706</v>
      </c>
      <c r="FA282">
        <v>20.3273</v>
      </c>
      <c r="FB282">
        <v>5.21729</v>
      </c>
      <c r="FC282">
        <v>12.0101</v>
      </c>
      <c r="FD282">
        <v>4.98895</v>
      </c>
      <c r="FE282">
        <v>3.28835</v>
      </c>
      <c r="FF282">
        <v>5630.3</v>
      </c>
      <c r="FG282">
        <v>9999</v>
      </c>
      <c r="FH282">
        <v>9999</v>
      </c>
      <c r="FI282">
        <v>92.59999999999999</v>
      </c>
      <c r="FJ282">
        <v>1.86751</v>
      </c>
      <c r="FK282">
        <v>1.86646</v>
      </c>
      <c r="FL282">
        <v>1.866</v>
      </c>
      <c r="FM282">
        <v>1.86584</v>
      </c>
      <c r="FN282">
        <v>1.86768</v>
      </c>
      <c r="FO282">
        <v>1.87012</v>
      </c>
      <c r="FP282">
        <v>1.86882</v>
      </c>
      <c r="FQ282">
        <v>1.87025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-7.93</v>
      </c>
      <c r="GF282">
        <v>-0.0528</v>
      </c>
      <c r="GG282">
        <v>-2.217346019962944</v>
      </c>
      <c r="GH282">
        <v>-0.004605211746423916</v>
      </c>
      <c r="GI282">
        <v>3.86967260572789E-07</v>
      </c>
      <c r="GJ282">
        <v>-9.667079899884625E-11</v>
      </c>
      <c r="GK282">
        <v>-0.2181938596046251</v>
      </c>
      <c r="GL282">
        <v>-0.004220336955632609</v>
      </c>
      <c r="GM282">
        <v>0.0008720031145969675</v>
      </c>
      <c r="GN282">
        <v>-1.37875698015561E-05</v>
      </c>
      <c r="GO282">
        <v>4</v>
      </c>
      <c r="GP282">
        <v>2427</v>
      </c>
      <c r="GQ282">
        <v>1</v>
      </c>
      <c r="GR282">
        <v>25</v>
      </c>
      <c r="GS282">
        <v>98</v>
      </c>
      <c r="GT282">
        <v>98</v>
      </c>
      <c r="GU282">
        <v>3.24463</v>
      </c>
      <c r="GV282">
        <v>2.19116</v>
      </c>
      <c r="GW282">
        <v>1.94702</v>
      </c>
      <c r="GX282">
        <v>2.76245</v>
      </c>
      <c r="GY282">
        <v>2.19482</v>
      </c>
      <c r="GZ282">
        <v>2.323</v>
      </c>
      <c r="HA282">
        <v>39.7925</v>
      </c>
      <c r="HB282">
        <v>15.1215</v>
      </c>
      <c r="HC282">
        <v>18</v>
      </c>
      <c r="HD282">
        <v>496.233</v>
      </c>
      <c r="HE282">
        <v>640.53</v>
      </c>
      <c r="HF282">
        <v>19.0997</v>
      </c>
      <c r="HG282">
        <v>29.3516</v>
      </c>
      <c r="HH282">
        <v>30.0004</v>
      </c>
      <c r="HI282">
        <v>29.2453</v>
      </c>
      <c r="HJ282">
        <v>29.151</v>
      </c>
      <c r="HK282">
        <v>64.8233</v>
      </c>
      <c r="HL282">
        <v>42.0403</v>
      </c>
      <c r="HM282">
        <v>0</v>
      </c>
      <c r="HN282">
        <v>19.1057</v>
      </c>
      <c r="HO282">
        <v>1322.43</v>
      </c>
      <c r="HP282">
        <v>15.399</v>
      </c>
      <c r="HQ282">
        <v>100.462</v>
      </c>
      <c r="HR282">
        <v>100.29</v>
      </c>
    </row>
    <row r="283" spans="1:226">
      <c r="A283">
        <v>267</v>
      </c>
      <c r="B283">
        <v>1657211125.6</v>
      </c>
      <c r="C283">
        <v>4200</v>
      </c>
      <c r="D283" t="s">
        <v>895</v>
      </c>
      <c r="E283" t="s">
        <v>896</v>
      </c>
      <c r="F283">
        <v>5</v>
      </c>
      <c r="G283" t="s">
        <v>897</v>
      </c>
      <c r="H283" t="s">
        <v>354</v>
      </c>
      <c r="I283">
        <v>1657211117.599999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426.909237794591</v>
      </c>
      <c r="AK283">
        <v>410.1846666666666</v>
      </c>
      <c r="AL283">
        <v>-0.03064063238593792</v>
      </c>
      <c r="AM283">
        <v>65.37760158204986</v>
      </c>
      <c r="AN283">
        <f>(AP283 - AO283 + BO283*1E3/(8.314*(BQ283+273.15)) * AR283/BN283 * AQ283) * BN283/(100*BB283) * 1000/(1000 - AP283)</f>
        <v>0</v>
      </c>
      <c r="AO283">
        <v>16.27268059961058</v>
      </c>
      <c r="AP283">
        <v>20.63898969696969</v>
      </c>
      <c r="AQ283">
        <v>-2.881879681557663E-05</v>
      </c>
      <c r="AR283">
        <v>78.53392556252352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1657211117.599999</v>
      </c>
      <c r="BH283">
        <v>401.8200322580645</v>
      </c>
      <c r="BI283">
        <v>419.9555806451613</v>
      </c>
      <c r="BJ283">
        <v>20.64694838709677</v>
      </c>
      <c r="BK283">
        <v>16.28516129032258</v>
      </c>
      <c r="BL283">
        <v>405.8491935483871</v>
      </c>
      <c r="BM283">
        <v>20.70113870967742</v>
      </c>
      <c r="BN283">
        <v>500.0007096774194</v>
      </c>
      <c r="BO283">
        <v>74.72748064516129</v>
      </c>
      <c r="BP283">
        <v>0.1000019774193548</v>
      </c>
      <c r="BQ283">
        <v>24.5151</v>
      </c>
      <c r="BR283">
        <v>24.84451290322581</v>
      </c>
      <c r="BS283">
        <v>999.9000000000003</v>
      </c>
      <c r="BT283">
        <v>0</v>
      </c>
      <c r="BU283">
        <v>0</v>
      </c>
      <c r="BV283">
        <v>9997.563548387096</v>
      </c>
      <c r="BW283">
        <v>0</v>
      </c>
      <c r="BX283">
        <v>269.7002903225807</v>
      </c>
      <c r="BY283">
        <v>-18.1355935483871</v>
      </c>
      <c r="BZ283">
        <v>410.2913870967743</v>
      </c>
      <c r="CA283">
        <v>426.9079677419355</v>
      </c>
      <c r="CB283">
        <v>4.361788064516128</v>
      </c>
      <c r="CC283">
        <v>419.9555806451613</v>
      </c>
      <c r="CD283">
        <v>16.28516129032258</v>
      </c>
      <c r="CE283">
        <v>1.542894193548387</v>
      </c>
      <c r="CF283">
        <v>1.216948387096774</v>
      </c>
      <c r="CG283">
        <v>13.39999032258065</v>
      </c>
      <c r="CH283">
        <v>9.810518709677419</v>
      </c>
      <c r="CI283">
        <v>2000.096451612903</v>
      </c>
      <c r="CJ283">
        <v>0.9800035161290322</v>
      </c>
      <c r="CK283">
        <v>0.01999680000000001</v>
      </c>
      <c r="CL283">
        <v>0</v>
      </c>
      <c r="CM283">
        <v>2.254187096774193</v>
      </c>
      <c r="CN283">
        <v>0</v>
      </c>
      <c r="CO283">
        <v>8009.73</v>
      </c>
      <c r="CP283">
        <v>16750.29677419355</v>
      </c>
      <c r="CQ283">
        <v>39.58841935483869</v>
      </c>
      <c r="CR283">
        <v>41.07235483870968</v>
      </c>
      <c r="CS283">
        <v>39.913</v>
      </c>
      <c r="CT283">
        <v>39.79403225806452</v>
      </c>
      <c r="CU283">
        <v>38.63093548387096</v>
      </c>
      <c r="CV283">
        <v>1960.101290322581</v>
      </c>
      <c r="CW283">
        <v>39.99516129032258</v>
      </c>
      <c r="CX283">
        <v>0</v>
      </c>
      <c r="CY283">
        <v>1657211130.7</v>
      </c>
      <c r="CZ283">
        <v>0</v>
      </c>
      <c r="DA283">
        <v>1657204732.5</v>
      </c>
      <c r="DB283" t="s">
        <v>356</v>
      </c>
      <c r="DC283">
        <v>1657204732.5</v>
      </c>
      <c r="DD283">
        <v>1657204727.5</v>
      </c>
      <c r="DE283">
        <v>1</v>
      </c>
      <c r="DF283">
        <v>-2.26</v>
      </c>
      <c r="DG283">
        <v>0.039</v>
      </c>
      <c r="DH283">
        <v>-4.182</v>
      </c>
      <c r="DI283">
        <v>-0.124</v>
      </c>
      <c r="DJ283">
        <v>415</v>
      </c>
      <c r="DK283">
        <v>14</v>
      </c>
      <c r="DL283">
        <v>0.6</v>
      </c>
      <c r="DM283">
        <v>0.11</v>
      </c>
      <c r="DN283">
        <v>-18.1432375</v>
      </c>
      <c r="DO283">
        <v>-0.09699174484052833</v>
      </c>
      <c r="DP283">
        <v>0.04532366207346888</v>
      </c>
      <c r="DQ283">
        <v>1</v>
      </c>
      <c r="DR283">
        <v>4.35908725</v>
      </c>
      <c r="DS283">
        <v>0.09825151969980299</v>
      </c>
      <c r="DT283">
        <v>0.01275495746513879</v>
      </c>
      <c r="DU283">
        <v>1</v>
      </c>
      <c r="DV283">
        <v>2</v>
      </c>
      <c r="DW283">
        <v>2</v>
      </c>
      <c r="DX283" t="s">
        <v>408</v>
      </c>
      <c r="DY283">
        <v>2.97799</v>
      </c>
      <c r="DZ283">
        <v>2.72445</v>
      </c>
      <c r="EA283">
        <v>0.07585799999999999</v>
      </c>
      <c r="EB283">
        <v>0.0771202</v>
      </c>
      <c r="EC283">
        <v>0.0798836</v>
      </c>
      <c r="ED283">
        <v>0.06627</v>
      </c>
      <c r="EE283">
        <v>29168.2</v>
      </c>
      <c r="EF283">
        <v>29222</v>
      </c>
      <c r="EG283">
        <v>29353.6</v>
      </c>
      <c r="EH283">
        <v>29295.9</v>
      </c>
      <c r="EI283">
        <v>35808.5</v>
      </c>
      <c r="EJ283">
        <v>36353.4</v>
      </c>
      <c r="EK283">
        <v>41364.7</v>
      </c>
      <c r="EL283">
        <v>41725</v>
      </c>
      <c r="EM283">
        <v>1.9424</v>
      </c>
      <c r="EN283">
        <v>2.11853</v>
      </c>
      <c r="EO283">
        <v>0.00774115</v>
      </c>
      <c r="EP283">
        <v>0</v>
      </c>
      <c r="EQ283">
        <v>24.71</v>
      </c>
      <c r="ER283">
        <v>999.9</v>
      </c>
      <c r="ES283">
        <v>32.6</v>
      </c>
      <c r="ET283">
        <v>36.7</v>
      </c>
      <c r="EU283">
        <v>27.0591</v>
      </c>
      <c r="EV283">
        <v>61.9038</v>
      </c>
      <c r="EW283">
        <v>27.4119</v>
      </c>
      <c r="EX283">
        <v>2</v>
      </c>
      <c r="EY283">
        <v>0.179289</v>
      </c>
      <c r="EZ283">
        <v>2.58845</v>
      </c>
      <c r="FA283">
        <v>20.3639</v>
      </c>
      <c r="FB283">
        <v>5.21939</v>
      </c>
      <c r="FC283">
        <v>12.0099</v>
      </c>
      <c r="FD283">
        <v>4.99015</v>
      </c>
      <c r="FE283">
        <v>3.28905</v>
      </c>
      <c r="FF283">
        <v>5643.2</v>
      </c>
      <c r="FG283">
        <v>9999</v>
      </c>
      <c r="FH283">
        <v>9999</v>
      </c>
      <c r="FI283">
        <v>92.7</v>
      </c>
      <c r="FJ283">
        <v>1.86752</v>
      </c>
      <c r="FK283">
        <v>1.86658</v>
      </c>
      <c r="FL283">
        <v>1.866</v>
      </c>
      <c r="FM283">
        <v>1.86584</v>
      </c>
      <c r="FN283">
        <v>1.8678</v>
      </c>
      <c r="FO283">
        <v>1.87016</v>
      </c>
      <c r="FP283">
        <v>1.86888</v>
      </c>
      <c r="FQ283">
        <v>1.87025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-4.029</v>
      </c>
      <c r="GF283">
        <v>-0.0543</v>
      </c>
      <c r="GG283">
        <v>-2.217346019962944</v>
      </c>
      <c r="GH283">
        <v>-0.004605211746423916</v>
      </c>
      <c r="GI283">
        <v>3.86967260572789E-07</v>
      </c>
      <c r="GJ283">
        <v>-9.667079899884625E-11</v>
      </c>
      <c r="GK283">
        <v>-0.2181938596046251</v>
      </c>
      <c r="GL283">
        <v>-0.004220336955632609</v>
      </c>
      <c r="GM283">
        <v>0.0008720031145969675</v>
      </c>
      <c r="GN283">
        <v>-1.37875698015561E-05</v>
      </c>
      <c r="GO283">
        <v>4</v>
      </c>
      <c r="GP283">
        <v>2427</v>
      </c>
      <c r="GQ283">
        <v>1</v>
      </c>
      <c r="GR283">
        <v>25</v>
      </c>
      <c r="GS283">
        <v>106.6</v>
      </c>
      <c r="GT283">
        <v>106.6</v>
      </c>
      <c r="GU283">
        <v>1.32324</v>
      </c>
      <c r="GV283">
        <v>2.22046</v>
      </c>
      <c r="GW283">
        <v>1.94702</v>
      </c>
      <c r="GX283">
        <v>2.76001</v>
      </c>
      <c r="GY283">
        <v>2.19482</v>
      </c>
      <c r="GZ283">
        <v>2.32544</v>
      </c>
      <c r="HA283">
        <v>40.758</v>
      </c>
      <c r="HB283">
        <v>15.0689</v>
      </c>
      <c r="HC283">
        <v>18</v>
      </c>
      <c r="HD283">
        <v>496.685</v>
      </c>
      <c r="HE283">
        <v>635.823</v>
      </c>
      <c r="HF283">
        <v>20.3226</v>
      </c>
      <c r="HG283">
        <v>29.6548</v>
      </c>
      <c r="HH283">
        <v>29.9987</v>
      </c>
      <c r="HI283">
        <v>29.5714</v>
      </c>
      <c r="HJ283">
        <v>29.4582</v>
      </c>
      <c r="HK283">
        <v>26.4843</v>
      </c>
      <c r="HL283">
        <v>36.5822</v>
      </c>
      <c r="HM283">
        <v>0</v>
      </c>
      <c r="HN283">
        <v>20.3903</v>
      </c>
      <c r="HO283">
        <v>413.271</v>
      </c>
      <c r="HP283">
        <v>16.3649</v>
      </c>
      <c r="HQ283">
        <v>100.405</v>
      </c>
      <c r="HR283">
        <v>100.231</v>
      </c>
    </row>
    <row r="284" spans="1:226">
      <c r="A284">
        <v>268</v>
      </c>
      <c r="B284">
        <v>1657211130.6</v>
      </c>
      <c r="C284">
        <v>4205</v>
      </c>
      <c r="D284" t="s">
        <v>898</v>
      </c>
      <c r="E284" t="s">
        <v>899</v>
      </c>
      <c r="F284">
        <v>5</v>
      </c>
      <c r="G284" t="s">
        <v>897</v>
      </c>
      <c r="H284" t="s">
        <v>354</v>
      </c>
      <c r="I284">
        <v>1657211122.755172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426.7785069605658</v>
      </c>
      <c r="AK284">
        <v>410.0305515151514</v>
      </c>
      <c r="AL284">
        <v>-0.04533196343254373</v>
      </c>
      <c r="AM284">
        <v>65.37760158204986</v>
      </c>
      <c r="AN284">
        <f>(AP284 - AO284 + BO284*1E3/(8.314*(BQ284+273.15)) * AR284/BN284 * AQ284) * BN284/(100*BB284) * 1000/(1000 - AP284)</f>
        <v>0</v>
      </c>
      <c r="AO284">
        <v>16.31806632380653</v>
      </c>
      <c r="AP284">
        <v>20.65330606060606</v>
      </c>
      <c r="AQ284">
        <v>-2.403437103714299E-06</v>
      </c>
      <c r="AR284">
        <v>78.53392556252352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1657211122.755172</v>
      </c>
      <c r="BH284">
        <v>401.761</v>
      </c>
      <c r="BI284">
        <v>419.7414482758621</v>
      </c>
      <c r="BJ284">
        <v>20.6456275862069</v>
      </c>
      <c r="BK284">
        <v>16.29881724137931</v>
      </c>
      <c r="BL284">
        <v>405.7897586206897</v>
      </c>
      <c r="BM284">
        <v>20.69983103448276</v>
      </c>
      <c r="BN284">
        <v>499.9654827586207</v>
      </c>
      <c r="BO284">
        <v>74.72747586206896</v>
      </c>
      <c r="BP284">
        <v>0.09992711379310346</v>
      </c>
      <c r="BQ284">
        <v>24.51694827586207</v>
      </c>
      <c r="BR284">
        <v>24.84597241379311</v>
      </c>
      <c r="BS284">
        <v>999.9000000000002</v>
      </c>
      <c r="BT284">
        <v>0</v>
      </c>
      <c r="BU284">
        <v>0</v>
      </c>
      <c r="BV284">
        <v>9997.588275862068</v>
      </c>
      <c r="BW284">
        <v>0</v>
      </c>
      <c r="BX284">
        <v>267.1553793103448</v>
      </c>
      <c r="BY284">
        <v>-17.98055517241379</v>
      </c>
      <c r="BZ284">
        <v>410.2304137931035</v>
      </c>
      <c r="CA284">
        <v>426.6961034482758</v>
      </c>
      <c r="CB284">
        <v>4.346800344827587</v>
      </c>
      <c r="CC284">
        <v>419.7414482758621</v>
      </c>
      <c r="CD284">
        <v>16.29881724137931</v>
      </c>
      <c r="CE284">
        <v>1.542795172413793</v>
      </c>
      <c r="CF284">
        <v>1.21797</v>
      </c>
      <c r="CG284">
        <v>13.39900689655173</v>
      </c>
      <c r="CH284">
        <v>9.823</v>
      </c>
      <c r="CI284">
        <v>2000.093448275862</v>
      </c>
      <c r="CJ284">
        <v>0.9800011034482756</v>
      </c>
      <c r="CK284">
        <v>0.01999919655172414</v>
      </c>
      <c r="CL284">
        <v>0</v>
      </c>
      <c r="CM284">
        <v>2.2605</v>
      </c>
      <c r="CN284">
        <v>0</v>
      </c>
      <c r="CO284">
        <v>8019.051724137931</v>
      </c>
      <c r="CP284">
        <v>16750.2551724138</v>
      </c>
      <c r="CQ284">
        <v>39.55779310344828</v>
      </c>
      <c r="CR284">
        <v>41.02558620689654</v>
      </c>
      <c r="CS284">
        <v>39.89210344827587</v>
      </c>
      <c r="CT284">
        <v>39.77137931034483</v>
      </c>
      <c r="CU284">
        <v>38.60327586206896</v>
      </c>
      <c r="CV284">
        <v>1960.092068965517</v>
      </c>
      <c r="CW284">
        <v>40.00137931034482</v>
      </c>
      <c r="CX284">
        <v>0</v>
      </c>
      <c r="CY284">
        <v>1657211135.5</v>
      </c>
      <c r="CZ284">
        <v>0</v>
      </c>
      <c r="DA284">
        <v>1657204732.5</v>
      </c>
      <c r="DB284" t="s">
        <v>356</v>
      </c>
      <c r="DC284">
        <v>1657204732.5</v>
      </c>
      <c r="DD284">
        <v>1657204727.5</v>
      </c>
      <c r="DE284">
        <v>1</v>
      </c>
      <c r="DF284">
        <v>-2.26</v>
      </c>
      <c r="DG284">
        <v>0.039</v>
      </c>
      <c r="DH284">
        <v>-4.182</v>
      </c>
      <c r="DI284">
        <v>-0.124</v>
      </c>
      <c r="DJ284">
        <v>415</v>
      </c>
      <c r="DK284">
        <v>14</v>
      </c>
      <c r="DL284">
        <v>0.6</v>
      </c>
      <c r="DM284">
        <v>0.11</v>
      </c>
      <c r="DN284">
        <v>-18.0948325</v>
      </c>
      <c r="DO284">
        <v>0.479255909943772</v>
      </c>
      <c r="DP284">
        <v>0.1767941520349302</v>
      </c>
      <c r="DQ284">
        <v>0</v>
      </c>
      <c r="DR284">
        <v>4.35022375</v>
      </c>
      <c r="DS284">
        <v>-0.0906566228893082</v>
      </c>
      <c r="DT284">
        <v>0.02659307604316396</v>
      </c>
      <c r="DU284">
        <v>1</v>
      </c>
      <c r="DV284">
        <v>1</v>
      </c>
      <c r="DW284">
        <v>2</v>
      </c>
      <c r="DX284" t="s">
        <v>357</v>
      </c>
      <c r="DY284">
        <v>2.97827</v>
      </c>
      <c r="DZ284">
        <v>2.72485</v>
      </c>
      <c r="EA284">
        <v>0.0758181</v>
      </c>
      <c r="EB284">
        <v>0.0767058</v>
      </c>
      <c r="EC284">
        <v>0.0799344</v>
      </c>
      <c r="ED284">
        <v>0.0664927</v>
      </c>
      <c r="EE284">
        <v>29171</v>
      </c>
      <c r="EF284">
        <v>29236.4</v>
      </c>
      <c r="EG284">
        <v>29355.1</v>
      </c>
      <c r="EH284">
        <v>29297.2</v>
      </c>
      <c r="EI284">
        <v>35808.3</v>
      </c>
      <c r="EJ284">
        <v>36346</v>
      </c>
      <c r="EK284">
        <v>41366.9</v>
      </c>
      <c r="EL284">
        <v>41726.6</v>
      </c>
      <c r="EM284">
        <v>1.94258</v>
      </c>
      <c r="EN284">
        <v>2.11853</v>
      </c>
      <c r="EO284">
        <v>0.0103712</v>
      </c>
      <c r="EP284">
        <v>0</v>
      </c>
      <c r="EQ284">
        <v>24.6754</v>
      </c>
      <c r="ER284">
        <v>999.9</v>
      </c>
      <c r="ES284">
        <v>32.6</v>
      </c>
      <c r="ET284">
        <v>36.7</v>
      </c>
      <c r="EU284">
        <v>27.0589</v>
      </c>
      <c r="EV284">
        <v>62.3038</v>
      </c>
      <c r="EW284">
        <v>27.4559</v>
      </c>
      <c r="EX284">
        <v>2</v>
      </c>
      <c r="EY284">
        <v>0.177807</v>
      </c>
      <c r="EZ284">
        <v>2.47442</v>
      </c>
      <c r="FA284">
        <v>20.3648</v>
      </c>
      <c r="FB284">
        <v>5.21504</v>
      </c>
      <c r="FC284">
        <v>12.0099</v>
      </c>
      <c r="FD284">
        <v>4.9891</v>
      </c>
      <c r="FE284">
        <v>3.28838</v>
      </c>
      <c r="FF284">
        <v>5643.2</v>
      </c>
      <c r="FG284">
        <v>9999</v>
      </c>
      <c r="FH284">
        <v>9999</v>
      </c>
      <c r="FI284">
        <v>92.7</v>
      </c>
      <c r="FJ284">
        <v>1.86752</v>
      </c>
      <c r="FK284">
        <v>1.86658</v>
      </c>
      <c r="FL284">
        <v>1.86601</v>
      </c>
      <c r="FM284">
        <v>1.86586</v>
      </c>
      <c r="FN284">
        <v>1.86777</v>
      </c>
      <c r="FO284">
        <v>1.87017</v>
      </c>
      <c r="FP284">
        <v>1.86889</v>
      </c>
      <c r="FQ284">
        <v>1.87027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-4.028</v>
      </c>
      <c r="GF284">
        <v>-0.054</v>
      </c>
      <c r="GG284">
        <v>-2.217346019962944</v>
      </c>
      <c r="GH284">
        <v>-0.004605211746423916</v>
      </c>
      <c r="GI284">
        <v>3.86967260572789E-07</v>
      </c>
      <c r="GJ284">
        <v>-9.667079899884625E-11</v>
      </c>
      <c r="GK284">
        <v>-0.2181938596046251</v>
      </c>
      <c r="GL284">
        <v>-0.004220336955632609</v>
      </c>
      <c r="GM284">
        <v>0.0008720031145969675</v>
      </c>
      <c r="GN284">
        <v>-1.37875698015561E-05</v>
      </c>
      <c r="GO284">
        <v>4</v>
      </c>
      <c r="GP284">
        <v>2427</v>
      </c>
      <c r="GQ284">
        <v>1</v>
      </c>
      <c r="GR284">
        <v>25</v>
      </c>
      <c r="GS284">
        <v>106.6</v>
      </c>
      <c r="GT284">
        <v>106.7</v>
      </c>
      <c r="GU284">
        <v>1.30005</v>
      </c>
      <c r="GV284">
        <v>2.22046</v>
      </c>
      <c r="GW284">
        <v>1.94702</v>
      </c>
      <c r="GX284">
        <v>2.76001</v>
      </c>
      <c r="GY284">
        <v>2.19482</v>
      </c>
      <c r="GZ284">
        <v>2.34375</v>
      </c>
      <c r="HA284">
        <v>40.758</v>
      </c>
      <c r="HB284">
        <v>15.0689</v>
      </c>
      <c r="HC284">
        <v>18</v>
      </c>
      <c r="HD284">
        <v>496.744</v>
      </c>
      <c r="HE284">
        <v>635.752</v>
      </c>
      <c r="HF284">
        <v>20.4319</v>
      </c>
      <c r="HG284">
        <v>29.6431</v>
      </c>
      <c r="HH284">
        <v>29.9987</v>
      </c>
      <c r="HI284">
        <v>29.5648</v>
      </c>
      <c r="HJ284">
        <v>29.4517</v>
      </c>
      <c r="HK284">
        <v>25.9678</v>
      </c>
      <c r="HL284">
        <v>36.5822</v>
      </c>
      <c r="HM284">
        <v>0</v>
      </c>
      <c r="HN284">
        <v>20.5017</v>
      </c>
      <c r="HO284">
        <v>399.896</v>
      </c>
      <c r="HP284">
        <v>16.3573</v>
      </c>
      <c r="HQ284">
        <v>100.41</v>
      </c>
      <c r="HR284">
        <v>100.235</v>
      </c>
    </row>
    <row r="285" spans="1:226">
      <c r="A285">
        <v>269</v>
      </c>
      <c r="B285">
        <v>1657211135.6</v>
      </c>
      <c r="C285">
        <v>4210</v>
      </c>
      <c r="D285" t="s">
        <v>900</v>
      </c>
      <c r="E285" t="s">
        <v>901</v>
      </c>
      <c r="F285">
        <v>5</v>
      </c>
      <c r="G285" t="s">
        <v>897</v>
      </c>
      <c r="H285" t="s">
        <v>354</v>
      </c>
      <c r="I285">
        <v>1657211127.832142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420.0482038534176</v>
      </c>
      <c r="AK285">
        <v>406.4908424242424</v>
      </c>
      <c r="AL285">
        <v>-0.8847081144975268</v>
      </c>
      <c r="AM285">
        <v>65.37760158204986</v>
      </c>
      <c r="AN285">
        <f>(AP285 - AO285 + BO285*1E3/(8.314*(BQ285+273.15)) * AR285/BN285 * AQ285) * BN285/(100*BB285) * 1000/(1000 - AP285)</f>
        <v>0</v>
      </c>
      <c r="AO285">
        <v>16.36291115088417</v>
      </c>
      <c r="AP285">
        <v>20.67801272727273</v>
      </c>
      <c r="AQ285">
        <v>0.00726324383583357</v>
      </c>
      <c r="AR285">
        <v>78.53392556252352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1657211127.832142</v>
      </c>
      <c r="BH285">
        <v>401.1678928571429</v>
      </c>
      <c r="BI285">
        <v>417.1290714285714</v>
      </c>
      <c r="BJ285">
        <v>20.65260714285714</v>
      </c>
      <c r="BK285">
        <v>16.32321428571429</v>
      </c>
      <c r="BL285">
        <v>405.1941428571429</v>
      </c>
      <c r="BM285">
        <v>20.70670714285714</v>
      </c>
      <c r="BN285">
        <v>499.9665</v>
      </c>
      <c r="BO285">
        <v>74.72723928571429</v>
      </c>
      <c r="BP285">
        <v>0.09991621071428572</v>
      </c>
      <c r="BQ285">
        <v>24.5213</v>
      </c>
      <c r="BR285">
        <v>24.8457</v>
      </c>
      <c r="BS285">
        <v>999.9000000000002</v>
      </c>
      <c r="BT285">
        <v>0</v>
      </c>
      <c r="BU285">
        <v>0</v>
      </c>
      <c r="BV285">
        <v>9999.044999999998</v>
      </c>
      <c r="BW285">
        <v>0</v>
      </c>
      <c r="BX285">
        <v>442.9161785714286</v>
      </c>
      <c r="BY285">
        <v>-15.96118142857143</v>
      </c>
      <c r="BZ285">
        <v>409.62775</v>
      </c>
      <c r="CA285">
        <v>424.0507857142857</v>
      </c>
      <c r="CB285">
        <v>4.329379642857142</v>
      </c>
      <c r="CC285">
        <v>417.1290714285714</v>
      </c>
      <c r="CD285">
        <v>16.32321428571429</v>
      </c>
      <c r="CE285">
        <v>1.543311428571428</v>
      </c>
      <c r="CF285">
        <v>1.219788928571429</v>
      </c>
      <c r="CG285">
        <v>13.40413928571428</v>
      </c>
      <c r="CH285">
        <v>9.845244642857143</v>
      </c>
      <c r="CI285">
        <v>2000.092142857143</v>
      </c>
      <c r="CJ285">
        <v>0.979998214285714</v>
      </c>
      <c r="CK285">
        <v>0.02000205714285714</v>
      </c>
      <c r="CL285">
        <v>0</v>
      </c>
      <c r="CM285">
        <v>2.1715</v>
      </c>
      <c r="CN285">
        <v>0</v>
      </c>
      <c r="CO285">
        <v>8224.116071428571</v>
      </c>
      <c r="CP285">
        <v>16750.22142857143</v>
      </c>
      <c r="CQ285">
        <v>39.53321428571428</v>
      </c>
      <c r="CR285">
        <v>40.98410714285713</v>
      </c>
      <c r="CS285">
        <v>39.86149999999999</v>
      </c>
      <c r="CT285">
        <v>39.72974999999999</v>
      </c>
      <c r="CU285">
        <v>38.58224999999999</v>
      </c>
      <c r="CV285">
        <v>1960.083928571428</v>
      </c>
      <c r="CW285">
        <v>40.00821428571429</v>
      </c>
      <c r="CX285">
        <v>0</v>
      </c>
      <c r="CY285">
        <v>1657211140.3</v>
      </c>
      <c r="CZ285">
        <v>0</v>
      </c>
      <c r="DA285">
        <v>1657204732.5</v>
      </c>
      <c r="DB285" t="s">
        <v>356</v>
      </c>
      <c r="DC285">
        <v>1657204732.5</v>
      </c>
      <c r="DD285">
        <v>1657204727.5</v>
      </c>
      <c r="DE285">
        <v>1</v>
      </c>
      <c r="DF285">
        <v>-2.26</v>
      </c>
      <c r="DG285">
        <v>0.039</v>
      </c>
      <c r="DH285">
        <v>-4.182</v>
      </c>
      <c r="DI285">
        <v>-0.124</v>
      </c>
      <c r="DJ285">
        <v>415</v>
      </c>
      <c r="DK285">
        <v>14</v>
      </c>
      <c r="DL285">
        <v>0.6</v>
      </c>
      <c r="DM285">
        <v>0.11</v>
      </c>
      <c r="DN285">
        <v>-16.81027463414634</v>
      </c>
      <c r="DO285">
        <v>18.5945895470383</v>
      </c>
      <c r="DP285">
        <v>2.430631157876386</v>
      </c>
      <c r="DQ285">
        <v>0</v>
      </c>
      <c r="DR285">
        <v>4.339179024390244</v>
      </c>
      <c r="DS285">
        <v>-0.2602618118467043</v>
      </c>
      <c r="DT285">
        <v>0.03397538440385408</v>
      </c>
      <c r="DU285">
        <v>0</v>
      </c>
      <c r="DV285">
        <v>0</v>
      </c>
      <c r="DW285">
        <v>2</v>
      </c>
      <c r="DX285" t="s">
        <v>363</v>
      </c>
      <c r="DY285">
        <v>2.97818</v>
      </c>
      <c r="DZ285">
        <v>2.72479</v>
      </c>
      <c r="EA285">
        <v>0.0752346</v>
      </c>
      <c r="EB285">
        <v>0.0751349</v>
      </c>
      <c r="EC285">
        <v>0.0799913</v>
      </c>
      <c r="ED285">
        <v>0.06645230000000001</v>
      </c>
      <c r="EE285">
        <v>29190.2</v>
      </c>
      <c r="EF285">
        <v>29286.5</v>
      </c>
      <c r="EG285">
        <v>29355.9</v>
      </c>
      <c r="EH285">
        <v>29297.4</v>
      </c>
      <c r="EI285">
        <v>35806.7</v>
      </c>
      <c r="EJ285">
        <v>36348</v>
      </c>
      <c r="EK285">
        <v>41367.6</v>
      </c>
      <c r="EL285">
        <v>41727</v>
      </c>
      <c r="EM285">
        <v>1.94287</v>
      </c>
      <c r="EN285">
        <v>2.1189</v>
      </c>
      <c r="EO285">
        <v>0.0123009</v>
      </c>
      <c r="EP285">
        <v>0</v>
      </c>
      <c r="EQ285">
        <v>24.6425</v>
      </c>
      <c r="ER285">
        <v>999.9</v>
      </c>
      <c r="ES285">
        <v>32.6</v>
      </c>
      <c r="ET285">
        <v>36.7</v>
      </c>
      <c r="EU285">
        <v>27.058</v>
      </c>
      <c r="EV285">
        <v>62.1338</v>
      </c>
      <c r="EW285">
        <v>27.3438</v>
      </c>
      <c r="EX285">
        <v>2</v>
      </c>
      <c r="EY285">
        <v>0.176278</v>
      </c>
      <c r="EZ285">
        <v>2.37525</v>
      </c>
      <c r="FA285">
        <v>20.3661</v>
      </c>
      <c r="FB285">
        <v>5.21489</v>
      </c>
      <c r="FC285">
        <v>12.0099</v>
      </c>
      <c r="FD285">
        <v>4.9892</v>
      </c>
      <c r="FE285">
        <v>3.2884</v>
      </c>
      <c r="FF285">
        <v>5643.4</v>
      </c>
      <c r="FG285">
        <v>9999</v>
      </c>
      <c r="FH285">
        <v>9999</v>
      </c>
      <c r="FI285">
        <v>92.7</v>
      </c>
      <c r="FJ285">
        <v>1.86752</v>
      </c>
      <c r="FK285">
        <v>1.86657</v>
      </c>
      <c r="FL285">
        <v>1.866</v>
      </c>
      <c r="FM285">
        <v>1.86585</v>
      </c>
      <c r="FN285">
        <v>1.86777</v>
      </c>
      <c r="FO285">
        <v>1.87016</v>
      </c>
      <c r="FP285">
        <v>1.86887</v>
      </c>
      <c r="FQ285">
        <v>1.87025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-4.01</v>
      </c>
      <c r="GF285">
        <v>-0.0538</v>
      </c>
      <c r="GG285">
        <v>-2.217346019962944</v>
      </c>
      <c r="GH285">
        <v>-0.004605211746423916</v>
      </c>
      <c r="GI285">
        <v>3.86967260572789E-07</v>
      </c>
      <c r="GJ285">
        <v>-9.667079899884625E-11</v>
      </c>
      <c r="GK285">
        <v>-0.2181938596046251</v>
      </c>
      <c r="GL285">
        <v>-0.004220336955632609</v>
      </c>
      <c r="GM285">
        <v>0.0008720031145969675</v>
      </c>
      <c r="GN285">
        <v>-1.37875698015561E-05</v>
      </c>
      <c r="GO285">
        <v>4</v>
      </c>
      <c r="GP285">
        <v>2427</v>
      </c>
      <c r="GQ285">
        <v>1</v>
      </c>
      <c r="GR285">
        <v>25</v>
      </c>
      <c r="GS285">
        <v>106.7</v>
      </c>
      <c r="GT285">
        <v>106.8</v>
      </c>
      <c r="GU285">
        <v>1.26465</v>
      </c>
      <c r="GV285">
        <v>2.21802</v>
      </c>
      <c r="GW285">
        <v>1.94702</v>
      </c>
      <c r="GX285">
        <v>2.76001</v>
      </c>
      <c r="GY285">
        <v>2.19482</v>
      </c>
      <c r="GZ285">
        <v>2.36694</v>
      </c>
      <c r="HA285">
        <v>40.758</v>
      </c>
      <c r="HB285">
        <v>15.0777</v>
      </c>
      <c r="HC285">
        <v>18</v>
      </c>
      <c r="HD285">
        <v>496.883</v>
      </c>
      <c r="HE285">
        <v>635.982</v>
      </c>
      <c r="HF285">
        <v>20.5385</v>
      </c>
      <c r="HG285">
        <v>29.6319</v>
      </c>
      <c r="HH285">
        <v>29.9987</v>
      </c>
      <c r="HI285">
        <v>29.558</v>
      </c>
      <c r="HJ285">
        <v>29.4444</v>
      </c>
      <c r="HK285">
        <v>25.3162</v>
      </c>
      <c r="HL285">
        <v>36.5822</v>
      </c>
      <c r="HM285">
        <v>0</v>
      </c>
      <c r="HN285">
        <v>20.6102</v>
      </c>
      <c r="HO285">
        <v>379.861</v>
      </c>
      <c r="HP285">
        <v>16.3573</v>
      </c>
      <c r="HQ285">
        <v>100.412</v>
      </c>
      <c r="HR285">
        <v>100.236</v>
      </c>
    </row>
    <row r="286" spans="1:226">
      <c r="A286">
        <v>270</v>
      </c>
      <c r="B286">
        <v>1657211140.6</v>
      </c>
      <c r="C286">
        <v>4215</v>
      </c>
      <c r="D286" t="s">
        <v>902</v>
      </c>
      <c r="E286" t="s">
        <v>903</v>
      </c>
      <c r="F286">
        <v>5</v>
      </c>
      <c r="G286" t="s">
        <v>897</v>
      </c>
      <c r="H286" t="s">
        <v>354</v>
      </c>
      <c r="I286">
        <v>1657211133.1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407.1740907174932</v>
      </c>
      <c r="AK286">
        <v>397.5689696969694</v>
      </c>
      <c r="AL286">
        <v>-1.919584690370185</v>
      </c>
      <c r="AM286">
        <v>65.37760158204986</v>
      </c>
      <c r="AN286">
        <f>(AP286 - AO286 + BO286*1E3/(8.314*(BQ286+273.15)) * AR286/BN286 * AQ286) * BN286/(100*BB286) * 1000/(1000 - AP286)</f>
        <v>0</v>
      </c>
      <c r="AO286">
        <v>16.34800129131454</v>
      </c>
      <c r="AP286">
        <v>20.68041878787878</v>
      </c>
      <c r="AQ286">
        <v>0.0006387666816420921</v>
      </c>
      <c r="AR286">
        <v>78.53392556252352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1657211133.1</v>
      </c>
      <c r="BH286">
        <v>398.2832222222223</v>
      </c>
      <c r="BI286">
        <v>410.0194444444445</v>
      </c>
      <c r="BJ286">
        <v>20.66469259259259</v>
      </c>
      <c r="BK286">
        <v>16.34934074074074</v>
      </c>
      <c r="BL286">
        <v>402.2968148148149</v>
      </c>
      <c r="BM286">
        <v>20.71862592592592</v>
      </c>
      <c r="BN286">
        <v>499.9686296296296</v>
      </c>
      <c r="BO286">
        <v>74.72658518518519</v>
      </c>
      <c r="BP286">
        <v>0.09993230740740743</v>
      </c>
      <c r="BQ286">
        <v>24.52695925925926</v>
      </c>
      <c r="BR286">
        <v>24.84316666666667</v>
      </c>
      <c r="BS286">
        <v>999.9000000000001</v>
      </c>
      <c r="BT286">
        <v>0</v>
      </c>
      <c r="BU286">
        <v>0</v>
      </c>
      <c r="BV286">
        <v>10000.30814814815</v>
      </c>
      <c r="BW286">
        <v>0</v>
      </c>
      <c r="BX286">
        <v>991.8430370370371</v>
      </c>
      <c r="BY286">
        <v>-11.73628481481481</v>
      </c>
      <c r="BZ286">
        <v>406.6871851851851</v>
      </c>
      <c r="CA286">
        <v>416.8344074074074</v>
      </c>
      <c r="CB286">
        <v>4.315335555555555</v>
      </c>
      <c r="CC286">
        <v>410.0194444444445</v>
      </c>
      <c r="CD286">
        <v>16.34934074074074</v>
      </c>
      <c r="CE286">
        <v>1.544201111111111</v>
      </c>
      <c r="CF286">
        <v>1.22173</v>
      </c>
      <c r="CG286">
        <v>13.41298518518518</v>
      </c>
      <c r="CH286">
        <v>9.869009259259258</v>
      </c>
      <c r="CI286">
        <v>2000.015555555556</v>
      </c>
      <c r="CJ286">
        <v>0.979996222222222</v>
      </c>
      <c r="CK286">
        <v>0.02000401851851851</v>
      </c>
      <c r="CL286">
        <v>0</v>
      </c>
      <c r="CM286">
        <v>2.161674074074074</v>
      </c>
      <c r="CN286">
        <v>0</v>
      </c>
      <c r="CO286">
        <v>8525.734444444444</v>
      </c>
      <c r="CP286">
        <v>16749.57037037037</v>
      </c>
      <c r="CQ286">
        <v>39.50214814814814</v>
      </c>
      <c r="CR286">
        <v>40.94414814814814</v>
      </c>
      <c r="CS286">
        <v>39.84</v>
      </c>
      <c r="CT286">
        <v>39.69422222222222</v>
      </c>
      <c r="CU286">
        <v>38.55055555555555</v>
      </c>
      <c r="CV286">
        <v>1960.005555555556</v>
      </c>
      <c r="CW286">
        <v>40.01</v>
      </c>
      <c r="CX286">
        <v>0</v>
      </c>
      <c r="CY286">
        <v>1657211145.7</v>
      </c>
      <c r="CZ286">
        <v>0</v>
      </c>
      <c r="DA286">
        <v>1657204732.5</v>
      </c>
      <c r="DB286" t="s">
        <v>356</v>
      </c>
      <c r="DC286">
        <v>1657204732.5</v>
      </c>
      <c r="DD286">
        <v>1657204727.5</v>
      </c>
      <c r="DE286">
        <v>1</v>
      </c>
      <c r="DF286">
        <v>-2.26</v>
      </c>
      <c r="DG286">
        <v>0.039</v>
      </c>
      <c r="DH286">
        <v>-4.182</v>
      </c>
      <c r="DI286">
        <v>-0.124</v>
      </c>
      <c r="DJ286">
        <v>415</v>
      </c>
      <c r="DK286">
        <v>14</v>
      </c>
      <c r="DL286">
        <v>0.6</v>
      </c>
      <c r="DM286">
        <v>0.11</v>
      </c>
      <c r="DN286">
        <v>-13.98122414634146</v>
      </c>
      <c r="DO286">
        <v>45.74655135888501</v>
      </c>
      <c r="DP286">
        <v>4.877091682204585</v>
      </c>
      <c r="DQ286">
        <v>0</v>
      </c>
      <c r="DR286">
        <v>4.332001219512195</v>
      </c>
      <c r="DS286">
        <v>-0.1517834843205636</v>
      </c>
      <c r="DT286">
        <v>0.03126927769842286</v>
      </c>
      <c r="DU286">
        <v>0</v>
      </c>
      <c r="DV286">
        <v>0</v>
      </c>
      <c r="DW286">
        <v>2</v>
      </c>
      <c r="DX286" t="s">
        <v>363</v>
      </c>
      <c r="DY286">
        <v>2.97815</v>
      </c>
      <c r="DZ286">
        <v>2.72471</v>
      </c>
      <c r="EA286">
        <v>0.0738934</v>
      </c>
      <c r="EB286">
        <v>0.0730859</v>
      </c>
      <c r="EC286">
        <v>0.0799967</v>
      </c>
      <c r="ED286">
        <v>0.0664116</v>
      </c>
      <c r="EE286">
        <v>29232.7</v>
      </c>
      <c r="EF286">
        <v>29352.7</v>
      </c>
      <c r="EG286">
        <v>29356</v>
      </c>
      <c r="EH286">
        <v>29298.7</v>
      </c>
      <c r="EI286">
        <v>35806.7</v>
      </c>
      <c r="EJ286">
        <v>36350.9</v>
      </c>
      <c r="EK286">
        <v>41367.8</v>
      </c>
      <c r="EL286">
        <v>41728.6</v>
      </c>
      <c r="EM286">
        <v>1.94302</v>
      </c>
      <c r="EN286">
        <v>2.11895</v>
      </c>
      <c r="EO286">
        <v>0.0150651</v>
      </c>
      <c r="EP286">
        <v>0</v>
      </c>
      <c r="EQ286">
        <v>24.607</v>
      </c>
      <c r="ER286">
        <v>999.9</v>
      </c>
      <c r="ES286">
        <v>32.5</v>
      </c>
      <c r="ET286">
        <v>36.7</v>
      </c>
      <c r="EU286">
        <v>26.9751</v>
      </c>
      <c r="EV286">
        <v>62.2638</v>
      </c>
      <c r="EW286">
        <v>27.4679</v>
      </c>
      <c r="EX286">
        <v>2</v>
      </c>
      <c r="EY286">
        <v>0.174624</v>
      </c>
      <c r="EZ286">
        <v>2.26185</v>
      </c>
      <c r="FA286">
        <v>20.3677</v>
      </c>
      <c r="FB286">
        <v>5.21549</v>
      </c>
      <c r="FC286">
        <v>12.0099</v>
      </c>
      <c r="FD286">
        <v>4.9891</v>
      </c>
      <c r="FE286">
        <v>3.28858</v>
      </c>
      <c r="FF286">
        <v>5643.4</v>
      </c>
      <c r="FG286">
        <v>9999</v>
      </c>
      <c r="FH286">
        <v>9999</v>
      </c>
      <c r="FI286">
        <v>92.7</v>
      </c>
      <c r="FJ286">
        <v>1.86753</v>
      </c>
      <c r="FK286">
        <v>1.86655</v>
      </c>
      <c r="FL286">
        <v>1.866</v>
      </c>
      <c r="FM286">
        <v>1.86585</v>
      </c>
      <c r="FN286">
        <v>1.86777</v>
      </c>
      <c r="FO286">
        <v>1.87017</v>
      </c>
      <c r="FP286">
        <v>1.86888</v>
      </c>
      <c r="FQ286">
        <v>1.87026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-3.97</v>
      </c>
      <c r="GF286">
        <v>-0.0538</v>
      </c>
      <c r="GG286">
        <v>-2.217346019962944</v>
      </c>
      <c r="GH286">
        <v>-0.004605211746423916</v>
      </c>
      <c r="GI286">
        <v>3.86967260572789E-07</v>
      </c>
      <c r="GJ286">
        <v>-9.667079899884625E-11</v>
      </c>
      <c r="GK286">
        <v>-0.2181938596046251</v>
      </c>
      <c r="GL286">
        <v>-0.004220336955632609</v>
      </c>
      <c r="GM286">
        <v>0.0008720031145969675</v>
      </c>
      <c r="GN286">
        <v>-1.37875698015561E-05</v>
      </c>
      <c r="GO286">
        <v>4</v>
      </c>
      <c r="GP286">
        <v>2427</v>
      </c>
      <c r="GQ286">
        <v>1</v>
      </c>
      <c r="GR286">
        <v>25</v>
      </c>
      <c r="GS286">
        <v>106.8</v>
      </c>
      <c r="GT286">
        <v>106.9</v>
      </c>
      <c r="GU286">
        <v>1.22681</v>
      </c>
      <c r="GV286">
        <v>2.2229</v>
      </c>
      <c r="GW286">
        <v>1.94702</v>
      </c>
      <c r="GX286">
        <v>2.76001</v>
      </c>
      <c r="GY286">
        <v>2.19482</v>
      </c>
      <c r="GZ286">
        <v>2.33521</v>
      </c>
      <c r="HA286">
        <v>40.758</v>
      </c>
      <c r="HB286">
        <v>15.0602</v>
      </c>
      <c r="HC286">
        <v>18</v>
      </c>
      <c r="HD286">
        <v>496.915</v>
      </c>
      <c r="HE286">
        <v>635.9299999999999</v>
      </c>
      <c r="HF286">
        <v>20.6511</v>
      </c>
      <c r="HG286">
        <v>29.6177</v>
      </c>
      <c r="HH286">
        <v>29.9986</v>
      </c>
      <c r="HI286">
        <v>29.55</v>
      </c>
      <c r="HJ286">
        <v>29.4359</v>
      </c>
      <c r="HK286">
        <v>24.499</v>
      </c>
      <c r="HL286">
        <v>36.5822</v>
      </c>
      <c r="HM286">
        <v>0</v>
      </c>
      <c r="HN286">
        <v>20.7199</v>
      </c>
      <c r="HO286">
        <v>366.502</v>
      </c>
      <c r="HP286">
        <v>16.3573</v>
      </c>
      <c r="HQ286">
        <v>100.413</v>
      </c>
      <c r="HR286">
        <v>100.24</v>
      </c>
    </row>
    <row r="287" spans="1:226">
      <c r="A287">
        <v>271</v>
      </c>
      <c r="B287">
        <v>1657211145.6</v>
      </c>
      <c r="C287">
        <v>4220</v>
      </c>
      <c r="D287" t="s">
        <v>904</v>
      </c>
      <c r="E287" t="s">
        <v>905</v>
      </c>
      <c r="F287">
        <v>5</v>
      </c>
      <c r="G287" t="s">
        <v>897</v>
      </c>
      <c r="H287" t="s">
        <v>354</v>
      </c>
      <c r="I287">
        <v>1657211137.814285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391.9776678726342</v>
      </c>
      <c r="AK287">
        <v>385.0582363636361</v>
      </c>
      <c r="AL287">
        <v>-2.582216534187689</v>
      </c>
      <c r="AM287">
        <v>65.37760158204986</v>
      </c>
      <c r="AN287">
        <f>(AP287 - AO287 + BO287*1E3/(8.314*(BQ287+273.15)) * AR287/BN287 * AQ287) * BN287/(100*BB287) * 1000/(1000 - AP287)</f>
        <v>0</v>
      </c>
      <c r="AO287">
        <v>16.33399854494877</v>
      </c>
      <c r="AP287">
        <v>20.68007515151514</v>
      </c>
      <c r="AQ287">
        <v>0.0002266151657545259</v>
      </c>
      <c r="AR287">
        <v>78.53392556252352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1657211137.814285</v>
      </c>
      <c r="BH287">
        <v>392.1409285714286</v>
      </c>
      <c r="BI287">
        <v>398.9235714285715</v>
      </c>
      <c r="BJ287">
        <v>20.67647857142857</v>
      </c>
      <c r="BK287">
        <v>16.34475714285714</v>
      </c>
      <c r="BL287">
        <v>396.1277857142857</v>
      </c>
      <c r="BM287">
        <v>20.73025</v>
      </c>
      <c r="BN287">
        <v>499.9959285714286</v>
      </c>
      <c r="BO287">
        <v>74.72623571428572</v>
      </c>
      <c r="BP287">
        <v>0.09997183928571429</v>
      </c>
      <c r="BQ287">
        <v>24.53748928571429</v>
      </c>
      <c r="BR287">
        <v>24.85249285714286</v>
      </c>
      <c r="BS287">
        <v>999.9000000000002</v>
      </c>
      <c r="BT287">
        <v>0</v>
      </c>
      <c r="BU287">
        <v>0</v>
      </c>
      <c r="BV287">
        <v>10005.56607142857</v>
      </c>
      <c r="BW287">
        <v>0</v>
      </c>
      <c r="BX287">
        <v>1420.435214285714</v>
      </c>
      <c r="BY287">
        <v>-6.782614678571428</v>
      </c>
      <c r="BZ287">
        <v>400.4202142857143</v>
      </c>
      <c r="CA287">
        <v>405.5523571428571</v>
      </c>
      <c r="CB287">
        <v>4.331719285714287</v>
      </c>
      <c r="CC287">
        <v>398.9235714285715</v>
      </c>
      <c r="CD287">
        <v>16.34475714285714</v>
      </c>
      <c r="CE287">
        <v>1.545075357142857</v>
      </c>
      <c r="CF287">
        <v>1.221381785714286</v>
      </c>
      <c r="CG287">
        <v>13.42166428571429</v>
      </c>
      <c r="CH287">
        <v>9.864753571428571</v>
      </c>
      <c r="CI287">
        <v>1999.996785714286</v>
      </c>
      <c r="CJ287">
        <v>0.9799955357142854</v>
      </c>
      <c r="CK287">
        <v>0.02000468214285714</v>
      </c>
      <c r="CL287">
        <v>0</v>
      </c>
      <c r="CM287">
        <v>2.204164285714286</v>
      </c>
      <c r="CN287">
        <v>0</v>
      </c>
      <c r="CO287">
        <v>8668.839642857143</v>
      </c>
      <c r="CP287">
        <v>16749.42142857143</v>
      </c>
      <c r="CQ287">
        <v>39.47075</v>
      </c>
      <c r="CR287">
        <v>40.91046428571428</v>
      </c>
      <c r="CS287">
        <v>39.82099999999999</v>
      </c>
      <c r="CT287">
        <v>39.65603571428571</v>
      </c>
      <c r="CU287">
        <v>38.52878571428572</v>
      </c>
      <c r="CV287">
        <v>1959.986785714286</v>
      </c>
      <c r="CW287">
        <v>40.01</v>
      </c>
      <c r="CX287">
        <v>0</v>
      </c>
      <c r="CY287">
        <v>1657211150.5</v>
      </c>
      <c r="CZ287">
        <v>0</v>
      </c>
      <c r="DA287">
        <v>1657204732.5</v>
      </c>
      <c r="DB287" t="s">
        <v>356</v>
      </c>
      <c r="DC287">
        <v>1657204732.5</v>
      </c>
      <c r="DD287">
        <v>1657204727.5</v>
      </c>
      <c r="DE287">
        <v>1</v>
      </c>
      <c r="DF287">
        <v>-2.26</v>
      </c>
      <c r="DG287">
        <v>0.039</v>
      </c>
      <c r="DH287">
        <v>-4.182</v>
      </c>
      <c r="DI287">
        <v>-0.124</v>
      </c>
      <c r="DJ287">
        <v>415</v>
      </c>
      <c r="DK287">
        <v>14</v>
      </c>
      <c r="DL287">
        <v>0.6</v>
      </c>
      <c r="DM287">
        <v>0.11</v>
      </c>
      <c r="DN287">
        <v>-9.437780275</v>
      </c>
      <c r="DO287">
        <v>63.66115273170728</v>
      </c>
      <c r="DP287">
        <v>6.173136157299987</v>
      </c>
      <c r="DQ287">
        <v>0</v>
      </c>
      <c r="DR287">
        <v>4.32471125</v>
      </c>
      <c r="DS287">
        <v>0.1884728330206378</v>
      </c>
      <c r="DT287">
        <v>0.02338282074381744</v>
      </c>
      <c r="DU287">
        <v>0</v>
      </c>
      <c r="DV287">
        <v>0</v>
      </c>
      <c r="DW287">
        <v>2</v>
      </c>
      <c r="DX287" t="s">
        <v>363</v>
      </c>
      <c r="DY287">
        <v>2.97823</v>
      </c>
      <c r="DZ287">
        <v>2.72476</v>
      </c>
      <c r="EA287">
        <v>0.0720499</v>
      </c>
      <c r="EB287">
        <v>0.0708086</v>
      </c>
      <c r="EC287">
        <v>0.07999729999999999</v>
      </c>
      <c r="ED287">
        <v>0.06636350000000001</v>
      </c>
      <c r="EE287">
        <v>29292.1</v>
      </c>
      <c r="EF287">
        <v>29425.4</v>
      </c>
      <c r="EG287">
        <v>29357.1</v>
      </c>
      <c r="EH287">
        <v>29299.3</v>
      </c>
      <c r="EI287">
        <v>35808.2</v>
      </c>
      <c r="EJ287">
        <v>36353.1</v>
      </c>
      <c r="EK287">
        <v>41369.7</v>
      </c>
      <c r="EL287">
        <v>41729</v>
      </c>
      <c r="EM287">
        <v>1.94325</v>
      </c>
      <c r="EN287">
        <v>2.11915</v>
      </c>
      <c r="EO287">
        <v>0.0183582</v>
      </c>
      <c r="EP287">
        <v>0</v>
      </c>
      <c r="EQ287">
        <v>24.5778</v>
      </c>
      <c r="ER287">
        <v>999.9</v>
      </c>
      <c r="ES287">
        <v>32.5</v>
      </c>
      <c r="ET287">
        <v>36.7</v>
      </c>
      <c r="EU287">
        <v>26.9757</v>
      </c>
      <c r="EV287">
        <v>62.0338</v>
      </c>
      <c r="EW287">
        <v>27.4239</v>
      </c>
      <c r="EX287">
        <v>2</v>
      </c>
      <c r="EY287">
        <v>0.173018</v>
      </c>
      <c r="EZ287">
        <v>2.20128</v>
      </c>
      <c r="FA287">
        <v>20.3686</v>
      </c>
      <c r="FB287">
        <v>5.21654</v>
      </c>
      <c r="FC287">
        <v>12.0099</v>
      </c>
      <c r="FD287">
        <v>4.98935</v>
      </c>
      <c r="FE287">
        <v>3.2886</v>
      </c>
      <c r="FF287">
        <v>5643.7</v>
      </c>
      <c r="FG287">
        <v>9999</v>
      </c>
      <c r="FH287">
        <v>9999</v>
      </c>
      <c r="FI287">
        <v>92.7</v>
      </c>
      <c r="FJ287">
        <v>1.86752</v>
      </c>
      <c r="FK287">
        <v>1.86651</v>
      </c>
      <c r="FL287">
        <v>1.866</v>
      </c>
      <c r="FM287">
        <v>1.86584</v>
      </c>
      <c r="FN287">
        <v>1.86777</v>
      </c>
      <c r="FO287">
        <v>1.87017</v>
      </c>
      <c r="FP287">
        <v>1.86889</v>
      </c>
      <c r="FQ287">
        <v>1.87026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-3.915</v>
      </c>
      <c r="GF287">
        <v>-0.0537</v>
      </c>
      <c r="GG287">
        <v>-2.217346019962944</v>
      </c>
      <c r="GH287">
        <v>-0.004605211746423916</v>
      </c>
      <c r="GI287">
        <v>3.86967260572789E-07</v>
      </c>
      <c r="GJ287">
        <v>-9.667079899884625E-11</v>
      </c>
      <c r="GK287">
        <v>-0.2181938596046251</v>
      </c>
      <c r="GL287">
        <v>-0.004220336955632609</v>
      </c>
      <c r="GM287">
        <v>0.0008720031145969675</v>
      </c>
      <c r="GN287">
        <v>-1.37875698015561E-05</v>
      </c>
      <c r="GO287">
        <v>4</v>
      </c>
      <c r="GP287">
        <v>2427</v>
      </c>
      <c r="GQ287">
        <v>1</v>
      </c>
      <c r="GR287">
        <v>25</v>
      </c>
      <c r="GS287">
        <v>106.9</v>
      </c>
      <c r="GT287">
        <v>107</v>
      </c>
      <c r="GU287">
        <v>1.18408</v>
      </c>
      <c r="GV287">
        <v>2.21802</v>
      </c>
      <c r="GW287">
        <v>1.94702</v>
      </c>
      <c r="GX287">
        <v>2.76001</v>
      </c>
      <c r="GY287">
        <v>2.19482</v>
      </c>
      <c r="GZ287">
        <v>2.36084</v>
      </c>
      <c r="HA287">
        <v>40.758</v>
      </c>
      <c r="HB287">
        <v>15.0777</v>
      </c>
      <c r="HC287">
        <v>18</v>
      </c>
      <c r="HD287">
        <v>496.991</v>
      </c>
      <c r="HE287">
        <v>636.016</v>
      </c>
      <c r="HF287">
        <v>20.7586</v>
      </c>
      <c r="HG287">
        <v>29.6038</v>
      </c>
      <c r="HH287">
        <v>29.9985</v>
      </c>
      <c r="HI287">
        <v>29.5416</v>
      </c>
      <c r="HJ287">
        <v>29.4287</v>
      </c>
      <c r="HK287">
        <v>23.7131</v>
      </c>
      <c r="HL287">
        <v>36.5822</v>
      </c>
      <c r="HM287">
        <v>0</v>
      </c>
      <c r="HN287">
        <v>20.8204</v>
      </c>
      <c r="HO287">
        <v>346.466</v>
      </c>
      <c r="HP287">
        <v>16.3573</v>
      </c>
      <c r="HQ287">
        <v>100.417</v>
      </c>
      <c r="HR287">
        <v>100.242</v>
      </c>
    </row>
    <row r="288" spans="1:226">
      <c r="A288">
        <v>272</v>
      </c>
      <c r="B288">
        <v>1657211150.6</v>
      </c>
      <c r="C288">
        <v>4225</v>
      </c>
      <c r="D288" t="s">
        <v>906</v>
      </c>
      <c r="E288" t="s">
        <v>907</v>
      </c>
      <c r="F288">
        <v>5</v>
      </c>
      <c r="G288" t="s">
        <v>897</v>
      </c>
      <c r="H288" t="s">
        <v>354</v>
      </c>
      <c r="I288">
        <v>1657211143.1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375.8821469516183</v>
      </c>
      <c r="AK288">
        <v>370.7794545454547</v>
      </c>
      <c r="AL288">
        <v>-2.899543941250218</v>
      </c>
      <c r="AM288">
        <v>65.37760158204986</v>
      </c>
      <c r="AN288">
        <f>(AP288 - AO288 + BO288*1E3/(8.314*(BQ288+273.15)) * AR288/BN288 * AQ288) * BN288/(100*BB288) * 1000/(1000 - AP288)</f>
        <v>0</v>
      </c>
      <c r="AO288">
        <v>16.31803990423491</v>
      </c>
      <c r="AP288">
        <v>20.67349515151514</v>
      </c>
      <c r="AQ288">
        <v>-6.816410811995177E-05</v>
      </c>
      <c r="AR288">
        <v>78.53392556252352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1657211143.1</v>
      </c>
      <c r="BH288">
        <v>381.4105555555556</v>
      </c>
      <c r="BI288">
        <v>383.5917037037037</v>
      </c>
      <c r="BJ288">
        <v>20.67875555555556</v>
      </c>
      <c r="BK288">
        <v>16.32433703703704</v>
      </c>
      <c r="BL288">
        <v>385.3505555555556</v>
      </c>
      <c r="BM288">
        <v>20.7325037037037</v>
      </c>
      <c r="BN288">
        <v>499.9981851851852</v>
      </c>
      <c r="BO288">
        <v>74.72644444444444</v>
      </c>
      <c r="BP288">
        <v>0.100000937037037</v>
      </c>
      <c r="BQ288">
        <v>24.55437407407408</v>
      </c>
      <c r="BR288">
        <v>24.86842592592593</v>
      </c>
      <c r="BS288">
        <v>999.9000000000001</v>
      </c>
      <c r="BT288">
        <v>0</v>
      </c>
      <c r="BU288">
        <v>0</v>
      </c>
      <c r="BV288">
        <v>10000.6962962963</v>
      </c>
      <c r="BW288">
        <v>0</v>
      </c>
      <c r="BX288">
        <v>1551.902851851852</v>
      </c>
      <c r="BY288">
        <v>-2.181064062962963</v>
      </c>
      <c r="BZ288">
        <v>389.4642592592593</v>
      </c>
      <c r="CA288">
        <v>389.9577407407407</v>
      </c>
      <c r="CB288">
        <v>4.354421851851852</v>
      </c>
      <c r="CC288">
        <v>383.5917037037037</v>
      </c>
      <c r="CD288">
        <v>16.32433703703704</v>
      </c>
      <c r="CE288">
        <v>1.545250740740741</v>
      </c>
      <c r="CF288">
        <v>1.21986</v>
      </c>
      <c r="CG288">
        <v>13.4234037037037</v>
      </c>
      <c r="CH288">
        <v>9.846142592592592</v>
      </c>
      <c r="CI288">
        <v>1999.996666666666</v>
      </c>
      <c r="CJ288">
        <v>0.9799952222222221</v>
      </c>
      <c r="CK288">
        <v>0.02000498518518519</v>
      </c>
      <c r="CL288">
        <v>0</v>
      </c>
      <c r="CM288">
        <v>2.262251851851852</v>
      </c>
      <c r="CN288">
        <v>0</v>
      </c>
      <c r="CO288">
        <v>8651.117777777778</v>
      </c>
      <c r="CP288">
        <v>16749.42222222222</v>
      </c>
      <c r="CQ288">
        <v>39.44866666666666</v>
      </c>
      <c r="CR288">
        <v>40.87714814814814</v>
      </c>
      <c r="CS288">
        <v>39.79822222222222</v>
      </c>
      <c r="CT288">
        <v>39.61555555555555</v>
      </c>
      <c r="CU288">
        <v>38.49755555555556</v>
      </c>
      <c r="CV288">
        <v>1959.986666666667</v>
      </c>
      <c r="CW288">
        <v>40.01</v>
      </c>
      <c r="CX288">
        <v>0</v>
      </c>
      <c r="CY288">
        <v>1657211155.3</v>
      </c>
      <c r="CZ288">
        <v>0</v>
      </c>
      <c r="DA288">
        <v>1657204732.5</v>
      </c>
      <c r="DB288" t="s">
        <v>356</v>
      </c>
      <c r="DC288">
        <v>1657204732.5</v>
      </c>
      <c r="DD288">
        <v>1657204727.5</v>
      </c>
      <c r="DE288">
        <v>1</v>
      </c>
      <c r="DF288">
        <v>-2.26</v>
      </c>
      <c r="DG288">
        <v>0.039</v>
      </c>
      <c r="DH288">
        <v>-4.182</v>
      </c>
      <c r="DI288">
        <v>-0.124</v>
      </c>
      <c r="DJ288">
        <v>415</v>
      </c>
      <c r="DK288">
        <v>14</v>
      </c>
      <c r="DL288">
        <v>0.6</v>
      </c>
      <c r="DM288">
        <v>0.11</v>
      </c>
      <c r="DN288">
        <v>-5.7462753925</v>
      </c>
      <c r="DO288">
        <v>55.72126354333957</v>
      </c>
      <c r="DP288">
        <v>5.4693713410876</v>
      </c>
      <c r="DQ288">
        <v>0</v>
      </c>
      <c r="DR288">
        <v>4.33729225</v>
      </c>
      <c r="DS288">
        <v>0.2569532082551467</v>
      </c>
      <c r="DT288">
        <v>0.02539114210581124</v>
      </c>
      <c r="DU288">
        <v>0</v>
      </c>
      <c r="DV288">
        <v>0</v>
      </c>
      <c r="DW288">
        <v>2</v>
      </c>
      <c r="DX288" t="s">
        <v>363</v>
      </c>
      <c r="DY288">
        <v>2.97818</v>
      </c>
      <c r="DZ288">
        <v>2.72473</v>
      </c>
      <c r="EA288">
        <v>0.06992710000000001</v>
      </c>
      <c r="EB288">
        <v>0.0683496</v>
      </c>
      <c r="EC288">
        <v>0.07997700000000001</v>
      </c>
      <c r="ED288">
        <v>0.0662266</v>
      </c>
      <c r="EE288">
        <v>29359.9</v>
      </c>
      <c r="EF288">
        <v>29503.6</v>
      </c>
      <c r="EG288">
        <v>29357.8</v>
      </c>
      <c r="EH288">
        <v>29299.4</v>
      </c>
      <c r="EI288">
        <v>35809.8</v>
      </c>
      <c r="EJ288">
        <v>36358.1</v>
      </c>
      <c r="EK288">
        <v>41370.6</v>
      </c>
      <c r="EL288">
        <v>41728.6</v>
      </c>
      <c r="EM288">
        <v>1.94317</v>
      </c>
      <c r="EN288">
        <v>2.11932</v>
      </c>
      <c r="EO288">
        <v>0.0209957</v>
      </c>
      <c r="EP288">
        <v>0</v>
      </c>
      <c r="EQ288">
        <v>24.5505</v>
      </c>
      <c r="ER288">
        <v>999.9</v>
      </c>
      <c r="ES288">
        <v>32.5</v>
      </c>
      <c r="ET288">
        <v>36.7</v>
      </c>
      <c r="EU288">
        <v>26.9745</v>
      </c>
      <c r="EV288">
        <v>61.8038</v>
      </c>
      <c r="EW288">
        <v>27.5321</v>
      </c>
      <c r="EX288">
        <v>2</v>
      </c>
      <c r="EY288">
        <v>0.171481</v>
      </c>
      <c r="EZ288">
        <v>2.18429</v>
      </c>
      <c r="FA288">
        <v>20.3685</v>
      </c>
      <c r="FB288">
        <v>5.21654</v>
      </c>
      <c r="FC288">
        <v>12.0099</v>
      </c>
      <c r="FD288">
        <v>4.9891</v>
      </c>
      <c r="FE288">
        <v>3.28865</v>
      </c>
      <c r="FF288">
        <v>5643.7</v>
      </c>
      <c r="FG288">
        <v>9999</v>
      </c>
      <c r="FH288">
        <v>9999</v>
      </c>
      <c r="FI288">
        <v>92.7</v>
      </c>
      <c r="FJ288">
        <v>1.86752</v>
      </c>
      <c r="FK288">
        <v>1.86653</v>
      </c>
      <c r="FL288">
        <v>1.866</v>
      </c>
      <c r="FM288">
        <v>1.86585</v>
      </c>
      <c r="FN288">
        <v>1.86776</v>
      </c>
      <c r="FO288">
        <v>1.87016</v>
      </c>
      <c r="FP288">
        <v>1.86888</v>
      </c>
      <c r="FQ288">
        <v>1.87025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-3.854</v>
      </c>
      <c r="GF288">
        <v>-0.0539</v>
      </c>
      <c r="GG288">
        <v>-2.217346019962944</v>
      </c>
      <c r="GH288">
        <v>-0.004605211746423916</v>
      </c>
      <c r="GI288">
        <v>3.86967260572789E-07</v>
      </c>
      <c r="GJ288">
        <v>-9.667079899884625E-11</v>
      </c>
      <c r="GK288">
        <v>-0.2181938596046251</v>
      </c>
      <c r="GL288">
        <v>-0.004220336955632609</v>
      </c>
      <c r="GM288">
        <v>0.0008720031145969675</v>
      </c>
      <c r="GN288">
        <v>-1.37875698015561E-05</v>
      </c>
      <c r="GO288">
        <v>4</v>
      </c>
      <c r="GP288">
        <v>2427</v>
      </c>
      <c r="GQ288">
        <v>1</v>
      </c>
      <c r="GR288">
        <v>25</v>
      </c>
      <c r="GS288">
        <v>107</v>
      </c>
      <c r="GT288">
        <v>107.1</v>
      </c>
      <c r="GU288">
        <v>1.14502</v>
      </c>
      <c r="GV288">
        <v>2.22656</v>
      </c>
      <c r="GW288">
        <v>1.94702</v>
      </c>
      <c r="GX288">
        <v>2.76123</v>
      </c>
      <c r="GY288">
        <v>2.19482</v>
      </c>
      <c r="GZ288">
        <v>2.34985</v>
      </c>
      <c r="HA288">
        <v>40.7323</v>
      </c>
      <c r="HB288">
        <v>15.0602</v>
      </c>
      <c r="HC288">
        <v>18</v>
      </c>
      <c r="HD288">
        <v>496.873</v>
      </c>
      <c r="HE288">
        <v>636.061</v>
      </c>
      <c r="HF288">
        <v>20.8605</v>
      </c>
      <c r="HG288">
        <v>29.5905</v>
      </c>
      <c r="HH288">
        <v>29.9987</v>
      </c>
      <c r="HI288">
        <v>29.5329</v>
      </c>
      <c r="HJ288">
        <v>29.4197</v>
      </c>
      <c r="HK288">
        <v>22.8451</v>
      </c>
      <c r="HL288">
        <v>36.5822</v>
      </c>
      <c r="HM288">
        <v>0</v>
      </c>
      <c r="HN288">
        <v>20.9024</v>
      </c>
      <c r="HO288">
        <v>333.107</v>
      </c>
      <c r="HP288">
        <v>16.3573</v>
      </c>
      <c r="HQ288">
        <v>100.419</v>
      </c>
      <c r="HR288">
        <v>100.241</v>
      </c>
    </row>
    <row r="289" spans="1:226">
      <c r="A289">
        <v>273</v>
      </c>
      <c r="B289">
        <v>1657211155.6</v>
      </c>
      <c r="C289">
        <v>4230</v>
      </c>
      <c r="D289" t="s">
        <v>908</v>
      </c>
      <c r="E289" t="s">
        <v>909</v>
      </c>
      <c r="F289">
        <v>5</v>
      </c>
      <c r="G289" t="s">
        <v>897</v>
      </c>
      <c r="H289" t="s">
        <v>354</v>
      </c>
      <c r="I289">
        <v>1657211147.814285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359.0194677379357</v>
      </c>
      <c r="AK289">
        <v>355.4684666666666</v>
      </c>
      <c r="AL289">
        <v>-3.078559621148696</v>
      </c>
      <c r="AM289">
        <v>65.37760158204986</v>
      </c>
      <c r="AN289">
        <f>(AP289 - AO289 + BO289*1E3/(8.314*(BQ289+273.15)) * AR289/BN289 * AQ289) * BN289/(100*BB289) * 1000/(1000 - AP289)</f>
        <v>0</v>
      </c>
      <c r="AO289">
        <v>16.2755141546068</v>
      </c>
      <c r="AP289">
        <v>20.66103454545454</v>
      </c>
      <c r="AQ289">
        <v>-0.0001876043180929021</v>
      </c>
      <c r="AR289">
        <v>78.53392556252352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1657211147.814285</v>
      </c>
      <c r="BH289">
        <v>369.1433571428572</v>
      </c>
      <c r="BI289">
        <v>368.6953214285714</v>
      </c>
      <c r="BJ289">
        <v>20.67411428571429</v>
      </c>
      <c r="BK289">
        <v>16.30496071428571</v>
      </c>
      <c r="BL289">
        <v>373.0297857142857</v>
      </c>
      <c r="BM289">
        <v>20.72792857142857</v>
      </c>
      <c r="BN289">
        <v>499.9920357142857</v>
      </c>
      <c r="BO289">
        <v>74.72662142857143</v>
      </c>
      <c r="BP289">
        <v>0.09999578928571427</v>
      </c>
      <c r="BQ289">
        <v>24.57193214285714</v>
      </c>
      <c r="BR289">
        <v>24.88464285714286</v>
      </c>
      <c r="BS289">
        <v>999.9000000000002</v>
      </c>
      <c r="BT289">
        <v>0</v>
      </c>
      <c r="BU289">
        <v>0</v>
      </c>
      <c r="BV289">
        <v>10000.98464285714</v>
      </c>
      <c r="BW289">
        <v>0</v>
      </c>
      <c r="BX289">
        <v>1421.196678571428</v>
      </c>
      <c r="BY289">
        <v>0.4480800107142856</v>
      </c>
      <c r="BZ289">
        <v>376.9362142857143</v>
      </c>
      <c r="CA289">
        <v>374.8068571428572</v>
      </c>
      <c r="CB289">
        <v>4.369161428571429</v>
      </c>
      <c r="CC289">
        <v>368.6953214285714</v>
      </c>
      <c r="CD289">
        <v>16.30496071428571</v>
      </c>
      <c r="CE289">
        <v>1.5449075</v>
      </c>
      <c r="CF289">
        <v>1.218415357142857</v>
      </c>
      <c r="CG289">
        <v>13.41999642857143</v>
      </c>
      <c r="CH289">
        <v>9.828460714285715</v>
      </c>
      <c r="CI289">
        <v>2000.007857142857</v>
      </c>
      <c r="CJ289">
        <v>0.979995107142857</v>
      </c>
      <c r="CK289">
        <v>0.02000509642857142</v>
      </c>
      <c r="CL289">
        <v>0</v>
      </c>
      <c r="CM289">
        <v>2.296857142857143</v>
      </c>
      <c r="CN289">
        <v>0</v>
      </c>
      <c r="CO289">
        <v>8553.886785714287</v>
      </c>
      <c r="CP289">
        <v>16749.50357142857</v>
      </c>
      <c r="CQ289">
        <v>39.42371428571429</v>
      </c>
      <c r="CR289">
        <v>40.84575</v>
      </c>
      <c r="CS289">
        <v>39.77878571428572</v>
      </c>
      <c r="CT289">
        <v>39.58899999999999</v>
      </c>
      <c r="CU289">
        <v>38.47075</v>
      </c>
      <c r="CV289">
        <v>1959.997857142857</v>
      </c>
      <c r="CW289">
        <v>40.01</v>
      </c>
      <c r="CX289">
        <v>0</v>
      </c>
      <c r="CY289">
        <v>1657211160.7</v>
      </c>
      <c r="CZ289">
        <v>0</v>
      </c>
      <c r="DA289">
        <v>1657204732.5</v>
      </c>
      <c r="DB289" t="s">
        <v>356</v>
      </c>
      <c r="DC289">
        <v>1657204732.5</v>
      </c>
      <c r="DD289">
        <v>1657204727.5</v>
      </c>
      <c r="DE289">
        <v>1</v>
      </c>
      <c r="DF289">
        <v>-2.26</v>
      </c>
      <c r="DG289">
        <v>0.039</v>
      </c>
      <c r="DH289">
        <v>-4.182</v>
      </c>
      <c r="DI289">
        <v>-0.124</v>
      </c>
      <c r="DJ289">
        <v>415</v>
      </c>
      <c r="DK289">
        <v>14</v>
      </c>
      <c r="DL289">
        <v>0.6</v>
      </c>
      <c r="DM289">
        <v>0.11</v>
      </c>
      <c r="DN289">
        <v>-1.1314368925</v>
      </c>
      <c r="DO289">
        <v>34.00716939849908</v>
      </c>
      <c r="DP289">
        <v>3.358347453179367</v>
      </c>
      <c r="DQ289">
        <v>0</v>
      </c>
      <c r="DR289">
        <v>4.361134</v>
      </c>
      <c r="DS289">
        <v>0.2042825515947353</v>
      </c>
      <c r="DT289">
        <v>0.02170416973763329</v>
      </c>
      <c r="DU289">
        <v>0</v>
      </c>
      <c r="DV289">
        <v>0</v>
      </c>
      <c r="DW289">
        <v>2</v>
      </c>
      <c r="DX289" t="s">
        <v>363</v>
      </c>
      <c r="DY289">
        <v>2.97821</v>
      </c>
      <c r="DZ289">
        <v>2.7247</v>
      </c>
      <c r="EA289">
        <v>0.0676296</v>
      </c>
      <c r="EB289">
        <v>0.0659361</v>
      </c>
      <c r="EC289">
        <v>0.079946</v>
      </c>
      <c r="ED289">
        <v>0.06628439999999999</v>
      </c>
      <c r="EE289">
        <v>29433.8</v>
      </c>
      <c r="EF289">
        <v>29581.8</v>
      </c>
      <c r="EG289">
        <v>29359</v>
      </c>
      <c r="EH289">
        <v>29301.1</v>
      </c>
      <c r="EI289">
        <v>35812.1</v>
      </c>
      <c r="EJ289">
        <v>36359.2</v>
      </c>
      <c r="EK289">
        <v>41372</v>
      </c>
      <c r="EL289">
        <v>41732.5</v>
      </c>
      <c r="EM289">
        <v>1.94342</v>
      </c>
      <c r="EN289">
        <v>2.1193</v>
      </c>
      <c r="EO289">
        <v>0.0228956</v>
      </c>
      <c r="EP289">
        <v>0</v>
      </c>
      <c r="EQ289">
        <v>24.5292</v>
      </c>
      <c r="ER289">
        <v>999.9</v>
      </c>
      <c r="ES289">
        <v>32.5</v>
      </c>
      <c r="ET289">
        <v>36.7</v>
      </c>
      <c r="EU289">
        <v>26.9792</v>
      </c>
      <c r="EV289">
        <v>62.0238</v>
      </c>
      <c r="EW289">
        <v>27.4359</v>
      </c>
      <c r="EX289">
        <v>2</v>
      </c>
      <c r="EY289">
        <v>0.170241</v>
      </c>
      <c r="EZ289">
        <v>2.18091</v>
      </c>
      <c r="FA289">
        <v>20.3684</v>
      </c>
      <c r="FB289">
        <v>5.21654</v>
      </c>
      <c r="FC289">
        <v>12.0099</v>
      </c>
      <c r="FD289">
        <v>4.98885</v>
      </c>
      <c r="FE289">
        <v>3.28853</v>
      </c>
      <c r="FF289">
        <v>5644</v>
      </c>
      <c r="FG289">
        <v>9999</v>
      </c>
      <c r="FH289">
        <v>9999</v>
      </c>
      <c r="FI289">
        <v>92.7</v>
      </c>
      <c r="FJ289">
        <v>1.86752</v>
      </c>
      <c r="FK289">
        <v>1.86654</v>
      </c>
      <c r="FL289">
        <v>1.866</v>
      </c>
      <c r="FM289">
        <v>1.86587</v>
      </c>
      <c r="FN289">
        <v>1.86778</v>
      </c>
      <c r="FO289">
        <v>1.87017</v>
      </c>
      <c r="FP289">
        <v>1.86888</v>
      </c>
      <c r="FQ289">
        <v>1.87026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-3.788</v>
      </c>
      <c r="GF289">
        <v>-0.054</v>
      </c>
      <c r="GG289">
        <v>-2.217346019962944</v>
      </c>
      <c r="GH289">
        <v>-0.004605211746423916</v>
      </c>
      <c r="GI289">
        <v>3.86967260572789E-07</v>
      </c>
      <c r="GJ289">
        <v>-9.667079899884625E-11</v>
      </c>
      <c r="GK289">
        <v>-0.2181938596046251</v>
      </c>
      <c r="GL289">
        <v>-0.004220336955632609</v>
      </c>
      <c r="GM289">
        <v>0.0008720031145969675</v>
      </c>
      <c r="GN289">
        <v>-1.37875698015561E-05</v>
      </c>
      <c r="GO289">
        <v>4</v>
      </c>
      <c r="GP289">
        <v>2427</v>
      </c>
      <c r="GQ289">
        <v>1</v>
      </c>
      <c r="GR289">
        <v>25</v>
      </c>
      <c r="GS289">
        <v>107.1</v>
      </c>
      <c r="GT289">
        <v>107.1</v>
      </c>
      <c r="GU289">
        <v>1.09985</v>
      </c>
      <c r="GV289">
        <v>2.22656</v>
      </c>
      <c r="GW289">
        <v>1.94702</v>
      </c>
      <c r="GX289">
        <v>2.76001</v>
      </c>
      <c r="GY289">
        <v>2.19482</v>
      </c>
      <c r="GZ289">
        <v>2.35962</v>
      </c>
      <c r="HA289">
        <v>40.7323</v>
      </c>
      <c r="HB289">
        <v>15.0777</v>
      </c>
      <c r="HC289">
        <v>18</v>
      </c>
      <c r="HD289">
        <v>496.961</v>
      </c>
      <c r="HE289">
        <v>635.955</v>
      </c>
      <c r="HF289">
        <v>20.9398</v>
      </c>
      <c r="HG289">
        <v>29.5775</v>
      </c>
      <c r="HH289">
        <v>29.9988</v>
      </c>
      <c r="HI289">
        <v>29.524</v>
      </c>
      <c r="HJ289">
        <v>29.4118</v>
      </c>
      <c r="HK289">
        <v>22.0194</v>
      </c>
      <c r="HL289">
        <v>36.5822</v>
      </c>
      <c r="HM289">
        <v>0</v>
      </c>
      <c r="HN289">
        <v>20.9762</v>
      </c>
      <c r="HO289">
        <v>313.073</v>
      </c>
      <c r="HP289">
        <v>16.3573</v>
      </c>
      <c r="HQ289">
        <v>100.423</v>
      </c>
      <c r="HR289">
        <v>100.249</v>
      </c>
    </row>
    <row r="290" spans="1:226">
      <c r="A290">
        <v>274</v>
      </c>
      <c r="B290">
        <v>1657211160.6</v>
      </c>
      <c r="C290">
        <v>4235</v>
      </c>
      <c r="D290" t="s">
        <v>910</v>
      </c>
      <c r="E290" t="s">
        <v>911</v>
      </c>
      <c r="F290">
        <v>5</v>
      </c>
      <c r="G290" t="s">
        <v>897</v>
      </c>
      <c r="H290" t="s">
        <v>354</v>
      </c>
      <c r="I290">
        <v>1657211153.1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342.7289684011637</v>
      </c>
      <c r="AK290">
        <v>339.8237090909092</v>
      </c>
      <c r="AL290">
        <v>-3.149772048414115</v>
      </c>
      <c r="AM290">
        <v>65.37760158204986</v>
      </c>
      <c r="AN290">
        <f>(AP290 - AO290 + BO290*1E3/(8.314*(BQ290+273.15)) * AR290/BN290 * AQ290) * BN290/(100*BB290) * 1000/(1000 - AP290)</f>
        <v>0</v>
      </c>
      <c r="AO290">
        <v>16.28616938333036</v>
      </c>
      <c r="AP290">
        <v>20.64908545454545</v>
      </c>
      <c r="AQ290">
        <v>-0.0001238914269677416</v>
      </c>
      <c r="AR290">
        <v>78.53392556252352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1657211153.1</v>
      </c>
      <c r="BH290">
        <v>353.9884814814814</v>
      </c>
      <c r="BI290">
        <v>351.6282222222223</v>
      </c>
      <c r="BJ290">
        <v>20.66504814814815</v>
      </c>
      <c r="BK290">
        <v>16.28752592592593</v>
      </c>
      <c r="BL290">
        <v>357.8085185185184</v>
      </c>
      <c r="BM290">
        <v>20.71897777777778</v>
      </c>
      <c r="BN290">
        <v>499.9990370370371</v>
      </c>
      <c r="BO290">
        <v>74.72673703703703</v>
      </c>
      <c r="BP290">
        <v>0.1000145333333333</v>
      </c>
      <c r="BQ290">
        <v>24.59202592592593</v>
      </c>
      <c r="BR290">
        <v>24.90272222222223</v>
      </c>
      <c r="BS290">
        <v>999.9000000000001</v>
      </c>
      <c r="BT290">
        <v>0</v>
      </c>
      <c r="BU290">
        <v>0</v>
      </c>
      <c r="BV290">
        <v>9992.060740740741</v>
      </c>
      <c r="BW290">
        <v>0</v>
      </c>
      <c r="BX290">
        <v>1351.229888888889</v>
      </c>
      <c r="BY290">
        <v>2.360287085185186</v>
      </c>
      <c r="BZ290">
        <v>361.4580370370371</v>
      </c>
      <c r="CA290">
        <v>357.4503333333333</v>
      </c>
      <c r="CB290">
        <v>4.377524074074075</v>
      </c>
      <c r="CC290">
        <v>351.6282222222223</v>
      </c>
      <c r="CD290">
        <v>16.28752592592593</v>
      </c>
      <c r="CE290">
        <v>1.544232592592593</v>
      </c>
      <c r="CF290">
        <v>1.217114074074074</v>
      </c>
      <c r="CG290">
        <v>13.41329259259259</v>
      </c>
      <c r="CH290">
        <v>9.812534814814812</v>
      </c>
      <c r="CI290">
        <v>2000.000740740741</v>
      </c>
      <c r="CJ290">
        <v>0.9799946666666666</v>
      </c>
      <c r="CK290">
        <v>0.02000553333333333</v>
      </c>
      <c r="CL290">
        <v>0</v>
      </c>
      <c r="CM290">
        <v>2.265407407407407</v>
      </c>
      <c r="CN290">
        <v>0</v>
      </c>
      <c r="CO290">
        <v>8571.01888888889</v>
      </c>
      <c r="CP290">
        <v>16749.42962962963</v>
      </c>
      <c r="CQ290">
        <v>39.40255555555555</v>
      </c>
      <c r="CR290">
        <v>40.81448148148148</v>
      </c>
      <c r="CS290">
        <v>39.75222222222222</v>
      </c>
      <c r="CT290">
        <v>39.5482962962963</v>
      </c>
      <c r="CU290">
        <v>38.44866666666667</v>
      </c>
      <c r="CV290">
        <v>1959.990740740741</v>
      </c>
      <c r="CW290">
        <v>40.01</v>
      </c>
      <c r="CX290">
        <v>0</v>
      </c>
      <c r="CY290">
        <v>1657211165.5</v>
      </c>
      <c r="CZ290">
        <v>0</v>
      </c>
      <c r="DA290">
        <v>1657204732.5</v>
      </c>
      <c r="DB290" t="s">
        <v>356</v>
      </c>
      <c r="DC290">
        <v>1657204732.5</v>
      </c>
      <c r="DD290">
        <v>1657204727.5</v>
      </c>
      <c r="DE290">
        <v>1</v>
      </c>
      <c r="DF290">
        <v>-2.26</v>
      </c>
      <c r="DG290">
        <v>0.039</v>
      </c>
      <c r="DH290">
        <v>-4.182</v>
      </c>
      <c r="DI290">
        <v>-0.124</v>
      </c>
      <c r="DJ290">
        <v>415</v>
      </c>
      <c r="DK290">
        <v>14</v>
      </c>
      <c r="DL290">
        <v>0.6</v>
      </c>
      <c r="DM290">
        <v>0.11</v>
      </c>
      <c r="DN290">
        <v>1.2535773575</v>
      </c>
      <c r="DO290">
        <v>21.53467225778612</v>
      </c>
      <c r="DP290">
        <v>2.131780668684566</v>
      </c>
      <c r="DQ290">
        <v>0</v>
      </c>
      <c r="DR290">
        <v>4.37056075</v>
      </c>
      <c r="DS290">
        <v>0.09433677298310916</v>
      </c>
      <c r="DT290">
        <v>0.01556900388391942</v>
      </c>
      <c r="DU290">
        <v>1</v>
      </c>
      <c r="DV290">
        <v>1</v>
      </c>
      <c r="DW290">
        <v>2</v>
      </c>
      <c r="DX290" t="s">
        <v>357</v>
      </c>
      <c r="DY290">
        <v>2.97828</v>
      </c>
      <c r="DZ290">
        <v>2.72452</v>
      </c>
      <c r="EA290">
        <v>0.0652316</v>
      </c>
      <c r="EB290">
        <v>0.0633851</v>
      </c>
      <c r="EC290">
        <v>0.0799141</v>
      </c>
      <c r="ED290">
        <v>0.06629069999999999</v>
      </c>
      <c r="EE290">
        <v>29510.3</v>
      </c>
      <c r="EF290">
        <v>29663.6</v>
      </c>
      <c r="EG290">
        <v>29359.7</v>
      </c>
      <c r="EH290">
        <v>29302.1</v>
      </c>
      <c r="EI290">
        <v>35814.4</v>
      </c>
      <c r="EJ290">
        <v>36360.2</v>
      </c>
      <c r="EK290">
        <v>41373.3</v>
      </c>
      <c r="EL290">
        <v>41734</v>
      </c>
      <c r="EM290">
        <v>1.94357</v>
      </c>
      <c r="EN290">
        <v>2.11955</v>
      </c>
      <c r="EO290">
        <v>0.0259951</v>
      </c>
      <c r="EP290">
        <v>0</v>
      </c>
      <c r="EQ290">
        <v>24.5084</v>
      </c>
      <c r="ER290">
        <v>999.9</v>
      </c>
      <c r="ES290">
        <v>32.4</v>
      </c>
      <c r="ET290">
        <v>36.7</v>
      </c>
      <c r="EU290">
        <v>26.892</v>
      </c>
      <c r="EV290">
        <v>62.0038</v>
      </c>
      <c r="EW290">
        <v>27.5321</v>
      </c>
      <c r="EX290">
        <v>2</v>
      </c>
      <c r="EY290">
        <v>0.168875</v>
      </c>
      <c r="EZ290">
        <v>2.17196</v>
      </c>
      <c r="FA290">
        <v>20.3684</v>
      </c>
      <c r="FB290">
        <v>5.21639</v>
      </c>
      <c r="FC290">
        <v>12.0099</v>
      </c>
      <c r="FD290">
        <v>4.98885</v>
      </c>
      <c r="FE290">
        <v>3.28838</v>
      </c>
      <c r="FF290">
        <v>5644</v>
      </c>
      <c r="FG290">
        <v>9999</v>
      </c>
      <c r="FH290">
        <v>9999</v>
      </c>
      <c r="FI290">
        <v>92.7</v>
      </c>
      <c r="FJ290">
        <v>1.86752</v>
      </c>
      <c r="FK290">
        <v>1.86652</v>
      </c>
      <c r="FL290">
        <v>1.866</v>
      </c>
      <c r="FM290">
        <v>1.86585</v>
      </c>
      <c r="FN290">
        <v>1.86779</v>
      </c>
      <c r="FO290">
        <v>1.87019</v>
      </c>
      <c r="FP290">
        <v>1.8689</v>
      </c>
      <c r="FQ290">
        <v>1.87026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-3.721</v>
      </c>
      <c r="GF290">
        <v>-0.0542</v>
      </c>
      <c r="GG290">
        <v>-2.217346019962944</v>
      </c>
      <c r="GH290">
        <v>-0.004605211746423916</v>
      </c>
      <c r="GI290">
        <v>3.86967260572789E-07</v>
      </c>
      <c r="GJ290">
        <v>-9.667079899884625E-11</v>
      </c>
      <c r="GK290">
        <v>-0.2181938596046251</v>
      </c>
      <c r="GL290">
        <v>-0.004220336955632609</v>
      </c>
      <c r="GM290">
        <v>0.0008720031145969675</v>
      </c>
      <c r="GN290">
        <v>-1.37875698015561E-05</v>
      </c>
      <c r="GO290">
        <v>4</v>
      </c>
      <c r="GP290">
        <v>2427</v>
      </c>
      <c r="GQ290">
        <v>1</v>
      </c>
      <c r="GR290">
        <v>25</v>
      </c>
      <c r="GS290">
        <v>107.1</v>
      </c>
      <c r="GT290">
        <v>107.2</v>
      </c>
      <c r="GU290">
        <v>1.05713</v>
      </c>
      <c r="GV290">
        <v>2.22656</v>
      </c>
      <c r="GW290">
        <v>1.94702</v>
      </c>
      <c r="GX290">
        <v>2.76123</v>
      </c>
      <c r="GY290">
        <v>2.19482</v>
      </c>
      <c r="GZ290">
        <v>2.3645</v>
      </c>
      <c r="HA290">
        <v>40.7323</v>
      </c>
      <c r="HB290">
        <v>15.0689</v>
      </c>
      <c r="HC290">
        <v>18</v>
      </c>
      <c r="HD290">
        <v>496.983</v>
      </c>
      <c r="HE290">
        <v>636.075</v>
      </c>
      <c r="HF290">
        <v>21.0118</v>
      </c>
      <c r="HG290">
        <v>29.5625</v>
      </c>
      <c r="HH290">
        <v>29.9988</v>
      </c>
      <c r="HI290">
        <v>29.5146</v>
      </c>
      <c r="HJ290">
        <v>29.4039</v>
      </c>
      <c r="HK290">
        <v>21.1125</v>
      </c>
      <c r="HL290">
        <v>36.3073</v>
      </c>
      <c r="HM290">
        <v>0</v>
      </c>
      <c r="HN290">
        <v>21.0412</v>
      </c>
      <c r="HO290">
        <v>299.616</v>
      </c>
      <c r="HP290">
        <v>16.3663</v>
      </c>
      <c r="HQ290">
        <v>100.426</v>
      </c>
      <c r="HR290">
        <v>100.253</v>
      </c>
    </row>
    <row r="291" spans="1:226">
      <c r="A291">
        <v>275</v>
      </c>
      <c r="B291">
        <v>1657211165.6</v>
      </c>
      <c r="C291">
        <v>4240</v>
      </c>
      <c r="D291" t="s">
        <v>912</v>
      </c>
      <c r="E291" t="s">
        <v>913</v>
      </c>
      <c r="F291">
        <v>5</v>
      </c>
      <c r="G291" t="s">
        <v>897</v>
      </c>
      <c r="H291" t="s">
        <v>354</v>
      </c>
      <c r="I291">
        <v>1657211157.814285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325.9276786988042</v>
      </c>
      <c r="AK291">
        <v>323.8172303030303</v>
      </c>
      <c r="AL291">
        <v>-3.201354657157088</v>
      </c>
      <c r="AM291">
        <v>65.37760158204986</v>
      </c>
      <c r="AN291">
        <f>(AP291 - AO291 + BO291*1E3/(8.314*(BQ291+273.15)) * AR291/BN291 * AQ291) * BN291/(100*BB291) * 1000/(1000 - AP291)</f>
        <v>0</v>
      </c>
      <c r="AO291">
        <v>16.30050252431622</v>
      </c>
      <c r="AP291">
        <v>20.64689757575757</v>
      </c>
      <c r="AQ291">
        <v>-0.0001429362326469255</v>
      </c>
      <c r="AR291">
        <v>78.53392556252352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1657211157.814285</v>
      </c>
      <c r="BH291">
        <v>339.7147142857143</v>
      </c>
      <c r="BI291">
        <v>336.1887857142857</v>
      </c>
      <c r="BJ291">
        <v>20.65516071428571</v>
      </c>
      <c r="BK291">
        <v>16.29135</v>
      </c>
      <c r="BL291">
        <v>343.472142857143</v>
      </c>
      <c r="BM291">
        <v>20.709225</v>
      </c>
      <c r="BN291">
        <v>499.9932142857143</v>
      </c>
      <c r="BO291">
        <v>74.72644642857142</v>
      </c>
      <c r="BP291">
        <v>0.09997647857142856</v>
      </c>
      <c r="BQ291">
        <v>24.61113214285714</v>
      </c>
      <c r="BR291">
        <v>24.91926071428572</v>
      </c>
      <c r="BS291">
        <v>999.9000000000002</v>
      </c>
      <c r="BT291">
        <v>0</v>
      </c>
      <c r="BU291">
        <v>0</v>
      </c>
      <c r="BV291">
        <v>9994.288214285714</v>
      </c>
      <c r="BW291">
        <v>0</v>
      </c>
      <c r="BX291">
        <v>1530.003928571429</v>
      </c>
      <c r="BY291">
        <v>3.525955714285715</v>
      </c>
      <c r="BZ291">
        <v>346.8795714285715</v>
      </c>
      <c r="CA291">
        <v>341.7562857142858</v>
      </c>
      <c r="CB291">
        <v>4.363805357142857</v>
      </c>
      <c r="CC291">
        <v>336.1887857142857</v>
      </c>
      <c r="CD291">
        <v>16.29135</v>
      </c>
      <c r="CE291">
        <v>1.543486428571429</v>
      </c>
      <c r="CF291">
        <v>1.217395</v>
      </c>
      <c r="CG291">
        <v>13.40588571428572</v>
      </c>
      <c r="CH291">
        <v>9.815975714285715</v>
      </c>
      <c r="CI291">
        <v>2000.002857142857</v>
      </c>
      <c r="CJ291">
        <v>0.97999425</v>
      </c>
      <c r="CK291">
        <v>0.02000595</v>
      </c>
      <c r="CL291">
        <v>0</v>
      </c>
      <c r="CM291">
        <v>2.312210714285714</v>
      </c>
      <c r="CN291">
        <v>0</v>
      </c>
      <c r="CO291">
        <v>8642.924642857144</v>
      </c>
      <c r="CP291">
        <v>16749.44642857143</v>
      </c>
      <c r="CQ291">
        <v>39.38385714285715</v>
      </c>
      <c r="CR291">
        <v>40.78321428571428</v>
      </c>
      <c r="CS291">
        <v>39.72525</v>
      </c>
      <c r="CT291">
        <v>39.52435714285714</v>
      </c>
      <c r="CU291">
        <v>38.42814285714286</v>
      </c>
      <c r="CV291">
        <v>1959.9925</v>
      </c>
      <c r="CW291">
        <v>40.01035714285714</v>
      </c>
      <c r="CX291">
        <v>0</v>
      </c>
      <c r="CY291">
        <v>1657211170.9</v>
      </c>
      <c r="CZ291">
        <v>0</v>
      </c>
      <c r="DA291">
        <v>1657204732.5</v>
      </c>
      <c r="DB291" t="s">
        <v>356</v>
      </c>
      <c r="DC291">
        <v>1657204732.5</v>
      </c>
      <c r="DD291">
        <v>1657204727.5</v>
      </c>
      <c r="DE291">
        <v>1</v>
      </c>
      <c r="DF291">
        <v>-2.26</v>
      </c>
      <c r="DG291">
        <v>0.039</v>
      </c>
      <c r="DH291">
        <v>-4.182</v>
      </c>
      <c r="DI291">
        <v>-0.124</v>
      </c>
      <c r="DJ291">
        <v>415</v>
      </c>
      <c r="DK291">
        <v>14</v>
      </c>
      <c r="DL291">
        <v>0.6</v>
      </c>
      <c r="DM291">
        <v>0.11</v>
      </c>
      <c r="DN291">
        <v>2.568113357500001</v>
      </c>
      <c r="DO291">
        <v>15.72410735572232</v>
      </c>
      <c r="DP291">
        <v>1.549564195055815</v>
      </c>
      <c r="DQ291">
        <v>0</v>
      </c>
      <c r="DR291">
        <v>4.36795475</v>
      </c>
      <c r="DS291">
        <v>-0.1055823264540487</v>
      </c>
      <c r="DT291">
        <v>0.02022923812053972</v>
      </c>
      <c r="DU291">
        <v>0</v>
      </c>
      <c r="DV291">
        <v>0</v>
      </c>
      <c r="DW291">
        <v>2</v>
      </c>
      <c r="DX291" t="s">
        <v>363</v>
      </c>
      <c r="DY291">
        <v>2.97798</v>
      </c>
      <c r="DZ291">
        <v>2.72435</v>
      </c>
      <c r="EA291">
        <v>0.06273529999999999</v>
      </c>
      <c r="EB291">
        <v>0.0607559</v>
      </c>
      <c r="EC291">
        <v>0.0799142</v>
      </c>
      <c r="ED291">
        <v>0.0663745</v>
      </c>
      <c r="EE291">
        <v>29589.6</v>
      </c>
      <c r="EF291">
        <v>29747.3</v>
      </c>
      <c r="EG291">
        <v>29360.2</v>
      </c>
      <c r="EH291">
        <v>29302.5</v>
      </c>
      <c r="EI291">
        <v>35814.5</v>
      </c>
      <c r="EJ291">
        <v>36357.4</v>
      </c>
      <c r="EK291">
        <v>41373.5</v>
      </c>
      <c r="EL291">
        <v>41734.6</v>
      </c>
      <c r="EM291">
        <v>1.94345</v>
      </c>
      <c r="EN291">
        <v>2.12007</v>
      </c>
      <c r="EO291">
        <v>0.0283457</v>
      </c>
      <c r="EP291">
        <v>0</v>
      </c>
      <c r="EQ291">
        <v>24.4928</v>
      </c>
      <c r="ER291">
        <v>999.9</v>
      </c>
      <c r="ES291">
        <v>32.4</v>
      </c>
      <c r="ET291">
        <v>36.7</v>
      </c>
      <c r="EU291">
        <v>26.8939</v>
      </c>
      <c r="EV291">
        <v>62.0738</v>
      </c>
      <c r="EW291">
        <v>27.508</v>
      </c>
      <c r="EX291">
        <v>2</v>
      </c>
      <c r="EY291">
        <v>0.16767</v>
      </c>
      <c r="EZ291">
        <v>2.20545</v>
      </c>
      <c r="FA291">
        <v>20.3675</v>
      </c>
      <c r="FB291">
        <v>5.2131</v>
      </c>
      <c r="FC291">
        <v>12.0099</v>
      </c>
      <c r="FD291">
        <v>4.9869</v>
      </c>
      <c r="FE291">
        <v>3.28775</v>
      </c>
      <c r="FF291">
        <v>5644.2</v>
      </c>
      <c r="FG291">
        <v>9999</v>
      </c>
      <c r="FH291">
        <v>9999</v>
      </c>
      <c r="FI291">
        <v>92.7</v>
      </c>
      <c r="FJ291">
        <v>1.86752</v>
      </c>
      <c r="FK291">
        <v>1.86655</v>
      </c>
      <c r="FL291">
        <v>1.866</v>
      </c>
      <c r="FM291">
        <v>1.86586</v>
      </c>
      <c r="FN291">
        <v>1.86774</v>
      </c>
      <c r="FO291">
        <v>1.87018</v>
      </c>
      <c r="FP291">
        <v>1.86888</v>
      </c>
      <c r="FQ291">
        <v>1.87026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-3.651</v>
      </c>
      <c r="GF291">
        <v>-0.0542</v>
      </c>
      <c r="GG291">
        <v>-2.217346019962944</v>
      </c>
      <c r="GH291">
        <v>-0.004605211746423916</v>
      </c>
      <c r="GI291">
        <v>3.86967260572789E-07</v>
      </c>
      <c r="GJ291">
        <v>-9.667079899884625E-11</v>
      </c>
      <c r="GK291">
        <v>-0.2181938596046251</v>
      </c>
      <c r="GL291">
        <v>-0.004220336955632609</v>
      </c>
      <c r="GM291">
        <v>0.0008720031145969675</v>
      </c>
      <c r="GN291">
        <v>-1.37875698015561E-05</v>
      </c>
      <c r="GO291">
        <v>4</v>
      </c>
      <c r="GP291">
        <v>2427</v>
      </c>
      <c r="GQ291">
        <v>1</v>
      </c>
      <c r="GR291">
        <v>25</v>
      </c>
      <c r="GS291">
        <v>107.2</v>
      </c>
      <c r="GT291">
        <v>107.3</v>
      </c>
      <c r="GU291">
        <v>1.01196</v>
      </c>
      <c r="GV291">
        <v>2.23022</v>
      </c>
      <c r="GW291">
        <v>1.94702</v>
      </c>
      <c r="GX291">
        <v>2.76123</v>
      </c>
      <c r="GY291">
        <v>2.19482</v>
      </c>
      <c r="GZ291">
        <v>2.35474</v>
      </c>
      <c r="HA291">
        <v>40.7323</v>
      </c>
      <c r="HB291">
        <v>15.0777</v>
      </c>
      <c r="HC291">
        <v>18</v>
      </c>
      <c r="HD291">
        <v>496.833</v>
      </c>
      <c r="HE291">
        <v>636.427</v>
      </c>
      <c r="HF291">
        <v>21.0711</v>
      </c>
      <c r="HG291">
        <v>29.5486</v>
      </c>
      <c r="HH291">
        <v>29.9989</v>
      </c>
      <c r="HI291">
        <v>29.5061</v>
      </c>
      <c r="HJ291">
        <v>29.3966</v>
      </c>
      <c r="HK291">
        <v>20.2623</v>
      </c>
      <c r="HL291">
        <v>36.005</v>
      </c>
      <c r="HM291">
        <v>0</v>
      </c>
      <c r="HN291">
        <v>21.0869</v>
      </c>
      <c r="HO291">
        <v>279.582</v>
      </c>
      <c r="HP291">
        <v>16.4533</v>
      </c>
      <c r="HQ291">
        <v>100.427</v>
      </c>
      <c r="HR291">
        <v>100.254</v>
      </c>
    </row>
    <row r="292" spans="1:226">
      <c r="A292">
        <v>276</v>
      </c>
      <c r="B292">
        <v>1657211170.6</v>
      </c>
      <c r="C292">
        <v>4245</v>
      </c>
      <c r="D292" t="s">
        <v>914</v>
      </c>
      <c r="E292" t="s">
        <v>915</v>
      </c>
      <c r="F292">
        <v>5</v>
      </c>
      <c r="G292" t="s">
        <v>897</v>
      </c>
      <c r="H292" t="s">
        <v>354</v>
      </c>
      <c r="I292">
        <v>1657211163.1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309.1887101606493</v>
      </c>
      <c r="AK292">
        <v>307.7220363636363</v>
      </c>
      <c r="AL292">
        <v>-3.221368880722488</v>
      </c>
      <c r="AM292">
        <v>65.37760158204986</v>
      </c>
      <c r="AN292">
        <f>(AP292 - AO292 + BO292*1E3/(8.314*(BQ292+273.15)) * AR292/BN292 * AQ292) * BN292/(100*BB292) * 1000/(1000 - AP292)</f>
        <v>0</v>
      </c>
      <c r="AO292">
        <v>16.3242205924146</v>
      </c>
      <c r="AP292">
        <v>20.65816484848484</v>
      </c>
      <c r="AQ292">
        <v>-6.705997189018311E-06</v>
      </c>
      <c r="AR292">
        <v>78.53392556252352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1657211163.1</v>
      </c>
      <c r="BH292">
        <v>323.3544074074074</v>
      </c>
      <c r="BI292">
        <v>318.8694444444444</v>
      </c>
      <c r="BJ292">
        <v>20.64986666666667</v>
      </c>
      <c r="BK292">
        <v>16.31654444444444</v>
      </c>
      <c r="BL292">
        <v>327.0398888888889</v>
      </c>
      <c r="BM292">
        <v>20.70400370370371</v>
      </c>
      <c r="BN292">
        <v>500.007037037037</v>
      </c>
      <c r="BO292">
        <v>74.72592962962962</v>
      </c>
      <c r="BP292">
        <v>0.09999797037037038</v>
      </c>
      <c r="BQ292">
        <v>24.63205555555555</v>
      </c>
      <c r="BR292">
        <v>24.94494074074074</v>
      </c>
      <c r="BS292">
        <v>999.9000000000001</v>
      </c>
      <c r="BT292">
        <v>0</v>
      </c>
      <c r="BU292">
        <v>0</v>
      </c>
      <c r="BV292">
        <v>9992.872222222222</v>
      </c>
      <c r="BW292">
        <v>0</v>
      </c>
      <c r="BX292">
        <v>1722.138148148148</v>
      </c>
      <c r="BY292">
        <v>4.484986666666667</v>
      </c>
      <c r="BZ292">
        <v>330.1723333333333</v>
      </c>
      <c r="CA292">
        <v>324.1581111111111</v>
      </c>
      <c r="CB292">
        <v>4.33331925925926</v>
      </c>
      <c r="CC292">
        <v>318.8694444444444</v>
      </c>
      <c r="CD292">
        <v>16.31654444444444</v>
      </c>
      <c r="CE292">
        <v>1.54308</v>
      </c>
      <c r="CF292">
        <v>1.219268148148148</v>
      </c>
      <c r="CG292">
        <v>13.40184074074074</v>
      </c>
      <c r="CH292">
        <v>9.838891481481483</v>
      </c>
      <c r="CI292">
        <v>2000.002222222222</v>
      </c>
      <c r="CJ292">
        <v>0.9799938888888887</v>
      </c>
      <c r="CK292">
        <v>0.02000631111111112</v>
      </c>
      <c r="CL292">
        <v>0</v>
      </c>
      <c r="CM292">
        <v>2.272777777777778</v>
      </c>
      <c r="CN292">
        <v>0</v>
      </c>
      <c r="CO292">
        <v>8724.309629629632</v>
      </c>
      <c r="CP292">
        <v>16749.44444444445</v>
      </c>
      <c r="CQ292">
        <v>39.35866666666666</v>
      </c>
      <c r="CR292">
        <v>40.76148148148148</v>
      </c>
      <c r="CS292">
        <v>39.70333333333333</v>
      </c>
      <c r="CT292">
        <v>39.48362962962963</v>
      </c>
      <c r="CU292">
        <v>38.40714814814815</v>
      </c>
      <c r="CV292">
        <v>1959.991851851852</v>
      </c>
      <c r="CW292">
        <v>40.01037037037037</v>
      </c>
      <c r="CX292">
        <v>0</v>
      </c>
      <c r="CY292">
        <v>1657211175.7</v>
      </c>
      <c r="CZ292">
        <v>0</v>
      </c>
      <c r="DA292">
        <v>1657204732.5</v>
      </c>
      <c r="DB292" t="s">
        <v>356</v>
      </c>
      <c r="DC292">
        <v>1657204732.5</v>
      </c>
      <c r="DD292">
        <v>1657204727.5</v>
      </c>
      <c r="DE292">
        <v>1</v>
      </c>
      <c r="DF292">
        <v>-2.26</v>
      </c>
      <c r="DG292">
        <v>0.039</v>
      </c>
      <c r="DH292">
        <v>-4.182</v>
      </c>
      <c r="DI292">
        <v>-0.124</v>
      </c>
      <c r="DJ292">
        <v>415</v>
      </c>
      <c r="DK292">
        <v>14</v>
      </c>
      <c r="DL292">
        <v>0.6</v>
      </c>
      <c r="DM292">
        <v>0.11</v>
      </c>
      <c r="DN292">
        <v>3.819727073170732</v>
      </c>
      <c r="DO292">
        <v>11.21046020905924</v>
      </c>
      <c r="DP292">
        <v>1.111590673694725</v>
      </c>
      <c r="DQ292">
        <v>0</v>
      </c>
      <c r="DR292">
        <v>4.351855853658537</v>
      </c>
      <c r="DS292">
        <v>-0.3323176306620135</v>
      </c>
      <c r="DT292">
        <v>0.03482434598167995</v>
      </c>
      <c r="DU292">
        <v>0</v>
      </c>
      <c r="DV292">
        <v>0</v>
      </c>
      <c r="DW292">
        <v>2</v>
      </c>
      <c r="DX292" t="s">
        <v>363</v>
      </c>
      <c r="DY292">
        <v>2.9786</v>
      </c>
      <c r="DZ292">
        <v>2.72489</v>
      </c>
      <c r="EA292">
        <v>0.060177</v>
      </c>
      <c r="EB292">
        <v>0.0580803</v>
      </c>
      <c r="EC292">
        <v>0.0799546</v>
      </c>
      <c r="ED292">
        <v>0.0666413</v>
      </c>
      <c r="EE292">
        <v>29671.6</v>
      </c>
      <c r="EF292">
        <v>29832.7</v>
      </c>
      <c r="EG292">
        <v>29361.3</v>
      </c>
      <c r="EH292">
        <v>29303</v>
      </c>
      <c r="EI292">
        <v>35814.2</v>
      </c>
      <c r="EJ292">
        <v>36347.4</v>
      </c>
      <c r="EK292">
        <v>41375</v>
      </c>
      <c r="EL292">
        <v>41735.1</v>
      </c>
      <c r="EM292">
        <v>1.94403</v>
      </c>
      <c r="EN292">
        <v>2.11993</v>
      </c>
      <c r="EO292">
        <v>0.0302196</v>
      </c>
      <c r="EP292">
        <v>0</v>
      </c>
      <c r="EQ292">
        <v>24.4782</v>
      </c>
      <c r="ER292">
        <v>999.9</v>
      </c>
      <c r="ES292">
        <v>32.4</v>
      </c>
      <c r="ET292">
        <v>36.7</v>
      </c>
      <c r="EU292">
        <v>26.8903</v>
      </c>
      <c r="EV292">
        <v>62.2638</v>
      </c>
      <c r="EW292">
        <v>27.496</v>
      </c>
      <c r="EX292">
        <v>2</v>
      </c>
      <c r="EY292">
        <v>0.166662</v>
      </c>
      <c r="EZ292">
        <v>2.26845</v>
      </c>
      <c r="FA292">
        <v>20.3672</v>
      </c>
      <c r="FB292">
        <v>5.21624</v>
      </c>
      <c r="FC292">
        <v>12.0099</v>
      </c>
      <c r="FD292">
        <v>4.988</v>
      </c>
      <c r="FE292">
        <v>3.28835</v>
      </c>
      <c r="FF292">
        <v>5644.2</v>
      </c>
      <c r="FG292">
        <v>9999</v>
      </c>
      <c r="FH292">
        <v>9999</v>
      </c>
      <c r="FI292">
        <v>92.7</v>
      </c>
      <c r="FJ292">
        <v>1.86752</v>
      </c>
      <c r="FK292">
        <v>1.86652</v>
      </c>
      <c r="FL292">
        <v>1.866</v>
      </c>
      <c r="FM292">
        <v>1.86584</v>
      </c>
      <c r="FN292">
        <v>1.86776</v>
      </c>
      <c r="FO292">
        <v>1.87017</v>
      </c>
      <c r="FP292">
        <v>1.86887</v>
      </c>
      <c r="FQ292">
        <v>1.87025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-3.582</v>
      </c>
      <c r="GF292">
        <v>-0.054</v>
      </c>
      <c r="GG292">
        <v>-2.217346019962944</v>
      </c>
      <c r="GH292">
        <v>-0.004605211746423916</v>
      </c>
      <c r="GI292">
        <v>3.86967260572789E-07</v>
      </c>
      <c r="GJ292">
        <v>-9.667079899884625E-11</v>
      </c>
      <c r="GK292">
        <v>-0.2181938596046251</v>
      </c>
      <c r="GL292">
        <v>-0.004220336955632609</v>
      </c>
      <c r="GM292">
        <v>0.0008720031145969675</v>
      </c>
      <c r="GN292">
        <v>-1.37875698015561E-05</v>
      </c>
      <c r="GO292">
        <v>4</v>
      </c>
      <c r="GP292">
        <v>2427</v>
      </c>
      <c r="GQ292">
        <v>1</v>
      </c>
      <c r="GR292">
        <v>25</v>
      </c>
      <c r="GS292">
        <v>107.3</v>
      </c>
      <c r="GT292">
        <v>107.4</v>
      </c>
      <c r="GU292">
        <v>0.969238</v>
      </c>
      <c r="GV292">
        <v>2.23145</v>
      </c>
      <c r="GW292">
        <v>1.94702</v>
      </c>
      <c r="GX292">
        <v>2.76001</v>
      </c>
      <c r="GY292">
        <v>2.19482</v>
      </c>
      <c r="GZ292">
        <v>2.34375</v>
      </c>
      <c r="HA292">
        <v>40.7323</v>
      </c>
      <c r="HB292">
        <v>15.0689</v>
      </c>
      <c r="HC292">
        <v>18</v>
      </c>
      <c r="HD292">
        <v>497.129</v>
      </c>
      <c r="HE292">
        <v>636.2190000000001</v>
      </c>
      <c r="HF292">
        <v>21.1134</v>
      </c>
      <c r="HG292">
        <v>29.5345</v>
      </c>
      <c r="HH292">
        <v>29.999</v>
      </c>
      <c r="HI292">
        <v>29.4969</v>
      </c>
      <c r="HJ292">
        <v>29.3889</v>
      </c>
      <c r="HK292">
        <v>19.3352</v>
      </c>
      <c r="HL292">
        <v>36.005</v>
      </c>
      <c r="HM292">
        <v>0</v>
      </c>
      <c r="HN292">
        <v>21.1149</v>
      </c>
      <c r="HO292">
        <v>266.187</v>
      </c>
      <c r="HP292">
        <v>16.4741</v>
      </c>
      <c r="HQ292">
        <v>100.431</v>
      </c>
      <c r="HR292">
        <v>100.256</v>
      </c>
    </row>
    <row r="293" spans="1:226">
      <c r="A293">
        <v>277</v>
      </c>
      <c r="B293">
        <v>1657211175.6</v>
      </c>
      <c r="C293">
        <v>4250</v>
      </c>
      <c r="D293" t="s">
        <v>916</v>
      </c>
      <c r="E293" t="s">
        <v>917</v>
      </c>
      <c r="F293">
        <v>5</v>
      </c>
      <c r="G293" t="s">
        <v>897</v>
      </c>
      <c r="H293" t="s">
        <v>354</v>
      </c>
      <c r="I293">
        <v>1657211167.814285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292.3556675080278</v>
      </c>
      <c r="AK293">
        <v>291.6829151515152</v>
      </c>
      <c r="AL293">
        <v>-3.212807503608924</v>
      </c>
      <c r="AM293">
        <v>65.37760158204986</v>
      </c>
      <c r="AN293">
        <f>(AP293 - AO293 + BO293*1E3/(8.314*(BQ293+273.15)) * AR293/BN293 * AQ293) * BN293/(100*BB293) * 1000/(1000 - AP293)</f>
        <v>0</v>
      </c>
      <c r="AO293">
        <v>16.42003082878787</v>
      </c>
      <c r="AP293">
        <v>20.69188787878788</v>
      </c>
      <c r="AQ293">
        <v>0.008864918071916299</v>
      </c>
      <c r="AR293">
        <v>78.53392556252352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1657211167.814285</v>
      </c>
      <c r="BH293">
        <v>308.5729285714286</v>
      </c>
      <c r="BI293">
        <v>303.2815714285713</v>
      </c>
      <c r="BJ293">
        <v>20.65816785714286</v>
      </c>
      <c r="BK293">
        <v>16.35998571428571</v>
      </c>
      <c r="BL293">
        <v>312.1932857142857</v>
      </c>
      <c r="BM293">
        <v>20.7122</v>
      </c>
      <c r="BN293">
        <v>500.0043571428572</v>
      </c>
      <c r="BO293">
        <v>74.72586071428573</v>
      </c>
      <c r="BP293">
        <v>0.1000040464285714</v>
      </c>
      <c r="BQ293">
        <v>24.64836071428571</v>
      </c>
      <c r="BR293">
        <v>24.96437142857143</v>
      </c>
      <c r="BS293">
        <v>999.9000000000002</v>
      </c>
      <c r="BT293">
        <v>0</v>
      </c>
      <c r="BU293">
        <v>0</v>
      </c>
      <c r="BV293">
        <v>9997.922500000001</v>
      </c>
      <c r="BW293">
        <v>0</v>
      </c>
      <c r="BX293">
        <v>1872.418214285714</v>
      </c>
      <c r="BY293">
        <v>5.291448214285714</v>
      </c>
      <c r="BZ293">
        <v>315.0816428571429</v>
      </c>
      <c r="CA293">
        <v>308.3249999999999</v>
      </c>
      <c r="CB293">
        <v>4.298181428571429</v>
      </c>
      <c r="CC293">
        <v>303.2815714285713</v>
      </c>
      <c r="CD293">
        <v>16.35998571428571</v>
      </c>
      <c r="CE293">
        <v>1.543698571428572</v>
      </c>
      <c r="CF293">
        <v>1.222513571428571</v>
      </c>
      <c r="CG293">
        <v>13.40798928571428</v>
      </c>
      <c r="CH293">
        <v>9.878511428571429</v>
      </c>
      <c r="CI293">
        <v>2000.004285714286</v>
      </c>
      <c r="CJ293">
        <v>0.9799955357142858</v>
      </c>
      <c r="CK293">
        <v>0.02000460714285715</v>
      </c>
      <c r="CL293">
        <v>0</v>
      </c>
      <c r="CM293">
        <v>2.288678571428572</v>
      </c>
      <c r="CN293">
        <v>0</v>
      </c>
      <c r="CO293">
        <v>8776.451071428572</v>
      </c>
      <c r="CP293">
        <v>16749.475</v>
      </c>
      <c r="CQ293">
        <v>39.33899999999999</v>
      </c>
      <c r="CR293">
        <v>40.74099999999999</v>
      </c>
      <c r="CS293">
        <v>39.68699999999999</v>
      </c>
      <c r="CT293">
        <v>39.45732142857143</v>
      </c>
      <c r="CU293">
        <v>38.38828571428571</v>
      </c>
      <c r="CV293">
        <v>1959.9975</v>
      </c>
      <c r="CW293">
        <v>40.00678571428572</v>
      </c>
      <c r="CX293">
        <v>0</v>
      </c>
      <c r="CY293">
        <v>1657211180.5</v>
      </c>
      <c r="CZ293">
        <v>0</v>
      </c>
      <c r="DA293">
        <v>1657204732.5</v>
      </c>
      <c r="DB293" t="s">
        <v>356</v>
      </c>
      <c r="DC293">
        <v>1657204732.5</v>
      </c>
      <c r="DD293">
        <v>1657204727.5</v>
      </c>
      <c r="DE293">
        <v>1</v>
      </c>
      <c r="DF293">
        <v>-2.26</v>
      </c>
      <c r="DG293">
        <v>0.039</v>
      </c>
      <c r="DH293">
        <v>-4.182</v>
      </c>
      <c r="DI293">
        <v>-0.124</v>
      </c>
      <c r="DJ293">
        <v>415</v>
      </c>
      <c r="DK293">
        <v>14</v>
      </c>
      <c r="DL293">
        <v>0.6</v>
      </c>
      <c r="DM293">
        <v>0.11</v>
      </c>
      <c r="DN293">
        <v>4.8583365</v>
      </c>
      <c r="DO293">
        <v>10.26139587242026</v>
      </c>
      <c r="DP293">
        <v>0.9899538642420413</v>
      </c>
      <c r="DQ293">
        <v>0</v>
      </c>
      <c r="DR293">
        <v>4.315745</v>
      </c>
      <c r="DS293">
        <v>-0.4414014258911963</v>
      </c>
      <c r="DT293">
        <v>0.04496229737235409</v>
      </c>
      <c r="DU293">
        <v>0</v>
      </c>
      <c r="DV293">
        <v>0</v>
      </c>
      <c r="DW293">
        <v>2</v>
      </c>
      <c r="DX293" t="s">
        <v>363</v>
      </c>
      <c r="DY293">
        <v>2.9784</v>
      </c>
      <c r="DZ293">
        <v>2.72485</v>
      </c>
      <c r="EA293">
        <v>0.0575735</v>
      </c>
      <c r="EB293">
        <v>0.0553594</v>
      </c>
      <c r="EC293">
        <v>0.0800488</v>
      </c>
      <c r="ED293">
        <v>0.0666558</v>
      </c>
      <c r="EE293">
        <v>29755.2</v>
      </c>
      <c r="EF293">
        <v>29920.1</v>
      </c>
      <c r="EG293">
        <v>29362.6</v>
      </c>
      <c r="EH293">
        <v>29304.2</v>
      </c>
      <c r="EI293">
        <v>35812</v>
      </c>
      <c r="EJ293">
        <v>36348.1</v>
      </c>
      <c r="EK293">
        <v>41376.8</v>
      </c>
      <c r="EL293">
        <v>41736.5</v>
      </c>
      <c r="EM293">
        <v>1.9439</v>
      </c>
      <c r="EN293">
        <v>2.12025</v>
      </c>
      <c r="EO293">
        <v>0.0317581</v>
      </c>
      <c r="EP293">
        <v>0</v>
      </c>
      <c r="EQ293">
        <v>24.4661</v>
      </c>
      <c r="ER293">
        <v>999.9</v>
      </c>
      <c r="ES293">
        <v>32.3</v>
      </c>
      <c r="ET293">
        <v>36.8</v>
      </c>
      <c r="EU293">
        <v>26.9581</v>
      </c>
      <c r="EV293">
        <v>62.0038</v>
      </c>
      <c r="EW293">
        <v>27.3678</v>
      </c>
      <c r="EX293">
        <v>2</v>
      </c>
      <c r="EY293">
        <v>0.165584</v>
      </c>
      <c r="EZ293">
        <v>2.32772</v>
      </c>
      <c r="FA293">
        <v>20.3663</v>
      </c>
      <c r="FB293">
        <v>5.21759</v>
      </c>
      <c r="FC293">
        <v>12.0099</v>
      </c>
      <c r="FD293">
        <v>4.988</v>
      </c>
      <c r="FE293">
        <v>3.28853</v>
      </c>
      <c r="FF293">
        <v>5644.5</v>
      </c>
      <c r="FG293">
        <v>9999</v>
      </c>
      <c r="FH293">
        <v>9999</v>
      </c>
      <c r="FI293">
        <v>92.8</v>
      </c>
      <c r="FJ293">
        <v>1.86752</v>
      </c>
      <c r="FK293">
        <v>1.86655</v>
      </c>
      <c r="FL293">
        <v>1.866</v>
      </c>
      <c r="FM293">
        <v>1.86584</v>
      </c>
      <c r="FN293">
        <v>1.86777</v>
      </c>
      <c r="FO293">
        <v>1.87015</v>
      </c>
      <c r="FP293">
        <v>1.86884</v>
      </c>
      <c r="FQ293">
        <v>1.87027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-3.512</v>
      </c>
      <c r="GF293">
        <v>-0.0535</v>
      </c>
      <c r="GG293">
        <v>-2.217346019962944</v>
      </c>
      <c r="GH293">
        <v>-0.004605211746423916</v>
      </c>
      <c r="GI293">
        <v>3.86967260572789E-07</v>
      </c>
      <c r="GJ293">
        <v>-9.667079899884625E-11</v>
      </c>
      <c r="GK293">
        <v>-0.2181938596046251</v>
      </c>
      <c r="GL293">
        <v>-0.004220336955632609</v>
      </c>
      <c r="GM293">
        <v>0.0008720031145969675</v>
      </c>
      <c r="GN293">
        <v>-1.37875698015561E-05</v>
      </c>
      <c r="GO293">
        <v>4</v>
      </c>
      <c r="GP293">
        <v>2427</v>
      </c>
      <c r="GQ293">
        <v>1</v>
      </c>
      <c r="GR293">
        <v>25</v>
      </c>
      <c r="GS293">
        <v>107.4</v>
      </c>
      <c r="GT293">
        <v>107.5</v>
      </c>
      <c r="GU293">
        <v>0.922852</v>
      </c>
      <c r="GV293">
        <v>2.23389</v>
      </c>
      <c r="GW293">
        <v>1.94702</v>
      </c>
      <c r="GX293">
        <v>2.76001</v>
      </c>
      <c r="GY293">
        <v>2.19482</v>
      </c>
      <c r="GZ293">
        <v>2.33276</v>
      </c>
      <c r="HA293">
        <v>40.7067</v>
      </c>
      <c r="HB293">
        <v>15.0689</v>
      </c>
      <c r="HC293">
        <v>18</v>
      </c>
      <c r="HD293">
        <v>496.979</v>
      </c>
      <c r="HE293">
        <v>636.4</v>
      </c>
      <c r="HF293">
        <v>21.1358</v>
      </c>
      <c r="HG293">
        <v>29.5196</v>
      </c>
      <c r="HH293">
        <v>29.9991</v>
      </c>
      <c r="HI293">
        <v>29.4882</v>
      </c>
      <c r="HJ293">
        <v>29.381</v>
      </c>
      <c r="HK293">
        <v>18.4786</v>
      </c>
      <c r="HL293">
        <v>36.005</v>
      </c>
      <c r="HM293">
        <v>0</v>
      </c>
      <c r="HN293">
        <v>21.1311</v>
      </c>
      <c r="HO293">
        <v>246.153</v>
      </c>
      <c r="HP293">
        <v>16.4739</v>
      </c>
      <c r="HQ293">
        <v>100.435</v>
      </c>
      <c r="HR293">
        <v>100.259</v>
      </c>
    </row>
    <row r="294" spans="1:226">
      <c r="A294">
        <v>278</v>
      </c>
      <c r="B294">
        <v>1657211180.6</v>
      </c>
      <c r="C294">
        <v>4255</v>
      </c>
      <c r="D294" t="s">
        <v>918</v>
      </c>
      <c r="E294" t="s">
        <v>919</v>
      </c>
      <c r="F294">
        <v>5</v>
      </c>
      <c r="G294" t="s">
        <v>897</v>
      </c>
      <c r="H294" t="s">
        <v>354</v>
      </c>
      <c r="I294">
        <v>1657211173.1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275.596295742296</v>
      </c>
      <c r="AK294">
        <v>275.6210303030303</v>
      </c>
      <c r="AL294">
        <v>-3.204347706714574</v>
      </c>
      <c r="AM294">
        <v>65.37760158204986</v>
      </c>
      <c r="AN294">
        <f>(AP294 - AO294 + BO294*1E3/(8.314*(BQ294+273.15)) * AR294/BN294 * AQ294) * BN294/(100*BB294) * 1000/(1000 - AP294)</f>
        <v>0</v>
      </c>
      <c r="AO294">
        <v>16.4163306173817</v>
      </c>
      <c r="AP294">
        <v>20.70637999999999</v>
      </c>
      <c r="AQ294">
        <v>0.002852100654368324</v>
      </c>
      <c r="AR294">
        <v>78.53392556252352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1657211173.1</v>
      </c>
      <c r="BH294">
        <v>291.9396296296296</v>
      </c>
      <c r="BI294">
        <v>285.8291851851852</v>
      </c>
      <c r="BJ294">
        <v>20.6779925925926</v>
      </c>
      <c r="BK294">
        <v>16.3967037037037</v>
      </c>
      <c r="BL294">
        <v>295.4864444444444</v>
      </c>
      <c r="BM294">
        <v>20.73174444444444</v>
      </c>
      <c r="BN294">
        <v>500.018037037037</v>
      </c>
      <c r="BO294">
        <v>74.72604074074073</v>
      </c>
      <c r="BP294">
        <v>0.1000353777777778</v>
      </c>
      <c r="BQ294">
        <v>24.66720740740741</v>
      </c>
      <c r="BR294">
        <v>24.98132962962963</v>
      </c>
      <c r="BS294">
        <v>999.9000000000001</v>
      </c>
      <c r="BT294">
        <v>0</v>
      </c>
      <c r="BU294">
        <v>0</v>
      </c>
      <c r="BV294">
        <v>9996.084074074075</v>
      </c>
      <c r="BW294">
        <v>0</v>
      </c>
      <c r="BX294">
        <v>2004.422962962963</v>
      </c>
      <c r="BY294">
        <v>6.110424444444444</v>
      </c>
      <c r="BZ294">
        <v>298.1034444444444</v>
      </c>
      <c r="CA294">
        <v>290.5936296296296</v>
      </c>
      <c r="CB294">
        <v>4.28129037037037</v>
      </c>
      <c r="CC294">
        <v>285.8291851851852</v>
      </c>
      <c r="CD294">
        <v>16.3967037037037</v>
      </c>
      <c r="CE294">
        <v>1.545184074074074</v>
      </c>
      <c r="CF294">
        <v>1.22525962962963</v>
      </c>
      <c r="CG294">
        <v>13.42274444444445</v>
      </c>
      <c r="CH294">
        <v>9.912033333333332</v>
      </c>
      <c r="CI294">
        <v>2000.000370370371</v>
      </c>
      <c r="CJ294">
        <v>0.9799975555555555</v>
      </c>
      <c r="CK294">
        <v>0.02000255555555555</v>
      </c>
      <c r="CL294">
        <v>0</v>
      </c>
      <c r="CM294">
        <v>2.20755925925926</v>
      </c>
      <c r="CN294">
        <v>0</v>
      </c>
      <c r="CO294">
        <v>8790.855555555554</v>
      </c>
      <c r="CP294">
        <v>16749.46296296296</v>
      </c>
      <c r="CQ294">
        <v>39.31666666666666</v>
      </c>
      <c r="CR294">
        <v>40.71966666666666</v>
      </c>
      <c r="CS294">
        <v>39.66862962962963</v>
      </c>
      <c r="CT294">
        <v>39.41407407407407</v>
      </c>
      <c r="CU294">
        <v>38.35866666666666</v>
      </c>
      <c r="CV294">
        <v>1959.998518518519</v>
      </c>
      <c r="CW294">
        <v>40.00185185185185</v>
      </c>
      <c r="CX294">
        <v>0</v>
      </c>
      <c r="CY294">
        <v>1657211185.3</v>
      </c>
      <c r="CZ294">
        <v>0</v>
      </c>
      <c r="DA294">
        <v>1657204732.5</v>
      </c>
      <c r="DB294" t="s">
        <v>356</v>
      </c>
      <c r="DC294">
        <v>1657204732.5</v>
      </c>
      <c r="DD294">
        <v>1657204727.5</v>
      </c>
      <c r="DE294">
        <v>1</v>
      </c>
      <c r="DF294">
        <v>-2.26</v>
      </c>
      <c r="DG294">
        <v>0.039</v>
      </c>
      <c r="DH294">
        <v>-4.182</v>
      </c>
      <c r="DI294">
        <v>-0.124</v>
      </c>
      <c r="DJ294">
        <v>415</v>
      </c>
      <c r="DK294">
        <v>14</v>
      </c>
      <c r="DL294">
        <v>0.6</v>
      </c>
      <c r="DM294">
        <v>0.11</v>
      </c>
      <c r="DN294">
        <v>5.523612</v>
      </c>
      <c r="DO294">
        <v>9.51025981238273</v>
      </c>
      <c r="DP294">
        <v>0.9163733366925295</v>
      </c>
      <c r="DQ294">
        <v>0</v>
      </c>
      <c r="DR294">
        <v>4.2984445</v>
      </c>
      <c r="DS294">
        <v>-0.2817586491557245</v>
      </c>
      <c r="DT294">
        <v>0.03551064706183202</v>
      </c>
      <c r="DU294">
        <v>0</v>
      </c>
      <c r="DV294">
        <v>0</v>
      </c>
      <c r="DW294">
        <v>2</v>
      </c>
      <c r="DX294" t="s">
        <v>363</v>
      </c>
      <c r="DY294">
        <v>2.97831</v>
      </c>
      <c r="DZ294">
        <v>2.72466</v>
      </c>
      <c r="EA294">
        <v>0.0549105</v>
      </c>
      <c r="EB294">
        <v>0.0525763</v>
      </c>
      <c r="EC294">
        <v>0.08008270000000001</v>
      </c>
      <c r="ED294">
        <v>0.066634</v>
      </c>
      <c r="EE294">
        <v>29839.5</v>
      </c>
      <c r="EF294">
        <v>30009</v>
      </c>
      <c r="EG294">
        <v>29362.7</v>
      </c>
      <c r="EH294">
        <v>29304.8</v>
      </c>
      <c r="EI294">
        <v>35810.8</v>
      </c>
      <c r="EJ294">
        <v>36350</v>
      </c>
      <c r="EK294">
        <v>41377</v>
      </c>
      <c r="EL294">
        <v>41737.8</v>
      </c>
      <c r="EM294">
        <v>1.94415</v>
      </c>
      <c r="EN294">
        <v>2.1203</v>
      </c>
      <c r="EO294">
        <v>0.0336319</v>
      </c>
      <c r="EP294">
        <v>0</v>
      </c>
      <c r="EQ294">
        <v>24.4552</v>
      </c>
      <c r="ER294">
        <v>999.9</v>
      </c>
      <c r="ES294">
        <v>32.3</v>
      </c>
      <c r="ET294">
        <v>36.7</v>
      </c>
      <c r="EU294">
        <v>26.8111</v>
      </c>
      <c r="EV294">
        <v>62.0138</v>
      </c>
      <c r="EW294">
        <v>27.4679</v>
      </c>
      <c r="EX294">
        <v>2</v>
      </c>
      <c r="EY294">
        <v>0.164515</v>
      </c>
      <c r="EZ294">
        <v>2.36892</v>
      </c>
      <c r="FA294">
        <v>20.3656</v>
      </c>
      <c r="FB294">
        <v>5.21729</v>
      </c>
      <c r="FC294">
        <v>12.0099</v>
      </c>
      <c r="FD294">
        <v>4.9883</v>
      </c>
      <c r="FE294">
        <v>3.2885</v>
      </c>
      <c r="FF294">
        <v>5644.5</v>
      </c>
      <c r="FG294">
        <v>9999</v>
      </c>
      <c r="FH294">
        <v>9999</v>
      </c>
      <c r="FI294">
        <v>92.8</v>
      </c>
      <c r="FJ294">
        <v>1.86752</v>
      </c>
      <c r="FK294">
        <v>1.86655</v>
      </c>
      <c r="FL294">
        <v>1.866</v>
      </c>
      <c r="FM294">
        <v>1.86585</v>
      </c>
      <c r="FN294">
        <v>1.86775</v>
      </c>
      <c r="FO294">
        <v>1.87017</v>
      </c>
      <c r="FP294">
        <v>1.86882</v>
      </c>
      <c r="FQ294">
        <v>1.87026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-3.442</v>
      </c>
      <c r="GF294">
        <v>-0.0534</v>
      </c>
      <c r="GG294">
        <v>-2.217346019962944</v>
      </c>
      <c r="GH294">
        <v>-0.004605211746423916</v>
      </c>
      <c r="GI294">
        <v>3.86967260572789E-07</v>
      </c>
      <c r="GJ294">
        <v>-9.667079899884625E-11</v>
      </c>
      <c r="GK294">
        <v>-0.2181938596046251</v>
      </c>
      <c r="GL294">
        <v>-0.004220336955632609</v>
      </c>
      <c r="GM294">
        <v>0.0008720031145969675</v>
      </c>
      <c r="GN294">
        <v>-1.37875698015561E-05</v>
      </c>
      <c r="GO294">
        <v>4</v>
      </c>
      <c r="GP294">
        <v>2427</v>
      </c>
      <c r="GQ294">
        <v>1</v>
      </c>
      <c r="GR294">
        <v>25</v>
      </c>
      <c r="GS294">
        <v>107.5</v>
      </c>
      <c r="GT294">
        <v>107.6</v>
      </c>
      <c r="GU294">
        <v>0.878906</v>
      </c>
      <c r="GV294">
        <v>2.23633</v>
      </c>
      <c r="GW294">
        <v>1.94702</v>
      </c>
      <c r="GX294">
        <v>2.76001</v>
      </c>
      <c r="GY294">
        <v>2.19482</v>
      </c>
      <c r="GZ294">
        <v>2.35474</v>
      </c>
      <c r="HA294">
        <v>40.7067</v>
      </c>
      <c r="HB294">
        <v>15.0689</v>
      </c>
      <c r="HC294">
        <v>18</v>
      </c>
      <c r="HD294">
        <v>497.067</v>
      </c>
      <c r="HE294">
        <v>636.364</v>
      </c>
      <c r="HF294">
        <v>21.1463</v>
      </c>
      <c r="HG294">
        <v>29.5057</v>
      </c>
      <c r="HH294">
        <v>29.9991</v>
      </c>
      <c r="HI294">
        <v>29.4792</v>
      </c>
      <c r="HJ294">
        <v>29.3739</v>
      </c>
      <c r="HK294">
        <v>17.5352</v>
      </c>
      <c r="HL294">
        <v>36.005</v>
      </c>
      <c r="HM294">
        <v>0</v>
      </c>
      <c r="HN294">
        <v>21.1408</v>
      </c>
      <c r="HO294">
        <v>232.793</v>
      </c>
      <c r="HP294">
        <v>16.4915</v>
      </c>
      <c r="HQ294">
        <v>100.436</v>
      </c>
      <c r="HR294">
        <v>100.262</v>
      </c>
    </row>
    <row r="295" spans="1:226">
      <c r="A295">
        <v>279</v>
      </c>
      <c r="B295">
        <v>1657211185.6</v>
      </c>
      <c r="C295">
        <v>4260</v>
      </c>
      <c r="D295" t="s">
        <v>920</v>
      </c>
      <c r="E295" t="s">
        <v>921</v>
      </c>
      <c r="F295">
        <v>5</v>
      </c>
      <c r="G295" t="s">
        <v>897</v>
      </c>
      <c r="H295" t="s">
        <v>354</v>
      </c>
      <c r="I295">
        <v>1657211177.814285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258.8920006465085</v>
      </c>
      <c r="AK295">
        <v>259.5102787878786</v>
      </c>
      <c r="AL295">
        <v>-3.21717125899964</v>
      </c>
      <c r="AM295">
        <v>65.37760158204986</v>
      </c>
      <c r="AN295">
        <f>(AP295 - AO295 + BO295*1E3/(8.314*(BQ295+273.15)) * AR295/BN295 * AQ295) * BN295/(100*BB295) * 1000/(1000 - AP295)</f>
        <v>0</v>
      </c>
      <c r="AO295">
        <v>16.40579886008822</v>
      </c>
      <c r="AP295">
        <v>20.70591878787878</v>
      </c>
      <c r="AQ295">
        <v>0.0001236645011610962</v>
      </c>
      <c r="AR295">
        <v>78.53392556252352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1657211177.814285</v>
      </c>
      <c r="BH295">
        <v>277.09225</v>
      </c>
      <c r="BI295">
        <v>270.2840714285714</v>
      </c>
      <c r="BJ295">
        <v>20.69506428571429</v>
      </c>
      <c r="BK295">
        <v>16.41217857142857</v>
      </c>
      <c r="BL295">
        <v>280.57325</v>
      </c>
      <c r="BM295">
        <v>20.748575</v>
      </c>
      <c r="BN295">
        <v>500.0112142857143</v>
      </c>
      <c r="BO295">
        <v>74.72615</v>
      </c>
      <c r="BP295">
        <v>0.1000245535714286</v>
      </c>
      <c r="BQ295">
        <v>24.68433928571428</v>
      </c>
      <c r="BR295">
        <v>24.99232857142858</v>
      </c>
      <c r="BS295">
        <v>999.9000000000002</v>
      </c>
      <c r="BT295">
        <v>0</v>
      </c>
      <c r="BU295">
        <v>0</v>
      </c>
      <c r="BV295">
        <v>9996.759285714286</v>
      </c>
      <c r="BW295">
        <v>0</v>
      </c>
      <c r="BX295">
        <v>2009.313571428571</v>
      </c>
      <c r="BY295">
        <v>6.808033928571428</v>
      </c>
      <c r="BZ295">
        <v>282.9475714285715</v>
      </c>
      <c r="CA295">
        <v>274.79425</v>
      </c>
      <c r="CB295">
        <v>4.282879642857143</v>
      </c>
      <c r="CC295">
        <v>270.2840714285714</v>
      </c>
      <c r="CD295">
        <v>16.41217857142857</v>
      </c>
      <c r="CE295">
        <v>1.546461785714286</v>
      </c>
      <c r="CF295">
        <v>1.226418571428571</v>
      </c>
      <c r="CG295">
        <v>13.43543928571429</v>
      </c>
      <c r="CH295">
        <v>9.926164285714288</v>
      </c>
      <c r="CI295">
        <v>1999.967857142857</v>
      </c>
      <c r="CJ295">
        <v>0.9799984285714284</v>
      </c>
      <c r="CK295">
        <v>0.02000166071428572</v>
      </c>
      <c r="CL295">
        <v>0</v>
      </c>
      <c r="CM295">
        <v>2.251282142857143</v>
      </c>
      <c r="CN295">
        <v>0</v>
      </c>
      <c r="CO295">
        <v>8767.882142857143</v>
      </c>
      <c r="CP295">
        <v>16749.2</v>
      </c>
      <c r="CQ295">
        <v>39.29871428571429</v>
      </c>
      <c r="CR295">
        <v>40.70049999999999</v>
      </c>
      <c r="CS295">
        <v>39.64935714285714</v>
      </c>
      <c r="CT295">
        <v>39.38821428571428</v>
      </c>
      <c r="CU295">
        <v>38.33899999999999</v>
      </c>
      <c r="CV295">
        <v>1959.968928571429</v>
      </c>
      <c r="CW295">
        <v>40.00071428571429</v>
      </c>
      <c r="CX295">
        <v>0</v>
      </c>
      <c r="CY295">
        <v>1657211190.7</v>
      </c>
      <c r="CZ295">
        <v>0</v>
      </c>
      <c r="DA295">
        <v>1657204732.5</v>
      </c>
      <c r="DB295" t="s">
        <v>356</v>
      </c>
      <c r="DC295">
        <v>1657204732.5</v>
      </c>
      <c r="DD295">
        <v>1657204727.5</v>
      </c>
      <c r="DE295">
        <v>1</v>
      </c>
      <c r="DF295">
        <v>-2.26</v>
      </c>
      <c r="DG295">
        <v>0.039</v>
      </c>
      <c r="DH295">
        <v>-4.182</v>
      </c>
      <c r="DI295">
        <v>-0.124</v>
      </c>
      <c r="DJ295">
        <v>415</v>
      </c>
      <c r="DK295">
        <v>14</v>
      </c>
      <c r="DL295">
        <v>0.6</v>
      </c>
      <c r="DM295">
        <v>0.11</v>
      </c>
      <c r="DN295">
        <v>6.28411375</v>
      </c>
      <c r="DO295">
        <v>8.940587504690422</v>
      </c>
      <c r="DP295">
        <v>0.8615742731293904</v>
      </c>
      <c r="DQ295">
        <v>0</v>
      </c>
      <c r="DR295">
        <v>4.2877925</v>
      </c>
      <c r="DS295">
        <v>-0.005683227016877781</v>
      </c>
      <c r="DT295">
        <v>0.02358177227754525</v>
      </c>
      <c r="DU295">
        <v>1</v>
      </c>
      <c r="DV295">
        <v>1</v>
      </c>
      <c r="DW295">
        <v>2</v>
      </c>
      <c r="DX295" t="s">
        <v>357</v>
      </c>
      <c r="DY295">
        <v>2.9784</v>
      </c>
      <c r="DZ295">
        <v>2.72471</v>
      </c>
      <c r="EA295">
        <v>0.0521841</v>
      </c>
      <c r="EB295">
        <v>0.0497384</v>
      </c>
      <c r="EC295">
        <v>0.08007980000000001</v>
      </c>
      <c r="ED295">
        <v>0.0666042</v>
      </c>
      <c r="EE295">
        <v>29926.8</v>
      </c>
      <c r="EF295">
        <v>30099.6</v>
      </c>
      <c r="EG295">
        <v>29363.7</v>
      </c>
      <c r="EH295">
        <v>29305.5</v>
      </c>
      <c r="EI295">
        <v>35812.2</v>
      </c>
      <c r="EJ295">
        <v>36351.8</v>
      </c>
      <c r="EK295">
        <v>41378.6</v>
      </c>
      <c r="EL295">
        <v>41738.6</v>
      </c>
      <c r="EM295">
        <v>1.94405</v>
      </c>
      <c r="EN295">
        <v>2.12065</v>
      </c>
      <c r="EO295">
        <v>0.0340939</v>
      </c>
      <c r="EP295">
        <v>0</v>
      </c>
      <c r="EQ295">
        <v>24.4466</v>
      </c>
      <c r="ER295">
        <v>999.9</v>
      </c>
      <c r="ES295">
        <v>32.3</v>
      </c>
      <c r="ET295">
        <v>36.7</v>
      </c>
      <c r="EU295">
        <v>26.8119</v>
      </c>
      <c r="EV295">
        <v>62.0538</v>
      </c>
      <c r="EW295">
        <v>27.3718</v>
      </c>
      <c r="EX295">
        <v>2</v>
      </c>
      <c r="EY295">
        <v>0.169812</v>
      </c>
      <c r="EZ295">
        <v>6.10334</v>
      </c>
      <c r="FA295">
        <v>20.2464</v>
      </c>
      <c r="FB295">
        <v>5.21969</v>
      </c>
      <c r="FC295">
        <v>12.0131</v>
      </c>
      <c r="FD295">
        <v>4.9886</v>
      </c>
      <c r="FE295">
        <v>3.28848</v>
      </c>
      <c r="FF295">
        <v>5644.8</v>
      </c>
      <c r="FG295">
        <v>9999</v>
      </c>
      <c r="FH295">
        <v>9999</v>
      </c>
      <c r="FI295">
        <v>92.8</v>
      </c>
      <c r="FJ295">
        <v>1.86749</v>
      </c>
      <c r="FK295">
        <v>1.86649</v>
      </c>
      <c r="FL295">
        <v>1.86596</v>
      </c>
      <c r="FM295">
        <v>1.86584</v>
      </c>
      <c r="FN295">
        <v>1.8677</v>
      </c>
      <c r="FO295">
        <v>1.87014</v>
      </c>
      <c r="FP295">
        <v>1.86876</v>
      </c>
      <c r="FQ295">
        <v>1.87018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-3.372</v>
      </c>
      <c r="GF295">
        <v>-0.0534</v>
      </c>
      <c r="GG295">
        <v>-2.217346019962944</v>
      </c>
      <c r="GH295">
        <v>-0.004605211746423916</v>
      </c>
      <c r="GI295">
        <v>3.86967260572789E-07</v>
      </c>
      <c r="GJ295">
        <v>-9.667079899884625E-11</v>
      </c>
      <c r="GK295">
        <v>-0.2181938596046251</v>
      </c>
      <c r="GL295">
        <v>-0.004220336955632609</v>
      </c>
      <c r="GM295">
        <v>0.0008720031145969675</v>
      </c>
      <c r="GN295">
        <v>-1.37875698015561E-05</v>
      </c>
      <c r="GO295">
        <v>4</v>
      </c>
      <c r="GP295">
        <v>2427</v>
      </c>
      <c r="GQ295">
        <v>1</v>
      </c>
      <c r="GR295">
        <v>25</v>
      </c>
      <c r="GS295">
        <v>107.6</v>
      </c>
      <c r="GT295">
        <v>107.6</v>
      </c>
      <c r="GU295">
        <v>0.831299</v>
      </c>
      <c r="GV295">
        <v>2.24487</v>
      </c>
      <c r="GW295">
        <v>1.94702</v>
      </c>
      <c r="GX295">
        <v>2.76001</v>
      </c>
      <c r="GY295">
        <v>2.19482</v>
      </c>
      <c r="GZ295">
        <v>2.33032</v>
      </c>
      <c r="HA295">
        <v>40.7067</v>
      </c>
      <c r="HB295">
        <v>14.9463</v>
      </c>
      <c r="HC295">
        <v>18</v>
      </c>
      <c r="HD295">
        <v>496.928</v>
      </c>
      <c r="HE295">
        <v>636.572</v>
      </c>
      <c r="HF295">
        <v>20.997</v>
      </c>
      <c r="HG295">
        <v>29.4916</v>
      </c>
      <c r="HH295">
        <v>30.0042</v>
      </c>
      <c r="HI295">
        <v>29.47</v>
      </c>
      <c r="HJ295">
        <v>29.3666</v>
      </c>
      <c r="HK295">
        <v>16.6537</v>
      </c>
      <c r="HL295">
        <v>35.7194</v>
      </c>
      <c r="HM295">
        <v>0</v>
      </c>
      <c r="HN295">
        <v>20.0455</v>
      </c>
      <c r="HO295">
        <v>212.759</v>
      </c>
      <c r="HP295">
        <v>16.5143</v>
      </c>
      <c r="HQ295">
        <v>100.439</v>
      </c>
      <c r="HR295">
        <v>100.264</v>
      </c>
    </row>
    <row r="296" spans="1:226">
      <c r="A296">
        <v>280</v>
      </c>
      <c r="B296">
        <v>1657211190.6</v>
      </c>
      <c r="C296">
        <v>4265</v>
      </c>
      <c r="D296" t="s">
        <v>922</v>
      </c>
      <c r="E296" t="s">
        <v>923</v>
      </c>
      <c r="F296">
        <v>5</v>
      </c>
      <c r="G296" t="s">
        <v>897</v>
      </c>
      <c r="H296" t="s">
        <v>354</v>
      </c>
      <c r="I296">
        <v>1657211183.1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242.2097647420193</v>
      </c>
      <c r="AK296">
        <v>243.4876303030303</v>
      </c>
      <c r="AL296">
        <v>-3.194890391816159</v>
      </c>
      <c r="AM296">
        <v>65.37760158204986</v>
      </c>
      <c r="AN296">
        <f>(AP296 - AO296 + BO296*1E3/(8.314*(BQ296+273.15)) * AR296/BN296 * AQ296) * BN296/(100*BB296) * 1000/(1000 - AP296)</f>
        <v>0</v>
      </c>
      <c r="AO296">
        <v>16.39963150568574</v>
      </c>
      <c r="AP296">
        <v>20.64642909090908</v>
      </c>
      <c r="AQ296">
        <v>-0.01095148047854858</v>
      </c>
      <c r="AR296">
        <v>78.53392556252352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1657211183.1</v>
      </c>
      <c r="BH296">
        <v>260.4451481481481</v>
      </c>
      <c r="BI296">
        <v>252.8992962962963</v>
      </c>
      <c r="BJ296">
        <v>20.69539629629629</v>
      </c>
      <c r="BK296">
        <v>16.41064814814815</v>
      </c>
      <c r="BL296">
        <v>263.8522962962963</v>
      </c>
      <c r="BM296">
        <v>20.7489037037037</v>
      </c>
      <c r="BN296">
        <v>500.0084074074074</v>
      </c>
      <c r="BO296">
        <v>74.72616296296297</v>
      </c>
      <c r="BP296">
        <v>0.09998964444444444</v>
      </c>
      <c r="BQ296">
        <v>24.7026</v>
      </c>
      <c r="BR296">
        <v>25.00505555555555</v>
      </c>
      <c r="BS296">
        <v>999.9000000000001</v>
      </c>
      <c r="BT296">
        <v>0</v>
      </c>
      <c r="BU296">
        <v>0</v>
      </c>
      <c r="BV296">
        <v>9994.93</v>
      </c>
      <c r="BW296">
        <v>0</v>
      </c>
      <c r="BX296">
        <v>2002.523703703704</v>
      </c>
      <c r="BY296">
        <v>7.545653703703704</v>
      </c>
      <c r="BZ296">
        <v>265.9491481481481</v>
      </c>
      <c r="CA296">
        <v>257.1188518518518</v>
      </c>
      <c r="CB296">
        <v>4.284747777777778</v>
      </c>
      <c r="CC296">
        <v>252.8992962962963</v>
      </c>
      <c r="CD296">
        <v>16.41064814814815</v>
      </c>
      <c r="CE296">
        <v>1.546487777777778</v>
      </c>
      <c r="CF296">
        <v>1.226304814814815</v>
      </c>
      <c r="CG296">
        <v>13.4356962962963</v>
      </c>
      <c r="CH296">
        <v>9.924777777777777</v>
      </c>
      <c r="CI296">
        <v>1999.999259259259</v>
      </c>
      <c r="CJ296">
        <v>0.9799972222222221</v>
      </c>
      <c r="CK296">
        <v>0.02000290370370371</v>
      </c>
      <c r="CL296">
        <v>0</v>
      </c>
      <c r="CM296">
        <v>2.177159259259259</v>
      </c>
      <c r="CN296">
        <v>0</v>
      </c>
      <c r="CO296">
        <v>8743.732592592594</v>
      </c>
      <c r="CP296">
        <v>16749.46296296296</v>
      </c>
      <c r="CQ296">
        <v>39.27755555555555</v>
      </c>
      <c r="CR296">
        <v>40.68699999999999</v>
      </c>
      <c r="CS296">
        <v>39.62729629629629</v>
      </c>
      <c r="CT296">
        <v>39.34933333333333</v>
      </c>
      <c r="CU296">
        <v>38.31666666666666</v>
      </c>
      <c r="CV296">
        <v>1959.997037037037</v>
      </c>
      <c r="CW296">
        <v>40.00555555555555</v>
      </c>
      <c r="CX296">
        <v>0</v>
      </c>
      <c r="CY296">
        <v>1657211195.5</v>
      </c>
      <c r="CZ296">
        <v>0</v>
      </c>
      <c r="DA296">
        <v>1657204732.5</v>
      </c>
      <c r="DB296" t="s">
        <v>356</v>
      </c>
      <c r="DC296">
        <v>1657204732.5</v>
      </c>
      <c r="DD296">
        <v>1657204727.5</v>
      </c>
      <c r="DE296">
        <v>1</v>
      </c>
      <c r="DF296">
        <v>-2.26</v>
      </c>
      <c r="DG296">
        <v>0.039</v>
      </c>
      <c r="DH296">
        <v>-4.182</v>
      </c>
      <c r="DI296">
        <v>-0.124</v>
      </c>
      <c r="DJ296">
        <v>415</v>
      </c>
      <c r="DK296">
        <v>14</v>
      </c>
      <c r="DL296">
        <v>0.6</v>
      </c>
      <c r="DM296">
        <v>0.11</v>
      </c>
      <c r="DN296">
        <v>7.050700975609756</v>
      </c>
      <c r="DO296">
        <v>8.369683902439016</v>
      </c>
      <c r="DP296">
        <v>0.8259693101361896</v>
      </c>
      <c r="DQ296">
        <v>0</v>
      </c>
      <c r="DR296">
        <v>4.279591951219512</v>
      </c>
      <c r="DS296">
        <v>0.07739372822299879</v>
      </c>
      <c r="DT296">
        <v>0.0227046434725836</v>
      </c>
      <c r="DU296">
        <v>1</v>
      </c>
      <c r="DV296">
        <v>1</v>
      </c>
      <c r="DW296">
        <v>2</v>
      </c>
      <c r="DX296" t="s">
        <v>357</v>
      </c>
      <c r="DY296">
        <v>2.97827</v>
      </c>
      <c r="DZ296">
        <v>2.72467</v>
      </c>
      <c r="EA296">
        <v>0.0494166</v>
      </c>
      <c r="EB296">
        <v>0.0468131</v>
      </c>
      <c r="EC296">
        <v>0.07991280000000001</v>
      </c>
      <c r="ED296">
        <v>0.0667441</v>
      </c>
      <c r="EE296">
        <v>30014.1</v>
      </c>
      <c r="EF296">
        <v>30191.7</v>
      </c>
      <c r="EG296">
        <v>29363.7</v>
      </c>
      <c r="EH296">
        <v>29304.9</v>
      </c>
      <c r="EI296">
        <v>35818.6</v>
      </c>
      <c r="EJ296">
        <v>36345.7</v>
      </c>
      <c r="EK296">
        <v>41378.4</v>
      </c>
      <c r="EL296">
        <v>41737.9</v>
      </c>
      <c r="EM296">
        <v>1.944</v>
      </c>
      <c r="EN296">
        <v>2.12087</v>
      </c>
      <c r="EO296">
        <v>0.0350401</v>
      </c>
      <c r="EP296">
        <v>0</v>
      </c>
      <c r="EQ296">
        <v>24.4404</v>
      </c>
      <c r="ER296">
        <v>999.9</v>
      </c>
      <c r="ES296">
        <v>32.2</v>
      </c>
      <c r="ET296">
        <v>36.8</v>
      </c>
      <c r="EU296">
        <v>26.8729</v>
      </c>
      <c r="EV296">
        <v>61.5838</v>
      </c>
      <c r="EW296">
        <v>27.5</v>
      </c>
      <c r="EX296">
        <v>2</v>
      </c>
      <c r="EY296">
        <v>0.183577</v>
      </c>
      <c r="EZ296">
        <v>5.87814</v>
      </c>
      <c r="FA296">
        <v>20.2757</v>
      </c>
      <c r="FB296">
        <v>5.21924</v>
      </c>
      <c r="FC296">
        <v>12.0104</v>
      </c>
      <c r="FD296">
        <v>4.9887</v>
      </c>
      <c r="FE296">
        <v>3.28848</v>
      </c>
      <c r="FF296">
        <v>5644.8</v>
      </c>
      <c r="FG296">
        <v>9999</v>
      </c>
      <c r="FH296">
        <v>9999</v>
      </c>
      <c r="FI296">
        <v>92.8</v>
      </c>
      <c r="FJ296">
        <v>1.8675</v>
      </c>
      <c r="FK296">
        <v>1.86648</v>
      </c>
      <c r="FL296">
        <v>1.866</v>
      </c>
      <c r="FM296">
        <v>1.86584</v>
      </c>
      <c r="FN296">
        <v>1.86768</v>
      </c>
      <c r="FO296">
        <v>1.87012</v>
      </c>
      <c r="FP296">
        <v>1.86876</v>
      </c>
      <c r="FQ296">
        <v>1.87016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-3.303</v>
      </c>
      <c r="GF296">
        <v>-0.0542</v>
      </c>
      <c r="GG296">
        <v>-2.217346019962944</v>
      </c>
      <c r="GH296">
        <v>-0.004605211746423916</v>
      </c>
      <c r="GI296">
        <v>3.86967260572789E-07</v>
      </c>
      <c r="GJ296">
        <v>-9.667079899884625E-11</v>
      </c>
      <c r="GK296">
        <v>-0.2181938596046251</v>
      </c>
      <c r="GL296">
        <v>-0.004220336955632609</v>
      </c>
      <c r="GM296">
        <v>0.0008720031145969675</v>
      </c>
      <c r="GN296">
        <v>-1.37875698015561E-05</v>
      </c>
      <c r="GO296">
        <v>4</v>
      </c>
      <c r="GP296">
        <v>2427</v>
      </c>
      <c r="GQ296">
        <v>1</v>
      </c>
      <c r="GR296">
        <v>25</v>
      </c>
      <c r="GS296">
        <v>107.6</v>
      </c>
      <c r="GT296">
        <v>107.7</v>
      </c>
      <c r="GU296">
        <v>0.787354</v>
      </c>
      <c r="GV296">
        <v>2.23511</v>
      </c>
      <c r="GW296">
        <v>1.94702</v>
      </c>
      <c r="GX296">
        <v>2.76001</v>
      </c>
      <c r="GY296">
        <v>2.19482</v>
      </c>
      <c r="GZ296">
        <v>2.36816</v>
      </c>
      <c r="HA296">
        <v>40.7067</v>
      </c>
      <c r="HB296">
        <v>14.9989</v>
      </c>
      <c r="HC296">
        <v>18</v>
      </c>
      <c r="HD296">
        <v>496.819</v>
      </c>
      <c r="HE296">
        <v>636.673</v>
      </c>
      <c r="HF296">
        <v>20.1592</v>
      </c>
      <c r="HG296">
        <v>29.4765</v>
      </c>
      <c r="HH296">
        <v>30.0082</v>
      </c>
      <c r="HI296">
        <v>29.4606</v>
      </c>
      <c r="HJ296">
        <v>29.3589</v>
      </c>
      <c r="HK296">
        <v>15.6931</v>
      </c>
      <c r="HL296">
        <v>35.4109</v>
      </c>
      <c r="HM296">
        <v>0</v>
      </c>
      <c r="HN296">
        <v>20.0352</v>
      </c>
      <c r="HO296">
        <v>199.4</v>
      </c>
      <c r="HP296">
        <v>16.5967</v>
      </c>
      <c r="HQ296">
        <v>100.439</v>
      </c>
      <c r="HR296">
        <v>100.262</v>
      </c>
    </row>
    <row r="297" spans="1:226">
      <c r="A297">
        <v>281</v>
      </c>
      <c r="B297">
        <v>1657211195.6</v>
      </c>
      <c r="C297">
        <v>4270</v>
      </c>
      <c r="D297" t="s">
        <v>924</v>
      </c>
      <c r="E297" t="s">
        <v>925</v>
      </c>
      <c r="F297">
        <v>5</v>
      </c>
      <c r="G297" t="s">
        <v>897</v>
      </c>
      <c r="H297" t="s">
        <v>354</v>
      </c>
      <c r="I297">
        <v>1657211187.814285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225.4651149460748</v>
      </c>
      <c r="AK297">
        <v>227.4778666666666</v>
      </c>
      <c r="AL297">
        <v>-3.206904834343255</v>
      </c>
      <c r="AM297">
        <v>65.37760158204986</v>
      </c>
      <c r="AN297">
        <f>(AP297 - AO297 + BO297*1E3/(8.314*(BQ297+273.15)) * AR297/BN297 * AQ297) * BN297/(100*BB297) * 1000/(1000 - AP297)</f>
        <v>0</v>
      </c>
      <c r="AO297">
        <v>16.46556254173948</v>
      </c>
      <c r="AP297">
        <v>20.65178242424242</v>
      </c>
      <c r="AQ297">
        <v>-0.005020386367807663</v>
      </c>
      <c r="AR297">
        <v>78.53392556252352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1657211187.814285</v>
      </c>
      <c r="BH297">
        <v>245.6351428571428</v>
      </c>
      <c r="BI297">
        <v>237.3954285714286</v>
      </c>
      <c r="BJ297">
        <v>20.67565714285714</v>
      </c>
      <c r="BK297">
        <v>16.43960357142857</v>
      </c>
      <c r="BL297">
        <v>248.9764642857143</v>
      </c>
      <c r="BM297">
        <v>20.72943571428572</v>
      </c>
      <c r="BN297">
        <v>500.0041785714286</v>
      </c>
      <c r="BO297">
        <v>74.72578571428572</v>
      </c>
      <c r="BP297">
        <v>0.1000084214285714</v>
      </c>
      <c r="BQ297">
        <v>24.70436071428572</v>
      </c>
      <c r="BR297">
        <v>25.00560357142857</v>
      </c>
      <c r="BS297">
        <v>999.9000000000002</v>
      </c>
      <c r="BT297">
        <v>0</v>
      </c>
      <c r="BU297">
        <v>0</v>
      </c>
      <c r="BV297">
        <v>9994.861785714285</v>
      </c>
      <c r="BW297">
        <v>0</v>
      </c>
      <c r="BX297">
        <v>1997.208214285714</v>
      </c>
      <c r="BY297">
        <v>8.239634285714287</v>
      </c>
      <c r="BZ297">
        <v>250.8213928571429</v>
      </c>
      <c r="CA297">
        <v>241.3627142857142</v>
      </c>
      <c r="CB297">
        <v>4.236048928571428</v>
      </c>
      <c r="CC297">
        <v>237.3954285714286</v>
      </c>
      <c r="CD297">
        <v>16.43960357142857</v>
      </c>
      <c r="CE297">
        <v>1.545004285714286</v>
      </c>
      <c r="CF297">
        <v>1.228463214285714</v>
      </c>
      <c r="CG297">
        <v>13.42096428571428</v>
      </c>
      <c r="CH297">
        <v>9.950967142857143</v>
      </c>
      <c r="CI297">
        <v>2000.013928571429</v>
      </c>
      <c r="CJ297">
        <v>0.9799953214285713</v>
      </c>
      <c r="CK297">
        <v>0.02000483214285714</v>
      </c>
      <c r="CL297">
        <v>0</v>
      </c>
      <c r="CM297">
        <v>2.22245</v>
      </c>
      <c r="CN297">
        <v>0</v>
      </c>
      <c r="CO297">
        <v>8723.504642857142</v>
      </c>
      <c r="CP297">
        <v>16749.56071428572</v>
      </c>
      <c r="CQ297">
        <v>39.25885714285715</v>
      </c>
      <c r="CR297">
        <v>40.67371428571429</v>
      </c>
      <c r="CS297">
        <v>39.625</v>
      </c>
      <c r="CT297">
        <v>39.32999999999999</v>
      </c>
      <c r="CU297">
        <v>38.30314285714286</v>
      </c>
      <c r="CV297">
        <v>1960.006071428572</v>
      </c>
      <c r="CW297">
        <v>40.01214285714286</v>
      </c>
      <c r="CX297">
        <v>0</v>
      </c>
      <c r="CY297">
        <v>1657211200.9</v>
      </c>
      <c r="CZ297">
        <v>0</v>
      </c>
      <c r="DA297">
        <v>1657204732.5</v>
      </c>
      <c r="DB297" t="s">
        <v>356</v>
      </c>
      <c r="DC297">
        <v>1657204732.5</v>
      </c>
      <c r="DD297">
        <v>1657204727.5</v>
      </c>
      <c r="DE297">
        <v>1</v>
      </c>
      <c r="DF297">
        <v>-2.26</v>
      </c>
      <c r="DG297">
        <v>0.039</v>
      </c>
      <c r="DH297">
        <v>-4.182</v>
      </c>
      <c r="DI297">
        <v>-0.124</v>
      </c>
      <c r="DJ297">
        <v>415</v>
      </c>
      <c r="DK297">
        <v>14</v>
      </c>
      <c r="DL297">
        <v>0.6</v>
      </c>
      <c r="DM297">
        <v>0.11</v>
      </c>
      <c r="DN297">
        <v>7.889901750000002</v>
      </c>
      <c r="DO297">
        <v>8.797565065666015</v>
      </c>
      <c r="DP297">
        <v>0.8477779213328438</v>
      </c>
      <c r="DQ297">
        <v>0</v>
      </c>
      <c r="DR297">
        <v>4.249794750000001</v>
      </c>
      <c r="DS297">
        <v>-0.5706332082551583</v>
      </c>
      <c r="DT297">
        <v>0.06789966133890145</v>
      </c>
      <c r="DU297">
        <v>0</v>
      </c>
      <c r="DV297">
        <v>0</v>
      </c>
      <c r="DW297">
        <v>2</v>
      </c>
      <c r="DX297" t="s">
        <v>363</v>
      </c>
      <c r="DY297">
        <v>2.97843</v>
      </c>
      <c r="DZ297">
        <v>2.72447</v>
      </c>
      <c r="EA297">
        <v>0.0465795</v>
      </c>
      <c r="EB297">
        <v>0.0438283</v>
      </c>
      <c r="EC297">
        <v>0.0799541</v>
      </c>
      <c r="ED297">
        <v>0.0670888</v>
      </c>
      <c r="EE297">
        <v>30102.1</v>
      </c>
      <c r="EF297">
        <v>30285.8</v>
      </c>
      <c r="EG297">
        <v>29362</v>
      </c>
      <c r="EH297">
        <v>29304.4</v>
      </c>
      <c r="EI297">
        <v>35815.4</v>
      </c>
      <c r="EJ297">
        <v>36331.9</v>
      </c>
      <c r="EK297">
        <v>41376.7</v>
      </c>
      <c r="EL297">
        <v>41737.6</v>
      </c>
      <c r="EM297">
        <v>1.94418</v>
      </c>
      <c r="EN297">
        <v>2.12112</v>
      </c>
      <c r="EO297">
        <v>0.0324622</v>
      </c>
      <c r="EP297">
        <v>0</v>
      </c>
      <c r="EQ297">
        <v>24.438</v>
      </c>
      <c r="ER297">
        <v>999.9</v>
      </c>
      <c r="ES297">
        <v>32.2</v>
      </c>
      <c r="ET297">
        <v>36.8</v>
      </c>
      <c r="EU297">
        <v>26.8751</v>
      </c>
      <c r="EV297">
        <v>62.0438</v>
      </c>
      <c r="EW297">
        <v>27.3317</v>
      </c>
      <c r="EX297">
        <v>2</v>
      </c>
      <c r="EY297">
        <v>0.17625</v>
      </c>
      <c r="EZ297">
        <v>4.51246</v>
      </c>
      <c r="FA297">
        <v>20.3207</v>
      </c>
      <c r="FB297">
        <v>5.21789</v>
      </c>
      <c r="FC297">
        <v>12.0099</v>
      </c>
      <c r="FD297">
        <v>4.9884</v>
      </c>
      <c r="FE297">
        <v>3.2883</v>
      </c>
      <c r="FF297">
        <v>5645</v>
      </c>
      <c r="FG297">
        <v>9999</v>
      </c>
      <c r="FH297">
        <v>9999</v>
      </c>
      <c r="FI297">
        <v>92.8</v>
      </c>
      <c r="FJ297">
        <v>1.86752</v>
      </c>
      <c r="FK297">
        <v>1.86649</v>
      </c>
      <c r="FL297">
        <v>1.866</v>
      </c>
      <c r="FM297">
        <v>1.86584</v>
      </c>
      <c r="FN297">
        <v>1.8677</v>
      </c>
      <c r="FO297">
        <v>1.87012</v>
      </c>
      <c r="FP297">
        <v>1.86878</v>
      </c>
      <c r="FQ297">
        <v>1.8702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-3.233</v>
      </c>
      <c r="GF297">
        <v>-0.054</v>
      </c>
      <c r="GG297">
        <v>-2.217346019962944</v>
      </c>
      <c r="GH297">
        <v>-0.004605211746423916</v>
      </c>
      <c r="GI297">
        <v>3.86967260572789E-07</v>
      </c>
      <c r="GJ297">
        <v>-9.667079899884625E-11</v>
      </c>
      <c r="GK297">
        <v>-0.2181938596046251</v>
      </c>
      <c r="GL297">
        <v>-0.004220336955632609</v>
      </c>
      <c r="GM297">
        <v>0.0008720031145969675</v>
      </c>
      <c r="GN297">
        <v>-1.37875698015561E-05</v>
      </c>
      <c r="GO297">
        <v>4</v>
      </c>
      <c r="GP297">
        <v>2427</v>
      </c>
      <c r="GQ297">
        <v>1</v>
      </c>
      <c r="GR297">
        <v>25</v>
      </c>
      <c r="GS297">
        <v>107.7</v>
      </c>
      <c r="GT297">
        <v>107.8</v>
      </c>
      <c r="GU297">
        <v>0.738525</v>
      </c>
      <c r="GV297">
        <v>2.24609</v>
      </c>
      <c r="GW297">
        <v>1.94702</v>
      </c>
      <c r="GX297">
        <v>2.76001</v>
      </c>
      <c r="GY297">
        <v>2.19482</v>
      </c>
      <c r="GZ297">
        <v>2.32544</v>
      </c>
      <c r="HA297">
        <v>40.7067</v>
      </c>
      <c r="HB297">
        <v>15.0339</v>
      </c>
      <c r="HC297">
        <v>18</v>
      </c>
      <c r="HD297">
        <v>496.86</v>
      </c>
      <c r="HE297">
        <v>636.799</v>
      </c>
      <c r="HF297">
        <v>19.8993</v>
      </c>
      <c r="HG297">
        <v>29.4635</v>
      </c>
      <c r="HH297">
        <v>29.9986</v>
      </c>
      <c r="HI297">
        <v>29.4516</v>
      </c>
      <c r="HJ297">
        <v>29.3517</v>
      </c>
      <c r="HK297">
        <v>14.7926</v>
      </c>
      <c r="HL297">
        <v>35.4109</v>
      </c>
      <c r="HM297">
        <v>0</v>
      </c>
      <c r="HN297">
        <v>20.025</v>
      </c>
      <c r="HO297">
        <v>179.364</v>
      </c>
      <c r="HP297">
        <v>16.603</v>
      </c>
      <c r="HQ297">
        <v>100.434</v>
      </c>
      <c r="HR297">
        <v>100.261</v>
      </c>
    </row>
    <row r="298" spans="1:226">
      <c r="A298">
        <v>282</v>
      </c>
      <c r="B298">
        <v>1657211200.6</v>
      </c>
      <c r="C298">
        <v>4275</v>
      </c>
      <c r="D298" t="s">
        <v>926</v>
      </c>
      <c r="E298" t="s">
        <v>927</v>
      </c>
      <c r="F298">
        <v>5</v>
      </c>
      <c r="G298" t="s">
        <v>897</v>
      </c>
      <c r="H298" t="s">
        <v>354</v>
      </c>
      <c r="I298">
        <v>1657211193.1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208.7911641960438</v>
      </c>
      <c r="AK298">
        <v>211.4591151515152</v>
      </c>
      <c r="AL298">
        <v>-3.206176159607545</v>
      </c>
      <c r="AM298">
        <v>65.37760158204986</v>
      </c>
      <c r="AN298">
        <f>(AP298 - AO298 + BO298*1E3/(8.314*(BQ298+273.15)) * AR298/BN298 * AQ298) * BN298/(100*BB298) * 1000/(1000 - AP298)</f>
        <v>0</v>
      </c>
      <c r="AO298">
        <v>16.56485997304373</v>
      </c>
      <c r="AP298">
        <v>20.70906666666666</v>
      </c>
      <c r="AQ298">
        <v>0.01366241629944911</v>
      </c>
      <c r="AR298">
        <v>78.53392556252352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1657211193.1</v>
      </c>
      <c r="BH298">
        <v>229.0459259259259</v>
      </c>
      <c r="BI298">
        <v>220.0157037037037</v>
      </c>
      <c r="BJ298">
        <v>20.66841111111111</v>
      </c>
      <c r="BK298">
        <v>16.49463333333333</v>
      </c>
      <c r="BL298">
        <v>232.3134444444445</v>
      </c>
      <c r="BM298">
        <v>20.72229259259259</v>
      </c>
      <c r="BN298">
        <v>499.9939259259259</v>
      </c>
      <c r="BO298">
        <v>74.72581481481481</v>
      </c>
      <c r="BP298">
        <v>0.0999905777777778</v>
      </c>
      <c r="BQ298">
        <v>24.69538518518518</v>
      </c>
      <c r="BR298">
        <v>24.98974074074074</v>
      </c>
      <c r="BS298">
        <v>999.9000000000001</v>
      </c>
      <c r="BT298">
        <v>0</v>
      </c>
      <c r="BU298">
        <v>0</v>
      </c>
      <c r="BV298">
        <v>9991.617407407406</v>
      </c>
      <c r="BW298">
        <v>0</v>
      </c>
      <c r="BX298">
        <v>1992.950740740741</v>
      </c>
      <c r="BY298">
        <v>9.030305185185185</v>
      </c>
      <c r="BZ298">
        <v>233.8798148148149</v>
      </c>
      <c r="CA298">
        <v>223.7046296296296</v>
      </c>
      <c r="CB298">
        <v>4.173774074074074</v>
      </c>
      <c r="CC298">
        <v>220.0157037037037</v>
      </c>
      <c r="CD298">
        <v>16.49463333333333</v>
      </c>
      <c r="CE298">
        <v>1.544464074074074</v>
      </c>
      <c r="CF298">
        <v>1.232575925925926</v>
      </c>
      <c r="CG298">
        <v>13.41559259259259</v>
      </c>
      <c r="CH298">
        <v>10.00082740740741</v>
      </c>
      <c r="CI298">
        <v>2000.031851851852</v>
      </c>
      <c r="CJ298">
        <v>0.9799938888888887</v>
      </c>
      <c r="CK298">
        <v>0.02000627407407408</v>
      </c>
      <c r="CL298">
        <v>0</v>
      </c>
      <c r="CM298">
        <v>2.192111111111111</v>
      </c>
      <c r="CN298">
        <v>0</v>
      </c>
      <c r="CO298">
        <v>8703.985555555553</v>
      </c>
      <c r="CP298">
        <v>16749.7</v>
      </c>
      <c r="CQ298">
        <v>39.25</v>
      </c>
      <c r="CR298">
        <v>40.65255555555555</v>
      </c>
      <c r="CS298">
        <v>39.62033333333333</v>
      </c>
      <c r="CT298">
        <v>39.312</v>
      </c>
      <c r="CU298">
        <v>38.28674074074074</v>
      </c>
      <c r="CV298">
        <v>1960.020740740741</v>
      </c>
      <c r="CW298">
        <v>40.01555555555556</v>
      </c>
      <c r="CX298">
        <v>0</v>
      </c>
      <c r="CY298">
        <v>1657211205.7</v>
      </c>
      <c r="CZ298">
        <v>0</v>
      </c>
      <c r="DA298">
        <v>1657204732.5</v>
      </c>
      <c r="DB298" t="s">
        <v>356</v>
      </c>
      <c r="DC298">
        <v>1657204732.5</v>
      </c>
      <c r="DD298">
        <v>1657204727.5</v>
      </c>
      <c r="DE298">
        <v>1</v>
      </c>
      <c r="DF298">
        <v>-2.26</v>
      </c>
      <c r="DG298">
        <v>0.039</v>
      </c>
      <c r="DH298">
        <v>-4.182</v>
      </c>
      <c r="DI298">
        <v>-0.124</v>
      </c>
      <c r="DJ298">
        <v>415</v>
      </c>
      <c r="DK298">
        <v>14</v>
      </c>
      <c r="DL298">
        <v>0.6</v>
      </c>
      <c r="DM298">
        <v>0.11</v>
      </c>
      <c r="DN298">
        <v>8.511977804878049</v>
      </c>
      <c r="DO298">
        <v>9.030795470383266</v>
      </c>
      <c r="DP298">
        <v>0.8915978530172319</v>
      </c>
      <c r="DQ298">
        <v>0</v>
      </c>
      <c r="DR298">
        <v>4.213780731707318</v>
      </c>
      <c r="DS298">
        <v>-0.7741344250870977</v>
      </c>
      <c r="DT298">
        <v>0.08254224211645186</v>
      </c>
      <c r="DU298">
        <v>0</v>
      </c>
      <c r="DV298">
        <v>0</v>
      </c>
      <c r="DW298">
        <v>2</v>
      </c>
      <c r="DX298" t="s">
        <v>363</v>
      </c>
      <c r="DY298">
        <v>2.97829</v>
      </c>
      <c r="DZ298">
        <v>2.72466</v>
      </c>
      <c r="EA298">
        <v>0.0436739</v>
      </c>
      <c r="EB298">
        <v>0.0407841</v>
      </c>
      <c r="EC298">
        <v>0.08011359999999999</v>
      </c>
      <c r="ED298">
        <v>0.06709080000000001</v>
      </c>
      <c r="EE298">
        <v>30196</v>
      </c>
      <c r="EF298">
        <v>30383.6</v>
      </c>
      <c r="EG298">
        <v>29364.1</v>
      </c>
      <c r="EH298">
        <v>29305.6</v>
      </c>
      <c r="EI298">
        <v>35811.1</v>
      </c>
      <c r="EJ298">
        <v>36332.9</v>
      </c>
      <c r="EK298">
        <v>41379</v>
      </c>
      <c r="EL298">
        <v>41738.9</v>
      </c>
      <c r="EM298">
        <v>1.94435</v>
      </c>
      <c r="EN298">
        <v>2.1213</v>
      </c>
      <c r="EO298">
        <v>0.0318512</v>
      </c>
      <c r="EP298">
        <v>0</v>
      </c>
      <c r="EQ298">
        <v>24.4381</v>
      </c>
      <c r="ER298">
        <v>999.9</v>
      </c>
      <c r="ES298">
        <v>32.1</v>
      </c>
      <c r="ET298">
        <v>36.8</v>
      </c>
      <c r="EU298">
        <v>26.7897</v>
      </c>
      <c r="EV298">
        <v>61.9638</v>
      </c>
      <c r="EW298">
        <v>27.476</v>
      </c>
      <c r="EX298">
        <v>2</v>
      </c>
      <c r="EY298">
        <v>0.169304</v>
      </c>
      <c r="EZ298">
        <v>3.8927</v>
      </c>
      <c r="FA298">
        <v>20.3375</v>
      </c>
      <c r="FB298">
        <v>5.21834</v>
      </c>
      <c r="FC298">
        <v>12.0099</v>
      </c>
      <c r="FD298">
        <v>4.98825</v>
      </c>
      <c r="FE298">
        <v>3.28853</v>
      </c>
      <c r="FF298">
        <v>5645</v>
      </c>
      <c r="FG298">
        <v>9999</v>
      </c>
      <c r="FH298">
        <v>9999</v>
      </c>
      <c r="FI298">
        <v>92.8</v>
      </c>
      <c r="FJ298">
        <v>1.86752</v>
      </c>
      <c r="FK298">
        <v>1.86651</v>
      </c>
      <c r="FL298">
        <v>1.866</v>
      </c>
      <c r="FM298">
        <v>1.86584</v>
      </c>
      <c r="FN298">
        <v>1.86775</v>
      </c>
      <c r="FO298">
        <v>1.87014</v>
      </c>
      <c r="FP298">
        <v>1.8688</v>
      </c>
      <c r="FQ298">
        <v>1.87023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-3.162</v>
      </c>
      <c r="GF298">
        <v>-0.0532</v>
      </c>
      <c r="GG298">
        <v>-2.217346019962944</v>
      </c>
      <c r="GH298">
        <v>-0.004605211746423916</v>
      </c>
      <c r="GI298">
        <v>3.86967260572789E-07</v>
      </c>
      <c r="GJ298">
        <v>-9.667079899884625E-11</v>
      </c>
      <c r="GK298">
        <v>-0.2181938596046251</v>
      </c>
      <c r="GL298">
        <v>-0.004220336955632609</v>
      </c>
      <c r="GM298">
        <v>0.0008720031145969675</v>
      </c>
      <c r="GN298">
        <v>-1.37875698015561E-05</v>
      </c>
      <c r="GO298">
        <v>4</v>
      </c>
      <c r="GP298">
        <v>2427</v>
      </c>
      <c r="GQ298">
        <v>1</v>
      </c>
      <c r="GR298">
        <v>25</v>
      </c>
      <c r="GS298">
        <v>107.8</v>
      </c>
      <c r="GT298">
        <v>107.9</v>
      </c>
      <c r="GU298">
        <v>0.69458</v>
      </c>
      <c r="GV298">
        <v>2.24976</v>
      </c>
      <c r="GW298">
        <v>1.94702</v>
      </c>
      <c r="GX298">
        <v>2.76123</v>
      </c>
      <c r="GY298">
        <v>2.19482</v>
      </c>
      <c r="GZ298">
        <v>2.35107</v>
      </c>
      <c r="HA298">
        <v>40.7067</v>
      </c>
      <c r="HB298">
        <v>15.0339</v>
      </c>
      <c r="HC298">
        <v>18</v>
      </c>
      <c r="HD298">
        <v>496.901</v>
      </c>
      <c r="HE298">
        <v>636.873</v>
      </c>
      <c r="HF298">
        <v>19.8651</v>
      </c>
      <c r="HG298">
        <v>29.4483</v>
      </c>
      <c r="HH298">
        <v>29.9955</v>
      </c>
      <c r="HI298">
        <v>29.4429</v>
      </c>
      <c r="HJ298">
        <v>29.3453</v>
      </c>
      <c r="HK298">
        <v>13.81</v>
      </c>
      <c r="HL298">
        <v>35.4109</v>
      </c>
      <c r="HM298">
        <v>0</v>
      </c>
      <c r="HN298">
        <v>19.9571</v>
      </c>
      <c r="HO298">
        <v>166.004</v>
      </c>
      <c r="HP298">
        <v>16.5859</v>
      </c>
      <c r="HQ298">
        <v>100.44</v>
      </c>
      <c r="HR298">
        <v>100.265</v>
      </c>
    </row>
    <row r="299" spans="1:226">
      <c r="A299">
        <v>283</v>
      </c>
      <c r="B299">
        <v>1657211205.6</v>
      </c>
      <c r="C299">
        <v>4280</v>
      </c>
      <c r="D299" t="s">
        <v>928</v>
      </c>
      <c r="E299" t="s">
        <v>929</v>
      </c>
      <c r="F299">
        <v>5</v>
      </c>
      <c r="G299" t="s">
        <v>897</v>
      </c>
      <c r="H299" t="s">
        <v>354</v>
      </c>
      <c r="I299">
        <v>1657211197.814285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191.9862592472277</v>
      </c>
      <c r="AK299">
        <v>195.4097090909091</v>
      </c>
      <c r="AL299">
        <v>-3.20397596369444</v>
      </c>
      <c r="AM299">
        <v>65.37760158204986</v>
      </c>
      <c r="AN299">
        <f>(AP299 - AO299 + BO299*1E3/(8.314*(BQ299+273.15)) * AR299/BN299 * AQ299) * BN299/(100*BB299) * 1000/(1000 - AP299)</f>
        <v>0</v>
      </c>
      <c r="AO299">
        <v>16.5623268534616</v>
      </c>
      <c r="AP299">
        <v>20.74745818181819</v>
      </c>
      <c r="AQ299">
        <v>0.008937674928089128</v>
      </c>
      <c r="AR299">
        <v>78.53392556252352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1657211197.814285</v>
      </c>
      <c r="BH299">
        <v>214.2491071428572</v>
      </c>
      <c r="BI299">
        <v>204.4848214285715</v>
      </c>
      <c r="BJ299">
        <v>20.68647142857143</v>
      </c>
      <c r="BK299">
        <v>16.539675</v>
      </c>
      <c r="BL299">
        <v>217.4505</v>
      </c>
      <c r="BM299">
        <v>20.74010357142857</v>
      </c>
      <c r="BN299">
        <v>500.0011785714285</v>
      </c>
      <c r="BO299">
        <v>74.72571785714285</v>
      </c>
      <c r="BP299">
        <v>0.1000011</v>
      </c>
      <c r="BQ299">
        <v>24.68139285714286</v>
      </c>
      <c r="BR299">
        <v>24.96928928571429</v>
      </c>
      <c r="BS299">
        <v>999.9000000000002</v>
      </c>
      <c r="BT299">
        <v>0</v>
      </c>
      <c r="BU299">
        <v>0</v>
      </c>
      <c r="BV299">
        <v>9991.9825</v>
      </c>
      <c r="BW299">
        <v>0</v>
      </c>
      <c r="BX299">
        <v>1989.818571428571</v>
      </c>
      <c r="BY299">
        <v>9.764384285714286</v>
      </c>
      <c r="BZ299">
        <v>218.77425</v>
      </c>
      <c r="CA299">
        <v>207.9232857142858</v>
      </c>
      <c r="CB299">
        <v>4.146794285714285</v>
      </c>
      <c r="CC299">
        <v>204.4848214285715</v>
      </c>
      <c r="CD299">
        <v>16.539675</v>
      </c>
      <c r="CE299">
        <v>1.545811071428572</v>
      </c>
      <c r="CF299">
        <v>1.235939642857143</v>
      </c>
      <c r="CG299">
        <v>13.42895357142857</v>
      </c>
      <c r="CH299">
        <v>10.04160107142857</v>
      </c>
      <c r="CI299">
        <v>2000.052857142857</v>
      </c>
      <c r="CJ299">
        <v>0.9799944642857141</v>
      </c>
      <c r="CK299">
        <v>0.02000569642857143</v>
      </c>
      <c r="CL299">
        <v>0</v>
      </c>
      <c r="CM299">
        <v>2.243828571428571</v>
      </c>
      <c r="CN299">
        <v>0</v>
      </c>
      <c r="CO299">
        <v>8688.706071428573</v>
      </c>
      <c r="CP299">
        <v>16749.875</v>
      </c>
      <c r="CQ299">
        <v>39.25</v>
      </c>
      <c r="CR299">
        <v>40.63385714285715</v>
      </c>
      <c r="CS299">
        <v>39.60475</v>
      </c>
      <c r="CT299">
        <v>39.312</v>
      </c>
      <c r="CU299">
        <v>38.26771428571428</v>
      </c>
      <c r="CV299">
        <v>1960.042857142857</v>
      </c>
      <c r="CW299">
        <v>40.01321428571429</v>
      </c>
      <c r="CX299">
        <v>0</v>
      </c>
      <c r="CY299">
        <v>1657211210.5</v>
      </c>
      <c r="CZ299">
        <v>0</v>
      </c>
      <c r="DA299">
        <v>1657204732.5</v>
      </c>
      <c r="DB299" t="s">
        <v>356</v>
      </c>
      <c r="DC299">
        <v>1657204732.5</v>
      </c>
      <c r="DD299">
        <v>1657204727.5</v>
      </c>
      <c r="DE299">
        <v>1</v>
      </c>
      <c r="DF299">
        <v>-2.26</v>
      </c>
      <c r="DG299">
        <v>0.039</v>
      </c>
      <c r="DH299">
        <v>-4.182</v>
      </c>
      <c r="DI299">
        <v>-0.124</v>
      </c>
      <c r="DJ299">
        <v>415</v>
      </c>
      <c r="DK299">
        <v>14</v>
      </c>
      <c r="DL299">
        <v>0.6</v>
      </c>
      <c r="DM299">
        <v>0.11</v>
      </c>
      <c r="DN299">
        <v>9.3791215</v>
      </c>
      <c r="DO299">
        <v>9.230504240150081</v>
      </c>
      <c r="DP299">
        <v>0.888792634714504</v>
      </c>
      <c r="DQ299">
        <v>0</v>
      </c>
      <c r="DR299">
        <v>4.17513925</v>
      </c>
      <c r="DS299">
        <v>-0.3687785741088221</v>
      </c>
      <c r="DT299">
        <v>0.06128557560256335</v>
      </c>
      <c r="DU299">
        <v>0</v>
      </c>
      <c r="DV299">
        <v>0</v>
      </c>
      <c r="DW299">
        <v>2</v>
      </c>
      <c r="DX299" t="s">
        <v>363</v>
      </c>
      <c r="DY299">
        <v>2.97837</v>
      </c>
      <c r="DZ299">
        <v>2.72465</v>
      </c>
      <c r="EA299">
        <v>0.0407068</v>
      </c>
      <c r="EB299">
        <v>0.0376572</v>
      </c>
      <c r="EC299">
        <v>0.0802094</v>
      </c>
      <c r="ED299">
        <v>0.06708069999999999</v>
      </c>
      <c r="EE299">
        <v>30291.7</v>
      </c>
      <c r="EF299">
        <v>30484.8</v>
      </c>
      <c r="EG299">
        <v>29365.9</v>
      </c>
      <c r="EH299">
        <v>29307.7</v>
      </c>
      <c r="EI299">
        <v>35809.3</v>
      </c>
      <c r="EJ299">
        <v>36335.8</v>
      </c>
      <c r="EK299">
        <v>41381.4</v>
      </c>
      <c r="EL299">
        <v>41741.8</v>
      </c>
      <c r="EM299">
        <v>1.9444</v>
      </c>
      <c r="EN299">
        <v>2.1214</v>
      </c>
      <c r="EO299">
        <v>0.0310019</v>
      </c>
      <c r="EP299">
        <v>0</v>
      </c>
      <c r="EQ299">
        <v>24.4403</v>
      </c>
      <c r="ER299">
        <v>999.9</v>
      </c>
      <c r="ES299">
        <v>32.1</v>
      </c>
      <c r="ET299">
        <v>36.8</v>
      </c>
      <c r="EU299">
        <v>26.7931</v>
      </c>
      <c r="EV299">
        <v>62.0338</v>
      </c>
      <c r="EW299">
        <v>27.3838</v>
      </c>
      <c r="EX299">
        <v>2</v>
      </c>
      <c r="EY299">
        <v>0.165076</v>
      </c>
      <c r="EZ299">
        <v>3.43353</v>
      </c>
      <c r="FA299">
        <v>20.3482</v>
      </c>
      <c r="FB299">
        <v>5.21699</v>
      </c>
      <c r="FC299">
        <v>12.0099</v>
      </c>
      <c r="FD299">
        <v>4.9883</v>
      </c>
      <c r="FE299">
        <v>3.28842</v>
      </c>
      <c r="FF299">
        <v>5645.3</v>
      </c>
      <c r="FG299">
        <v>9999</v>
      </c>
      <c r="FH299">
        <v>9999</v>
      </c>
      <c r="FI299">
        <v>92.8</v>
      </c>
      <c r="FJ299">
        <v>1.86752</v>
      </c>
      <c r="FK299">
        <v>1.86651</v>
      </c>
      <c r="FL299">
        <v>1.866</v>
      </c>
      <c r="FM299">
        <v>1.86585</v>
      </c>
      <c r="FN299">
        <v>1.86773</v>
      </c>
      <c r="FO299">
        <v>1.87014</v>
      </c>
      <c r="FP299">
        <v>1.86883</v>
      </c>
      <c r="FQ299">
        <v>1.87026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-3.092</v>
      </c>
      <c r="GF299">
        <v>-0.0528</v>
      </c>
      <c r="GG299">
        <v>-2.217346019962944</v>
      </c>
      <c r="GH299">
        <v>-0.004605211746423916</v>
      </c>
      <c r="GI299">
        <v>3.86967260572789E-07</v>
      </c>
      <c r="GJ299">
        <v>-9.667079899884625E-11</v>
      </c>
      <c r="GK299">
        <v>-0.2181938596046251</v>
      </c>
      <c r="GL299">
        <v>-0.004220336955632609</v>
      </c>
      <c r="GM299">
        <v>0.0008720031145969675</v>
      </c>
      <c r="GN299">
        <v>-1.37875698015561E-05</v>
      </c>
      <c r="GO299">
        <v>4</v>
      </c>
      <c r="GP299">
        <v>2427</v>
      </c>
      <c r="GQ299">
        <v>1</v>
      </c>
      <c r="GR299">
        <v>25</v>
      </c>
      <c r="GS299">
        <v>107.9</v>
      </c>
      <c r="GT299">
        <v>108</v>
      </c>
      <c r="GU299">
        <v>0.648193</v>
      </c>
      <c r="GV299">
        <v>2.25342</v>
      </c>
      <c r="GW299">
        <v>1.94702</v>
      </c>
      <c r="GX299">
        <v>2.76001</v>
      </c>
      <c r="GY299">
        <v>2.19482</v>
      </c>
      <c r="GZ299">
        <v>2.34863</v>
      </c>
      <c r="HA299">
        <v>40.7067</v>
      </c>
      <c r="HB299">
        <v>15.0339</v>
      </c>
      <c r="HC299">
        <v>18</v>
      </c>
      <c r="HD299">
        <v>496.866</v>
      </c>
      <c r="HE299">
        <v>636.874</v>
      </c>
      <c r="HF299">
        <v>19.8673</v>
      </c>
      <c r="HG299">
        <v>29.4372</v>
      </c>
      <c r="HH299">
        <v>29.9958</v>
      </c>
      <c r="HI299">
        <v>29.4344</v>
      </c>
      <c r="HJ299">
        <v>29.3378</v>
      </c>
      <c r="HK299">
        <v>12.8905</v>
      </c>
      <c r="HL299">
        <v>35.4109</v>
      </c>
      <c r="HM299">
        <v>0</v>
      </c>
      <c r="HN299">
        <v>19.9871</v>
      </c>
      <c r="HO299">
        <v>152.648</v>
      </c>
      <c r="HP299">
        <v>16.5753</v>
      </c>
      <c r="HQ299">
        <v>100.446</v>
      </c>
      <c r="HR299">
        <v>100.272</v>
      </c>
    </row>
    <row r="300" spans="1:226">
      <c r="A300">
        <v>284</v>
      </c>
      <c r="B300">
        <v>1657211210.6</v>
      </c>
      <c r="C300">
        <v>4285</v>
      </c>
      <c r="D300" t="s">
        <v>930</v>
      </c>
      <c r="E300" t="s">
        <v>931</v>
      </c>
      <c r="F300">
        <v>5</v>
      </c>
      <c r="G300" t="s">
        <v>897</v>
      </c>
      <c r="H300" t="s">
        <v>354</v>
      </c>
      <c r="I300">
        <v>1657211203.1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175.2837466923764</v>
      </c>
      <c r="AK300">
        <v>179.4556363636363</v>
      </c>
      <c r="AL300">
        <v>-3.19808837655452</v>
      </c>
      <c r="AM300">
        <v>65.37760158204986</v>
      </c>
      <c r="AN300">
        <f>(AP300 - AO300 + BO300*1E3/(8.314*(BQ300+273.15)) * AR300/BN300 * AQ300) * BN300/(100*BB300) * 1000/(1000 - AP300)</f>
        <v>0</v>
      </c>
      <c r="AO300">
        <v>16.55940735647523</v>
      </c>
      <c r="AP300">
        <v>20.77242787878787</v>
      </c>
      <c r="AQ300">
        <v>0.005674967324680117</v>
      </c>
      <c r="AR300">
        <v>78.53392556252352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1657211203.1</v>
      </c>
      <c r="BH300">
        <v>197.6634814814814</v>
      </c>
      <c r="BI300">
        <v>187.0853703703704</v>
      </c>
      <c r="BJ300">
        <v>20.72903703703703</v>
      </c>
      <c r="BK300">
        <v>16.56138148148148</v>
      </c>
      <c r="BL300">
        <v>200.7907037037037</v>
      </c>
      <c r="BM300">
        <v>20.78207407407407</v>
      </c>
      <c r="BN300">
        <v>499.991962962963</v>
      </c>
      <c r="BO300">
        <v>74.72558518518518</v>
      </c>
      <c r="BP300">
        <v>0.099981</v>
      </c>
      <c r="BQ300">
        <v>24.6715962962963</v>
      </c>
      <c r="BR300">
        <v>24.95248888888889</v>
      </c>
      <c r="BS300">
        <v>999.9000000000001</v>
      </c>
      <c r="BT300">
        <v>0</v>
      </c>
      <c r="BU300">
        <v>0</v>
      </c>
      <c r="BV300">
        <v>9992.307407407407</v>
      </c>
      <c r="BW300">
        <v>0</v>
      </c>
      <c r="BX300">
        <v>1986.640740740741</v>
      </c>
      <c r="BY300">
        <v>10.57815481481481</v>
      </c>
      <c r="BZ300">
        <v>201.8471851851852</v>
      </c>
      <c r="CA300">
        <v>190.2359629629629</v>
      </c>
      <c r="CB300">
        <v>4.167650740740741</v>
      </c>
      <c r="CC300">
        <v>187.0853703703704</v>
      </c>
      <c r="CD300">
        <v>16.56138148148148</v>
      </c>
      <c r="CE300">
        <v>1.548989629629629</v>
      </c>
      <c r="CF300">
        <v>1.237559259259259</v>
      </c>
      <c r="CG300">
        <v>13.46048148148148</v>
      </c>
      <c r="CH300">
        <v>10.0612037037037</v>
      </c>
      <c r="CI300">
        <v>2000.017777777778</v>
      </c>
      <c r="CJ300">
        <v>0.9799948888888887</v>
      </c>
      <c r="CK300">
        <v>0.02000524444444445</v>
      </c>
      <c r="CL300">
        <v>0</v>
      </c>
      <c r="CM300">
        <v>2.241711111111111</v>
      </c>
      <c r="CN300">
        <v>0</v>
      </c>
      <c r="CO300">
        <v>8674.347407407406</v>
      </c>
      <c r="CP300">
        <v>16749.58148148148</v>
      </c>
      <c r="CQ300">
        <v>39.24766666666666</v>
      </c>
      <c r="CR300">
        <v>40.625</v>
      </c>
      <c r="CS300">
        <v>39.583</v>
      </c>
      <c r="CT300">
        <v>39.312</v>
      </c>
      <c r="CU300">
        <v>38.25459259259259</v>
      </c>
      <c r="CV300">
        <v>1960.011481481482</v>
      </c>
      <c r="CW300">
        <v>40.01</v>
      </c>
      <c r="CX300">
        <v>0</v>
      </c>
      <c r="CY300">
        <v>1657211215.3</v>
      </c>
      <c r="CZ300">
        <v>0</v>
      </c>
      <c r="DA300">
        <v>1657204732.5</v>
      </c>
      <c r="DB300" t="s">
        <v>356</v>
      </c>
      <c r="DC300">
        <v>1657204732.5</v>
      </c>
      <c r="DD300">
        <v>1657204727.5</v>
      </c>
      <c r="DE300">
        <v>1</v>
      </c>
      <c r="DF300">
        <v>-2.26</v>
      </c>
      <c r="DG300">
        <v>0.039</v>
      </c>
      <c r="DH300">
        <v>-4.182</v>
      </c>
      <c r="DI300">
        <v>-0.124</v>
      </c>
      <c r="DJ300">
        <v>415</v>
      </c>
      <c r="DK300">
        <v>14</v>
      </c>
      <c r="DL300">
        <v>0.6</v>
      </c>
      <c r="DM300">
        <v>0.11</v>
      </c>
      <c r="DN300">
        <v>10.00752275</v>
      </c>
      <c r="DO300">
        <v>9.145087542213862</v>
      </c>
      <c r="DP300">
        <v>0.8803517049168119</v>
      </c>
      <c r="DQ300">
        <v>0</v>
      </c>
      <c r="DR300">
        <v>4.159652749999999</v>
      </c>
      <c r="DS300">
        <v>0.1676148968104908</v>
      </c>
      <c r="DT300">
        <v>0.03734102710073067</v>
      </c>
      <c r="DU300">
        <v>0</v>
      </c>
      <c r="DV300">
        <v>0</v>
      </c>
      <c r="DW300">
        <v>2</v>
      </c>
      <c r="DX300" t="s">
        <v>363</v>
      </c>
      <c r="DY300">
        <v>2.97851</v>
      </c>
      <c r="DZ300">
        <v>2.72484</v>
      </c>
      <c r="EA300">
        <v>0.0376876</v>
      </c>
      <c r="EB300">
        <v>0.0344488</v>
      </c>
      <c r="EC300">
        <v>0.0802788</v>
      </c>
      <c r="ED300">
        <v>0.0670716</v>
      </c>
      <c r="EE300">
        <v>30388.6</v>
      </c>
      <c r="EF300">
        <v>30587.9</v>
      </c>
      <c r="EG300">
        <v>29367.3</v>
      </c>
      <c r="EH300">
        <v>29309.1</v>
      </c>
      <c r="EI300">
        <v>35808.3</v>
      </c>
      <c r="EJ300">
        <v>36337.7</v>
      </c>
      <c r="EK300">
        <v>41383.5</v>
      </c>
      <c r="EL300">
        <v>41743.7</v>
      </c>
      <c r="EM300">
        <v>1.9446</v>
      </c>
      <c r="EN300">
        <v>2.12153</v>
      </c>
      <c r="EO300">
        <v>0.0309795</v>
      </c>
      <c r="EP300">
        <v>0</v>
      </c>
      <c r="EQ300">
        <v>24.4455</v>
      </c>
      <c r="ER300">
        <v>999.9</v>
      </c>
      <c r="ES300">
        <v>32.1</v>
      </c>
      <c r="ET300">
        <v>36.8</v>
      </c>
      <c r="EU300">
        <v>26.7897</v>
      </c>
      <c r="EV300">
        <v>62.2838</v>
      </c>
      <c r="EW300">
        <v>27.4399</v>
      </c>
      <c r="EX300">
        <v>2</v>
      </c>
      <c r="EY300">
        <v>0.161845</v>
      </c>
      <c r="EZ300">
        <v>3.17515</v>
      </c>
      <c r="FA300">
        <v>20.3534</v>
      </c>
      <c r="FB300">
        <v>5.21819</v>
      </c>
      <c r="FC300">
        <v>12.0099</v>
      </c>
      <c r="FD300">
        <v>4.98875</v>
      </c>
      <c r="FE300">
        <v>3.28853</v>
      </c>
      <c r="FF300">
        <v>5645.3</v>
      </c>
      <c r="FG300">
        <v>9999</v>
      </c>
      <c r="FH300">
        <v>9999</v>
      </c>
      <c r="FI300">
        <v>92.8</v>
      </c>
      <c r="FJ300">
        <v>1.86752</v>
      </c>
      <c r="FK300">
        <v>1.86652</v>
      </c>
      <c r="FL300">
        <v>1.866</v>
      </c>
      <c r="FM300">
        <v>1.86584</v>
      </c>
      <c r="FN300">
        <v>1.86773</v>
      </c>
      <c r="FO300">
        <v>1.87018</v>
      </c>
      <c r="FP300">
        <v>1.86883</v>
      </c>
      <c r="FQ300">
        <v>1.87027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-3.021</v>
      </c>
      <c r="GF300">
        <v>-0.0524</v>
      </c>
      <c r="GG300">
        <v>-2.217346019962944</v>
      </c>
      <c r="GH300">
        <v>-0.004605211746423916</v>
      </c>
      <c r="GI300">
        <v>3.86967260572789E-07</v>
      </c>
      <c r="GJ300">
        <v>-9.667079899884625E-11</v>
      </c>
      <c r="GK300">
        <v>-0.2181938596046251</v>
      </c>
      <c r="GL300">
        <v>-0.004220336955632609</v>
      </c>
      <c r="GM300">
        <v>0.0008720031145969675</v>
      </c>
      <c r="GN300">
        <v>-1.37875698015561E-05</v>
      </c>
      <c r="GO300">
        <v>4</v>
      </c>
      <c r="GP300">
        <v>2427</v>
      </c>
      <c r="GQ300">
        <v>1</v>
      </c>
      <c r="GR300">
        <v>25</v>
      </c>
      <c r="GS300">
        <v>108</v>
      </c>
      <c r="GT300">
        <v>108.1</v>
      </c>
      <c r="GU300">
        <v>0.598145</v>
      </c>
      <c r="GV300">
        <v>2.25586</v>
      </c>
      <c r="GW300">
        <v>1.94702</v>
      </c>
      <c r="GX300">
        <v>2.76001</v>
      </c>
      <c r="GY300">
        <v>2.19482</v>
      </c>
      <c r="GZ300">
        <v>2.33521</v>
      </c>
      <c r="HA300">
        <v>40.7067</v>
      </c>
      <c r="HB300">
        <v>15.0426</v>
      </c>
      <c r="HC300">
        <v>18</v>
      </c>
      <c r="HD300">
        <v>496.928</v>
      </c>
      <c r="HE300">
        <v>636.908</v>
      </c>
      <c r="HF300">
        <v>19.9373</v>
      </c>
      <c r="HG300">
        <v>29.4255</v>
      </c>
      <c r="HH300">
        <v>29.9967</v>
      </c>
      <c r="HI300">
        <v>29.4263</v>
      </c>
      <c r="HJ300">
        <v>29.3315</v>
      </c>
      <c r="HK300">
        <v>11.8942</v>
      </c>
      <c r="HL300">
        <v>35.4109</v>
      </c>
      <c r="HM300">
        <v>0</v>
      </c>
      <c r="HN300">
        <v>20.0242</v>
      </c>
      <c r="HO300">
        <v>132.614</v>
      </c>
      <c r="HP300">
        <v>16.5694</v>
      </c>
      <c r="HQ300">
        <v>100.451</v>
      </c>
      <c r="HR300">
        <v>100.276</v>
      </c>
    </row>
    <row r="301" spans="1:226">
      <c r="A301">
        <v>285</v>
      </c>
      <c r="B301">
        <v>1657211215.6</v>
      </c>
      <c r="C301">
        <v>4290</v>
      </c>
      <c r="D301" t="s">
        <v>932</v>
      </c>
      <c r="E301" t="s">
        <v>933</v>
      </c>
      <c r="F301">
        <v>5</v>
      </c>
      <c r="G301" t="s">
        <v>897</v>
      </c>
      <c r="H301" t="s">
        <v>354</v>
      </c>
      <c r="I301">
        <v>1657211207.814285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158.4357665100312</v>
      </c>
      <c r="AK301">
        <v>163.386393939394</v>
      </c>
      <c r="AL301">
        <v>-3.212888272835806</v>
      </c>
      <c r="AM301">
        <v>65.37760158204986</v>
      </c>
      <c r="AN301">
        <f>(AP301 - AO301 + BO301*1E3/(8.314*(BQ301+273.15)) * AR301/BN301 * AQ301) * BN301/(100*BB301) * 1000/(1000 - AP301)</f>
        <v>0</v>
      </c>
      <c r="AO301">
        <v>16.55593366501984</v>
      </c>
      <c r="AP301">
        <v>20.7889387878788</v>
      </c>
      <c r="AQ301">
        <v>0.001037300760086054</v>
      </c>
      <c r="AR301">
        <v>78.53392556252352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1657211207.814285</v>
      </c>
      <c r="BH301">
        <v>182.868</v>
      </c>
      <c r="BI301">
        <v>171.5236428571429</v>
      </c>
      <c r="BJ301">
        <v>20.7586</v>
      </c>
      <c r="BK301">
        <v>16.55835714285714</v>
      </c>
      <c r="BL301">
        <v>185.9288214285714</v>
      </c>
      <c r="BM301">
        <v>20.81122142857143</v>
      </c>
      <c r="BN301">
        <v>499.9988928571428</v>
      </c>
      <c r="BO301">
        <v>74.72549642857143</v>
      </c>
      <c r="BP301">
        <v>0.09998264999999999</v>
      </c>
      <c r="BQ301">
        <v>24.66896785714286</v>
      </c>
      <c r="BR301">
        <v>24.95347857142857</v>
      </c>
      <c r="BS301">
        <v>999.9000000000002</v>
      </c>
      <c r="BT301">
        <v>0</v>
      </c>
      <c r="BU301">
        <v>0</v>
      </c>
      <c r="BV301">
        <v>9998.739285714284</v>
      </c>
      <c r="BW301">
        <v>0</v>
      </c>
      <c r="BX301">
        <v>1985.622142857143</v>
      </c>
      <c r="BY301">
        <v>11.34443928571429</v>
      </c>
      <c r="BZ301">
        <v>186.7443214285714</v>
      </c>
      <c r="CA301">
        <v>174.4116071428572</v>
      </c>
      <c r="CB301">
        <v>4.200238928571428</v>
      </c>
      <c r="CC301">
        <v>171.5236428571429</v>
      </c>
      <c r="CD301">
        <v>16.55835714285714</v>
      </c>
      <c r="CE301">
        <v>1.551196428571428</v>
      </c>
      <c r="CF301">
        <v>1.237331785714286</v>
      </c>
      <c r="CG301">
        <v>13.48235</v>
      </c>
      <c r="CH301">
        <v>10.05846428571428</v>
      </c>
      <c r="CI301">
        <v>2000.002857142857</v>
      </c>
      <c r="CJ301">
        <v>0.979995107142857</v>
      </c>
      <c r="CK301">
        <v>0.02000503214285715</v>
      </c>
      <c r="CL301">
        <v>0</v>
      </c>
      <c r="CM301">
        <v>2.277475</v>
      </c>
      <c r="CN301">
        <v>0</v>
      </c>
      <c r="CO301">
        <v>8664.984285714285</v>
      </c>
      <c r="CP301">
        <v>16749.45714285714</v>
      </c>
      <c r="CQ301">
        <v>39.24775</v>
      </c>
      <c r="CR301">
        <v>40.625</v>
      </c>
      <c r="CS301">
        <v>39.56874999999999</v>
      </c>
      <c r="CT301">
        <v>39.30314285714286</v>
      </c>
      <c r="CU301">
        <v>38.25</v>
      </c>
      <c r="CV301">
        <v>1959.995</v>
      </c>
      <c r="CW301">
        <v>40.01</v>
      </c>
      <c r="CX301">
        <v>0</v>
      </c>
      <c r="CY301">
        <v>1657211220.7</v>
      </c>
      <c r="CZ301">
        <v>0</v>
      </c>
      <c r="DA301">
        <v>1657204732.5</v>
      </c>
      <c r="DB301" t="s">
        <v>356</v>
      </c>
      <c r="DC301">
        <v>1657204732.5</v>
      </c>
      <c r="DD301">
        <v>1657204727.5</v>
      </c>
      <c r="DE301">
        <v>1</v>
      </c>
      <c r="DF301">
        <v>-2.26</v>
      </c>
      <c r="DG301">
        <v>0.039</v>
      </c>
      <c r="DH301">
        <v>-4.182</v>
      </c>
      <c r="DI301">
        <v>-0.124</v>
      </c>
      <c r="DJ301">
        <v>415</v>
      </c>
      <c r="DK301">
        <v>14</v>
      </c>
      <c r="DL301">
        <v>0.6</v>
      </c>
      <c r="DM301">
        <v>0.11</v>
      </c>
      <c r="DN301">
        <v>10.9506545</v>
      </c>
      <c r="DO301">
        <v>9.694032495309548</v>
      </c>
      <c r="DP301">
        <v>0.9331087019258528</v>
      </c>
      <c r="DQ301">
        <v>0</v>
      </c>
      <c r="DR301">
        <v>4.18071475</v>
      </c>
      <c r="DS301">
        <v>0.4208585741088166</v>
      </c>
      <c r="DT301">
        <v>0.04134031821282344</v>
      </c>
      <c r="DU301">
        <v>0</v>
      </c>
      <c r="DV301">
        <v>0</v>
      </c>
      <c r="DW301">
        <v>2</v>
      </c>
      <c r="DX301" t="s">
        <v>363</v>
      </c>
      <c r="DY301">
        <v>2.97824</v>
      </c>
      <c r="DZ301">
        <v>2.72464</v>
      </c>
      <c r="EA301">
        <v>0.0345805</v>
      </c>
      <c r="EB301">
        <v>0.0311762</v>
      </c>
      <c r="EC301">
        <v>0.0803234</v>
      </c>
      <c r="ED301">
        <v>0.0670631</v>
      </c>
      <c r="EE301">
        <v>30487.5</v>
      </c>
      <c r="EF301">
        <v>30692.4</v>
      </c>
      <c r="EG301">
        <v>29368</v>
      </c>
      <c r="EH301">
        <v>29309.8</v>
      </c>
      <c r="EI301">
        <v>35807.7</v>
      </c>
      <c r="EJ301">
        <v>36339</v>
      </c>
      <c r="EK301">
        <v>41384.8</v>
      </c>
      <c r="EL301">
        <v>41744.8</v>
      </c>
      <c r="EM301">
        <v>1.94442</v>
      </c>
      <c r="EN301">
        <v>2.12157</v>
      </c>
      <c r="EO301">
        <v>0.0310019</v>
      </c>
      <c r="EP301">
        <v>0</v>
      </c>
      <c r="EQ301">
        <v>24.4517</v>
      </c>
      <c r="ER301">
        <v>999.9</v>
      </c>
      <c r="ES301">
        <v>32.1</v>
      </c>
      <c r="ET301">
        <v>36.8</v>
      </c>
      <c r="EU301">
        <v>26.7908</v>
      </c>
      <c r="EV301">
        <v>62.0839</v>
      </c>
      <c r="EW301">
        <v>27.4199</v>
      </c>
      <c r="EX301">
        <v>2</v>
      </c>
      <c r="EY301">
        <v>0.159721</v>
      </c>
      <c r="EZ301">
        <v>3.11192</v>
      </c>
      <c r="FA301">
        <v>20.3547</v>
      </c>
      <c r="FB301">
        <v>5.21804</v>
      </c>
      <c r="FC301">
        <v>12.0099</v>
      </c>
      <c r="FD301">
        <v>4.9887</v>
      </c>
      <c r="FE301">
        <v>3.28865</v>
      </c>
      <c r="FF301">
        <v>5645.3</v>
      </c>
      <c r="FG301">
        <v>9999</v>
      </c>
      <c r="FH301">
        <v>9999</v>
      </c>
      <c r="FI301">
        <v>92.8</v>
      </c>
      <c r="FJ301">
        <v>1.86752</v>
      </c>
      <c r="FK301">
        <v>1.8665</v>
      </c>
      <c r="FL301">
        <v>1.866</v>
      </c>
      <c r="FM301">
        <v>1.86584</v>
      </c>
      <c r="FN301">
        <v>1.86773</v>
      </c>
      <c r="FO301">
        <v>1.87014</v>
      </c>
      <c r="FP301">
        <v>1.86883</v>
      </c>
      <c r="FQ301">
        <v>1.87023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-2.951</v>
      </c>
      <c r="GF301">
        <v>-0.0522</v>
      </c>
      <c r="GG301">
        <v>-2.217346019962944</v>
      </c>
      <c r="GH301">
        <v>-0.004605211746423916</v>
      </c>
      <c r="GI301">
        <v>3.86967260572789E-07</v>
      </c>
      <c r="GJ301">
        <v>-9.667079899884625E-11</v>
      </c>
      <c r="GK301">
        <v>-0.2181938596046251</v>
      </c>
      <c r="GL301">
        <v>-0.004220336955632609</v>
      </c>
      <c r="GM301">
        <v>0.0008720031145969675</v>
      </c>
      <c r="GN301">
        <v>-1.37875698015561E-05</v>
      </c>
      <c r="GO301">
        <v>4</v>
      </c>
      <c r="GP301">
        <v>2427</v>
      </c>
      <c r="GQ301">
        <v>1</v>
      </c>
      <c r="GR301">
        <v>25</v>
      </c>
      <c r="GS301">
        <v>108.1</v>
      </c>
      <c r="GT301">
        <v>108.1</v>
      </c>
      <c r="GU301">
        <v>0.551758</v>
      </c>
      <c r="GV301">
        <v>2.25464</v>
      </c>
      <c r="GW301">
        <v>1.94702</v>
      </c>
      <c r="GX301">
        <v>2.76001</v>
      </c>
      <c r="GY301">
        <v>2.19482</v>
      </c>
      <c r="GZ301">
        <v>2.3645</v>
      </c>
      <c r="HA301">
        <v>40.7067</v>
      </c>
      <c r="HB301">
        <v>15.0514</v>
      </c>
      <c r="HC301">
        <v>18</v>
      </c>
      <c r="HD301">
        <v>496.752</v>
      </c>
      <c r="HE301">
        <v>636.881</v>
      </c>
      <c r="HF301">
        <v>20.0092</v>
      </c>
      <c r="HG301">
        <v>29.415</v>
      </c>
      <c r="HH301">
        <v>29.9976</v>
      </c>
      <c r="HI301">
        <v>29.4184</v>
      </c>
      <c r="HJ301">
        <v>29.3253</v>
      </c>
      <c r="HK301">
        <v>10.9584</v>
      </c>
      <c r="HL301">
        <v>35.4109</v>
      </c>
      <c r="HM301">
        <v>0</v>
      </c>
      <c r="HN301">
        <v>20.0558</v>
      </c>
      <c r="HO301">
        <v>119.259</v>
      </c>
      <c r="HP301">
        <v>16.5694</v>
      </c>
      <c r="HQ301">
        <v>100.454</v>
      </c>
      <c r="HR301">
        <v>100.279</v>
      </c>
    </row>
    <row r="302" spans="1:226">
      <c r="A302">
        <v>286</v>
      </c>
      <c r="B302">
        <v>1657211220.6</v>
      </c>
      <c r="C302">
        <v>4295</v>
      </c>
      <c r="D302" t="s">
        <v>934</v>
      </c>
      <c r="E302" t="s">
        <v>935</v>
      </c>
      <c r="F302">
        <v>5</v>
      </c>
      <c r="G302" t="s">
        <v>897</v>
      </c>
      <c r="H302" t="s">
        <v>354</v>
      </c>
      <c r="I302">
        <v>1657211213.1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141.6987276287257</v>
      </c>
      <c r="AK302">
        <v>147.3530606060606</v>
      </c>
      <c r="AL302">
        <v>-3.200899645627783</v>
      </c>
      <c r="AM302">
        <v>65.37760158204986</v>
      </c>
      <c r="AN302">
        <f>(AP302 - AO302 + BO302*1E3/(8.314*(BQ302+273.15)) * AR302/BN302 * AQ302) * BN302/(100*BB302) * 1000/(1000 - AP302)</f>
        <v>0</v>
      </c>
      <c r="AO302">
        <v>16.55196531292911</v>
      </c>
      <c r="AP302">
        <v>20.79949696969696</v>
      </c>
      <c r="AQ302">
        <v>0.0003358571364970348</v>
      </c>
      <c r="AR302">
        <v>78.53392556252352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1657211213.1</v>
      </c>
      <c r="BH302">
        <v>166.2785555555556</v>
      </c>
      <c r="BI302">
        <v>154.0868518518518</v>
      </c>
      <c r="BJ302">
        <v>20.78093703703704</v>
      </c>
      <c r="BK302">
        <v>16.5549</v>
      </c>
      <c r="BL302">
        <v>169.2647037037037</v>
      </c>
      <c r="BM302">
        <v>20.83323703703704</v>
      </c>
      <c r="BN302">
        <v>499.9821481481481</v>
      </c>
      <c r="BO302">
        <v>74.72560740740741</v>
      </c>
      <c r="BP302">
        <v>0.09995332222222222</v>
      </c>
      <c r="BQ302">
        <v>24.67344814814815</v>
      </c>
      <c r="BR302">
        <v>24.95631851851851</v>
      </c>
      <c r="BS302">
        <v>999.9000000000001</v>
      </c>
      <c r="BT302">
        <v>0</v>
      </c>
      <c r="BU302">
        <v>0</v>
      </c>
      <c r="BV302">
        <v>10001.21777777778</v>
      </c>
      <c r="BW302">
        <v>0</v>
      </c>
      <c r="BX302">
        <v>1985.653333333333</v>
      </c>
      <c r="BY302">
        <v>12.19170740740741</v>
      </c>
      <c r="BZ302">
        <v>169.8071851851852</v>
      </c>
      <c r="CA302">
        <v>156.6807037037037</v>
      </c>
      <c r="CB302">
        <v>4.226027407407408</v>
      </c>
      <c r="CC302">
        <v>154.0868518518518</v>
      </c>
      <c r="CD302">
        <v>16.5549</v>
      </c>
      <c r="CE302">
        <v>1.552867037037037</v>
      </c>
      <c r="CF302">
        <v>1.237074444444445</v>
      </c>
      <c r="CG302">
        <v>13.49888148148148</v>
      </c>
      <c r="CH302">
        <v>10.05536666666667</v>
      </c>
      <c r="CI302">
        <v>1999.973333333333</v>
      </c>
      <c r="CJ302">
        <v>0.9799937777777777</v>
      </c>
      <c r="CK302">
        <v>0.02000638148148148</v>
      </c>
      <c r="CL302">
        <v>0</v>
      </c>
      <c r="CM302">
        <v>2.291274074074074</v>
      </c>
      <c r="CN302">
        <v>0</v>
      </c>
      <c r="CO302">
        <v>8656.867407407406</v>
      </c>
      <c r="CP302">
        <v>16749.2</v>
      </c>
      <c r="CQ302">
        <v>39.23133333333334</v>
      </c>
      <c r="CR302">
        <v>40.625</v>
      </c>
      <c r="CS302">
        <v>39.56199999999999</v>
      </c>
      <c r="CT302">
        <v>39.28214814814815</v>
      </c>
      <c r="CU302">
        <v>38.24533333333333</v>
      </c>
      <c r="CV302">
        <v>1959.960740740741</v>
      </c>
      <c r="CW302">
        <v>40.01444444444445</v>
      </c>
      <c r="CX302">
        <v>0</v>
      </c>
      <c r="CY302">
        <v>1657211225.5</v>
      </c>
      <c r="CZ302">
        <v>0</v>
      </c>
      <c r="DA302">
        <v>1657204732.5</v>
      </c>
      <c r="DB302" t="s">
        <v>356</v>
      </c>
      <c r="DC302">
        <v>1657204732.5</v>
      </c>
      <c r="DD302">
        <v>1657204727.5</v>
      </c>
      <c r="DE302">
        <v>1</v>
      </c>
      <c r="DF302">
        <v>-2.26</v>
      </c>
      <c r="DG302">
        <v>0.039</v>
      </c>
      <c r="DH302">
        <v>-4.182</v>
      </c>
      <c r="DI302">
        <v>-0.124</v>
      </c>
      <c r="DJ302">
        <v>415</v>
      </c>
      <c r="DK302">
        <v>14</v>
      </c>
      <c r="DL302">
        <v>0.6</v>
      </c>
      <c r="DM302">
        <v>0.11</v>
      </c>
      <c r="DN302">
        <v>11.62179024390244</v>
      </c>
      <c r="DO302">
        <v>9.685745644599301</v>
      </c>
      <c r="DP302">
        <v>0.9555461648060498</v>
      </c>
      <c r="DQ302">
        <v>0</v>
      </c>
      <c r="DR302">
        <v>4.207469268292683</v>
      </c>
      <c r="DS302">
        <v>0.307298048780478</v>
      </c>
      <c r="DT302">
        <v>0.03081796525391375</v>
      </c>
      <c r="DU302">
        <v>0</v>
      </c>
      <c r="DV302">
        <v>0</v>
      </c>
      <c r="DW302">
        <v>2</v>
      </c>
      <c r="DX302" t="s">
        <v>363</v>
      </c>
      <c r="DY302">
        <v>2.97847</v>
      </c>
      <c r="DZ302">
        <v>2.72477</v>
      </c>
      <c r="EA302">
        <v>0.0314167</v>
      </c>
      <c r="EB302">
        <v>0.0278176</v>
      </c>
      <c r="EC302">
        <v>0.0803498</v>
      </c>
      <c r="ED302">
        <v>0.0670583</v>
      </c>
      <c r="EE302">
        <v>30588.2</v>
      </c>
      <c r="EF302">
        <v>30799.4</v>
      </c>
      <c r="EG302">
        <v>29368.8</v>
      </c>
      <c r="EH302">
        <v>29310.3</v>
      </c>
      <c r="EI302">
        <v>35807.1</v>
      </c>
      <c r="EJ302">
        <v>36340.2</v>
      </c>
      <c r="EK302">
        <v>41385.4</v>
      </c>
      <c r="EL302">
        <v>41746</v>
      </c>
      <c r="EM302">
        <v>1.9448</v>
      </c>
      <c r="EN302">
        <v>2.12157</v>
      </c>
      <c r="EO302">
        <v>0.0309497</v>
      </c>
      <c r="EP302">
        <v>0</v>
      </c>
      <c r="EQ302">
        <v>24.4589</v>
      </c>
      <c r="ER302">
        <v>999.9</v>
      </c>
      <c r="ES302">
        <v>32.1</v>
      </c>
      <c r="ET302">
        <v>36.8</v>
      </c>
      <c r="EU302">
        <v>26.7884</v>
      </c>
      <c r="EV302">
        <v>62.0339</v>
      </c>
      <c r="EW302">
        <v>27.488</v>
      </c>
      <c r="EX302">
        <v>2</v>
      </c>
      <c r="EY302">
        <v>0.158534</v>
      </c>
      <c r="EZ302">
        <v>3.13048</v>
      </c>
      <c r="FA302">
        <v>20.3544</v>
      </c>
      <c r="FB302">
        <v>5.21744</v>
      </c>
      <c r="FC302">
        <v>12.0099</v>
      </c>
      <c r="FD302">
        <v>4.98865</v>
      </c>
      <c r="FE302">
        <v>3.28855</v>
      </c>
      <c r="FF302">
        <v>5645.5</v>
      </c>
      <c r="FG302">
        <v>9999</v>
      </c>
      <c r="FH302">
        <v>9999</v>
      </c>
      <c r="FI302">
        <v>92.8</v>
      </c>
      <c r="FJ302">
        <v>1.86752</v>
      </c>
      <c r="FK302">
        <v>1.86651</v>
      </c>
      <c r="FL302">
        <v>1.866</v>
      </c>
      <c r="FM302">
        <v>1.86584</v>
      </c>
      <c r="FN302">
        <v>1.86775</v>
      </c>
      <c r="FO302">
        <v>1.87013</v>
      </c>
      <c r="FP302">
        <v>1.86887</v>
      </c>
      <c r="FQ302">
        <v>1.87026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-2.88</v>
      </c>
      <c r="GF302">
        <v>-0.052</v>
      </c>
      <c r="GG302">
        <v>-2.217346019962944</v>
      </c>
      <c r="GH302">
        <v>-0.004605211746423916</v>
      </c>
      <c r="GI302">
        <v>3.86967260572789E-07</v>
      </c>
      <c r="GJ302">
        <v>-9.667079899884625E-11</v>
      </c>
      <c r="GK302">
        <v>-0.2181938596046251</v>
      </c>
      <c r="GL302">
        <v>-0.004220336955632609</v>
      </c>
      <c r="GM302">
        <v>0.0008720031145969675</v>
      </c>
      <c r="GN302">
        <v>-1.37875698015561E-05</v>
      </c>
      <c r="GO302">
        <v>4</v>
      </c>
      <c r="GP302">
        <v>2427</v>
      </c>
      <c r="GQ302">
        <v>1</v>
      </c>
      <c r="GR302">
        <v>25</v>
      </c>
      <c r="GS302">
        <v>108.1</v>
      </c>
      <c r="GT302">
        <v>108.2</v>
      </c>
      <c r="GU302">
        <v>0.501709</v>
      </c>
      <c r="GV302">
        <v>2.26685</v>
      </c>
      <c r="GW302">
        <v>1.94702</v>
      </c>
      <c r="GX302">
        <v>2.76001</v>
      </c>
      <c r="GY302">
        <v>2.19482</v>
      </c>
      <c r="GZ302">
        <v>2.35596</v>
      </c>
      <c r="HA302">
        <v>40.7067</v>
      </c>
      <c r="HB302">
        <v>15.0514</v>
      </c>
      <c r="HC302">
        <v>18</v>
      </c>
      <c r="HD302">
        <v>496.931</v>
      </c>
      <c r="HE302">
        <v>636.826</v>
      </c>
      <c r="HF302">
        <v>20.0624</v>
      </c>
      <c r="HG302">
        <v>29.4049</v>
      </c>
      <c r="HH302">
        <v>29.9985</v>
      </c>
      <c r="HI302">
        <v>29.4108</v>
      </c>
      <c r="HJ302">
        <v>29.3203</v>
      </c>
      <c r="HK302">
        <v>9.947979999999999</v>
      </c>
      <c r="HL302">
        <v>35.4109</v>
      </c>
      <c r="HM302">
        <v>0</v>
      </c>
      <c r="HN302">
        <v>20.0833</v>
      </c>
      <c r="HO302">
        <v>99.1884</v>
      </c>
      <c r="HP302">
        <v>16.5694</v>
      </c>
      <c r="HQ302">
        <v>100.456</v>
      </c>
      <c r="HR302">
        <v>100.281</v>
      </c>
    </row>
    <row r="303" spans="1:226">
      <c r="A303">
        <v>287</v>
      </c>
      <c r="B303">
        <v>1657211225.6</v>
      </c>
      <c r="C303">
        <v>4300</v>
      </c>
      <c r="D303" t="s">
        <v>936</v>
      </c>
      <c r="E303" t="s">
        <v>937</v>
      </c>
      <c r="F303">
        <v>5</v>
      </c>
      <c r="G303" t="s">
        <v>897</v>
      </c>
      <c r="H303" t="s">
        <v>354</v>
      </c>
      <c r="I303">
        <v>1657211217.814285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124.8406843534737</v>
      </c>
      <c r="AK303">
        <v>131.250406060606</v>
      </c>
      <c r="AL303">
        <v>-3.222107114663786</v>
      </c>
      <c r="AM303">
        <v>65.37760158204986</v>
      </c>
      <c r="AN303">
        <f>(AP303 - AO303 + BO303*1E3/(8.314*(BQ303+273.15)) * AR303/BN303 * AQ303) * BN303/(100*BB303) * 1000/(1000 - AP303)</f>
        <v>0</v>
      </c>
      <c r="AO303">
        <v>16.5509181911002</v>
      </c>
      <c r="AP303">
        <v>20.8060193939394</v>
      </c>
      <c r="AQ303">
        <v>0.0001758158794543554</v>
      </c>
      <c r="AR303">
        <v>78.53392556252352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1657211217.814285</v>
      </c>
      <c r="BH303">
        <v>151.454</v>
      </c>
      <c r="BI303">
        <v>138.4973214285714</v>
      </c>
      <c r="BJ303">
        <v>20.79333928571429</v>
      </c>
      <c r="BK303">
        <v>16.55238928571428</v>
      </c>
      <c r="BL303">
        <v>154.3732857142857</v>
      </c>
      <c r="BM303">
        <v>20.84546785714286</v>
      </c>
      <c r="BN303">
        <v>499.9916428571428</v>
      </c>
      <c r="BO303">
        <v>74.72579285714286</v>
      </c>
      <c r="BP303">
        <v>0.09996348214285715</v>
      </c>
      <c r="BQ303">
        <v>24.68156428571428</v>
      </c>
      <c r="BR303">
        <v>24.96646071428572</v>
      </c>
      <c r="BS303">
        <v>999.9000000000002</v>
      </c>
      <c r="BT303">
        <v>0</v>
      </c>
      <c r="BU303">
        <v>0</v>
      </c>
      <c r="BV303">
        <v>10000.955</v>
      </c>
      <c r="BW303">
        <v>0</v>
      </c>
      <c r="BX303">
        <v>1986.509285714286</v>
      </c>
      <c r="BY303">
        <v>12.95671071428572</v>
      </c>
      <c r="BZ303">
        <v>154.6700357142857</v>
      </c>
      <c r="CA303">
        <v>140.8283928571429</v>
      </c>
      <c r="CB303">
        <v>4.240943571428571</v>
      </c>
      <c r="CC303">
        <v>138.4973214285714</v>
      </c>
      <c r="CD303">
        <v>16.55238928571428</v>
      </c>
      <c r="CE303">
        <v>1.5537975</v>
      </c>
      <c r="CF303">
        <v>1.23689</v>
      </c>
      <c r="CG303">
        <v>13.50808928571429</v>
      </c>
      <c r="CH303">
        <v>10.05313928571429</v>
      </c>
      <c r="CI303">
        <v>1999.995</v>
      </c>
      <c r="CJ303">
        <v>0.9799948928571428</v>
      </c>
      <c r="CK303">
        <v>0.02000526071428572</v>
      </c>
      <c r="CL303">
        <v>0</v>
      </c>
      <c r="CM303">
        <v>2.287671428571429</v>
      </c>
      <c r="CN303">
        <v>0</v>
      </c>
      <c r="CO303">
        <v>8652.616071428571</v>
      </c>
      <c r="CP303">
        <v>16749.39285714286</v>
      </c>
      <c r="CQ303">
        <v>39.21399999999999</v>
      </c>
      <c r="CR303">
        <v>40.625</v>
      </c>
      <c r="CS303">
        <v>39.56199999999999</v>
      </c>
      <c r="CT303">
        <v>39.26328571428571</v>
      </c>
      <c r="CU303">
        <v>38.241</v>
      </c>
      <c r="CV303">
        <v>1959.981428571429</v>
      </c>
      <c r="CW303">
        <v>40.01321428571429</v>
      </c>
      <c r="CX303">
        <v>0</v>
      </c>
      <c r="CY303">
        <v>1657211230.3</v>
      </c>
      <c r="CZ303">
        <v>0</v>
      </c>
      <c r="DA303">
        <v>1657204732.5</v>
      </c>
      <c r="DB303" t="s">
        <v>356</v>
      </c>
      <c r="DC303">
        <v>1657204732.5</v>
      </c>
      <c r="DD303">
        <v>1657204727.5</v>
      </c>
      <c r="DE303">
        <v>1</v>
      </c>
      <c r="DF303">
        <v>-2.26</v>
      </c>
      <c r="DG303">
        <v>0.039</v>
      </c>
      <c r="DH303">
        <v>-4.182</v>
      </c>
      <c r="DI303">
        <v>-0.124</v>
      </c>
      <c r="DJ303">
        <v>415</v>
      </c>
      <c r="DK303">
        <v>14</v>
      </c>
      <c r="DL303">
        <v>0.6</v>
      </c>
      <c r="DM303">
        <v>0.11</v>
      </c>
      <c r="DN303">
        <v>12.43554634146342</v>
      </c>
      <c r="DO303">
        <v>9.690127526132434</v>
      </c>
      <c r="DP303">
        <v>0.956021223128431</v>
      </c>
      <c r="DQ303">
        <v>0</v>
      </c>
      <c r="DR303">
        <v>4.229078292682927</v>
      </c>
      <c r="DS303">
        <v>0.2084642508710834</v>
      </c>
      <c r="DT303">
        <v>0.02106479167484407</v>
      </c>
      <c r="DU303">
        <v>0</v>
      </c>
      <c r="DV303">
        <v>0</v>
      </c>
      <c r="DW303">
        <v>2</v>
      </c>
      <c r="DX303" t="s">
        <v>363</v>
      </c>
      <c r="DY303">
        <v>2.97838</v>
      </c>
      <c r="DZ303">
        <v>2.7247</v>
      </c>
      <c r="EA303">
        <v>0.0281743</v>
      </c>
      <c r="EB303">
        <v>0.0243957</v>
      </c>
      <c r="EC303">
        <v>0.0803663</v>
      </c>
      <c r="ED303">
        <v>0.0670514</v>
      </c>
      <c r="EE303">
        <v>30691.1</v>
      </c>
      <c r="EF303">
        <v>30908.3</v>
      </c>
      <c r="EG303">
        <v>29369.2</v>
      </c>
      <c r="EH303">
        <v>29310.8</v>
      </c>
      <c r="EI303">
        <v>35807.3</v>
      </c>
      <c r="EJ303">
        <v>36340.6</v>
      </c>
      <c r="EK303">
        <v>41386.5</v>
      </c>
      <c r="EL303">
        <v>41746.2</v>
      </c>
      <c r="EM303">
        <v>1.94485</v>
      </c>
      <c r="EN303">
        <v>2.12173</v>
      </c>
      <c r="EO303">
        <v>0.0314489</v>
      </c>
      <c r="EP303">
        <v>0</v>
      </c>
      <c r="EQ303">
        <v>24.4667</v>
      </c>
      <c r="ER303">
        <v>999.9</v>
      </c>
      <c r="ES303">
        <v>32</v>
      </c>
      <c r="ET303">
        <v>36.8</v>
      </c>
      <c r="EU303">
        <v>26.7053</v>
      </c>
      <c r="EV303">
        <v>62.1339</v>
      </c>
      <c r="EW303">
        <v>27.3878</v>
      </c>
      <c r="EX303">
        <v>2</v>
      </c>
      <c r="EY303">
        <v>0.158145</v>
      </c>
      <c r="EZ303">
        <v>3.17285</v>
      </c>
      <c r="FA303">
        <v>20.3534</v>
      </c>
      <c r="FB303">
        <v>5.21774</v>
      </c>
      <c r="FC303">
        <v>12.0099</v>
      </c>
      <c r="FD303">
        <v>4.9886</v>
      </c>
      <c r="FE303">
        <v>3.2885</v>
      </c>
      <c r="FF303">
        <v>5645.5</v>
      </c>
      <c r="FG303">
        <v>9999</v>
      </c>
      <c r="FH303">
        <v>9999</v>
      </c>
      <c r="FI303">
        <v>92.8</v>
      </c>
      <c r="FJ303">
        <v>1.86752</v>
      </c>
      <c r="FK303">
        <v>1.8665</v>
      </c>
      <c r="FL303">
        <v>1.866</v>
      </c>
      <c r="FM303">
        <v>1.86584</v>
      </c>
      <c r="FN303">
        <v>1.86776</v>
      </c>
      <c r="FO303">
        <v>1.87014</v>
      </c>
      <c r="FP303">
        <v>1.86887</v>
      </c>
      <c r="FQ303">
        <v>1.87025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-2.808</v>
      </c>
      <c r="GF303">
        <v>-0.052</v>
      </c>
      <c r="GG303">
        <v>-2.217346019962944</v>
      </c>
      <c r="GH303">
        <v>-0.004605211746423916</v>
      </c>
      <c r="GI303">
        <v>3.86967260572789E-07</v>
      </c>
      <c r="GJ303">
        <v>-9.667079899884625E-11</v>
      </c>
      <c r="GK303">
        <v>-0.2181938596046251</v>
      </c>
      <c r="GL303">
        <v>-0.004220336955632609</v>
      </c>
      <c r="GM303">
        <v>0.0008720031145969675</v>
      </c>
      <c r="GN303">
        <v>-1.37875698015561E-05</v>
      </c>
      <c r="GO303">
        <v>4</v>
      </c>
      <c r="GP303">
        <v>2427</v>
      </c>
      <c r="GQ303">
        <v>1</v>
      </c>
      <c r="GR303">
        <v>25</v>
      </c>
      <c r="GS303">
        <v>108.2</v>
      </c>
      <c r="GT303">
        <v>108.3</v>
      </c>
      <c r="GU303">
        <v>0.454102</v>
      </c>
      <c r="GV303">
        <v>2.26929</v>
      </c>
      <c r="GW303">
        <v>1.94702</v>
      </c>
      <c r="GX303">
        <v>2.76001</v>
      </c>
      <c r="GY303">
        <v>2.19482</v>
      </c>
      <c r="GZ303">
        <v>2.3584</v>
      </c>
      <c r="HA303">
        <v>40.7067</v>
      </c>
      <c r="HB303">
        <v>15.0426</v>
      </c>
      <c r="HC303">
        <v>18</v>
      </c>
      <c r="HD303">
        <v>496.911</v>
      </c>
      <c r="HE303">
        <v>636.888</v>
      </c>
      <c r="HF303">
        <v>20.0978</v>
      </c>
      <c r="HG303">
        <v>29.3954</v>
      </c>
      <c r="HH303">
        <v>29.9993</v>
      </c>
      <c r="HI303">
        <v>29.4042</v>
      </c>
      <c r="HJ303">
        <v>29.3147</v>
      </c>
      <c r="HK303">
        <v>8.99492</v>
      </c>
      <c r="HL303">
        <v>35.4109</v>
      </c>
      <c r="HM303">
        <v>0</v>
      </c>
      <c r="HN303">
        <v>20.1046</v>
      </c>
      <c r="HO303">
        <v>85.6936</v>
      </c>
      <c r="HP303">
        <v>16.5694</v>
      </c>
      <c r="HQ303">
        <v>100.458</v>
      </c>
      <c r="HR303">
        <v>100.282</v>
      </c>
    </row>
    <row r="304" spans="1:226">
      <c r="A304">
        <v>288</v>
      </c>
      <c r="B304">
        <v>1657211230.6</v>
      </c>
      <c r="C304">
        <v>4305</v>
      </c>
      <c r="D304" t="s">
        <v>938</v>
      </c>
      <c r="E304" t="s">
        <v>939</v>
      </c>
      <c r="F304">
        <v>5</v>
      </c>
      <c r="G304" t="s">
        <v>897</v>
      </c>
      <c r="H304" t="s">
        <v>354</v>
      </c>
      <c r="I304">
        <v>1657211223.1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107.9712294792622</v>
      </c>
      <c r="AK304">
        <v>115.2136727272727</v>
      </c>
      <c r="AL304">
        <v>-3.208576055888845</v>
      </c>
      <c r="AM304">
        <v>65.37760158204986</v>
      </c>
      <c r="AN304">
        <f>(AP304 - AO304 + BO304*1E3/(8.314*(BQ304+273.15)) * AR304/BN304 * AQ304) * BN304/(100*BB304) * 1000/(1000 - AP304)</f>
        <v>0</v>
      </c>
      <c r="AO304">
        <v>16.54823917466987</v>
      </c>
      <c r="AP304">
        <v>20.80716545454546</v>
      </c>
      <c r="AQ304">
        <v>2.970637191479162E-05</v>
      </c>
      <c r="AR304">
        <v>78.53392556252352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1657211223.1</v>
      </c>
      <c r="BH304">
        <v>134.8248518518519</v>
      </c>
      <c r="BI304">
        <v>121.0277111111111</v>
      </c>
      <c r="BJ304">
        <v>20.80201111111111</v>
      </c>
      <c r="BK304">
        <v>16.54983703703704</v>
      </c>
      <c r="BL304">
        <v>137.668962962963</v>
      </c>
      <c r="BM304">
        <v>20.85403333333333</v>
      </c>
      <c r="BN304">
        <v>499.9988888888889</v>
      </c>
      <c r="BO304">
        <v>74.72555925925927</v>
      </c>
      <c r="BP304">
        <v>0.09998095555555554</v>
      </c>
      <c r="BQ304">
        <v>24.69269259259259</v>
      </c>
      <c r="BR304">
        <v>24.97544814814815</v>
      </c>
      <c r="BS304">
        <v>999.9000000000001</v>
      </c>
      <c r="BT304">
        <v>0</v>
      </c>
      <c r="BU304">
        <v>0</v>
      </c>
      <c r="BV304">
        <v>9996.548148148147</v>
      </c>
      <c r="BW304">
        <v>0</v>
      </c>
      <c r="BX304">
        <v>1987.364074074074</v>
      </c>
      <c r="BY304">
        <v>13.79707777777778</v>
      </c>
      <c r="BZ304">
        <v>137.688962962963</v>
      </c>
      <c r="CA304">
        <v>123.064437037037</v>
      </c>
      <c r="CB304">
        <v>4.25218</v>
      </c>
      <c r="CC304">
        <v>121.0277111111111</v>
      </c>
      <c r="CD304">
        <v>16.54983703703704</v>
      </c>
      <c r="CE304">
        <v>1.554441481481481</v>
      </c>
      <c r="CF304">
        <v>1.236694444444444</v>
      </c>
      <c r="CG304">
        <v>13.51445185185185</v>
      </c>
      <c r="CH304">
        <v>10.05077037037037</v>
      </c>
      <c r="CI304">
        <v>2000.023703703704</v>
      </c>
      <c r="CJ304">
        <v>0.9799945555555555</v>
      </c>
      <c r="CK304">
        <v>0.0200056</v>
      </c>
      <c r="CL304">
        <v>0</v>
      </c>
      <c r="CM304">
        <v>2.243811111111111</v>
      </c>
      <c r="CN304">
        <v>0</v>
      </c>
      <c r="CO304">
        <v>8651.58851851852</v>
      </c>
      <c r="CP304">
        <v>16749.62592592592</v>
      </c>
      <c r="CQ304">
        <v>39.19166666666666</v>
      </c>
      <c r="CR304">
        <v>40.625</v>
      </c>
      <c r="CS304">
        <v>39.56199999999999</v>
      </c>
      <c r="CT304">
        <v>39.25</v>
      </c>
      <c r="CU304">
        <v>38.21966666666667</v>
      </c>
      <c r="CV304">
        <v>1960.010370370371</v>
      </c>
      <c r="CW304">
        <v>40.01407407407408</v>
      </c>
      <c r="CX304">
        <v>0</v>
      </c>
      <c r="CY304">
        <v>1657211235.7</v>
      </c>
      <c r="CZ304">
        <v>0</v>
      </c>
      <c r="DA304">
        <v>1657204732.5</v>
      </c>
      <c r="DB304" t="s">
        <v>356</v>
      </c>
      <c r="DC304">
        <v>1657204732.5</v>
      </c>
      <c r="DD304">
        <v>1657204727.5</v>
      </c>
      <c r="DE304">
        <v>1</v>
      </c>
      <c r="DF304">
        <v>-2.26</v>
      </c>
      <c r="DG304">
        <v>0.039</v>
      </c>
      <c r="DH304">
        <v>-4.182</v>
      </c>
      <c r="DI304">
        <v>-0.124</v>
      </c>
      <c r="DJ304">
        <v>415</v>
      </c>
      <c r="DK304">
        <v>14</v>
      </c>
      <c r="DL304">
        <v>0.6</v>
      </c>
      <c r="DM304">
        <v>0.11</v>
      </c>
      <c r="DN304">
        <v>13.36427</v>
      </c>
      <c r="DO304">
        <v>9.557896435272045</v>
      </c>
      <c r="DP304">
        <v>0.9206566754768034</v>
      </c>
      <c r="DQ304">
        <v>0</v>
      </c>
      <c r="DR304">
        <v>4.245461</v>
      </c>
      <c r="DS304">
        <v>0.1241432645403369</v>
      </c>
      <c r="DT304">
        <v>0.01246979847471483</v>
      </c>
      <c r="DU304">
        <v>0</v>
      </c>
      <c r="DV304">
        <v>0</v>
      </c>
      <c r="DW304">
        <v>2</v>
      </c>
      <c r="DX304" t="s">
        <v>363</v>
      </c>
      <c r="DY304">
        <v>2.97849</v>
      </c>
      <c r="DZ304">
        <v>2.72467</v>
      </c>
      <c r="EA304">
        <v>0.0248863</v>
      </c>
      <c r="EB304">
        <v>0.0209695</v>
      </c>
      <c r="EC304">
        <v>0.08037320000000001</v>
      </c>
      <c r="ED304">
        <v>0.0670475</v>
      </c>
      <c r="EE304">
        <v>30795.5</v>
      </c>
      <c r="EF304">
        <v>31017.1</v>
      </c>
      <c r="EG304">
        <v>29369.7</v>
      </c>
      <c r="EH304">
        <v>29311</v>
      </c>
      <c r="EI304">
        <v>35807.3</v>
      </c>
      <c r="EJ304">
        <v>36340.9</v>
      </c>
      <c r="EK304">
        <v>41386.9</v>
      </c>
      <c r="EL304">
        <v>41746.5</v>
      </c>
      <c r="EM304">
        <v>1.94512</v>
      </c>
      <c r="EN304">
        <v>2.12175</v>
      </c>
      <c r="EO304">
        <v>0.0312477</v>
      </c>
      <c r="EP304">
        <v>0</v>
      </c>
      <c r="EQ304">
        <v>24.4771</v>
      </c>
      <c r="ER304">
        <v>999.9</v>
      </c>
      <c r="ES304">
        <v>32</v>
      </c>
      <c r="ET304">
        <v>36.8</v>
      </c>
      <c r="EU304">
        <v>26.7041</v>
      </c>
      <c r="EV304">
        <v>62.0239</v>
      </c>
      <c r="EW304">
        <v>27.4599</v>
      </c>
      <c r="EX304">
        <v>2</v>
      </c>
      <c r="EY304">
        <v>0.157594</v>
      </c>
      <c r="EZ304">
        <v>3.23124</v>
      </c>
      <c r="FA304">
        <v>20.3522</v>
      </c>
      <c r="FB304">
        <v>5.21729</v>
      </c>
      <c r="FC304">
        <v>12.0099</v>
      </c>
      <c r="FD304">
        <v>4.9886</v>
      </c>
      <c r="FE304">
        <v>3.2882</v>
      </c>
      <c r="FF304">
        <v>5645.8</v>
      </c>
      <c r="FG304">
        <v>9999</v>
      </c>
      <c r="FH304">
        <v>9999</v>
      </c>
      <c r="FI304">
        <v>92.8</v>
      </c>
      <c r="FJ304">
        <v>1.86752</v>
      </c>
      <c r="FK304">
        <v>1.86653</v>
      </c>
      <c r="FL304">
        <v>1.866</v>
      </c>
      <c r="FM304">
        <v>1.86586</v>
      </c>
      <c r="FN304">
        <v>1.86774</v>
      </c>
      <c r="FO304">
        <v>1.87017</v>
      </c>
      <c r="FP304">
        <v>1.86885</v>
      </c>
      <c r="FQ304">
        <v>1.87026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-2.737</v>
      </c>
      <c r="GF304">
        <v>-0.0519</v>
      </c>
      <c r="GG304">
        <v>-2.217346019962944</v>
      </c>
      <c r="GH304">
        <v>-0.004605211746423916</v>
      </c>
      <c r="GI304">
        <v>3.86967260572789E-07</v>
      </c>
      <c r="GJ304">
        <v>-9.667079899884625E-11</v>
      </c>
      <c r="GK304">
        <v>-0.2181938596046251</v>
      </c>
      <c r="GL304">
        <v>-0.004220336955632609</v>
      </c>
      <c r="GM304">
        <v>0.0008720031145969675</v>
      </c>
      <c r="GN304">
        <v>-1.37875698015561E-05</v>
      </c>
      <c r="GO304">
        <v>4</v>
      </c>
      <c r="GP304">
        <v>2427</v>
      </c>
      <c r="GQ304">
        <v>1</v>
      </c>
      <c r="GR304">
        <v>25</v>
      </c>
      <c r="GS304">
        <v>108.3</v>
      </c>
      <c r="GT304">
        <v>108.4</v>
      </c>
      <c r="GU304">
        <v>0.408936</v>
      </c>
      <c r="GV304">
        <v>2.27539</v>
      </c>
      <c r="GW304">
        <v>1.94702</v>
      </c>
      <c r="GX304">
        <v>2.76123</v>
      </c>
      <c r="GY304">
        <v>2.19482</v>
      </c>
      <c r="GZ304">
        <v>2.33643</v>
      </c>
      <c r="HA304">
        <v>40.7067</v>
      </c>
      <c r="HB304">
        <v>15.0339</v>
      </c>
      <c r="HC304">
        <v>18</v>
      </c>
      <c r="HD304">
        <v>497.028</v>
      </c>
      <c r="HE304">
        <v>636.86</v>
      </c>
      <c r="HF304">
        <v>20.1197</v>
      </c>
      <c r="HG304">
        <v>29.3859</v>
      </c>
      <c r="HH304">
        <v>29.9995</v>
      </c>
      <c r="HI304">
        <v>29.3969</v>
      </c>
      <c r="HJ304">
        <v>29.3103</v>
      </c>
      <c r="HK304">
        <v>8.01965</v>
      </c>
      <c r="HL304">
        <v>35.4109</v>
      </c>
      <c r="HM304">
        <v>0</v>
      </c>
      <c r="HN304">
        <v>20.1151</v>
      </c>
      <c r="HO304">
        <v>65.2512</v>
      </c>
      <c r="HP304">
        <v>16.5694</v>
      </c>
      <c r="HQ304">
        <v>100.459</v>
      </c>
      <c r="HR304">
        <v>100.283</v>
      </c>
    </row>
    <row r="305" spans="1:226">
      <c r="A305">
        <v>289</v>
      </c>
      <c r="B305">
        <v>1657211235.6</v>
      </c>
      <c r="C305">
        <v>4310</v>
      </c>
      <c r="D305" t="s">
        <v>940</v>
      </c>
      <c r="E305" t="s">
        <v>941</v>
      </c>
      <c r="F305">
        <v>5</v>
      </c>
      <c r="G305" t="s">
        <v>897</v>
      </c>
      <c r="H305" t="s">
        <v>354</v>
      </c>
      <c r="I305">
        <v>1657211227.814285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91.59772011142866</v>
      </c>
      <c r="AK305">
        <v>99.40237575757577</v>
      </c>
      <c r="AL305">
        <v>-3.157521493807202</v>
      </c>
      <c r="AM305">
        <v>65.37760158204986</v>
      </c>
      <c r="AN305">
        <f>(AP305 - AO305 + BO305*1E3/(8.314*(BQ305+273.15)) * AR305/BN305 * AQ305) * BN305/(100*BB305) * 1000/(1000 - AP305)</f>
        <v>0</v>
      </c>
      <c r="AO305">
        <v>16.54773638640037</v>
      </c>
      <c r="AP305">
        <v>20.81561575757576</v>
      </c>
      <c r="AQ305">
        <v>0.0001566812582287097</v>
      </c>
      <c r="AR305">
        <v>78.53392556252352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1657211227.814285</v>
      </c>
      <c r="BH305">
        <v>120.0458785714286</v>
      </c>
      <c r="BI305">
        <v>105.5549678571429</v>
      </c>
      <c r="BJ305">
        <v>20.80692857142857</v>
      </c>
      <c r="BK305">
        <v>16.54891428571429</v>
      </c>
      <c r="BL305">
        <v>122.8231428571429</v>
      </c>
      <c r="BM305">
        <v>20.85888928571429</v>
      </c>
      <c r="BN305">
        <v>500.0056428571429</v>
      </c>
      <c r="BO305">
        <v>74.72514285714286</v>
      </c>
      <c r="BP305">
        <v>0.1000083892857143</v>
      </c>
      <c r="BQ305">
        <v>24.70271428571428</v>
      </c>
      <c r="BR305">
        <v>24.98945714285714</v>
      </c>
      <c r="BS305">
        <v>999.9000000000002</v>
      </c>
      <c r="BT305">
        <v>0</v>
      </c>
      <c r="BU305">
        <v>0</v>
      </c>
      <c r="BV305">
        <v>9994.4825</v>
      </c>
      <c r="BW305">
        <v>0</v>
      </c>
      <c r="BX305">
        <v>1988.912142857143</v>
      </c>
      <c r="BY305">
        <v>14.49093571428571</v>
      </c>
      <c r="BZ305">
        <v>122.5967142857143</v>
      </c>
      <c r="CA305">
        <v>107.3311821428571</v>
      </c>
      <c r="CB305">
        <v>4.258023571428572</v>
      </c>
      <c r="CC305">
        <v>105.5549678571429</v>
      </c>
      <c r="CD305">
        <v>16.54891428571429</v>
      </c>
      <c r="CE305">
        <v>1.554800714285714</v>
      </c>
      <c r="CF305">
        <v>1.236618928571428</v>
      </c>
      <c r="CG305">
        <v>13.518</v>
      </c>
      <c r="CH305">
        <v>10.04985714285714</v>
      </c>
      <c r="CI305">
        <v>2000.023928571429</v>
      </c>
      <c r="CJ305">
        <v>0.9799956428571427</v>
      </c>
      <c r="CK305">
        <v>0.02000450714285715</v>
      </c>
      <c r="CL305">
        <v>0</v>
      </c>
      <c r="CM305">
        <v>2.197642857142857</v>
      </c>
      <c r="CN305">
        <v>0</v>
      </c>
      <c r="CO305">
        <v>8658.470714285713</v>
      </c>
      <c r="CP305">
        <v>16749.63571428571</v>
      </c>
      <c r="CQ305">
        <v>39.187</v>
      </c>
      <c r="CR305">
        <v>40.625</v>
      </c>
      <c r="CS305">
        <v>39.56199999999999</v>
      </c>
      <c r="CT305">
        <v>39.25</v>
      </c>
      <c r="CU305">
        <v>38.20499999999999</v>
      </c>
      <c r="CV305">
        <v>1960.015357142857</v>
      </c>
      <c r="CW305">
        <v>40.01035714285714</v>
      </c>
      <c r="CX305">
        <v>0</v>
      </c>
      <c r="CY305">
        <v>1657211240.5</v>
      </c>
      <c r="CZ305">
        <v>0</v>
      </c>
      <c r="DA305">
        <v>1657204732.5</v>
      </c>
      <c r="DB305" t="s">
        <v>356</v>
      </c>
      <c r="DC305">
        <v>1657204732.5</v>
      </c>
      <c r="DD305">
        <v>1657204727.5</v>
      </c>
      <c r="DE305">
        <v>1</v>
      </c>
      <c r="DF305">
        <v>-2.26</v>
      </c>
      <c r="DG305">
        <v>0.039</v>
      </c>
      <c r="DH305">
        <v>-4.182</v>
      </c>
      <c r="DI305">
        <v>-0.124</v>
      </c>
      <c r="DJ305">
        <v>415</v>
      </c>
      <c r="DK305">
        <v>14</v>
      </c>
      <c r="DL305">
        <v>0.6</v>
      </c>
      <c r="DM305">
        <v>0.11</v>
      </c>
      <c r="DN305">
        <v>13.9539025</v>
      </c>
      <c r="DO305">
        <v>9.016911444652905</v>
      </c>
      <c r="DP305">
        <v>0.8712432164692875</v>
      </c>
      <c r="DQ305">
        <v>0</v>
      </c>
      <c r="DR305">
        <v>4.25310475</v>
      </c>
      <c r="DS305">
        <v>0.08297617260787604</v>
      </c>
      <c r="DT305">
        <v>0.008231273287742299</v>
      </c>
      <c r="DU305">
        <v>1</v>
      </c>
      <c r="DV305">
        <v>1</v>
      </c>
      <c r="DW305">
        <v>2</v>
      </c>
      <c r="DX305" t="s">
        <v>357</v>
      </c>
      <c r="DY305">
        <v>2.9785</v>
      </c>
      <c r="DZ305">
        <v>2.72462</v>
      </c>
      <c r="EA305">
        <v>0.0215884</v>
      </c>
      <c r="EB305">
        <v>0.0174919</v>
      </c>
      <c r="EC305">
        <v>0.0803946</v>
      </c>
      <c r="ED305">
        <v>0.0670519</v>
      </c>
      <c r="EE305">
        <v>30899.7</v>
      </c>
      <c r="EF305">
        <v>31128</v>
      </c>
      <c r="EG305">
        <v>29369.7</v>
      </c>
      <c r="EH305">
        <v>29311.7</v>
      </c>
      <c r="EI305">
        <v>35806.5</v>
      </c>
      <c r="EJ305">
        <v>36341.5</v>
      </c>
      <c r="EK305">
        <v>41387.1</v>
      </c>
      <c r="EL305">
        <v>41747.4</v>
      </c>
      <c r="EM305">
        <v>1.9452</v>
      </c>
      <c r="EN305">
        <v>2.1216</v>
      </c>
      <c r="EO305">
        <v>0.0321567</v>
      </c>
      <c r="EP305">
        <v>0</v>
      </c>
      <c r="EQ305">
        <v>24.49</v>
      </c>
      <c r="ER305">
        <v>999.9</v>
      </c>
      <c r="ES305">
        <v>32</v>
      </c>
      <c r="ET305">
        <v>36.8</v>
      </c>
      <c r="EU305">
        <v>26.707</v>
      </c>
      <c r="EV305">
        <v>62.0639</v>
      </c>
      <c r="EW305">
        <v>27.4479</v>
      </c>
      <c r="EX305">
        <v>2</v>
      </c>
      <c r="EY305">
        <v>0.157226</v>
      </c>
      <c r="EZ305">
        <v>3.29342</v>
      </c>
      <c r="FA305">
        <v>20.351</v>
      </c>
      <c r="FB305">
        <v>5.21804</v>
      </c>
      <c r="FC305">
        <v>12.0099</v>
      </c>
      <c r="FD305">
        <v>4.9889</v>
      </c>
      <c r="FE305">
        <v>3.2884</v>
      </c>
      <c r="FF305">
        <v>5645.8</v>
      </c>
      <c r="FG305">
        <v>9999</v>
      </c>
      <c r="FH305">
        <v>9999</v>
      </c>
      <c r="FI305">
        <v>92.8</v>
      </c>
      <c r="FJ305">
        <v>1.86752</v>
      </c>
      <c r="FK305">
        <v>1.86653</v>
      </c>
      <c r="FL305">
        <v>1.866</v>
      </c>
      <c r="FM305">
        <v>1.86585</v>
      </c>
      <c r="FN305">
        <v>1.86774</v>
      </c>
      <c r="FO305">
        <v>1.87017</v>
      </c>
      <c r="FP305">
        <v>1.86886</v>
      </c>
      <c r="FQ305">
        <v>1.87025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-2.667</v>
      </c>
      <c r="GF305">
        <v>-0.0518</v>
      </c>
      <c r="GG305">
        <v>-2.217346019962944</v>
      </c>
      <c r="GH305">
        <v>-0.004605211746423916</v>
      </c>
      <c r="GI305">
        <v>3.86967260572789E-07</v>
      </c>
      <c r="GJ305">
        <v>-9.667079899884625E-11</v>
      </c>
      <c r="GK305">
        <v>-0.2181938596046251</v>
      </c>
      <c r="GL305">
        <v>-0.004220336955632609</v>
      </c>
      <c r="GM305">
        <v>0.0008720031145969675</v>
      </c>
      <c r="GN305">
        <v>-1.37875698015561E-05</v>
      </c>
      <c r="GO305">
        <v>4</v>
      </c>
      <c r="GP305">
        <v>2427</v>
      </c>
      <c r="GQ305">
        <v>1</v>
      </c>
      <c r="GR305">
        <v>25</v>
      </c>
      <c r="GS305">
        <v>108.4</v>
      </c>
      <c r="GT305">
        <v>108.5</v>
      </c>
      <c r="GU305">
        <v>0.357666</v>
      </c>
      <c r="GV305">
        <v>2.2876</v>
      </c>
      <c r="GW305">
        <v>1.94702</v>
      </c>
      <c r="GX305">
        <v>2.76001</v>
      </c>
      <c r="GY305">
        <v>2.19482</v>
      </c>
      <c r="GZ305">
        <v>2.33521</v>
      </c>
      <c r="HA305">
        <v>40.7067</v>
      </c>
      <c r="HB305">
        <v>15.0339</v>
      </c>
      <c r="HC305">
        <v>18</v>
      </c>
      <c r="HD305">
        <v>497.025</v>
      </c>
      <c r="HE305">
        <v>636.682</v>
      </c>
      <c r="HF305">
        <v>20.1296</v>
      </c>
      <c r="HG305">
        <v>29.378</v>
      </c>
      <c r="HH305">
        <v>29.9998</v>
      </c>
      <c r="HI305">
        <v>29.3906</v>
      </c>
      <c r="HJ305">
        <v>29.3054</v>
      </c>
      <c r="HK305">
        <v>7.07088</v>
      </c>
      <c r="HL305">
        <v>35.4109</v>
      </c>
      <c r="HM305">
        <v>0</v>
      </c>
      <c r="HN305">
        <v>20.1202</v>
      </c>
      <c r="HO305">
        <v>51.8212</v>
      </c>
      <c r="HP305">
        <v>16.5694</v>
      </c>
      <c r="HQ305">
        <v>100.46</v>
      </c>
      <c r="HR305">
        <v>100.285</v>
      </c>
    </row>
    <row r="306" spans="1:226">
      <c r="A306">
        <v>290</v>
      </c>
      <c r="B306">
        <v>1657211332.6</v>
      </c>
      <c r="C306">
        <v>4407</v>
      </c>
      <c r="D306" t="s">
        <v>942</v>
      </c>
      <c r="E306" t="s">
        <v>943</v>
      </c>
      <c r="F306">
        <v>5</v>
      </c>
      <c r="G306" t="s">
        <v>897</v>
      </c>
      <c r="H306" t="s">
        <v>354</v>
      </c>
      <c r="I306">
        <v>1657211324.599999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427.1150813226085</v>
      </c>
      <c r="AK306">
        <v>410.3523030303029</v>
      </c>
      <c r="AL306">
        <v>-0.0001437144127600119</v>
      </c>
      <c r="AM306">
        <v>65.37760158204986</v>
      </c>
      <c r="AN306">
        <f>(AP306 - AO306 + BO306*1E3/(8.314*(BQ306+273.15)) * AR306/BN306 * AQ306) * BN306/(100*BB306) * 1000/(1000 - AP306)</f>
        <v>0</v>
      </c>
      <c r="AO306">
        <v>16.66517968868765</v>
      </c>
      <c r="AP306">
        <v>20.91531636363636</v>
      </c>
      <c r="AQ306">
        <v>-9.971281811006775E-05</v>
      </c>
      <c r="AR306">
        <v>78.53392556252352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1657211324.599999</v>
      </c>
      <c r="BH306">
        <v>401.8113548387097</v>
      </c>
      <c r="BI306">
        <v>419.984129032258</v>
      </c>
      <c r="BJ306">
        <v>20.92558064516129</v>
      </c>
      <c r="BK306">
        <v>16.69078709677419</v>
      </c>
      <c r="BL306">
        <v>405.8404516129032</v>
      </c>
      <c r="BM306">
        <v>20.97587741935483</v>
      </c>
      <c r="BN306">
        <v>499.9895806451613</v>
      </c>
      <c r="BO306">
        <v>74.72396451612903</v>
      </c>
      <c r="BP306">
        <v>0.09998100000000001</v>
      </c>
      <c r="BQ306">
        <v>24.75112903225807</v>
      </c>
      <c r="BR306">
        <v>25.05224193548387</v>
      </c>
      <c r="BS306">
        <v>999.9000000000003</v>
      </c>
      <c r="BT306">
        <v>0</v>
      </c>
      <c r="BU306">
        <v>0</v>
      </c>
      <c r="BV306">
        <v>10000.1235483871</v>
      </c>
      <c r="BW306">
        <v>0</v>
      </c>
      <c r="BX306">
        <v>1996.432903225807</v>
      </c>
      <c r="BY306">
        <v>-18.17286774193548</v>
      </c>
      <c r="BZ306">
        <v>410.399129032258</v>
      </c>
      <c r="CA306">
        <v>427.113129032258</v>
      </c>
      <c r="CB306">
        <v>4.234784516129033</v>
      </c>
      <c r="CC306">
        <v>419.984129032258</v>
      </c>
      <c r="CD306">
        <v>16.69078709677419</v>
      </c>
      <c r="CE306">
        <v>1.563642903225806</v>
      </c>
      <c r="CF306">
        <v>1.247202258064516</v>
      </c>
      <c r="CG306">
        <v>13.6050935483871</v>
      </c>
      <c r="CH306">
        <v>10.17723225806452</v>
      </c>
      <c r="CI306">
        <v>1999.993225806451</v>
      </c>
      <c r="CJ306">
        <v>0.9799935483870965</v>
      </c>
      <c r="CK306">
        <v>0.02000665161290322</v>
      </c>
      <c r="CL306">
        <v>0</v>
      </c>
      <c r="CM306">
        <v>2.254538709677419</v>
      </c>
      <c r="CN306">
        <v>0</v>
      </c>
      <c r="CO306">
        <v>8806.256451612902</v>
      </c>
      <c r="CP306">
        <v>16749.36774193549</v>
      </c>
      <c r="CQ306">
        <v>39.33638709677419</v>
      </c>
      <c r="CR306">
        <v>40.90699999999998</v>
      </c>
      <c r="CS306">
        <v>39.625</v>
      </c>
      <c r="CT306">
        <v>39.46951612903225</v>
      </c>
      <c r="CU306">
        <v>38.31606451612902</v>
      </c>
      <c r="CV306">
        <v>1959.981935483871</v>
      </c>
      <c r="CW306">
        <v>40.01129032258064</v>
      </c>
      <c r="CX306">
        <v>0</v>
      </c>
      <c r="CY306">
        <v>1657211337.7</v>
      </c>
      <c r="CZ306">
        <v>0</v>
      </c>
      <c r="DA306">
        <v>1657204732.5</v>
      </c>
      <c r="DB306" t="s">
        <v>356</v>
      </c>
      <c r="DC306">
        <v>1657204732.5</v>
      </c>
      <c r="DD306">
        <v>1657204727.5</v>
      </c>
      <c r="DE306">
        <v>1</v>
      </c>
      <c r="DF306">
        <v>-2.26</v>
      </c>
      <c r="DG306">
        <v>0.039</v>
      </c>
      <c r="DH306">
        <v>-4.182</v>
      </c>
      <c r="DI306">
        <v>-0.124</v>
      </c>
      <c r="DJ306">
        <v>415</v>
      </c>
      <c r="DK306">
        <v>14</v>
      </c>
      <c r="DL306">
        <v>0.6</v>
      </c>
      <c r="DM306">
        <v>0.11</v>
      </c>
      <c r="DN306">
        <v>-18.1607525</v>
      </c>
      <c r="DO306">
        <v>-0.4491906191369548</v>
      </c>
      <c r="DP306">
        <v>0.05015094210231757</v>
      </c>
      <c r="DQ306">
        <v>0</v>
      </c>
      <c r="DR306">
        <v>4.229688250000001</v>
      </c>
      <c r="DS306">
        <v>0.1698046153846148</v>
      </c>
      <c r="DT306">
        <v>0.01893517202027756</v>
      </c>
      <c r="DU306">
        <v>0</v>
      </c>
      <c r="DV306">
        <v>0</v>
      </c>
      <c r="DW306">
        <v>2</v>
      </c>
      <c r="DX306" t="s">
        <v>363</v>
      </c>
      <c r="DY306">
        <v>2.97828</v>
      </c>
      <c r="DZ306">
        <v>2.72447</v>
      </c>
      <c r="EA306">
        <v>0.0759045</v>
      </c>
      <c r="EB306">
        <v>0.07716290000000001</v>
      </c>
      <c r="EC306">
        <v>0.0806682</v>
      </c>
      <c r="ED306">
        <v>0.0674116</v>
      </c>
      <c r="EE306">
        <v>29184.4</v>
      </c>
      <c r="EF306">
        <v>29234.4</v>
      </c>
      <c r="EG306">
        <v>29369.4</v>
      </c>
      <c r="EH306">
        <v>29308.3</v>
      </c>
      <c r="EI306">
        <v>35797</v>
      </c>
      <c r="EJ306">
        <v>36325.3</v>
      </c>
      <c r="EK306">
        <v>41387.4</v>
      </c>
      <c r="EL306">
        <v>41743.7</v>
      </c>
      <c r="EM306">
        <v>1.94503</v>
      </c>
      <c r="EN306">
        <v>2.1226</v>
      </c>
      <c r="EO306">
        <v>0.008575620000000001</v>
      </c>
      <c r="EP306">
        <v>0</v>
      </c>
      <c r="EQ306">
        <v>24.9087</v>
      </c>
      <c r="ER306">
        <v>999.9</v>
      </c>
      <c r="ES306">
        <v>31.9</v>
      </c>
      <c r="ET306">
        <v>36.9</v>
      </c>
      <c r="EU306">
        <v>26.7684</v>
      </c>
      <c r="EV306">
        <v>61.9639</v>
      </c>
      <c r="EW306">
        <v>27.4399</v>
      </c>
      <c r="EX306">
        <v>2</v>
      </c>
      <c r="EY306">
        <v>0.164345</v>
      </c>
      <c r="EZ306">
        <v>5.02375</v>
      </c>
      <c r="FA306">
        <v>20.3102</v>
      </c>
      <c r="FB306">
        <v>5.22163</v>
      </c>
      <c r="FC306">
        <v>12.0113</v>
      </c>
      <c r="FD306">
        <v>4.98985</v>
      </c>
      <c r="FE306">
        <v>3.28898</v>
      </c>
      <c r="FF306">
        <v>5648.4</v>
      </c>
      <c r="FG306">
        <v>9999</v>
      </c>
      <c r="FH306">
        <v>9999</v>
      </c>
      <c r="FI306">
        <v>92.8</v>
      </c>
      <c r="FJ306">
        <v>1.86751</v>
      </c>
      <c r="FK306">
        <v>1.86647</v>
      </c>
      <c r="FL306">
        <v>1.866</v>
      </c>
      <c r="FM306">
        <v>1.86584</v>
      </c>
      <c r="FN306">
        <v>1.86772</v>
      </c>
      <c r="FO306">
        <v>1.87012</v>
      </c>
      <c r="FP306">
        <v>1.86882</v>
      </c>
      <c r="FQ306">
        <v>1.87023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-4.029</v>
      </c>
      <c r="GF306">
        <v>-0.0505</v>
      </c>
      <c r="GG306">
        <v>-2.217346019962944</v>
      </c>
      <c r="GH306">
        <v>-0.004605211746423916</v>
      </c>
      <c r="GI306">
        <v>3.86967260572789E-07</v>
      </c>
      <c r="GJ306">
        <v>-9.667079899884625E-11</v>
      </c>
      <c r="GK306">
        <v>-0.2181938596046251</v>
      </c>
      <c r="GL306">
        <v>-0.004220336955632609</v>
      </c>
      <c r="GM306">
        <v>0.0008720031145969675</v>
      </c>
      <c r="GN306">
        <v>-1.37875698015561E-05</v>
      </c>
      <c r="GO306">
        <v>4</v>
      </c>
      <c r="GP306">
        <v>2427</v>
      </c>
      <c r="GQ306">
        <v>1</v>
      </c>
      <c r="GR306">
        <v>25</v>
      </c>
      <c r="GS306">
        <v>110</v>
      </c>
      <c r="GT306">
        <v>110.1</v>
      </c>
      <c r="GU306">
        <v>1.32446</v>
      </c>
      <c r="GV306">
        <v>2.23877</v>
      </c>
      <c r="GW306">
        <v>1.94702</v>
      </c>
      <c r="GX306">
        <v>2.76001</v>
      </c>
      <c r="GY306">
        <v>2.19482</v>
      </c>
      <c r="GZ306">
        <v>2.35596</v>
      </c>
      <c r="HA306">
        <v>40.7837</v>
      </c>
      <c r="HB306">
        <v>14.9901</v>
      </c>
      <c r="HC306">
        <v>18</v>
      </c>
      <c r="HD306">
        <v>496.52</v>
      </c>
      <c r="HE306">
        <v>637.1660000000001</v>
      </c>
      <c r="HF306">
        <v>18.8684</v>
      </c>
      <c r="HG306">
        <v>29.3371</v>
      </c>
      <c r="HH306">
        <v>30.0005</v>
      </c>
      <c r="HI306">
        <v>29.3422</v>
      </c>
      <c r="HJ306">
        <v>29.2745</v>
      </c>
      <c r="HK306">
        <v>26.5939</v>
      </c>
      <c r="HL306">
        <v>35.4194</v>
      </c>
      <c r="HM306">
        <v>0</v>
      </c>
      <c r="HN306">
        <v>18.8591</v>
      </c>
      <c r="HO306">
        <v>426.647</v>
      </c>
      <c r="HP306">
        <v>16.6384</v>
      </c>
      <c r="HQ306">
        <v>100.46</v>
      </c>
      <c r="HR306">
        <v>100.275</v>
      </c>
    </row>
    <row r="307" spans="1:226">
      <c r="A307">
        <v>291</v>
      </c>
      <c r="B307">
        <v>1657211337.6</v>
      </c>
      <c r="C307">
        <v>4412</v>
      </c>
      <c r="D307" t="s">
        <v>944</v>
      </c>
      <c r="E307" t="s">
        <v>945</v>
      </c>
      <c r="F307">
        <v>5</v>
      </c>
      <c r="G307" t="s">
        <v>897</v>
      </c>
      <c r="H307" t="s">
        <v>354</v>
      </c>
      <c r="I307">
        <v>1657211329.755172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427.3192561348854</v>
      </c>
      <c r="AK307">
        <v>410.5001090909091</v>
      </c>
      <c r="AL307">
        <v>0.04930372373918809</v>
      </c>
      <c r="AM307">
        <v>65.37760158204986</v>
      </c>
      <c r="AN307">
        <f>(AP307 - AO307 + BO307*1E3/(8.314*(BQ307+273.15)) * AR307/BN307 * AQ307) * BN307/(100*BB307) * 1000/(1000 - AP307)</f>
        <v>0</v>
      </c>
      <c r="AO307">
        <v>16.6722340665664</v>
      </c>
      <c r="AP307">
        <v>20.91315515151516</v>
      </c>
      <c r="AQ307">
        <v>-1.790595713218295E-05</v>
      </c>
      <c r="AR307">
        <v>78.53392556252352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1657211329.755172</v>
      </c>
      <c r="BH307">
        <v>401.7865517241379</v>
      </c>
      <c r="BI307">
        <v>420.2605172413793</v>
      </c>
      <c r="BJ307">
        <v>20.92167586206897</v>
      </c>
      <c r="BK307">
        <v>16.67839310344828</v>
      </c>
      <c r="BL307">
        <v>405.8155172413793</v>
      </c>
      <c r="BM307">
        <v>20.9720275862069</v>
      </c>
      <c r="BN307">
        <v>499.9768275862069</v>
      </c>
      <c r="BO307">
        <v>74.72375517241379</v>
      </c>
      <c r="BP307">
        <v>0.09993757241379311</v>
      </c>
      <c r="BQ307">
        <v>24.74663793103448</v>
      </c>
      <c r="BR307">
        <v>25.05360344827587</v>
      </c>
      <c r="BS307">
        <v>999.9000000000002</v>
      </c>
      <c r="BT307">
        <v>0</v>
      </c>
      <c r="BU307">
        <v>0</v>
      </c>
      <c r="BV307">
        <v>10002.17931034483</v>
      </c>
      <c r="BW307">
        <v>0</v>
      </c>
      <c r="BX307">
        <v>1997.738965517241</v>
      </c>
      <c r="BY307">
        <v>-18.47404827586207</v>
      </c>
      <c r="BZ307">
        <v>410.372172413793</v>
      </c>
      <c r="CA307">
        <v>427.3887586206898</v>
      </c>
      <c r="CB307">
        <v>4.243274482758621</v>
      </c>
      <c r="CC307">
        <v>420.2605172413793</v>
      </c>
      <c r="CD307">
        <v>16.67839310344828</v>
      </c>
      <c r="CE307">
        <v>1.563346896551724</v>
      </c>
      <c r="CF307">
        <v>1.246272758620689</v>
      </c>
      <c r="CG307">
        <v>13.60218965517241</v>
      </c>
      <c r="CH307">
        <v>10.16608275862069</v>
      </c>
      <c r="CI307">
        <v>2000.009310344828</v>
      </c>
      <c r="CJ307">
        <v>0.9799938620689652</v>
      </c>
      <c r="CK307">
        <v>0.02000633793103449</v>
      </c>
      <c r="CL307">
        <v>0</v>
      </c>
      <c r="CM307">
        <v>2.230024137931034</v>
      </c>
      <c r="CN307">
        <v>0</v>
      </c>
      <c r="CO307">
        <v>8825.571724137932</v>
      </c>
      <c r="CP307">
        <v>16749.49655172414</v>
      </c>
      <c r="CQ307">
        <v>39.35762068965518</v>
      </c>
      <c r="CR307">
        <v>40.93279310344828</v>
      </c>
      <c r="CS307">
        <v>39.625</v>
      </c>
      <c r="CT307">
        <v>39.49986206896551</v>
      </c>
      <c r="CU307">
        <v>38.32937931034483</v>
      </c>
      <c r="CV307">
        <v>1959.997586206896</v>
      </c>
      <c r="CW307">
        <v>40.01172413793103</v>
      </c>
      <c r="CX307">
        <v>0</v>
      </c>
      <c r="CY307">
        <v>1657211342.5</v>
      </c>
      <c r="CZ307">
        <v>0</v>
      </c>
      <c r="DA307">
        <v>1657204732.5</v>
      </c>
      <c r="DB307" t="s">
        <v>356</v>
      </c>
      <c r="DC307">
        <v>1657204732.5</v>
      </c>
      <c r="DD307">
        <v>1657204727.5</v>
      </c>
      <c r="DE307">
        <v>1</v>
      </c>
      <c r="DF307">
        <v>-2.26</v>
      </c>
      <c r="DG307">
        <v>0.039</v>
      </c>
      <c r="DH307">
        <v>-4.182</v>
      </c>
      <c r="DI307">
        <v>-0.124</v>
      </c>
      <c r="DJ307">
        <v>415</v>
      </c>
      <c r="DK307">
        <v>14</v>
      </c>
      <c r="DL307">
        <v>0.6</v>
      </c>
      <c r="DM307">
        <v>0.11</v>
      </c>
      <c r="DN307">
        <v>-18.30604634146341</v>
      </c>
      <c r="DO307">
        <v>-2.430809059233483</v>
      </c>
      <c r="DP307">
        <v>0.4048435223744681</v>
      </c>
      <c r="DQ307">
        <v>0</v>
      </c>
      <c r="DR307">
        <v>4.235237804878049</v>
      </c>
      <c r="DS307">
        <v>0.1155125435540091</v>
      </c>
      <c r="DT307">
        <v>0.01678337381591843</v>
      </c>
      <c r="DU307">
        <v>0</v>
      </c>
      <c r="DV307">
        <v>0</v>
      </c>
      <c r="DW307">
        <v>2</v>
      </c>
      <c r="DX307" t="s">
        <v>363</v>
      </c>
      <c r="DY307">
        <v>2.9786</v>
      </c>
      <c r="DZ307">
        <v>2.72471</v>
      </c>
      <c r="EA307">
        <v>0.0759486</v>
      </c>
      <c r="EB307">
        <v>0.0776816</v>
      </c>
      <c r="EC307">
        <v>0.0806653</v>
      </c>
      <c r="ED307">
        <v>0.0674331</v>
      </c>
      <c r="EE307">
        <v>29182.6</v>
      </c>
      <c r="EF307">
        <v>29217.8</v>
      </c>
      <c r="EG307">
        <v>29369.1</v>
      </c>
      <c r="EH307">
        <v>29308.2</v>
      </c>
      <c r="EI307">
        <v>35796.9</v>
      </c>
      <c r="EJ307">
        <v>36324.3</v>
      </c>
      <c r="EK307">
        <v>41387.1</v>
      </c>
      <c r="EL307">
        <v>41743.5</v>
      </c>
      <c r="EM307">
        <v>1.94555</v>
      </c>
      <c r="EN307">
        <v>2.12223</v>
      </c>
      <c r="EO307">
        <v>0.00743568</v>
      </c>
      <c r="EP307">
        <v>0</v>
      </c>
      <c r="EQ307">
        <v>24.9291</v>
      </c>
      <c r="ER307">
        <v>999.9</v>
      </c>
      <c r="ES307">
        <v>31.9</v>
      </c>
      <c r="ET307">
        <v>36.9</v>
      </c>
      <c r="EU307">
        <v>26.7691</v>
      </c>
      <c r="EV307">
        <v>62.1239</v>
      </c>
      <c r="EW307">
        <v>27.3838</v>
      </c>
      <c r="EX307">
        <v>2</v>
      </c>
      <c r="EY307">
        <v>0.164893</v>
      </c>
      <c r="EZ307">
        <v>5.08141</v>
      </c>
      <c r="FA307">
        <v>20.3083</v>
      </c>
      <c r="FB307">
        <v>5.21954</v>
      </c>
      <c r="FC307">
        <v>12.0114</v>
      </c>
      <c r="FD307">
        <v>4.98955</v>
      </c>
      <c r="FE307">
        <v>3.28858</v>
      </c>
      <c r="FF307">
        <v>5648.4</v>
      </c>
      <c r="FG307">
        <v>9999</v>
      </c>
      <c r="FH307">
        <v>9999</v>
      </c>
      <c r="FI307">
        <v>92.8</v>
      </c>
      <c r="FJ307">
        <v>1.86752</v>
      </c>
      <c r="FK307">
        <v>1.86648</v>
      </c>
      <c r="FL307">
        <v>1.866</v>
      </c>
      <c r="FM307">
        <v>1.86584</v>
      </c>
      <c r="FN307">
        <v>1.86773</v>
      </c>
      <c r="FO307">
        <v>1.87012</v>
      </c>
      <c r="FP307">
        <v>1.86884</v>
      </c>
      <c r="FQ307">
        <v>1.87024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-4.03</v>
      </c>
      <c r="GF307">
        <v>-0.0505</v>
      </c>
      <c r="GG307">
        <v>-2.217346019962944</v>
      </c>
      <c r="GH307">
        <v>-0.004605211746423916</v>
      </c>
      <c r="GI307">
        <v>3.86967260572789E-07</v>
      </c>
      <c r="GJ307">
        <v>-9.667079899884625E-11</v>
      </c>
      <c r="GK307">
        <v>-0.2181938596046251</v>
      </c>
      <c r="GL307">
        <v>-0.004220336955632609</v>
      </c>
      <c r="GM307">
        <v>0.0008720031145969675</v>
      </c>
      <c r="GN307">
        <v>-1.37875698015561E-05</v>
      </c>
      <c r="GO307">
        <v>4</v>
      </c>
      <c r="GP307">
        <v>2427</v>
      </c>
      <c r="GQ307">
        <v>1</v>
      </c>
      <c r="GR307">
        <v>25</v>
      </c>
      <c r="GS307">
        <v>110.1</v>
      </c>
      <c r="GT307">
        <v>110.2</v>
      </c>
      <c r="GU307">
        <v>1.3501</v>
      </c>
      <c r="GV307">
        <v>2.23877</v>
      </c>
      <c r="GW307">
        <v>1.94702</v>
      </c>
      <c r="GX307">
        <v>2.76001</v>
      </c>
      <c r="GY307">
        <v>2.19482</v>
      </c>
      <c r="GZ307">
        <v>2.34741</v>
      </c>
      <c r="HA307">
        <v>40.8093</v>
      </c>
      <c r="HB307">
        <v>14.9814</v>
      </c>
      <c r="HC307">
        <v>18</v>
      </c>
      <c r="HD307">
        <v>496.857</v>
      </c>
      <c r="HE307">
        <v>636.864</v>
      </c>
      <c r="HF307">
        <v>18.8177</v>
      </c>
      <c r="HG307">
        <v>29.3403</v>
      </c>
      <c r="HH307">
        <v>30.0006</v>
      </c>
      <c r="HI307">
        <v>29.3422</v>
      </c>
      <c r="HJ307">
        <v>29.2752</v>
      </c>
      <c r="HK307">
        <v>27.0815</v>
      </c>
      <c r="HL307">
        <v>35.4194</v>
      </c>
      <c r="HM307">
        <v>0</v>
      </c>
      <c r="HN307">
        <v>18.8067</v>
      </c>
      <c r="HO307">
        <v>440.065</v>
      </c>
      <c r="HP307">
        <v>16.6384</v>
      </c>
      <c r="HQ307">
        <v>100.459</v>
      </c>
      <c r="HR307">
        <v>100.275</v>
      </c>
    </row>
    <row r="308" spans="1:226">
      <c r="A308">
        <v>292</v>
      </c>
      <c r="B308">
        <v>1657211342.6</v>
      </c>
      <c r="C308">
        <v>4417</v>
      </c>
      <c r="D308" t="s">
        <v>946</v>
      </c>
      <c r="E308" t="s">
        <v>947</v>
      </c>
      <c r="F308">
        <v>5</v>
      </c>
      <c r="G308" t="s">
        <v>897</v>
      </c>
      <c r="H308" t="s">
        <v>354</v>
      </c>
      <c r="I308">
        <v>1657211334.832142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434.9787852209266</v>
      </c>
      <c r="AK308">
        <v>414.6057515151515</v>
      </c>
      <c r="AL308">
        <v>1.003519936737164</v>
      </c>
      <c r="AM308">
        <v>65.37760158204986</v>
      </c>
      <c r="AN308">
        <f>(AP308 - AO308 + BO308*1E3/(8.314*(BQ308+273.15)) * AR308/BN308 * AQ308) * BN308/(100*BB308) * 1000/(1000 - AP308)</f>
        <v>0</v>
      </c>
      <c r="AO308">
        <v>16.67865430117523</v>
      </c>
      <c r="AP308">
        <v>20.91380424242424</v>
      </c>
      <c r="AQ308">
        <v>-2.318466927539246E-05</v>
      </c>
      <c r="AR308">
        <v>78.53392556252352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1657211334.832142</v>
      </c>
      <c r="BH308">
        <v>402.4357142857143</v>
      </c>
      <c r="BI308">
        <v>423.1915714285715</v>
      </c>
      <c r="BJ308">
        <v>20.91562857142858</v>
      </c>
      <c r="BK308">
        <v>16.67345714285714</v>
      </c>
      <c r="BL308">
        <v>406.4675</v>
      </c>
      <c r="BM308">
        <v>20.96606071428571</v>
      </c>
      <c r="BN308">
        <v>499.9829642857143</v>
      </c>
      <c r="BO308">
        <v>74.72342142857143</v>
      </c>
      <c r="BP308">
        <v>0.09997791428571426</v>
      </c>
      <c r="BQ308">
        <v>24.73968928571428</v>
      </c>
      <c r="BR308">
        <v>25.05381428571429</v>
      </c>
      <c r="BS308">
        <v>999.9000000000002</v>
      </c>
      <c r="BT308">
        <v>0</v>
      </c>
      <c r="BU308">
        <v>0</v>
      </c>
      <c r="BV308">
        <v>9998.013214285715</v>
      </c>
      <c r="BW308">
        <v>0</v>
      </c>
      <c r="BX308">
        <v>1999.371071428571</v>
      </c>
      <c r="BY308">
        <v>-20.75584642857143</v>
      </c>
      <c r="BZ308">
        <v>411.0326785714286</v>
      </c>
      <c r="CA308">
        <v>430.3672857142857</v>
      </c>
      <c r="CB308">
        <v>4.242165357142857</v>
      </c>
      <c r="CC308">
        <v>423.1915714285715</v>
      </c>
      <c r="CD308">
        <v>16.67345714285714</v>
      </c>
      <c r="CE308">
        <v>1.562887857142857</v>
      </c>
      <c r="CF308">
        <v>1.245897857142857</v>
      </c>
      <c r="CG308">
        <v>13.59767857142857</v>
      </c>
      <c r="CH308">
        <v>10.16159642857143</v>
      </c>
      <c r="CI308">
        <v>2000.000357142857</v>
      </c>
      <c r="CJ308">
        <v>0.9799942499999997</v>
      </c>
      <c r="CK308">
        <v>0.02000594999999999</v>
      </c>
      <c r="CL308">
        <v>0</v>
      </c>
      <c r="CM308">
        <v>2.202546428571428</v>
      </c>
      <c r="CN308">
        <v>0</v>
      </c>
      <c r="CO308">
        <v>8842.913571428571</v>
      </c>
      <c r="CP308">
        <v>16749.42142857143</v>
      </c>
      <c r="CQ308">
        <v>39.3705</v>
      </c>
      <c r="CR308">
        <v>40.96175</v>
      </c>
      <c r="CS308">
        <v>39.64271428571428</v>
      </c>
      <c r="CT308">
        <v>39.52878571428571</v>
      </c>
      <c r="CU308">
        <v>38.35025</v>
      </c>
      <c r="CV308">
        <v>1959.989285714285</v>
      </c>
      <c r="CW308">
        <v>40.01107142857143</v>
      </c>
      <c r="CX308">
        <v>0</v>
      </c>
      <c r="CY308">
        <v>1657211347.3</v>
      </c>
      <c r="CZ308">
        <v>0</v>
      </c>
      <c r="DA308">
        <v>1657204732.5</v>
      </c>
      <c r="DB308" t="s">
        <v>356</v>
      </c>
      <c r="DC308">
        <v>1657204732.5</v>
      </c>
      <c r="DD308">
        <v>1657204727.5</v>
      </c>
      <c r="DE308">
        <v>1</v>
      </c>
      <c r="DF308">
        <v>-2.26</v>
      </c>
      <c r="DG308">
        <v>0.039</v>
      </c>
      <c r="DH308">
        <v>-4.182</v>
      </c>
      <c r="DI308">
        <v>-0.124</v>
      </c>
      <c r="DJ308">
        <v>415</v>
      </c>
      <c r="DK308">
        <v>14</v>
      </c>
      <c r="DL308">
        <v>0.6</v>
      </c>
      <c r="DM308">
        <v>0.11</v>
      </c>
      <c r="DN308">
        <v>-19.7813487804878</v>
      </c>
      <c r="DO308">
        <v>-21.65562857142855</v>
      </c>
      <c r="DP308">
        <v>2.71837215547637</v>
      </c>
      <c r="DQ308">
        <v>0</v>
      </c>
      <c r="DR308">
        <v>4.239647317073171</v>
      </c>
      <c r="DS308">
        <v>0.00195428571427464</v>
      </c>
      <c r="DT308">
        <v>0.0129018172333922</v>
      </c>
      <c r="DU308">
        <v>1</v>
      </c>
      <c r="DV308">
        <v>1</v>
      </c>
      <c r="DW308">
        <v>2</v>
      </c>
      <c r="DX308" t="s">
        <v>357</v>
      </c>
      <c r="DY308">
        <v>2.97853</v>
      </c>
      <c r="DZ308">
        <v>2.72459</v>
      </c>
      <c r="EA308">
        <v>0.0766082</v>
      </c>
      <c r="EB308">
        <v>0.07928830000000001</v>
      </c>
      <c r="EC308">
        <v>0.0806663</v>
      </c>
      <c r="ED308">
        <v>0.0674468</v>
      </c>
      <c r="EE308">
        <v>29161.9</v>
      </c>
      <c r="EF308">
        <v>29167.2</v>
      </c>
      <c r="EG308">
        <v>29369.3</v>
      </c>
      <c r="EH308">
        <v>29308.5</v>
      </c>
      <c r="EI308">
        <v>35797</v>
      </c>
      <c r="EJ308">
        <v>36324.1</v>
      </c>
      <c r="EK308">
        <v>41387.3</v>
      </c>
      <c r="EL308">
        <v>41743.9</v>
      </c>
      <c r="EM308">
        <v>1.94508</v>
      </c>
      <c r="EN308">
        <v>2.12217</v>
      </c>
      <c r="EO308">
        <v>0.00602752</v>
      </c>
      <c r="EP308">
        <v>0</v>
      </c>
      <c r="EQ308">
        <v>24.9486</v>
      </c>
      <c r="ER308">
        <v>999.9</v>
      </c>
      <c r="ES308">
        <v>31.9</v>
      </c>
      <c r="ET308">
        <v>36.9</v>
      </c>
      <c r="EU308">
        <v>26.7682</v>
      </c>
      <c r="EV308">
        <v>62.0739</v>
      </c>
      <c r="EW308">
        <v>27.3558</v>
      </c>
      <c r="EX308">
        <v>2</v>
      </c>
      <c r="EY308">
        <v>0.165554</v>
      </c>
      <c r="EZ308">
        <v>5.15291</v>
      </c>
      <c r="FA308">
        <v>20.3062</v>
      </c>
      <c r="FB308">
        <v>5.21924</v>
      </c>
      <c r="FC308">
        <v>12.0108</v>
      </c>
      <c r="FD308">
        <v>4.98925</v>
      </c>
      <c r="FE308">
        <v>3.28848</v>
      </c>
      <c r="FF308">
        <v>5648.7</v>
      </c>
      <c r="FG308">
        <v>9999</v>
      </c>
      <c r="FH308">
        <v>9999</v>
      </c>
      <c r="FI308">
        <v>92.8</v>
      </c>
      <c r="FJ308">
        <v>1.86752</v>
      </c>
      <c r="FK308">
        <v>1.8665</v>
      </c>
      <c r="FL308">
        <v>1.866</v>
      </c>
      <c r="FM308">
        <v>1.86584</v>
      </c>
      <c r="FN308">
        <v>1.86776</v>
      </c>
      <c r="FO308">
        <v>1.87013</v>
      </c>
      <c r="FP308">
        <v>1.86884</v>
      </c>
      <c r="FQ308">
        <v>1.87026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-4.05</v>
      </c>
      <c r="GF308">
        <v>-0.0505</v>
      </c>
      <c r="GG308">
        <v>-2.217346019962944</v>
      </c>
      <c r="GH308">
        <v>-0.004605211746423916</v>
      </c>
      <c r="GI308">
        <v>3.86967260572789E-07</v>
      </c>
      <c r="GJ308">
        <v>-9.667079899884625E-11</v>
      </c>
      <c r="GK308">
        <v>-0.2181938596046251</v>
      </c>
      <c r="GL308">
        <v>-0.004220336955632609</v>
      </c>
      <c r="GM308">
        <v>0.0008720031145969675</v>
      </c>
      <c r="GN308">
        <v>-1.37875698015561E-05</v>
      </c>
      <c r="GO308">
        <v>4</v>
      </c>
      <c r="GP308">
        <v>2427</v>
      </c>
      <c r="GQ308">
        <v>1</v>
      </c>
      <c r="GR308">
        <v>25</v>
      </c>
      <c r="GS308">
        <v>110.2</v>
      </c>
      <c r="GT308">
        <v>110.3</v>
      </c>
      <c r="GU308">
        <v>1.38306</v>
      </c>
      <c r="GV308">
        <v>2.23999</v>
      </c>
      <c r="GW308">
        <v>1.94702</v>
      </c>
      <c r="GX308">
        <v>2.76001</v>
      </c>
      <c r="GY308">
        <v>2.19482</v>
      </c>
      <c r="GZ308">
        <v>2.35352</v>
      </c>
      <c r="HA308">
        <v>40.8093</v>
      </c>
      <c r="HB308">
        <v>14.9814</v>
      </c>
      <c r="HC308">
        <v>18</v>
      </c>
      <c r="HD308">
        <v>496.564</v>
      </c>
      <c r="HE308">
        <v>636.843</v>
      </c>
      <c r="HF308">
        <v>18.7677</v>
      </c>
      <c r="HG308">
        <v>29.3449</v>
      </c>
      <c r="HH308">
        <v>30.0007</v>
      </c>
      <c r="HI308">
        <v>29.3437</v>
      </c>
      <c r="HJ308">
        <v>29.277</v>
      </c>
      <c r="HK308">
        <v>27.8172</v>
      </c>
      <c r="HL308">
        <v>35.4194</v>
      </c>
      <c r="HM308">
        <v>0</v>
      </c>
      <c r="HN308">
        <v>18.7544</v>
      </c>
      <c r="HO308">
        <v>460.109</v>
      </c>
      <c r="HP308">
        <v>16.6384</v>
      </c>
      <c r="HQ308">
        <v>100.459</v>
      </c>
      <c r="HR308">
        <v>100.276</v>
      </c>
    </row>
    <row r="309" spans="1:226">
      <c r="A309">
        <v>293</v>
      </c>
      <c r="B309">
        <v>1657211347.6</v>
      </c>
      <c r="C309">
        <v>4422</v>
      </c>
      <c r="D309" t="s">
        <v>948</v>
      </c>
      <c r="E309" t="s">
        <v>949</v>
      </c>
      <c r="F309">
        <v>5</v>
      </c>
      <c r="G309" t="s">
        <v>897</v>
      </c>
      <c r="H309" t="s">
        <v>354</v>
      </c>
      <c r="I309">
        <v>1657211340.1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448.4320360290411</v>
      </c>
      <c r="AK309">
        <v>424.018503030303</v>
      </c>
      <c r="AL309">
        <v>2.036216091992815</v>
      </c>
      <c r="AM309">
        <v>65.37760158204986</v>
      </c>
      <c r="AN309">
        <f>(AP309 - AO309 + BO309*1E3/(8.314*(BQ309+273.15)) * AR309/BN309 * AQ309) * BN309/(100*BB309) * 1000/(1000 - AP309)</f>
        <v>0</v>
      </c>
      <c r="AO309">
        <v>16.68283572681955</v>
      </c>
      <c r="AP309">
        <v>20.91585212121211</v>
      </c>
      <c r="AQ309">
        <v>2.051477509499982E-05</v>
      </c>
      <c r="AR309">
        <v>78.53392556252352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1657211340.1</v>
      </c>
      <c r="BH309">
        <v>405.5559259259259</v>
      </c>
      <c r="BI309">
        <v>430.832037037037</v>
      </c>
      <c r="BJ309">
        <v>20.91352222222222</v>
      </c>
      <c r="BK309">
        <v>16.67977777777778</v>
      </c>
      <c r="BL309">
        <v>409.6012962962963</v>
      </c>
      <c r="BM309">
        <v>20.96398518518518</v>
      </c>
      <c r="BN309">
        <v>499.9860740740741</v>
      </c>
      <c r="BO309">
        <v>74.72379259259259</v>
      </c>
      <c r="BP309">
        <v>0.09995494074074075</v>
      </c>
      <c r="BQ309">
        <v>24.73356666666666</v>
      </c>
      <c r="BR309">
        <v>25.04984074074074</v>
      </c>
      <c r="BS309">
        <v>999.9000000000001</v>
      </c>
      <c r="BT309">
        <v>0</v>
      </c>
      <c r="BU309">
        <v>0</v>
      </c>
      <c r="BV309">
        <v>9995.322592592593</v>
      </c>
      <c r="BW309">
        <v>0</v>
      </c>
      <c r="BX309">
        <v>2001.573333333333</v>
      </c>
      <c r="BY309">
        <v>-25.27590740740741</v>
      </c>
      <c r="BZ309">
        <v>414.2187407407408</v>
      </c>
      <c r="CA309">
        <v>438.140037037037</v>
      </c>
      <c r="CB309">
        <v>4.233744814814814</v>
      </c>
      <c r="CC309">
        <v>430.832037037037</v>
      </c>
      <c r="CD309">
        <v>16.67977777777778</v>
      </c>
      <c r="CE309">
        <v>1.562738518518519</v>
      </c>
      <c r="CF309">
        <v>1.246376296296296</v>
      </c>
      <c r="CG309">
        <v>13.59620740740741</v>
      </c>
      <c r="CH309">
        <v>10.16732592592592</v>
      </c>
      <c r="CI309">
        <v>2000.006666666667</v>
      </c>
      <c r="CJ309">
        <v>0.9799946666666665</v>
      </c>
      <c r="CK309">
        <v>0.02000553333333333</v>
      </c>
      <c r="CL309">
        <v>0</v>
      </c>
      <c r="CM309">
        <v>2.234422222222222</v>
      </c>
      <c r="CN309">
        <v>0</v>
      </c>
      <c r="CO309">
        <v>8860.784074074076</v>
      </c>
      <c r="CP309">
        <v>16749.4962962963</v>
      </c>
      <c r="CQ309">
        <v>39.37959259259259</v>
      </c>
      <c r="CR309">
        <v>40.98366666666666</v>
      </c>
      <c r="CS309">
        <v>39.66403703703703</v>
      </c>
      <c r="CT309">
        <v>39.55051851851851</v>
      </c>
      <c r="CU309">
        <v>38.368</v>
      </c>
      <c r="CV309">
        <v>1959.995925925926</v>
      </c>
      <c r="CW309">
        <v>40.01074074074074</v>
      </c>
      <c r="CX309">
        <v>0</v>
      </c>
      <c r="CY309">
        <v>1657211352.7</v>
      </c>
      <c r="CZ309">
        <v>0</v>
      </c>
      <c r="DA309">
        <v>1657204732.5</v>
      </c>
      <c r="DB309" t="s">
        <v>356</v>
      </c>
      <c r="DC309">
        <v>1657204732.5</v>
      </c>
      <c r="DD309">
        <v>1657204727.5</v>
      </c>
      <c r="DE309">
        <v>1</v>
      </c>
      <c r="DF309">
        <v>-2.26</v>
      </c>
      <c r="DG309">
        <v>0.039</v>
      </c>
      <c r="DH309">
        <v>-4.182</v>
      </c>
      <c r="DI309">
        <v>-0.124</v>
      </c>
      <c r="DJ309">
        <v>415</v>
      </c>
      <c r="DK309">
        <v>14</v>
      </c>
      <c r="DL309">
        <v>0.6</v>
      </c>
      <c r="DM309">
        <v>0.11</v>
      </c>
      <c r="DN309">
        <v>-23.330025</v>
      </c>
      <c r="DO309">
        <v>-53.32423789868673</v>
      </c>
      <c r="DP309">
        <v>5.401135945972384</v>
      </c>
      <c r="DQ309">
        <v>0</v>
      </c>
      <c r="DR309">
        <v>4.238940250000001</v>
      </c>
      <c r="DS309">
        <v>-0.09425549718574706</v>
      </c>
      <c r="DT309">
        <v>0.009705870771728884</v>
      </c>
      <c r="DU309">
        <v>1</v>
      </c>
      <c r="DV309">
        <v>1</v>
      </c>
      <c r="DW309">
        <v>2</v>
      </c>
      <c r="DX309" t="s">
        <v>357</v>
      </c>
      <c r="DY309">
        <v>2.97839</v>
      </c>
      <c r="DZ309">
        <v>2.72474</v>
      </c>
      <c r="EA309">
        <v>0.077991</v>
      </c>
      <c r="EB309">
        <v>0.0813233</v>
      </c>
      <c r="EC309">
        <v>0.0806761</v>
      </c>
      <c r="ED309">
        <v>0.06746870000000001</v>
      </c>
      <c r="EE309">
        <v>29117.7</v>
      </c>
      <c r="EF309">
        <v>29102</v>
      </c>
      <c r="EG309">
        <v>29368.7</v>
      </c>
      <c r="EH309">
        <v>29307.8</v>
      </c>
      <c r="EI309">
        <v>35796</v>
      </c>
      <c r="EJ309">
        <v>36322.6</v>
      </c>
      <c r="EK309">
        <v>41386.5</v>
      </c>
      <c r="EL309">
        <v>41743.1</v>
      </c>
      <c r="EM309">
        <v>1.94495</v>
      </c>
      <c r="EN309">
        <v>2.12217</v>
      </c>
      <c r="EO309">
        <v>0.00435859</v>
      </c>
      <c r="EP309">
        <v>0</v>
      </c>
      <c r="EQ309">
        <v>24.969</v>
      </c>
      <c r="ER309">
        <v>999.9</v>
      </c>
      <c r="ES309">
        <v>31.9</v>
      </c>
      <c r="ET309">
        <v>36.9</v>
      </c>
      <c r="EU309">
        <v>26.7711</v>
      </c>
      <c r="EV309">
        <v>61.7239</v>
      </c>
      <c r="EW309">
        <v>27.512</v>
      </c>
      <c r="EX309">
        <v>2</v>
      </c>
      <c r="EY309">
        <v>0.166466</v>
      </c>
      <c r="EZ309">
        <v>5.22703</v>
      </c>
      <c r="FA309">
        <v>20.3042</v>
      </c>
      <c r="FB309">
        <v>5.21819</v>
      </c>
      <c r="FC309">
        <v>12.0123</v>
      </c>
      <c r="FD309">
        <v>4.9891</v>
      </c>
      <c r="FE309">
        <v>3.28833</v>
      </c>
      <c r="FF309">
        <v>5648.7</v>
      </c>
      <c r="FG309">
        <v>9999</v>
      </c>
      <c r="FH309">
        <v>9999</v>
      </c>
      <c r="FI309">
        <v>92.8</v>
      </c>
      <c r="FJ309">
        <v>1.86752</v>
      </c>
      <c r="FK309">
        <v>1.86647</v>
      </c>
      <c r="FL309">
        <v>1.866</v>
      </c>
      <c r="FM309">
        <v>1.86584</v>
      </c>
      <c r="FN309">
        <v>1.86774</v>
      </c>
      <c r="FO309">
        <v>1.87012</v>
      </c>
      <c r="FP309">
        <v>1.86885</v>
      </c>
      <c r="FQ309">
        <v>1.87024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-4.092</v>
      </c>
      <c r="GF309">
        <v>-0.0504</v>
      </c>
      <c r="GG309">
        <v>-2.217346019962944</v>
      </c>
      <c r="GH309">
        <v>-0.004605211746423916</v>
      </c>
      <c r="GI309">
        <v>3.86967260572789E-07</v>
      </c>
      <c r="GJ309">
        <v>-9.667079899884625E-11</v>
      </c>
      <c r="GK309">
        <v>-0.2181938596046251</v>
      </c>
      <c r="GL309">
        <v>-0.004220336955632609</v>
      </c>
      <c r="GM309">
        <v>0.0008720031145969675</v>
      </c>
      <c r="GN309">
        <v>-1.37875698015561E-05</v>
      </c>
      <c r="GO309">
        <v>4</v>
      </c>
      <c r="GP309">
        <v>2427</v>
      </c>
      <c r="GQ309">
        <v>1</v>
      </c>
      <c r="GR309">
        <v>25</v>
      </c>
      <c r="GS309">
        <v>110.3</v>
      </c>
      <c r="GT309">
        <v>110.3</v>
      </c>
      <c r="GU309">
        <v>1.42334</v>
      </c>
      <c r="GV309">
        <v>2.23877</v>
      </c>
      <c r="GW309">
        <v>1.94702</v>
      </c>
      <c r="GX309">
        <v>2.76123</v>
      </c>
      <c r="GY309">
        <v>2.19482</v>
      </c>
      <c r="GZ309">
        <v>2.31934</v>
      </c>
      <c r="HA309">
        <v>40.8093</v>
      </c>
      <c r="HB309">
        <v>14.9726</v>
      </c>
      <c r="HC309">
        <v>18</v>
      </c>
      <c r="HD309">
        <v>496.499</v>
      </c>
      <c r="HE309">
        <v>636.871</v>
      </c>
      <c r="HF309">
        <v>18.7149</v>
      </c>
      <c r="HG309">
        <v>29.35</v>
      </c>
      <c r="HH309">
        <v>30.0009</v>
      </c>
      <c r="HI309">
        <v>29.3455</v>
      </c>
      <c r="HJ309">
        <v>29.2796</v>
      </c>
      <c r="HK309">
        <v>28.5657</v>
      </c>
      <c r="HL309">
        <v>35.4194</v>
      </c>
      <c r="HM309">
        <v>0</v>
      </c>
      <c r="HN309">
        <v>18.7007</v>
      </c>
      <c r="HO309">
        <v>473.498</v>
      </c>
      <c r="HP309">
        <v>16.6384</v>
      </c>
      <c r="HQ309">
        <v>100.458</v>
      </c>
      <c r="HR309">
        <v>100.274</v>
      </c>
    </row>
    <row r="310" spans="1:226">
      <c r="A310">
        <v>294</v>
      </c>
      <c r="B310">
        <v>1657211352.6</v>
      </c>
      <c r="C310">
        <v>4427</v>
      </c>
      <c r="D310" t="s">
        <v>950</v>
      </c>
      <c r="E310" t="s">
        <v>951</v>
      </c>
      <c r="F310">
        <v>5</v>
      </c>
      <c r="G310" t="s">
        <v>897</v>
      </c>
      <c r="H310" t="s">
        <v>354</v>
      </c>
      <c r="I310">
        <v>1657211344.814285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464.0884378211103</v>
      </c>
      <c r="AK310">
        <v>436.9525333333333</v>
      </c>
      <c r="AL310">
        <v>2.666204809904447</v>
      </c>
      <c r="AM310">
        <v>65.37760158204986</v>
      </c>
      <c r="AN310">
        <f>(AP310 - AO310 + BO310*1E3/(8.314*(BQ310+273.15)) * AR310/BN310 * AQ310) * BN310/(100*BB310) * 1000/(1000 - AP310)</f>
        <v>0</v>
      </c>
      <c r="AO310">
        <v>16.69197709617308</v>
      </c>
      <c r="AP310">
        <v>20.92023393939393</v>
      </c>
      <c r="AQ310">
        <v>-1.128150929482919E-05</v>
      </c>
      <c r="AR310">
        <v>78.53392556252352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1657211344.814285</v>
      </c>
      <c r="BH310">
        <v>412.0947142857143</v>
      </c>
      <c r="BI310">
        <v>442.4981428571428</v>
      </c>
      <c r="BJ310">
        <v>20.91482142857143</v>
      </c>
      <c r="BK310">
        <v>16.68607857142857</v>
      </c>
      <c r="BL310">
        <v>416.1684999999999</v>
      </c>
      <c r="BM310">
        <v>20.96527142857142</v>
      </c>
      <c r="BN310">
        <v>500.0034285714286</v>
      </c>
      <c r="BO310">
        <v>74.72420714285715</v>
      </c>
      <c r="BP310">
        <v>0.09999473571428573</v>
      </c>
      <c r="BQ310">
        <v>24.72704642857143</v>
      </c>
      <c r="BR310">
        <v>25.04394285714286</v>
      </c>
      <c r="BS310">
        <v>999.9000000000002</v>
      </c>
      <c r="BT310">
        <v>0</v>
      </c>
      <c r="BU310">
        <v>0</v>
      </c>
      <c r="BV310">
        <v>9996.766785714286</v>
      </c>
      <c r="BW310">
        <v>0</v>
      </c>
      <c r="BX310">
        <v>2005.171785714286</v>
      </c>
      <c r="BY310">
        <v>-30.40325</v>
      </c>
      <c r="BZ310">
        <v>420.8978214285714</v>
      </c>
      <c r="CA310">
        <v>450.0069285714285</v>
      </c>
      <c r="CB310">
        <v>4.228752142857143</v>
      </c>
      <c r="CC310">
        <v>442.4981428571428</v>
      </c>
      <c r="CD310">
        <v>16.68607857142857</v>
      </c>
      <c r="CE310">
        <v>1.562844285714285</v>
      </c>
      <c r="CF310">
        <v>1.2468525</v>
      </c>
      <c r="CG310">
        <v>13.59724285714286</v>
      </c>
      <c r="CH310">
        <v>10.17304642857143</v>
      </c>
      <c r="CI310">
        <v>1999.996071428572</v>
      </c>
      <c r="CJ310">
        <v>0.9799949999999998</v>
      </c>
      <c r="CK310">
        <v>0.02000519999999999</v>
      </c>
      <c r="CL310">
        <v>0</v>
      </c>
      <c r="CM310">
        <v>2.243992857142857</v>
      </c>
      <c r="CN310">
        <v>0</v>
      </c>
      <c r="CO310">
        <v>8879.016785714286</v>
      </c>
      <c r="CP310">
        <v>16749.41428571429</v>
      </c>
      <c r="CQ310">
        <v>39.39714285714285</v>
      </c>
      <c r="CR310">
        <v>41.00442857142857</v>
      </c>
      <c r="CS310">
        <v>39.68257142857142</v>
      </c>
      <c r="CT310">
        <v>39.5755</v>
      </c>
      <c r="CU310">
        <v>38.375</v>
      </c>
      <c r="CV310">
        <v>1959.986071428571</v>
      </c>
      <c r="CW310">
        <v>40.01</v>
      </c>
      <c r="CX310">
        <v>0</v>
      </c>
      <c r="CY310">
        <v>1657211357.5</v>
      </c>
      <c r="CZ310">
        <v>0</v>
      </c>
      <c r="DA310">
        <v>1657204732.5</v>
      </c>
      <c r="DB310" t="s">
        <v>356</v>
      </c>
      <c r="DC310">
        <v>1657204732.5</v>
      </c>
      <c r="DD310">
        <v>1657204727.5</v>
      </c>
      <c r="DE310">
        <v>1</v>
      </c>
      <c r="DF310">
        <v>-2.26</v>
      </c>
      <c r="DG310">
        <v>0.039</v>
      </c>
      <c r="DH310">
        <v>-4.182</v>
      </c>
      <c r="DI310">
        <v>-0.124</v>
      </c>
      <c r="DJ310">
        <v>415</v>
      </c>
      <c r="DK310">
        <v>14</v>
      </c>
      <c r="DL310">
        <v>0.6</v>
      </c>
      <c r="DM310">
        <v>0.11</v>
      </c>
      <c r="DN310">
        <v>-26.93326097560976</v>
      </c>
      <c r="DO310">
        <v>-64.77489616724739</v>
      </c>
      <c r="DP310">
        <v>6.444119149739402</v>
      </c>
      <c r="DQ310">
        <v>0</v>
      </c>
      <c r="DR310">
        <v>4.232262439024391</v>
      </c>
      <c r="DS310">
        <v>-0.06508243902438267</v>
      </c>
      <c r="DT310">
        <v>0.006565054856638472</v>
      </c>
      <c r="DU310">
        <v>1</v>
      </c>
      <c r="DV310">
        <v>1</v>
      </c>
      <c r="DW310">
        <v>2</v>
      </c>
      <c r="DX310" t="s">
        <v>357</v>
      </c>
      <c r="DY310">
        <v>2.97848</v>
      </c>
      <c r="DZ310">
        <v>2.72473</v>
      </c>
      <c r="EA310">
        <v>0.0798141</v>
      </c>
      <c r="EB310">
        <v>0.08346480000000001</v>
      </c>
      <c r="EC310">
        <v>0.0806909</v>
      </c>
      <c r="ED310">
        <v>0.0674941</v>
      </c>
      <c r="EE310">
        <v>29059.4</v>
      </c>
      <c r="EF310">
        <v>29034.2</v>
      </c>
      <c r="EG310">
        <v>29368.1</v>
      </c>
      <c r="EH310">
        <v>29307.9</v>
      </c>
      <c r="EI310">
        <v>35794.6</v>
      </c>
      <c r="EJ310">
        <v>36321.7</v>
      </c>
      <c r="EK310">
        <v>41385.6</v>
      </c>
      <c r="EL310">
        <v>41743.1</v>
      </c>
      <c r="EM310">
        <v>1.94495</v>
      </c>
      <c r="EN310">
        <v>2.12205</v>
      </c>
      <c r="EO310">
        <v>0.0025183</v>
      </c>
      <c r="EP310">
        <v>0</v>
      </c>
      <c r="EQ310">
        <v>24.9885</v>
      </c>
      <c r="ER310">
        <v>999.9</v>
      </c>
      <c r="ES310">
        <v>31.9</v>
      </c>
      <c r="ET310">
        <v>36.9</v>
      </c>
      <c r="EU310">
        <v>26.7702</v>
      </c>
      <c r="EV310">
        <v>61.9739</v>
      </c>
      <c r="EW310">
        <v>27.4439</v>
      </c>
      <c r="EX310">
        <v>2</v>
      </c>
      <c r="EY310">
        <v>0.101291</v>
      </c>
      <c r="EZ310">
        <v>5.28622</v>
      </c>
      <c r="FA310">
        <v>20.3037</v>
      </c>
      <c r="FB310">
        <v>5.21879</v>
      </c>
      <c r="FC310">
        <v>12.0117</v>
      </c>
      <c r="FD310">
        <v>4.9887</v>
      </c>
      <c r="FE310">
        <v>3.28835</v>
      </c>
      <c r="FF310">
        <v>5649</v>
      </c>
      <c r="FG310">
        <v>9999</v>
      </c>
      <c r="FH310">
        <v>9999</v>
      </c>
      <c r="FI310">
        <v>92.8</v>
      </c>
      <c r="FJ310">
        <v>1.86752</v>
      </c>
      <c r="FK310">
        <v>1.8665</v>
      </c>
      <c r="FL310">
        <v>1.866</v>
      </c>
      <c r="FM310">
        <v>1.86584</v>
      </c>
      <c r="FN310">
        <v>1.86775</v>
      </c>
      <c r="FO310">
        <v>1.87013</v>
      </c>
      <c r="FP310">
        <v>1.86885</v>
      </c>
      <c r="FQ310">
        <v>1.87026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-4.148</v>
      </c>
      <c r="GF310">
        <v>-0.0504</v>
      </c>
      <c r="GG310">
        <v>-2.217346019962944</v>
      </c>
      <c r="GH310">
        <v>-0.004605211746423916</v>
      </c>
      <c r="GI310">
        <v>3.86967260572789E-07</v>
      </c>
      <c r="GJ310">
        <v>-9.667079899884625E-11</v>
      </c>
      <c r="GK310">
        <v>-0.2181938596046251</v>
      </c>
      <c r="GL310">
        <v>-0.004220336955632609</v>
      </c>
      <c r="GM310">
        <v>0.0008720031145969675</v>
      </c>
      <c r="GN310">
        <v>-1.37875698015561E-05</v>
      </c>
      <c r="GO310">
        <v>4</v>
      </c>
      <c r="GP310">
        <v>2427</v>
      </c>
      <c r="GQ310">
        <v>1</v>
      </c>
      <c r="GR310">
        <v>25</v>
      </c>
      <c r="GS310">
        <v>110.3</v>
      </c>
      <c r="GT310">
        <v>110.4</v>
      </c>
      <c r="GU310">
        <v>1.46118</v>
      </c>
      <c r="GV310">
        <v>2.23877</v>
      </c>
      <c r="GW310">
        <v>1.94702</v>
      </c>
      <c r="GX310">
        <v>2.75879</v>
      </c>
      <c r="GY310">
        <v>2.19482</v>
      </c>
      <c r="GZ310">
        <v>2.33643</v>
      </c>
      <c r="HA310">
        <v>40.8093</v>
      </c>
      <c r="HB310">
        <v>14.9726</v>
      </c>
      <c r="HC310">
        <v>18</v>
      </c>
      <c r="HD310">
        <v>496.519</v>
      </c>
      <c r="HE310">
        <v>636.795</v>
      </c>
      <c r="HF310">
        <v>18.6662</v>
      </c>
      <c r="HG310">
        <v>29.355</v>
      </c>
      <c r="HH310">
        <v>30.0007</v>
      </c>
      <c r="HI310">
        <v>29.3481</v>
      </c>
      <c r="HJ310">
        <v>29.2821</v>
      </c>
      <c r="HK310">
        <v>29.2975</v>
      </c>
      <c r="HL310">
        <v>35.4194</v>
      </c>
      <c r="HM310">
        <v>0</v>
      </c>
      <c r="HN310">
        <v>18.6592</v>
      </c>
      <c r="HO310">
        <v>493.551</v>
      </c>
      <c r="HP310">
        <v>16.6384</v>
      </c>
      <c r="HQ310">
        <v>100.455</v>
      </c>
      <c r="HR310">
        <v>100.274</v>
      </c>
    </row>
    <row r="311" spans="1:226">
      <c r="A311">
        <v>295</v>
      </c>
      <c r="B311">
        <v>1657211357.6</v>
      </c>
      <c r="C311">
        <v>4432</v>
      </c>
      <c r="D311" t="s">
        <v>952</v>
      </c>
      <c r="E311" t="s">
        <v>953</v>
      </c>
      <c r="F311">
        <v>5</v>
      </c>
      <c r="G311" t="s">
        <v>897</v>
      </c>
      <c r="H311" t="s">
        <v>354</v>
      </c>
      <c r="I311">
        <v>1657211350.1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480.1486554777992</v>
      </c>
      <c r="AK311">
        <v>451.5529454545454</v>
      </c>
      <c r="AL311">
        <v>2.950955187274957</v>
      </c>
      <c r="AM311">
        <v>65.37760158204986</v>
      </c>
      <c r="AN311">
        <f>(AP311 - AO311 + BO311*1E3/(8.314*(BQ311+273.15)) * AR311/BN311 * AQ311) * BN311/(100*BB311) * 1000/(1000 - AP311)</f>
        <v>0</v>
      </c>
      <c r="AO311">
        <v>16.69944549172772</v>
      </c>
      <c r="AP311">
        <v>20.92745030303031</v>
      </c>
      <c r="AQ311">
        <v>5.735561794899243E-05</v>
      </c>
      <c r="AR311">
        <v>78.53392556252352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1657211350.1</v>
      </c>
      <c r="BH311">
        <v>423.3002592592593</v>
      </c>
      <c r="BI311">
        <v>458.1454814814815</v>
      </c>
      <c r="BJ311">
        <v>20.91925555555556</v>
      </c>
      <c r="BK311">
        <v>16.69374444444444</v>
      </c>
      <c r="BL311">
        <v>427.4228148148148</v>
      </c>
      <c r="BM311">
        <v>20.96965185185185</v>
      </c>
      <c r="BN311">
        <v>500.0036296296296</v>
      </c>
      <c r="BO311">
        <v>74.72385555555556</v>
      </c>
      <c r="BP311">
        <v>0.09997318148148146</v>
      </c>
      <c r="BQ311">
        <v>24.72146296296296</v>
      </c>
      <c r="BR311">
        <v>25.03410000000001</v>
      </c>
      <c r="BS311">
        <v>999.9000000000001</v>
      </c>
      <c r="BT311">
        <v>0</v>
      </c>
      <c r="BU311">
        <v>0</v>
      </c>
      <c r="BV311">
        <v>9996.625925925924</v>
      </c>
      <c r="BW311">
        <v>0</v>
      </c>
      <c r="BX311">
        <v>2012.155555555556</v>
      </c>
      <c r="BY311">
        <v>-34.84509259259259</v>
      </c>
      <c r="BZ311">
        <v>432.3448518518518</v>
      </c>
      <c r="CA311">
        <v>465.9234814814815</v>
      </c>
      <c r="CB311">
        <v>4.225520370370371</v>
      </c>
      <c r="CC311">
        <v>458.1454814814815</v>
      </c>
      <c r="CD311">
        <v>16.69374444444444</v>
      </c>
      <c r="CE311">
        <v>1.563168148148148</v>
      </c>
      <c r="CF311">
        <v>1.24741962962963</v>
      </c>
      <c r="CG311">
        <v>13.60042592592593</v>
      </c>
      <c r="CH311">
        <v>10.17984074074074</v>
      </c>
      <c r="CI311">
        <v>1999.978518518519</v>
      </c>
      <c r="CJ311">
        <v>0.9799949999999998</v>
      </c>
      <c r="CK311">
        <v>0.02000519999999999</v>
      </c>
      <c r="CL311">
        <v>0</v>
      </c>
      <c r="CM311">
        <v>2.2196</v>
      </c>
      <c r="CN311">
        <v>0</v>
      </c>
      <c r="CO311">
        <v>8906.69037037037</v>
      </c>
      <c r="CP311">
        <v>16749.27037037037</v>
      </c>
      <c r="CQ311">
        <v>39.41862962962963</v>
      </c>
      <c r="CR311">
        <v>41.02525925925925</v>
      </c>
      <c r="CS311">
        <v>39.68699999999999</v>
      </c>
      <c r="CT311">
        <v>39.59699999999999</v>
      </c>
      <c r="CU311">
        <v>38.38418518518519</v>
      </c>
      <c r="CV311">
        <v>1959.968518518518</v>
      </c>
      <c r="CW311">
        <v>40.01</v>
      </c>
      <c r="CX311">
        <v>0</v>
      </c>
      <c r="CY311">
        <v>1657211362.3</v>
      </c>
      <c r="CZ311">
        <v>0</v>
      </c>
      <c r="DA311">
        <v>1657204732.5</v>
      </c>
      <c r="DB311" t="s">
        <v>356</v>
      </c>
      <c r="DC311">
        <v>1657204732.5</v>
      </c>
      <c r="DD311">
        <v>1657204727.5</v>
      </c>
      <c r="DE311">
        <v>1</v>
      </c>
      <c r="DF311">
        <v>-2.26</v>
      </c>
      <c r="DG311">
        <v>0.039</v>
      </c>
      <c r="DH311">
        <v>-4.182</v>
      </c>
      <c r="DI311">
        <v>-0.124</v>
      </c>
      <c r="DJ311">
        <v>415</v>
      </c>
      <c r="DK311">
        <v>14</v>
      </c>
      <c r="DL311">
        <v>0.6</v>
      </c>
      <c r="DM311">
        <v>0.11</v>
      </c>
      <c r="DN311">
        <v>-32.2202475</v>
      </c>
      <c r="DO311">
        <v>-50.19575797373358</v>
      </c>
      <c r="DP311">
        <v>4.98438305124052</v>
      </c>
      <c r="DQ311">
        <v>0</v>
      </c>
      <c r="DR311">
        <v>4.22751175</v>
      </c>
      <c r="DS311">
        <v>-0.04042255159475303</v>
      </c>
      <c r="DT311">
        <v>0.004264757254229138</v>
      </c>
      <c r="DU311">
        <v>1</v>
      </c>
      <c r="DV311">
        <v>1</v>
      </c>
      <c r="DW311">
        <v>2</v>
      </c>
      <c r="DX311" t="s">
        <v>357</v>
      </c>
      <c r="DY311">
        <v>2.97839</v>
      </c>
      <c r="DZ311">
        <v>2.72466</v>
      </c>
      <c r="EA311">
        <v>0.0818154</v>
      </c>
      <c r="EB311">
        <v>0.0855514</v>
      </c>
      <c r="EC311">
        <v>0.0807059</v>
      </c>
      <c r="ED311">
        <v>0.0675137</v>
      </c>
      <c r="EE311">
        <v>28995.6</v>
      </c>
      <c r="EF311">
        <v>28968</v>
      </c>
      <c r="EG311">
        <v>29367.5</v>
      </c>
      <c r="EH311">
        <v>29307.9</v>
      </c>
      <c r="EI311">
        <v>35793.3</v>
      </c>
      <c r="EJ311">
        <v>36320.8</v>
      </c>
      <c r="EK311">
        <v>41384.6</v>
      </c>
      <c r="EL311">
        <v>41743</v>
      </c>
      <c r="EM311">
        <v>1.94498</v>
      </c>
      <c r="EN311">
        <v>2.12213</v>
      </c>
      <c r="EO311">
        <v>0.00149757</v>
      </c>
      <c r="EP311">
        <v>0</v>
      </c>
      <c r="EQ311">
        <v>25.0085</v>
      </c>
      <c r="ER311">
        <v>999.9</v>
      </c>
      <c r="ES311">
        <v>31.9</v>
      </c>
      <c r="ET311">
        <v>36.9</v>
      </c>
      <c r="EU311">
        <v>26.7676</v>
      </c>
      <c r="EV311">
        <v>62.0139</v>
      </c>
      <c r="EW311">
        <v>27.524</v>
      </c>
      <c r="EX311">
        <v>2</v>
      </c>
      <c r="EY311">
        <v>0.10185</v>
      </c>
      <c r="EZ311">
        <v>5.28322</v>
      </c>
      <c r="FA311">
        <v>20.3041</v>
      </c>
      <c r="FB311">
        <v>5.21864</v>
      </c>
      <c r="FC311">
        <v>12.0131</v>
      </c>
      <c r="FD311">
        <v>4.9891</v>
      </c>
      <c r="FE311">
        <v>3.28842</v>
      </c>
      <c r="FF311">
        <v>5649</v>
      </c>
      <c r="FG311">
        <v>9999</v>
      </c>
      <c r="FH311">
        <v>9999</v>
      </c>
      <c r="FI311">
        <v>92.8</v>
      </c>
      <c r="FJ311">
        <v>1.86752</v>
      </c>
      <c r="FK311">
        <v>1.86649</v>
      </c>
      <c r="FL311">
        <v>1.866</v>
      </c>
      <c r="FM311">
        <v>1.86584</v>
      </c>
      <c r="FN311">
        <v>1.86776</v>
      </c>
      <c r="FO311">
        <v>1.87013</v>
      </c>
      <c r="FP311">
        <v>1.86882</v>
      </c>
      <c r="FQ311">
        <v>1.87025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-4.211</v>
      </c>
      <c r="GF311">
        <v>-0.0502</v>
      </c>
      <c r="GG311">
        <v>-2.217346019962944</v>
      </c>
      <c r="GH311">
        <v>-0.004605211746423916</v>
      </c>
      <c r="GI311">
        <v>3.86967260572789E-07</v>
      </c>
      <c r="GJ311">
        <v>-9.667079899884625E-11</v>
      </c>
      <c r="GK311">
        <v>-0.2181938596046251</v>
      </c>
      <c r="GL311">
        <v>-0.004220336955632609</v>
      </c>
      <c r="GM311">
        <v>0.0008720031145969675</v>
      </c>
      <c r="GN311">
        <v>-1.37875698015561E-05</v>
      </c>
      <c r="GO311">
        <v>4</v>
      </c>
      <c r="GP311">
        <v>2427</v>
      </c>
      <c r="GQ311">
        <v>1</v>
      </c>
      <c r="GR311">
        <v>25</v>
      </c>
      <c r="GS311">
        <v>110.4</v>
      </c>
      <c r="GT311">
        <v>110.5</v>
      </c>
      <c r="GU311">
        <v>1.50146</v>
      </c>
      <c r="GV311">
        <v>2.23511</v>
      </c>
      <c r="GW311">
        <v>1.94702</v>
      </c>
      <c r="GX311">
        <v>2.76123</v>
      </c>
      <c r="GY311">
        <v>2.19482</v>
      </c>
      <c r="GZ311">
        <v>2.34253</v>
      </c>
      <c r="HA311">
        <v>40.835</v>
      </c>
      <c r="HB311">
        <v>14.9726</v>
      </c>
      <c r="HC311">
        <v>18</v>
      </c>
      <c r="HD311">
        <v>496.556</v>
      </c>
      <c r="HE311">
        <v>636.891</v>
      </c>
      <c r="HF311">
        <v>18.6293</v>
      </c>
      <c r="HG311">
        <v>29.3613</v>
      </c>
      <c r="HH311">
        <v>30.0007</v>
      </c>
      <c r="HI311">
        <v>29.3506</v>
      </c>
      <c r="HJ311">
        <v>29.2852</v>
      </c>
      <c r="HK311">
        <v>30.116</v>
      </c>
      <c r="HL311">
        <v>35.4194</v>
      </c>
      <c r="HM311">
        <v>0</v>
      </c>
      <c r="HN311">
        <v>18.6271</v>
      </c>
      <c r="HO311">
        <v>506.919</v>
      </c>
      <c r="HP311">
        <v>16.6384</v>
      </c>
      <c r="HQ311">
        <v>100.453</v>
      </c>
      <c r="HR311">
        <v>100.274</v>
      </c>
    </row>
    <row r="312" spans="1:226">
      <c r="A312">
        <v>296</v>
      </c>
      <c r="B312">
        <v>1657211362.6</v>
      </c>
      <c r="C312">
        <v>4437</v>
      </c>
      <c r="D312" t="s">
        <v>954</v>
      </c>
      <c r="E312" t="s">
        <v>955</v>
      </c>
      <c r="F312">
        <v>5</v>
      </c>
      <c r="G312" t="s">
        <v>897</v>
      </c>
      <c r="H312" t="s">
        <v>354</v>
      </c>
      <c r="I312">
        <v>1657211354.814285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496.3992116277752</v>
      </c>
      <c r="AK312">
        <v>466.8132727272727</v>
      </c>
      <c r="AL312">
        <v>3.072202902632664</v>
      </c>
      <c r="AM312">
        <v>65.37760158204986</v>
      </c>
      <c r="AN312">
        <f>(AP312 - AO312 + BO312*1E3/(8.314*(BQ312+273.15)) * AR312/BN312 * AQ312) * BN312/(100*BB312) * 1000/(1000 - AP312)</f>
        <v>0</v>
      </c>
      <c r="AO312">
        <v>16.70688236798064</v>
      </c>
      <c r="AP312">
        <v>20.93301212121211</v>
      </c>
      <c r="AQ312">
        <v>3.013054176562107E-05</v>
      </c>
      <c r="AR312">
        <v>78.53392556252352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1657211354.814285</v>
      </c>
      <c r="BH312">
        <v>435.8520714285714</v>
      </c>
      <c r="BI312">
        <v>473.0066428571429</v>
      </c>
      <c r="BJ312">
        <v>20.92441785714286</v>
      </c>
      <c r="BK312">
        <v>16.70116785714286</v>
      </c>
      <c r="BL312">
        <v>440.0291071428572</v>
      </c>
      <c r="BM312">
        <v>20.97473928571429</v>
      </c>
      <c r="BN312">
        <v>500.0074285714285</v>
      </c>
      <c r="BO312">
        <v>74.72380714285714</v>
      </c>
      <c r="BP312">
        <v>0.09999879285714285</v>
      </c>
      <c r="BQ312">
        <v>24.71683214285714</v>
      </c>
      <c r="BR312">
        <v>25.03289642857143</v>
      </c>
      <c r="BS312">
        <v>999.9000000000002</v>
      </c>
      <c r="BT312">
        <v>0</v>
      </c>
      <c r="BU312">
        <v>0</v>
      </c>
      <c r="BV312">
        <v>10001.21035714286</v>
      </c>
      <c r="BW312">
        <v>0</v>
      </c>
      <c r="BX312">
        <v>2010.525357142857</v>
      </c>
      <c r="BY312">
        <v>-37.15445357142858</v>
      </c>
      <c r="BZ312">
        <v>445.1671428571428</v>
      </c>
      <c r="CA312">
        <v>481.0406071428571</v>
      </c>
      <c r="CB312">
        <v>4.223255</v>
      </c>
      <c r="CC312">
        <v>473.0066428571429</v>
      </c>
      <c r="CD312">
        <v>16.70116785714286</v>
      </c>
      <c r="CE312">
        <v>1.563552142857143</v>
      </c>
      <c r="CF312">
        <v>1.247973214285714</v>
      </c>
      <c r="CG312">
        <v>13.60420357142857</v>
      </c>
      <c r="CH312">
        <v>10.18648928571429</v>
      </c>
      <c r="CI312">
        <v>1999.996071428571</v>
      </c>
      <c r="CJ312">
        <v>0.979995107142857</v>
      </c>
      <c r="CK312">
        <v>0.02000509642857142</v>
      </c>
      <c r="CL312">
        <v>0</v>
      </c>
      <c r="CM312">
        <v>2.259035714285714</v>
      </c>
      <c r="CN312">
        <v>0</v>
      </c>
      <c r="CO312">
        <v>8917.682142857144</v>
      </c>
      <c r="CP312">
        <v>16749.40714285714</v>
      </c>
      <c r="CQ312">
        <v>39.4347857142857</v>
      </c>
      <c r="CR312">
        <v>41.0442857142857</v>
      </c>
      <c r="CS312">
        <v>39.705</v>
      </c>
      <c r="CT312">
        <v>39.616</v>
      </c>
      <c r="CU312">
        <v>38.40378571428571</v>
      </c>
      <c r="CV312">
        <v>1959.986071428572</v>
      </c>
      <c r="CW312">
        <v>40.01071428571429</v>
      </c>
      <c r="CX312">
        <v>0</v>
      </c>
      <c r="CY312">
        <v>1657211367.7</v>
      </c>
      <c r="CZ312">
        <v>0</v>
      </c>
      <c r="DA312">
        <v>1657204732.5</v>
      </c>
      <c r="DB312" t="s">
        <v>356</v>
      </c>
      <c r="DC312">
        <v>1657204732.5</v>
      </c>
      <c r="DD312">
        <v>1657204727.5</v>
      </c>
      <c r="DE312">
        <v>1</v>
      </c>
      <c r="DF312">
        <v>-2.26</v>
      </c>
      <c r="DG312">
        <v>0.039</v>
      </c>
      <c r="DH312">
        <v>-4.182</v>
      </c>
      <c r="DI312">
        <v>-0.124</v>
      </c>
      <c r="DJ312">
        <v>415</v>
      </c>
      <c r="DK312">
        <v>14</v>
      </c>
      <c r="DL312">
        <v>0.6</v>
      </c>
      <c r="DM312">
        <v>0.11</v>
      </c>
      <c r="DN312">
        <v>-35.6967375</v>
      </c>
      <c r="DO312">
        <v>-29.95899849906187</v>
      </c>
      <c r="DP312">
        <v>3.008915039485786</v>
      </c>
      <c r="DQ312">
        <v>0</v>
      </c>
      <c r="DR312">
        <v>4.224864</v>
      </c>
      <c r="DS312">
        <v>-0.0261320825515966</v>
      </c>
      <c r="DT312">
        <v>0.003130222675785228</v>
      </c>
      <c r="DU312">
        <v>1</v>
      </c>
      <c r="DV312">
        <v>1</v>
      </c>
      <c r="DW312">
        <v>2</v>
      </c>
      <c r="DX312" t="s">
        <v>357</v>
      </c>
      <c r="DY312">
        <v>2.97849</v>
      </c>
      <c r="DZ312">
        <v>2.72476</v>
      </c>
      <c r="EA312">
        <v>0.083872</v>
      </c>
      <c r="EB312">
        <v>0.08768769999999999</v>
      </c>
      <c r="EC312">
        <v>0.08071780000000001</v>
      </c>
      <c r="ED312">
        <v>0.0675331</v>
      </c>
      <c r="EE312">
        <v>28930.5</v>
      </c>
      <c r="EF312">
        <v>28899.7</v>
      </c>
      <c r="EG312">
        <v>29367.4</v>
      </c>
      <c r="EH312">
        <v>29307.3</v>
      </c>
      <c r="EI312">
        <v>35792.8</v>
      </c>
      <c r="EJ312">
        <v>36319.4</v>
      </c>
      <c r="EK312">
        <v>41384.6</v>
      </c>
      <c r="EL312">
        <v>41742.3</v>
      </c>
      <c r="EM312">
        <v>1.94523</v>
      </c>
      <c r="EN312">
        <v>2.122</v>
      </c>
      <c r="EO312">
        <v>0.000298023</v>
      </c>
      <c r="EP312">
        <v>0</v>
      </c>
      <c r="EQ312">
        <v>25.0273</v>
      </c>
      <c r="ER312">
        <v>999.9</v>
      </c>
      <c r="ES312">
        <v>31.9</v>
      </c>
      <c r="ET312">
        <v>36.9</v>
      </c>
      <c r="EU312">
        <v>26.7695</v>
      </c>
      <c r="EV312">
        <v>62.1139</v>
      </c>
      <c r="EW312">
        <v>27.4319</v>
      </c>
      <c r="EX312">
        <v>2</v>
      </c>
      <c r="EY312">
        <v>0.168072</v>
      </c>
      <c r="EZ312">
        <v>5.2381</v>
      </c>
      <c r="FA312">
        <v>20.3042</v>
      </c>
      <c r="FB312">
        <v>5.21834</v>
      </c>
      <c r="FC312">
        <v>12.0108</v>
      </c>
      <c r="FD312">
        <v>4.9888</v>
      </c>
      <c r="FE312">
        <v>3.28835</v>
      </c>
      <c r="FF312">
        <v>5649</v>
      </c>
      <c r="FG312">
        <v>9999</v>
      </c>
      <c r="FH312">
        <v>9999</v>
      </c>
      <c r="FI312">
        <v>92.8</v>
      </c>
      <c r="FJ312">
        <v>1.86752</v>
      </c>
      <c r="FK312">
        <v>1.86649</v>
      </c>
      <c r="FL312">
        <v>1.866</v>
      </c>
      <c r="FM312">
        <v>1.86585</v>
      </c>
      <c r="FN312">
        <v>1.86779</v>
      </c>
      <c r="FO312">
        <v>1.87014</v>
      </c>
      <c r="FP312">
        <v>1.86884</v>
      </c>
      <c r="FQ312">
        <v>1.87025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-4.276</v>
      </c>
      <c r="GF312">
        <v>-0.0502</v>
      </c>
      <c r="GG312">
        <v>-2.217346019962944</v>
      </c>
      <c r="GH312">
        <v>-0.004605211746423916</v>
      </c>
      <c r="GI312">
        <v>3.86967260572789E-07</v>
      </c>
      <c r="GJ312">
        <v>-9.667079899884625E-11</v>
      </c>
      <c r="GK312">
        <v>-0.2181938596046251</v>
      </c>
      <c r="GL312">
        <v>-0.004220336955632609</v>
      </c>
      <c r="GM312">
        <v>0.0008720031145969675</v>
      </c>
      <c r="GN312">
        <v>-1.37875698015561E-05</v>
      </c>
      <c r="GO312">
        <v>4</v>
      </c>
      <c r="GP312">
        <v>2427</v>
      </c>
      <c r="GQ312">
        <v>1</v>
      </c>
      <c r="GR312">
        <v>25</v>
      </c>
      <c r="GS312">
        <v>110.5</v>
      </c>
      <c r="GT312">
        <v>110.6</v>
      </c>
      <c r="GU312">
        <v>1.53931</v>
      </c>
      <c r="GV312">
        <v>2.23267</v>
      </c>
      <c r="GW312">
        <v>1.94702</v>
      </c>
      <c r="GX312">
        <v>2.76123</v>
      </c>
      <c r="GY312">
        <v>2.19482</v>
      </c>
      <c r="GZ312">
        <v>2.36206</v>
      </c>
      <c r="HA312">
        <v>40.835</v>
      </c>
      <c r="HB312">
        <v>14.9726</v>
      </c>
      <c r="HC312">
        <v>18</v>
      </c>
      <c r="HD312">
        <v>496.74</v>
      </c>
      <c r="HE312">
        <v>636.8200000000001</v>
      </c>
      <c r="HF312">
        <v>18.6012</v>
      </c>
      <c r="HG312">
        <v>29.3672</v>
      </c>
      <c r="HH312">
        <v>30.0006</v>
      </c>
      <c r="HI312">
        <v>29.3535</v>
      </c>
      <c r="HJ312">
        <v>29.2881</v>
      </c>
      <c r="HK312">
        <v>30.8735</v>
      </c>
      <c r="HL312">
        <v>35.4194</v>
      </c>
      <c r="HM312">
        <v>0</v>
      </c>
      <c r="HN312">
        <v>18.5994</v>
      </c>
      <c r="HO312">
        <v>527.014</v>
      </c>
      <c r="HP312">
        <v>16.6384</v>
      </c>
      <c r="HQ312">
        <v>100.453</v>
      </c>
      <c r="HR312">
        <v>100.272</v>
      </c>
    </row>
    <row r="313" spans="1:226">
      <c r="A313">
        <v>297</v>
      </c>
      <c r="B313">
        <v>1657211367.6</v>
      </c>
      <c r="C313">
        <v>4442</v>
      </c>
      <c r="D313" t="s">
        <v>956</v>
      </c>
      <c r="E313" t="s">
        <v>957</v>
      </c>
      <c r="F313">
        <v>5</v>
      </c>
      <c r="G313" t="s">
        <v>897</v>
      </c>
      <c r="H313" t="s">
        <v>354</v>
      </c>
      <c r="I313">
        <v>1657211360.1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513.2129347143737</v>
      </c>
      <c r="AK313">
        <v>482.634212121212</v>
      </c>
      <c r="AL313">
        <v>3.193991397311259</v>
      </c>
      <c r="AM313">
        <v>65.37760158204986</v>
      </c>
      <c r="AN313">
        <f>(AP313 - AO313 + BO313*1E3/(8.314*(BQ313+273.15)) * AR313/BN313 * AQ313) * BN313/(100*BB313) * 1000/(1000 - AP313)</f>
        <v>0</v>
      </c>
      <c r="AO313">
        <v>16.71419459519731</v>
      </c>
      <c r="AP313">
        <v>20.93959272727273</v>
      </c>
      <c r="AQ313">
        <v>2.185294058352695E-05</v>
      </c>
      <c r="AR313">
        <v>78.53392556252352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1657211360.1</v>
      </c>
      <c r="BH313">
        <v>451.1933703703704</v>
      </c>
      <c r="BI313">
        <v>490.0322592592593</v>
      </c>
      <c r="BJ313">
        <v>20.93077407407407</v>
      </c>
      <c r="BK313">
        <v>16.7084962962963</v>
      </c>
      <c r="BL313">
        <v>455.436962962963</v>
      </c>
      <c r="BM313">
        <v>20.981</v>
      </c>
      <c r="BN313">
        <v>499.9888148148148</v>
      </c>
      <c r="BO313">
        <v>74.72373333333333</v>
      </c>
      <c r="BP313">
        <v>0.09996995185185184</v>
      </c>
      <c r="BQ313">
        <v>24.71038148148148</v>
      </c>
      <c r="BR313">
        <v>25.03196296296296</v>
      </c>
      <c r="BS313">
        <v>999.9000000000001</v>
      </c>
      <c r="BT313">
        <v>0</v>
      </c>
      <c r="BU313">
        <v>0</v>
      </c>
      <c r="BV313">
        <v>10001.46333333333</v>
      </c>
      <c r="BW313">
        <v>0</v>
      </c>
      <c r="BX313">
        <v>1866.657777777778</v>
      </c>
      <c r="BY313">
        <v>-38.83881481481481</v>
      </c>
      <c r="BZ313">
        <v>460.8392222222222</v>
      </c>
      <c r="CA313">
        <v>498.3591481481482</v>
      </c>
      <c r="CB313">
        <v>4.222267037037036</v>
      </c>
      <c r="CC313">
        <v>490.0322592592593</v>
      </c>
      <c r="CD313">
        <v>16.7084962962963</v>
      </c>
      <c r="CE313">
        <v>1.564024444444444</v>
      </c>
      <c r="CF313">
        <v>1.248520740740741</v>
      </c>
      <c r="CG313">
        <v>13.60884814814815</v>
      </c>
      <c r="CH313">
        <v>10.19303703703704</v>
      </c>
      <c r="CI313">
        <v>1999.982962962963</v>
      </c>
      <c r="CJ313">
        <v>0.9799953333333332</v>
      </c>
      <c r="CK313">
        <v>0.02000487777777778</v>
      </c>
      <c r="CL313">
        <v>0</v>
      </c>
      <c r="CM313">
        <v>2.288659259259259</v>
      </c>
      <c r="CN313">
        <v>0</v>
      </c>
      <c r="CO313">
        <v>8831.990740740741</v>
      </c>
      <c r="CP313">
        <v>16749.29259259259</v>
      </c>
      <c r="CQ313">
        <v>39.43699999999999</v>
      </c>
      <c r="CR313">
        <v>41.06666666666666</v>
      </c>
      <c r="CS313">
        <v>39.72433333333333</v>
      </c>
      <c r="CT313">
        <v>39.63877777777777</v>
      </c>
      <c r="CU313">
        <v>38.42551851851852</v>
      </c>
      <c r="CV313">
        <v>1959.972962962963</v>
      </c>
      <c r="CW313">
        <v>40.01074074074074</v>
      </c>
      <c r="CX313">
        <v>0</v>
      </c>
      <c r="CY313">
        <v>1657211372.5</v>
      </c>
      <c r="CZ313">
        <v>0</v>
      </c>
      <c r="DA313">
        <v>1657204732.5</v>
      </c>
      <c r="DB313" t="s">
        <v>356</v>
      </c>
      <c r="DC313">
        <v>1657204732.5</v>
      </c>
      <c r="DD313">
        <v>1657204727.5</v>
      </c>
      <c r="DE313">
        <v>1</v>
      </c>
      <c r="DF313">
        <v>-2.26</v>
      </c>
      <c r="DG313">
        <v>0.039</v>
      </c>
      <c r="DH313">
        <v>-4.182</v>
      </c>
      <c r="DI313">
        <v>-0.124</v>
      </c>
      <c r="DJ313">
        <v>415</v>
      </c>
      <c r="DK313">
        <v>14</v>
      </c>
      <c r="DL313">
        <v>0.6</v>
      </c>
      <c r="DM313">
        <v>0.11</v>
      </c>
      <c r="DN313">
        <v>-37.9172725</v>
      </c>
      <c r="DO313">
        <v>-18.84734521575983</v>
      </c>
      <c r="DP313">
        <v>1.841272314866476</v>
      </c>
      <c r="DQ313">
        <v>0</v>
      </c>
      <c r="DR313">
        <v>4.222518</v>
      </c>
      <c r="DS313">
        <v>-0.01127009380863892</v>
      </c>
      <c r="DT313">
        <v>0.00221194846232907</v>
      </c>
      <c r="DU313">
        <v>1</v>
      </c>
      <c r="DV313">
        <v>1</v>
      </c>
      <c r="DW313">
        <v>2</v>
      </c>
      <c r="DX313" t="s">
        <v>357</v>
      </c>
      <c r="DY313">
        <v>2.97838</v>
      </c>
      <c r="DZ313">
        <v>2.7248</v>
      </c>
      <c r="EA313">
        <v>0.0859704</v>
      </c>
      <c r="EB313">
        <v>0.08983430000000001</v>
      </c>
      <c r="EC313">
        <v>0.0807368</v>
      </c>
      <c r="ED313">
        <v>0.06750920000000001</v>
      </c>
      <c r="EE313">
        <v>28863.4</v>
      </c>
      <c r="EF313">
        <v>28831.3</v>
      </c>
      <c r="EG313">
        <v>29366.7</v>
      </c>
      <c r="EH313">
        <v>29306.9</v>
      </c>
      <c r="EI313">
        <v>35791.6</v>
      </c>
      <c r="EJ313">
        <v>36319.8</v>
      </c>
      <c r="EK313">
        <v>41384</v>
      </c>
      <c r="EL313">
        <v>41741.5</v>
      </c>
      <c r="EM313">
        <v>1.9447</v>
      </c>
      <c r="EN313">
        <v>2.12162</v>
      </c>
      <c r="EO313">
        <v>-0.00120699</v>
      </c>
      <c r="EP313">
        <v>0</v>
      </c>
      <c r="EQ313">
        <v>25.0469</v>
      </c>
      <c r="ER313">
        <v>999.9</v>
      </c>
      <c r="ES313">
        <v>31.9</v>
      </c>
      <c r="ET313">
        <v>37</v>
      </c>
      <c r="EU313">
        <v>26.9157</v>
      </c>
      <c r="EV313">
        <v>61.9139</v>
      </c>
      <c r="EW313">
        <v>27.5401</v>
      </c>
      <c r="EX313">
        <v>2</v>
      </c>
      <c r="EY313">
        <v>0.168946</v>
      </c>
      <c r="EZ313">
        <v>5.294</v>
      </c>
      <c r="FA313">
        <v>20.3025</v>
      </c>
      <c r="FB313">
        <v>5.21879</v>
      </c>
      <c r="FC313">
        <v>12.0122</v>
      </c>
      <c r="FD313">
        <v>4.98855</v>
      </c>
      <c r="FE313">
        <v>3.2885</v>
      </c>
      <c r="FF313">
        <v>5649.2</v>
      </c>
      <c r="FG313">
        <v>9999</v>
      </c>
      <c r="FH313">
        <v>9999</v>
      </c>
      <c r="FI313">
        <v>92.8</v>
      </c>
      <c r="FJ313">
        <v>1.86752</v>
      </c>
      <c r="FK313">
        <v>1.86649</v>
      </c>
      <c r="FL313">
        <v>1.866</v>
      </c>
      <c r="FM313">
        <v>1.86585</v>
      </c>
      <c r="FN313">
        <v>1.86773</v>
      </c>
      <c r="FO313">
        <v>1.87013</v>
      </c>
      <c r="FP313">
        <v>1.86881</v>
      </c>
      <c r="FQ313">
        <v>1.8702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-4.342</v>
      </c>
      <c r="GF313">
        <v>-0.0501</v>
      </c>
      <c r="GG313">
        <v>-2.217346019962944</v>
      </c>
      <c r="GH313">
        <v>-0.004605211746423916</v>
      </c>
      <c r="GI313">
        <v>3.86967260572789E-07</v>
      </c>
      <c r="GJ313">
        <v>-9.667079899884625E-11</v>
      </c>
      <c r="GK313">
        <v>-0.2181938596046251</v>
      </c>
      <c r="GL313">
        <v>-0.004220336955632609</v>
      </c>
      <c r="GM313">
        <v>0.0008720031145969675</v>
      </c>
      <c r="GN313">
        <v>-1.37875698015561E-05</v>
      </c>
      <c r="GO313">
        <v>4</v>
      </c>
      <c r="GP313">
        <v>2427</v>
      </c>
      <c r="GQ313">
        <v>1</v>
      </c>
      <c r="GR313">
        <v>25</v>
      </c>
      <c r="GS313">
        <v>110.6</v>
      </c>
      <c r="GT313">
        <v>110.7</v>
      </c>
      <c r="GU313">
        <v>1.58081</v>
      </c>
      <c r="GV313">
        <v>2.23022</v>
      </c>
      <c r="GW313">
        <v>1.94702</v>
      </c>
      <c r="GX313">
        <v>2.76001</v>
      </c>
      <c r="GY313">
        <v>2.19482</v>
      </c>
      <c r="GZ313">
        <v>2.36938</v>
      </c>
      <c r="HA313">
        <v>40.835</v>
      </c>
      <c r="HB313">
        <v>14.9726</v>
      </c>
      <c r="HC313">
        <v>18</v>
      </c>
      <c r="HD313">
        <v>496.44</v>
      </c>
      <c r="HE313">
        <v>636.548</v>
      </c>
      <c r="HF313">
        <v>18.5712</v>
      </c>
      <c r="HG313">
        <v>29.3746</v>
      </c>
      <c r="HH313">
        <v>30.0009</v>
      </c>
      <c r="HI313">
        <v>29.3581</v>
      </c>
      <c r="HJ313">
        <v>29.2915</v>
      </c>
      <c r="HK313">
        <v>31.7129</v>
      </c>
      <c r="HL313">
        <v>35.7004</v>
      </c>
      <c r="HM313">
        <v>0</v>
      </c>
      <c r="HN313">
        <v>18.5627</v>
      </c>
      <c r="HO313">
        <v>540.482</v>
      </c>
      <c r="HP313">
        <v>16.6375</v>
      </c>
      <c r="HQ313">
        <v>100.451</v>
      </c>
      <c r="HR313">
        <v>100.27</v>
      </c>
    </row>
    <row r="314" spans="1:226">
      <c r="A314">
        <v>298</v>
      </c>
      <c r="B314">
        <v>1657211372.6</v>
      </c>
      <c r="C314">
        <v>4447</v>
      </c>
      <c r="D314" t="s">
        <v>958</v>
      </c>
      <c r="E314" t="s">
        <v>959</v>
      </c>
      <c r="F314">
        <v>5</v>
      </c>
      <c r="G314" t="s">
        <v>897</v>
      </c>
      <c r="H314" t="s">
        <v>354</v>
      </c>
      <c r="I314">
        <v>1657211364.814285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530.2561920852693</v>
      </c>
      <c r="AK314">
        <v>498.8365878787878</v>
      </c>
      <c r="AL314">
        <v>3.25428873380777</v>
      </c>
      <c r="AM314">
        <v>65.37760158204986</v>
      </c>
      <c r="AN314">
        <f>(AP314 - AO314 + BO314*1E3/(8.314*(BQ314+273.15)) * AR314/BN314 * AQ314) * BN314/(100*BB314) * 1000/(1000 - AP314)</f>
        <v>0</v>
      </c>
      <c r="AO314">
        <v>16.68924292268608</v>
      </c>
      <c r="AP314">
        <v>20.93085515151515</v>
      </c>
      <c r="AQ314">
        <v>-2.755168357868635E-05</v>
      </c>
      <c r="AR314">
        <v>78.53392556252352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1657211364.814285</v>
      </c>
      <c r="BH314">
        <v>465.5549285714285</v>
      </c>
      <c r="BI314">
        <v>505.5526428571429</v>
      </c>
      <c r="BJ314">
        <v>20.93440714285714</v>
      </c>
      <c r="BK314">
        <v>16.69989285714286</v>
      </c>
      <c r="BL314">
        <v>469.8606785714285</v>
      </c>
      <c r="BM314">
        <v>20.98458571428571</v>
      </c>
      <c r="BN314">
        <v>499.9874285714286</v>
      </c>
      <c r="BO314">
        <v>74.72403214285714</v>
      </c>
      <c r="BP314">
        <v>0.09998176071428573</v>
      </c>
      <c r="BQ314">
        <v>24.70288928571428</v>
      </c>
      <c r="BR314">
        <v>25.02709285714285</v>
      </c>
      <c r="BS314">
        <v>999.9000000000002</v>
      </c>
      <c r="BT314">
        <v>0</v>
      </c>
      <c r="BU314">
        <v>0</v>
      </c>
      <c r="BV314">
        <v>10005.3125</v>
      </c>
      <c r="BW314">
        <v>0</v>
      </c>
      <c r="BX314">
        <v>1595.211428571429</v>
      </c>
      <c r="BY314">
        <v>-39.99763214285714</v>
      </c>
      <c r="BZ314">
        <v>475.5094285714285</v>
      </c>
      <c r="CA314">
        <v>514.1384642857143</v>
      </c>
      <c r="CB314">
        <v>4.2345075</v>
      </c>
      <c r="CC314">
        <v>505.5526428571429</v>
      </c>
      <c r="CD314">
        <v>16.69989285714286</v>
      </c>
      <c r="CE314">
        <v>1.564302857142857</v>
      </c>
      <c r="CF314">
        <v>1.247882857142857</v>
      </c>
      <c r="CG314">
        <v>13.61158214285714</v>
      </c>
      <c r="CH314">
        <v>10.18538928571429</v>
      </c>
      <c r="CI314">
        <v>1999.997142857143</v>
      </c>
      <c r="CJ314">
        <v>0.9799956428571426</v>
      </c>
      <c r="CK314">
        <v>0.02000457857142857</v>
      </c>
      <c r="CL314">
        <v>0</v>
      </c>
      <c r="CM314">
        <v>2.375542857142857</v>
      </c>
      <c r="CN314">
        <v>0</v>
      </c>
      <c r="CO314">
        <v>8740.375357142857</v>
      </c>
      <c r="CP314">
        <v>16749.41428571428</v>
      </c>
      <c r="CQ314">
        <v>39.455</v>
      </c>
      <c r="CR314">
        <v>41.08675</v>
      </c>
      <c r="CS314">
        <v>39.74325</v>
      </c>
      <c r="CT314">
        <v>39.65821428571428</v>
      </c>
      <c r="CU314">
        <v>38.437</v>
      </c>
      <c r="CV314">
        <v>1959.987142857143</v>
      </c>
      <c r="CW314">
        <v>40.01071428571429</v>
      </c>
      <c r="CX314">
        <v>0</v>
      </c>
      <c r="CY314">
        <v>1657211377.3</v>
      </c>
      <c r="CZ314">
        <v>0</v>
      </c>
      <c r="DA314">
        <v>1657204732.5</v>
      </c>
      <c r="DB314" t="s">
        <v>356</v>
      </c>
      <c r="DC314">
        <v>1657204732.5</v>
      </c>
      <c r="DD314">
        <v>1657204727.5</v>
      </c>
      <c r="DE314">
        <v>1</v>
      </c>
      <c r="DF314">
        <v>-2.26</v>
      </c>
      <c r="DG314">
        <v>0.039</v>
      </c>
      <c r="DH314">
        <v>-4.182</v>
      </c>
      <c r="DI314">
        <v>-0.124</v>
      </c>
      <c r="DJ314">
        <v>415</v>
      </c>
      <c r="DK314">
        <v>14</v>
      </c>
      <c r="DL314">
        <v>0.6</v>
      </c>
      <c r="DM314">
        <v>0.11</v>
      </c>
      <c r="DN314">
        <v>-39.17578536585366</v>
      </c>
      <c r="DO314">
        <v>-15.19967038327528</v>
      </c>
      <c r="DP314">
        <v>1.501766959051249</v>
      </c>
      <c r="DQ314">
        <v>0</v>
      </c>
      <c r="DR314">
        <v>4.230244390243903</v>
      </c>
      <c r="DS314">
        <v>0.1080094076655079</v>
      </c>
      <c r="DT314">
        <v>0.01612896728261937</v>
      </c>
      <c r="DU314">
        <v>0</v>
      </c>
      <c r="DV314">
        <v>0</v>
      </c>
      <c r="DW314">
        <v>2</v>
      </c>
      <c r="DX314" t="s">
        <v>363</v>
      </c>
      <c r="DY314">
        <v>2.97852</v>
      </c>
      <c r="DZ314">
        <v>2.72474</v>
      </c>
      <c r="EA314">
        <v>0.0880894</v>
      </c>
      <c r="EB314">
        <v>0.0919663</v>
      </c>
      <c r="EC314">
        <v>0.0807037</v>
      </c>
      <c r="ED314">
        <v>0.0673941</v>
      </c>
      <c r="EE314">
        <v>28795.6</v>
      </c>
      <c r="EF314">
        <v>28763.3</v>
      </c>
      <c r="EG314">
        <v>29365.8</v>
      </c>
      <c r="EH314">
        <v>29306.5</v>
      </c>
      <c r="EI314">
        <v>35791.8</v>
      </c>
      <c r="EJ314">
        <v>36324.1</v>
      </c>
      <c r="EK314">
        <v>41382.7</v>
      </c>
      <c r="EL314">
        <v>41741.3</v>
      </c>
      <c r="EM314">
        <v>1.94477</v>
      </c>
      <c r="EN314">
        <v>2.1214</v>
      </c>
      <c r="EO314">
        <v>-0.00409782</v>
      </c>
      <c r="EP314">
        <v>0</v>
      </c>
      <c r="EQ314">
        <v>25.0625</v>
      </c>
      <c r="ER314">
        <v>999.9</v>
      </c>
      <c r="ES314">
        <v>31.9</v>
      </c>
      <c r="ET314">
        <v>37</v>
      </c>
      <c r="EU314">
        <v>26.9162</v>
      </c>
      <c r="EV314">
        <v>61.8939</v>
      </c>
      <c r="EW314">
        <v>27.4279</v>
      </c>
      <c r="EX314">
        <v>2</v>
      </c>
      <c r="EY314">
        <v>0.104017</v>
      </c>
      <c r="EZ314">
        <v>5.38535</v>
      </c>
      <c r="FA314">
        <v>20.3012</v>
      </c>
      <c r="FB314">
        <v>5.21849</v>
      </c>
      <c r="FC314">
        <v>12.0125</v>
      </c>
      <c r="FD314">
        <v>4.98905</v>
      </c>
      <c r="FE314">
        <v>3.28838</v>
      </c>
      <c r="FF314">
        <v>5649.2</v>
      </c>
      <c r="FG314">
        <v>9999</v>
      </c>
      <c r="FH314">
        <v>9999</v>
      </c>
      <c r="FI314">
        <v>92.8</v>
      </c>
      <c r="FJ314">
        <v>1.86752</v>
      </c>
      <c r="FK314">
        <v>1.8665</v>
      </c>
      <c r="FL314">
        <v>1.866</v>
      </c>
      <c r="FM314">
        <v>1.86584</v>
      </c>
      <c r="FN314">
        <v>1.86778</v>
      </c>
      <c r="FO314">
        <v>1.87012</v>
      </c>
      <c r="FP314">
        <v>1.86884</v>
      </c>
      <c r="FQ314">
        <v>1.87024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-4.412</v>
      </c>
      <c r="GF314">
        <v>-0.0503</v>
      </c>
      <c r="GG314">
        <v>-2.217346019962944</v>
      </c>
      <c r="GH314">
        <v>-0.004605211746423916</v>
      </c>
      <c r="GI314">
        <v>3.86967260572789E-07</v>
      </c>
      <c r="GJ314">
        <v>-9.667079899884625E-11</v>
      </c>
      <c r="GK314">
        <v>-0.2181938596046251</v>
      </c>
      <c r="GL314">
        <v>-0.004220336955632609</v>
      </c>
      <c r="GM314">
        <v>0.0008720031145969675</v>
      </c>
      <c r="GN314">
        <v>-1.37875698015561E-05</v>
      </c>
      <c r="GO314">
        <v>4</v>
      </c>
      <c r="GP314">
        <v>2427</v>
      </c>
      <c r="GQ314">
        <v>1</v>
      </c>
      <c r="GR314">
        <v>25</v>
      </c>
      <c r="GS314">
        <v>110.7</v>
      </c>
      <c r="GT314">
        <v>110.8</v>
      </c>
      <c r="GU314">
        <v>1.62231</v>
      </c>
      <c r="GV314">
        <v>2.23145</v>
      </c>
      <c r="GW314">
        <v>1.94702</v>
      </c>
      <c r="GX314">
        <v>2.76123</v>
      </c>
      <c r="GY314">
        <v>2.19482</v>
      </c>
      <c r="GZ314">
        <v>2.3584</v>
      </c>
      <c r="HA314">
        <v>40.8608</v>
      </c>
      <c r="HB314">
        <v>14.9726</v>
      </c>
      <c r="HC314">
        <v>18</v>
      </c>
      <c r="HD314">
        <v>496.513</v>
      </c>
      <c r="HE314">
        <v>636.403</v>
      </c>
      <c r="HF314">
        <v>18.5414</v>
      </c>
      <c r="HG314">
        <v>29.3819</v>
      </c>
      <c r="HH314">
        <v>30.0009</v>
      </c>
      <c r="HI314">
        <v>29.3612</v>
      </c>
      <c r="HJ314">
        <v>29.295</v>
      </c>
      <c r="HK314">
        <v>32.4699</v>
      </c>
      <c r="HL314">
        <v>35.7004</v>
      </c>
      <c r="HM314">
        <v>0</v>
      </c>
      <c r="HN314">
        <v>18.5319</v>
      </c>
      <c r="HO314">
        <v>560.532</v>
      </c>
      <c r="HP314">
        <v>16.6368</v>
      </c>
      <c r="HQ314">
        <v>100.448</v>
      </c>
      <c r="HR314">
        <v>100.269</v>
      </c>
    </row>
    <row r="315" spans="1:226">
      <c r="A315">
        <v>299</v>
      </c>
      <c r="B315">
        <v>1657211377.6</v>
      </c>
      <c r="C315">
        <v>4452</v>
      </c>
      <c r="D315" t="s">
        <v>960</v>
      </c>
      <c r="E315" t="s">
        <v>961</v>
      </c>
      <c r="F315">
        <v>5</v>
      </c>
      <c r="G315" t="s">
        <v>897</v>
      </c>
      <c r="H315" t="s">
        <v>354</v>
      </c>
      <c r="I315">
        <v>1657211370.1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547.3645412815006</v>
      </c>
      <c r="AK315">
        <v>515.3089575757573</v>
      </c>
      <c r="AL315">
        <v>3.29979744885823</v>
      </c>
      <c r="AM315">
        <v>65.37760158204986</v>
      </c>
      <c r="AN315">
        <f>(AP315 - AO315 + BO315*1E3/(8.314*(BQ315+273.15)) * AR315/BN315 * AQ315) * BN315/(100*BB315) * 1000/(1000 - AP315)</f>
        <v>0</v>
      </c>
      <c r="AO315">
        <v>16.66484505210795</v>
      </c>
      <c r="AP315">
        <v>20.91124787878788</v>
      </c>
      <c r="AQ315">
        <v>-6.451043684404704E-05</v>
      </c>
      <c r="AR315">
        <v>78.53392556252352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1657211370.1</v>
      </c>
      <c r="BH315">
        <v>482.1093333333334</v>
      </c>
      <c r="BI315">
        <v>523.2157037037038</v>
      </c>
      <c r="BJ315">
        <v>20.93048888888889</v>
      </c>
      <c r="BK315">
        <v>16.68528518518518</v>
      </c>
      <c r="BL315">
        <v>486.4867037037038</v>
      </c>
      <c r="BM315">
        <v>20.98072222222222</v>
      </c>
      <c r="BN315">
        <v>500.0008518518518</v>
      </c>
      <c r="BO315">
        <v>74.72415555555555</v>
      </c>
      <c r="BP315">
        <v>0.100005</v>
      </c>
      <c r="BQ315">
        <v>24.69197037037037</v>
      </c>
      <c r="BR315">
        <v>25.01502962962963</v>
      </c>
      <c r="BS315">
        <v>999.9000000000001</v>
      </c>
      <c r="BT315">
        <v>0</v>
      </c>
      <c r="BU315">
        <v>0</v>
      </c>
      <c r="BV315">
        <v>10002.15518518519</v>
      </c>
      <c r="BW315">
        <v>0</v>
      </c>
      <c r="BX315">
        <v>1388.875555555556</v>
      </c>
      <c r="BY315">
        <v>-41.10628518518519</v>
      </c>
      <c r="BZ315">
        <v>492.4158518518518</v>
      </c>
      <c r="CA315">
        <v>532.0935555555556</v>
      </c>
      <c r="CB315">
        <v>4.245194814814815</v>
      </c>
      <c r="CC315">
        <v>523.2157037037038</v>
      </c>
      <c r="CD315">
        <v>16.68528518518518</v>
      </c>
      <c r="CE315">
        <v>1.564012222222222</v>
      </c>
      <c r="CF315">
        <v>1.246793703703704</v>
      </c>
      <c r="CG315">
        <v>13.60873333333333</v>
      </c>
      <c r="CH315">
        <v>10.17231851851852</v>
      </c>
      <c r="CI315">
        <v>1999.992222222222</v>
      </c>
      <c r="CJ315">
        <v>0.9799959999999998</v>
      </c>
      <c r="CK315">
        <v>0.02000423333333333</v>
      </c>
      <c r="CL315">
        <v>0</v>
      </c>
      <c r="CM315">
        <v>2.339274074074074</v>
      </c>
      <c r="CN315">
        <v>0</v>
      </c>
      <c r="CO315">
        <v>8713.051851851851</v>
      </c>
      <c r="CP315">
        <v>16749.37407407408</v>
      </c>
      <c r="CQ315">
        <v>39.47666666666666</v>
      </c>
      <c r="CR315">
        <v>41.10866666666666</v>
      </c>
      <c r="CS315">
        <v>39.74766666666666</v>
      </c>
      <c r="CT315">
        <v>39.68944444444443</v>
      </c>
      <c r="CU315">
        <v>38.437</v>
      </c>
      <c r="CV315">
        <v>1959.982222222222</v>
      </c>
      <c r="CW315">
        <v>40.01</v>
      </c>
      <c r="CX315">
        <v>0</v>
      </c>
      <c r="CY315">
        <v>1657211382.7</v>
      </c>
      <c r="CZ315">
        <v>0</v>
      </c>
      <c r="DA315">
        <v>1657204732.5</v>
      </c>
      <c r="DB315" t="s">
        <v>356</v>
      </c>
      <c r="DC315">
        <v>1657204732.5</v>
      </c>
      <c r="DD315">
        <v>1657204727.5</v>
      </c>
      <c r="DE315">
        <v>1</v>
      </c>
      <c r="DF315">
        <v>-2.26</v>
      </c>
      <c r="DG315">
        <v>0.039</v>
      </c>
      <c r="DH315">
        <v>-4.182</v>
      </c>
      <c r="DI315">
        <v>-0.124</v>
      </c>
      <c r="DJ315">
        <v>415</v>
      </c>
      <c r="DK315">
        <v>14</v>
      </c>
      <c r="DL315">
        <v>0.6</v>
      </c>
      <c r="DM315">
        <v>0.11</v>
      </c>
      <c r="DN315">
        <v>-40.32376341463415</v>
      </c>
      <c r="DO315">
        <v>-12.94881114982587</v>
      </c>
      <c r="DP315">
        <v>1.286794800241983</v>
      </c>
      <c r="DQ315">
        <v>0</v>
      </c>
      <c r="DR315">
        <v>4.238139512195121</v>
      </c>
      <c r="DS315">
        <v>0.1543605574912996</v>
      </c>
      <c r="DT315">
        <v>0.01902305019670702</v>
      </c>
      <c r="DU315">
        <v>0</v>
      </c>
      <c r="DV315">
        <v>0</v>
      </c>
      <c r="DW315">
        <v>2</v>
      </c>
      <c r="DX315" t="s">
        <v>363</v>
      </c>
      <c r="DY315">
        <v>2.97854</v>
      </c>
      <c r="DZ315">
        <v>2.72488</v>
      </c>
      <c r="EA315">
        <v>0.0902023</v>
      </c>
      <c r="EB315">
        <v>0.0940561</v>
      </c>
      <c r="EC315">
        <v>0.0806567</v>
      </c>
      <c r="ED315">
        <v>0.067401</v>
      </c>
      <c r="EE315">
        <v>28728.8</v>
      </c>
      <c r="EF315">
        <v>28696.8</v>
      </c>
      <c r="EG315">
        <v>29365.8</v>
      </c>
      <c r="EH315">
        <v>29306.2</v>
      </c>
      <c r="EI315">
        <v>35793.3</v>
      </c>
      <c r="EJ315">
        <v>36323.5</v>
      </c>
      <c r="EK315">
        <v>41382.2</v>
      </c>
      <c r="EL315">
        <v>41740.9</v>
      </c>
      <c r="EM315">
        <v>1.94482</v>
      </c>
      <c r="EN315">
        <v>2.12118</v>
      </c>
      <c r="EO315">
        <v>-0.00488013</v>
      </c>
      <c r="EP315">
        <v>0</v>
      </c>
      <c r="EQ315">
        <v>25.0777</v>
      </c>
      <c r="ER315">
        <v>999.9</v>
      </c>
      <c r="ES315">
        <v>31.9</v>
      </c>
      <c r="ET315">
        <v>37</v>
      </c>
      <c r="EU315">
        <v>26.9168</v>
      </c>
      <c r="EV315">
        <v>61.6339</v>
      </c>
      <c r="EW315">
        <v>27.4559</v>
      </c>
      <c r="EX315">
        <v>2</v>
      </c>
      <c r="EY315">
        <v>0.170297</v>
      </c>
      <c r="EZ315">
        <v>5.26066</v>
      </c>
      <c r="FA315">
        <v>20.304</v>
      </c>
      <c r="FB315">
        <v>5.21894</v>
      </c>
      <c r="FC315">
        <v>12.0135</v>
      </c>
      <c r="FD315">
        <v>4.9892</v>
      </c>
      <c r="FE315">
        <v>3.28838</v>
      </c>
      <c r="FF315">
        <v>5649.5</v>
      </c>
      <c r="FG315">
        <v>9999</v>
      </c>
      <c r="FH315">
        <v>9999</v>
      </c>
      <c r="FI315">
        <v>92.8</v>
      </c>
      <c r="FJ315">
        <v>1.86752</v>
      </c>
      <c r="FK315">
        <v>1.86652</v>
      </c>
      <c r="FL315">
        <v>1.866</v>
      </c>
      <c r="FM315">
        <v>1.86584</v>
      </c>
      <c r="FN315">
        <v>1.86774</v>
      </c>
      <c r="FO315">
        <v>1.87014</v>
      </c>
      <c r="FP315">
        <v>1.86886</v>
      </c>
      <c r="FQ315">
        <v>1.87025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-4.481</v>
      </c>
      <c r="GF315">
        <v>-0.0505</v>
      </c>
      <c r="GG315">
        <v>-2.217346019962944</v>
      </c>
      <c r="GH315">
        <v>-0.004605211746423916</v>
      </c>
      <c r="GI315">
        <v>3.86967260572789E-07</v>
      </c>
      <c r="GJ315">
        <v>-9.667079899884625E-11</v>
      </c>
      <c r="GK315">
        <v>-0.2181938596046251</v>
      </c>
      <c r="GL315">
        <v>-0.004220336955632609</v>
      </c>
      <c r="GM315">
        <v>0.0008720031145969675</v>
      </c>
      <c r="GN315">
        <v>-1.37875698015561E-05</v>
      </c>
      <c r="GO315">
        <v>4</v>
      </c>
      <c r="GP315">
        <v>2427</v>
      </c>
      <c r="GQ315">
        <v>1</v>
      </c>
      <c r="GR315">
        <v>25</v>
      </c>
      <c r="GS315">
        <v>110.8</v>
      </c>
      <c r="GT315">
        <v>110.8</v>
      </c>
      <c r="GU315">
        <v>1.66016</v>
      </c>
      <c r="GV315">
        <v>2.22534</v>
      </c>
      <c r="GW315">
        <v>1.94702</v>
      </c>
      <c r="GX315">
        <v>2.76123</v>
      </c>
      <c r="GY315">
        <v>2.19482</v>
      </c>
      <c r="GZ315">
        <v>2.35107</v>
      </c>
      <c r="HA315">
        <v>40.8608</v>
      </c>
      <c r="HB315">
        <v>14.9726</v>
      </c>
      <c r="HC315">
        <v>18</v>
      </c>
      <c r="HD315">
        <v>496.581</v>
      </c>
      <c r="HE315">
        <v>636.26</v>
      </c>
      <c r="HF315">
        <v>18.5186</v>
      </c>
      <c r="HG315">
        <v>29.3904</v>
      </c>
      <c r="HH315">
        <v>30.0007</v>
      </c>
      <c r="HI315">
        <v>29.3657</v>
      </c>
      <c r="HJ315">
        <v>29.299</v>
      </c>
      <c r="HK315">
        <v>33.2987</v>
      </c>
      <c r="HL315">
        <v>35.7004</v>
      </c>
      <c r="HM315">
        <v>0</v>
      </c>
      <c r="HN315">
        <v>18.525</v>
      </c>
      <c r="HO315">
        <v>573.889</v>
      </c>
      <c r="HP315">
        <v>16.6368</v>
      </c>
      <c r="HQ315">
        <v>100.447</v>
      </c>
      <c r="HR315">
        <v>100.268</v>
      </c>
    </row>
    <row r="316" spans="1:226">
      <c r="A316">
        <v>300</v>
      </c>
      <c r="B316">
        <v>1657211382.6</v>
      </c>
      <c r="C316">
        <v>4457</v>
      </c>
      <c r="D316" t="s">
        <v>962</v>
      </c>
      <c r="E316" t="s">
        <v>963</v>
      </c>
      <c r="F316">
        <v>5</v>
      </c>
      <c r="G316" t="s">
        <v>897</v>
      </c>
      <c r="H316" t="s">
        <v>354</v>
      </c>
      <c r="I316">
        <v>1657211374.814285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564.4291627725215</v>
      </c>
      <c r="AK316">
        <v>531.8650424242423</v>
      </c>
      <c r="AL316">
        <v>3.310209248049448</v>
      </c>
      <c r="AM316">
        <v>65.37760158204986</v>
      </c>
      <c r="AN316">
        <f>(AP316 - AO316 + BO316*1E3/(8.314*(BQ316+273.15)) * AR316/BN316 * AQ316) * BN316/(100*BB316) * 1000/(1000 - AP316)</f>
        <v>0</v>
      </c>
      <c r="AO316">
        <v>16.66871838172296</v>
      </c>
      <c r="AP316">
        <v>20.90861696969697</v>
      </c>
      <c r="AQ316">
        <v>-0.0001279790371936326</v>
      </c>
      <c r="AR316">
        <v>78.53392556252352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1657211374.814285</v>
      </c>
      <c r="BH316">
        <v>497.2004642857144</v>
      </c>
      <c r="BI316">
        <v>539.0560357142857</v>
      </c>
      <c r="BJ316">
        <v>20.92243928571429</v>
      </c>
      <c r="BK316">
        <v>16.6716</v>
      </c>
      <c r="BL316">
        <v>501.6428571428572</v>
      </c>
      <c r="BM316">
        <v>20.97278928571429</v>
      </c>
      <c r="BN316">
        <v>500.0176071428571</v>
      </c>
      <c r="BO316">
        <v>74.72415357142857</v>
      </c>
      <c r="BP316">
        <v>0.1000261142857143</v>
      </c>
      <c r="BQ316">
        <v>24.67984642857143</v>
      </c>
      <c r="BR316">
        <v>25.00439285714285</v>
      </c>
      <c r="BS316">
        <v>999.9000000000002</v>
      </c>
      <c r="BT316">
        <v>0</v>
      </c>
      <c r="BU316">
        <v>0</v>
      </c>
      <c r="BV316">
        <v>9997.094642857142</v>
      </c>
      <c r="BW316">
        <v>0</v>
      </c>
      <c r="BX316">
        <v>1384.231071428571</v>
      </c>
      <c r="BY316">
        <v>-41.85545</v>
      </c>
      <c r="BZ316">
        <v>507.8253571428571</v>
      </c>
      <c r="CA316">
        <v>548.1952857142858</v>
      </c>
      <c r="CB316">
        <v>4.250838928571429</v>
      </c>
      <c r="CC316">
        <v>539.0560357142857</v>
      </c>
      <c r="CD316">
        <v>16.6716</v>
      </c>
      <c r="CE316">
        <v>1.563411785714285</v>
      </c>
      <c r="CF316">
        <v>1.245771071428571</v>
      </c>
      <c r="CG316">
        <v>13.60283214285714</v>
      </c>
      <c r="CH316">
        <v>10.16006428571429</v>
      </c>
      <c r="CI316">
        <v>2000.006428571429</v>
      </c>
      <c r="CJ316">
        <v>0.9799960714285713</v>
      </c>
      <c r="CK316">
        <v>0.02000416428571428</v>
      </c>
      <c r="CL316">
        <v>0</v>
      </c>
      <c r="CM316">
        <v>2.299535714285714</v>
      </c>
      <c r="CN316">
        <v>0</v>
      </c>
      <c r="CO316">
        <v>8750.353928571431</v>
      </c>
      <c r="CP316">
        <v>16749.5</v>
      </c>
      <c r="CQ316">
        <v>39.4955</v>
      </c>
      <c r="CR316">
        <v>41.12275</v>
      </c>
      <c r="CS316">
        <v>39.75442857142856</v>
      </c>
      <c r="CT316">
        <v>39.714</v>
      </c>
      <c r="CU316">
        <v>38.44375</v>
      </c>
      <c r="CV316">
        <v>1959.996428571428</v>
      </c>
      <c r="CW316">
        <v>40.01</v>
      </c>
      <c r="CX316">
        <v>0</v>
      </c>
      <c r="CY316">
        <v>1657211387.5</v>
      </c>
      <c r="CZ316">
        <v>0</v>
      </c>
      <c r="DA316">
        <v>1657204732.5</v>
      </c>
      <c r="DB316" t="s">
        <v>356</v>
      </c>
      <c r="DC316">
        <v>1657204732.5</v>
      </c>
      <c r="DD316">
        <v>1657204727.5</v>
      </c>
      <c r="DE316">
        <v>1</v>
      </c>
      <c r="DF316">
        <v>-2.26</v>
      </c>
      <c r="DG316">
        <v>0.039</v>
      </c>
      <c r="DH316">
        <v>-4.182</v>
      </c>
      <c r="DI316">
        <v>-0.124</v>
      </c>
      <c r="DJ316">
        <v>415</v>
      </c>
      <c r="DK316">
        <v>14</v>
      </c>
      <c r="DL316">
        <v>0.6</v>
      </c>
      <c r="DM316">
        <v>0.11</v>
      </c>
      <c r="DN316">
        <v>-41.424515</v>
      </c>
      <c r="DO316">
        <v>-9.667454409005581</v>
      </c>
      <c r="DP316">
        <v>0.9391379593941455</v>
      </c>
      <c r="DQ316">
        <v>0</v>
      </c>
      <c r="DR316">
        <v>4.2435215</v>
      </c>
      <c r="DS316">
        <v>0.06389493433394915</v>
      </c>
      <c r="DT316">
        <v>0.01646260042490245</v>
      </c>
      <c r="DU316">
        <v>1</v>
      </c>
      <c r="DV316">
        <v>1</v>
      </c>
      <c r="DW316">
        <v>2</v>
      </c>
      <c r="DX316" t="s">
        <v>357</v>
      </c>
      <c r="DY316">
        <v>2.97846</v>
      </c>
      <c r="DZ316">
        <v>2.72459</v>
      </c>
      <c r="EA316">
        <v>0.092289</v>
      </c>
      <c r="EB316">
        <v>0.0961234</v>
      </c>
      <c r="EC316">
        <v>0.08064880000000001</v>
      </c>
      <c r="ED316">
        <v>0.06740790000000001</v>
      </c>
      <c r="EE316">
        <v>28662.3</v>
      </c>
      <c r="EF316">
        <v>28630.7</v>
      </c>
      <c r="EG316">
        <v>29365.2</v>
      </c>
      <c r="EH316">
        <v>29305.7</v>
      </c>
      <c r="EI316">
        <v>35793.3</v>
      </c>
      <c r="EJ316">
        <v>36322.5</v>
      </c>
      <c r="EK316">
        <v>41381.8</v>
      </c>
      <c r="EL316">
        <v>41740</v>
      </c>
      <c r="EM316">
        <v>1.94468</v>
      </c>
      <c r="EN316">
        <v>2.1212</v>
      </c>
      <c r="EO316">
        <v>-0.00590831</v>
      </c>
      <c r="EP316">
        <v>0</v>
      </c>
      <c r="EQ316">
        <v>25.0879</v>
      </c>
      <c r="ER316">
        <v>999.9</v>
      </c>
      <c r="ES316">
        <v>31.9</v>
      </c>
      <c r="ET316">
        <v>37</v>
      </c>
      <c r="EU316">
        <v>26.9181</v>
      </c>
      <c r="EV316">
        <v>61.9139</v>
      </c>
      <c r="EW316">
        <v>27.3317</v>
      </c>
      <c r="EX316">
        <v>2</v>
      </c>
      <c r="EY316">
        <v>0.170536</v>
      </c>
      <c r="EZ316">
        <v>5.19196</v>
      </c>
      <c r="FA316">
        <v>20.306</v>
      </c>
      <c r="FB316">
        <v>5.21864</v>
      </c>
      <c r="FC316">
        <v>12.0135</v>
      </c>
      <c r="FD316">
        <v>4.9891</v>
      </c>
      <c r="FE316">
        <v>3.28833</v>
      </c>
      <c r="FF316">
        <v>5649.5</v>
      </c>
      <c r="FG316">
        <v>9999</v>
      </c>
      <c r="FH316">
        <v>9999</v>
      </c>
      <c r="FI316">
        <v>92.8</v>
      </c>
      <c r="FJ316">
        <v>1.86752</v>
      </c>
      <c r="FK316">
        <v>1.86649</v>
      </c>
      <c r="FL316">
        <v>1.866</v>
      </c>
      <c r="FM316">
        <v>1.86584</v>
      </c>
      <c r="FN316">
        <v>1.86775</v>
      </c>
      <c r="FO316">
        <v>1.87014</v>
      </c>
      <c r="FP316">
        <v>1.86886</v>
      </c>
      <c r="FQ316">
        <v>1.87024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-4.551</v>
      </c>
      <c r="GF316">
        <v>-0.0505</v>
      </c>
      <c r="GG316">
        <v>-2.217346019962944</v>
      </c>
      <c r="GH316">
        <v>-0.004605211746423916</v>
      </c>
      <c r="GI316">
        <v>3.86967260572789E-07</v>
      </c>
      <c r="GJ316">
        <v>-9.667079899884625E-11</v>
      </c>
      <c r="GK316">
        <v>-0.2181938596046251</v>
      </c>
      <c r="GL316">
        <v>-0.004220336955632609</v>
      </c>
      <c r="GM316">
        <v>0.0008720031145969675</v>
      </c>
      <c r="GN316">
        <v>-1.37875698015561E-05</v>
      </c>
      <c r="GO316">
        <v>4</v>
      </c>
      <c r="GP316">
        <v>2427</v>
      </c>
      <c r="GQ316">
        <v>1</v>
      </c>
      <c r="GR316">
        <v>25</v>
      </c>
      <c r="GS316">
        <v>110.8</v>
      </c>
      <c r="GT316">
        <v>110.9</v>
      </c>
      <c r="GU316">
        <v>1.70166</v>
      </c>
      <c r="GV316">
        <v>2.22778</v>
      </c>
      <c r="GW316">
        <v>1.94702</v>
      </c>
      <c r="GX316">
        <v>2.76001</v>
      </c>
      <c r="GY316">
        <v>2.19482</v>
      </c>
      <c r="GZ316">
        <v>2.34985</v>
      </c>
      <c r="HA316">
        <v>40.8608</v>
      </c>
      <c r="HB316">
        <v>14.9814</v>
      </c>
      <c r="HC316">
        <v>18</v>
      </c>
      <c r="HD316">
        <v>496.519</v>
      </c>
      <c r="HE316">
        <v>636.3200000000001</v>
      </c>
      <c r="HF316">
        <v>18.5126</v>
      </c>
      <c r="HG316">
        <v>29.3978</v>
      </c>
      <c r="HH316">
        <v>30.0004</v>
      </c>
      <c r="HI316">
        <v>29.3699</v>
      </c>
      <c r="HJ316">
        <v>29.3025</v>
      </c>
      <c r="HK316">
        <v>34.0484</v>
      </c>
      <c r="HL316">
        <v>35.7004</v>
      </c>
      <c r="HM316">
        <v>0</v>
      </c>
      <c r="HN316">
        <v>18.5236</v>
      </c>
      <c r="HO316">
        <v>593.925</v>
      </c>
      <c r="HP316">
        <v>16.6368</v>
      </c>
      <c r="HQ316">
        <v>100.446</v>
      </c>
      <c r="HR316">
        <v>100.266</v>
      </c>
    </row>
    <row r="317" spans="1:226">
      <c r="A317">
        <v>301</v>
      </c>
      <c r="B317">
        <v>1657211387.6</v>
      </c>
      <c r="C317">
        <v>4462</v>
      </c>
      <c r="D317" t="s">
        <v>964</v>
      </c>
      <c r="E317" t="s">
        <v>965</v>
      </c>
      <c r="F317">
        <v>5</v>
      </c>
      <c r="G317" t="s">
        <v>897</v>
      </c>
      <c r="H317" t="s">
        <v>354</v>
      </c>
      <c r="I317">
        <v>1657211380.1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581.6543223197892</v>
      </c>
      <c r="AK317">
        <v>548.4733272727273</v>
      </c>
      <c r="AL317">
        <v>3.333743197932797</v>
      </c>
      <c r="AM317">
        <v>65.37760158204986</v>
      </c>
      <c r="AN317">
        <f>(AP317 - AO317 + BO317*1E3/(8.314*(BQ317+273.15)) * AR317/BN317 * AQ317) * BN317/(100*BB317) * 1000/(1000 - AP317)</f>
        <v>0</v>
      </c>
      <c r="AO317">
        <v>16.6695930427684</v>
      </c>
      <c r="AP317">
        <v>20.9204206060606</v>
      </c>
      <c r="AQ317">
        <v>-0.0005835398484591558</v>
      </c>
      <c r="AR317">
        <v>78.53392556252352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1657211380.1</v>
      </c>
      <c r="BH317">
        <v>514.2693333333333</v>
      </c>
      <c r="BI317">
        <v>556.8680370370372</v>
      </c>
      <c r="BJ317">
        <v>20.91309259259259</v>
      </c>
      <c r="BK317">
        <v>16.66842222222222</v>
      </c>
      <c r="BL317">
        <v>518.7851851851851</v>
      </c>
      <c r="BM317">
        <v>20.96357407407407</v>
      </c>
      <c r="BN317">
        <v>500.0133703703704</v>
      </c>
      <c r="BO317">
        <v>74.72428888888888</v>
      </c>
      <c r="BP317">
        <v>0.09999962592592594</v>
      </c>
      <c r="BQ317">
        <v>24.66688888888889</v>
      </c>
      <c r="BR317">
        <v>24.99315925925926</v>
      </c>
      <c r="BS317">
        <v>999.9000000000001</v>
      </c>
      <c r="BT317">
        <v>0</v>
      </c>
      <c r="BU317">
        <v>0</v>
      </c>
      <c r="BV317">
        <v>9990.741111111112</v>
      </c>
      <c r="BW317">
        <v>0</v>
      </c>
      <c r="BX317">
        <v>1324.707629629629</v>
      </c>
      <c r="BY317">
        <v>-42.59863703703704</v>
      </c>
      <c r="BZ317">
        <v>525.2541851851852</v>
      </c>
      <c r="CA317">
        <v>566.3077037037037</v>
      </c>
      <c r="CB317">
        <v>4.244666666666666</v>
      </c>
      <c r="CC317">
        <v>556.8680370370372</v>
      </c>
      <c r="CD317">
        <v>16.66842222222222</v>
      </c>
      <c r="CE317">
        <v>1.562715925925926</v>
      </c>
      <c r="CF317">
        <v>1.245536296296297</v>
      </c>
      <c r="CG317">
        <v>13.59599259259259</v>
      </c>
      <c r="CH317">
        <v>10.15724814814815</v>
      </c>
      <c r="CI317">
        <v>2000.005925925926</v>
      </c>
      <c r="CJ317">
        <v>0.9799962222222219</v>
      </c>
      <c r="CK317">
        <v>0.02000401851851852</v>
      </c>
      <c r="CL317">
        <v>0</v>
      </c>
      <c r="CM317">
        <v>2.258992592592593</v>
      </c>
      <c r="CN317">
        <v>0</v>
      </c>
      <c r="CO317">
        <v>8734.552962962962</v>
      </c>
      <c r="CP317">
        <v>16749.5037037037</v>
      </c>
      <c r="CQ317">
        <v>39.5</v>
      </c>
      <c r="CR317">
        <v>41.125</v>
      </c>
      <c r="CS317">
        <v>39.77066666666666</v>
      </c>
      <c r="CT317">
        <v>39.73366666666666</v>
      </c>
      <c r="CU317">
        <v>38.465</v>
      </c>
      <c r="CV317">
        <v>1959.995925925926</v>
      </c>
      <c r="CW317">
        <v>40.01</v>
      </c>
      <c r="CX317">
        <v>0</v>
      </c>
      <c r="CY317">
        <v>1657211392.3</v>
      </c>
      <c r="CZ317">
        <v>0</v>
      </c>
      <c r="DA317">
        <v>1657204732.5</v>
      </c>
      <c r="DB317" t="s">
        <v>356</v>
      </c>
      <c r="DC317">
        <v>1657204732.5</v>
      </c>
      <c r="DD317">
        <v>1657204727.5</v>
      </c>
      <c r="DE317">
        <v>1</v>
      </c>
      <c r="DF317">
        <v>-2.26</v>
      </c>
      <c r="DG317">
        <v>0.039</v>
      </c>
      <c r="DH317">
        <v>-4.182</v>
      </c>
      <c r="DI317">
        <v>-0.124</v>
      </c>
      <c r="DJ317">
        <v>415</v>
      </c>
      <c r="DK317">
        <v>14</v>
      </c>
      <c r="DL317">
        <v>0.6</v>
      </c>
      <c r="DM317">
        <v>0.11</v>
      </c>
      <c r="DN317">
        <v>-42.0631625</v>
      </c>
      <c r="DO317">
        <v>-8.519481050656518</v>
      </c>
      <c r="DP317">
        <v>0.82260506614277</v>
      </c>
      <c r="DQ317">
        <v>0</v>
      </c>
      <c r="DR317">
        <v>4.2475245</v>
      </c>
      <c r="DS317">
        <v>-0.05408420262665257</v>
      </c>
      <c r="DT317">
        <v>0.01181817941774445</v>
      </c>
      <c r="DU317">
        <v>1</v>
      </c>
      <c r="DV317">
        <v>1</v>
      </c>
      <c r="DW317">
        <v>2</v>
      </c>
      <c r="DX317" t="s">
        <v>357</v>
      </c>
      <c r="DY317">
        <v>2.97827</v>
      </c>
      <c r="DZ317">
        <v>2.7246</v>
      </c>
      <c r="EA317">
        <v>0.0943571</v>
      </c>
      <c r="EB317">
        <v>0.098173</v>
      </c>
      <c r="EC317">
        <v>0.0807017</v>
      </c>
      <c r="ED317">
        <v>0.0674143</v>
      </c>
      <c r="EE317">
        <v>28596.4</v>
      </c>
      <c r="EF317">
        <v>28565.4</v>
      </c>
      <c r="EG317">
        <v>29364.7</v>
      </c>
      <c r="EH317">
        <v>29305.3</v>
      </c>
      <c r="EI317">
        <v>35790.5</v>
      </c>
      <c r="EJ317">
        <v>36321.9</v>
      </c>
      <c r="EK317">
        <v>41380.9</v>
      </c>
      <c r="EL317">
        <v>41739.5</v>
      </c>
      <c r="EM317">
        <v>1.94488</v>
      </c>
      <c r="EN317">
        <v>2.12127</v>
      </c>
      <c r="EO317">
        <v>-0.00695139</v>
      </c>
      <c r="EP317">
        <v>0</v>
      </c>
      <c r="EQ317">
        <v>25.0955</v>
      </c>
      <c r="ER317">
        <v>999.9</v>
      </c>
      <c r="ES317">
        <v>31.9</v>
      </c>
      <c r="ET317">
        <v>37</v>
      </c>
      <c r="EU317">
        <v>26.9181</v>
      </c>
      <c r="EV317">
        <v>62.0439</v>
      </c>
      <c r="EW317">
        <v>27.5441</v>
      </c>
      <c r="EX317">
        <v>2</v>
      </c>
      <c r="EY317">
        <v>0.162215</v>
      </c>
      <c r="EZ317">
        <v>1.96116</v>
      </c>
      <c r="FA317">
        <v>20.3701</v>
      </c>
      <c r="FB317">
        <v>5.21714</v>
      </c>
      <c r="FC317">
        <v>12.0102</v>
      </c>
      <c r="FD317">
        <v>4.9886</v>
      </c>
      <c r="FE317">
        <v>3.28833</v>
      </c>
      <c r="FF317">
        <v>5649.7</v>
      </c>
      <c r="FG317">
        <v>9999</v>
      </c>
      <c r="FH317">
        <v>9999</v>
      </c>
      <c r="FI317">
        <v>92.8</v>
      </c>
      <c r="FJ317">
        <v>1.86752</v>
      </c>
      <c r="FK317">
        <v>1.86655</v>
      </c>
      <c r="FL317">
        <v>1.866</v>
      </c>
      <c r="FM317">
        <v>1.86585</v>
      </c>
      <c r="FN317">
        <v>1.86782</v>
      </c>
      <c r="FO317">
        <v>1.87018</v>
      </c>
      <c r="FP317">
        <v>1.8689</v>
      </c>
      <c r="FQ317">
        <v>1.87027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-4.62</v>
      </c>
      <c r="GF317">
        <v>-0.0503</v>
      </c>
      <c r="GG317">
        <v>-2.217346019962944</v>
      </c>
      <c r="GH317">
        <v>-0.004605211746423916</v>
      </c>
      <c r="GI317">
        <v>3.86967260572789E-07</v>
      </c>
      <c r="GJ317">
        <v>-9.667079899884625E-11</v>
      </c>
      <c r="GK317">
        <v>-0.2181938596046251</v>
      </c>
      <c r="GL317">
        <v>-0.004220336955632609</v>
      </c>
      <c r="GM317">
        <v>0.0008720031145969675</v>
      </c>
      <c r="GN317">
        <v>-1.37875698015561E-05</v>
      </c>
      <c r="GO317">
        <v>4</v>
      </c>
      <c r="GP317">
        <v>2427</v>
      </c>
      <c r="GQ317">
        <v>1</v>
      </c>
      <c r="GR317">
        <v>25</v>
      </c>
      <c r="GS317">
        <v>110.9</v>
      </c>
      <c r="GT317">
        <v>111</v>
      </c>
      <c r="GU317">
        <v>1.73828</v>
      </c>
      <c r="GV317">
        <v>2.22778</v>
      </c>
      <c r="GW317">
        <v>1.94702</v>
      </c>
      <c r="GX317">
        <v>2.76001</v>
      </c>
      <c r="GY317">
        <v>2.19482</v>
      </c>
      <c r="GZ317">
        <v>2.34741</v>
      </c>
      <c r="HA317">
        <v>40.8608</v>
      </c>
      <c r="HB317">
        <v>15.0076</v>
      </c>
      <c r="HC317">
        <v>18</v>
      </c>
      <c r="HD317">
        <v>496.685</v>
      </c>
      <c r="HE317">
        <v>636.424</v>
      </c>
      <c r="HF317">
        <v>18.8803</v>
      </c>
      <c r="HG317">
        <v>29.4055</v>
      </c>
      <c r="HH317">
        <v>29.9942</v>
      </c>
      <c r="HI317">
        <v>29.3747</v>
      </c>
      <c r="HJ317">
        <v>29.3064</v>
      </c>
      <c r="HK317">
        <v>34.8606</v>
      </c>
      <c r="HL317">
        <v>35.7004</v>
      </c>
      <c r="HM317">
        <v>0</v>
      </c>
      <c r="HN317">
        <v>19.2785</v>
      </c>
      <c r="HO317">
        <v>607.29</v>
      </c>
      <c r="HP317">
        <v>16.6244</v>
      </c>
      <c r="HQ317">
        <v>100.444</v>
      </c>
      <c r="HR317">
        <v>100.265</v>
      </c>
    </row>
    <row r="318" spans="1:226">
      <c r="A318">
        <v>302</v>
      </c>
      <c r="B318">
        <v>1657211392.1</v>
      </c>
      <c r="C318">
        <v>4466.5</v>
      </c>
      <c r="D318" t="s">
        <v>966</v>
      </c>
      <c r="E318" t="s">
        <v>967</v>
      </c>
      <c r="F318">
        <v>5</v>
      </c>
      <c r="G318" t="s">
        <v>897</v>
      </c>
      <c r="H318" t="s">
        <v>354</v>
      </c>
      <c r="I318">
        <v>1657211384.544444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597.0822750757902</v>
      </c>
      <c r="AK318">
        <v>563.5632121212119</v>
      </c>
      <c r="AL318">
        <v>3.352418565244672</v>
      </c>
      <c r="AM318">
        <v>65.37760158204986</v>
      </c>
      <c r="AN318">
        <f>(AP318 - AO318 + BO318*1E3/(8.314*(BQ318+273.15)) * AR318/BN318 * AQ318) * BN318/(100*BB318) * 1000/(1000 - AP318)</f>
        <v>0</v>
      </c>
      <c r="AO318">
        <v>16.67388562892385</v>
      </c>
      <c r="AP318">
        <v>20.97921393939394</v>
      </c>
      <c r="AQ318">
        <v>0.01860805343509928</v>
      </c>
      <c r="AR318">
        <v>78.53392556252352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1657211384.544444</v>
      </c>
      <c r="BH318">
        <v>528.7159259259259</v>
      </c>
      <c r="BI318">
        <v>571.8505925925924</v>
      </c>
      <c r="BJ318">
        <v>20.92504444444444</v>
      </c>
      <c r="BK318">
        <v>16.67144814814815</v>
      </c>
      <c r="BL318">
        <v>533.2937407407408</v>
      </c>
      <c r="BM318">
        <v>20.97535555555556</v>
      </c>
      <c r="BN318">
        <v>500.0017407407408</v>
      </c>
      <c r="BO318">
        <v>74.72423703703704</v>
      </c>
      <c r="BP318">
        <v>0.09999606666666666</v>
      </c>
      <c r="BQ318">
        <v>24.65819629629629</v>
      </c>
      <c r="BR318">
        <v>24.99067037037037</v>
      </c>
      <c r="BS318">
        <v>999.9000000000001</v>
      </c>
      <c r="BT318">
        <v>0</v>
      </c>
      <c r="BU318">
        <v>0</v>
      </c>
      <c r="BV318">
        <v>9990.718148148146</v>
      </c>
      <c r="BW318">
        <v>0</v>
      </c>
      <c r="BX318">
        <v>1229.223740740741</v>
      </c>
      <c r="BY318">
        <v>-43.13467407407407</v>
      </c>
      <c r="BZ318">
        <v>540.0161481481481</v>
      </c>
      <c r="CA318">
        <v>581.5459999999999</v>
      </c>
      <c r="CB318">
        <v>4.253591481481482</v>
      </c>
      <c r="CC318">
        <v>571.8505925925924</v>
      </c>
      <c r="CD318">
        <v>16.67144814814815</v>
      </c>
      <c r="CE318">
        <v>1.563607777777778</v>
      </c>
      <c r="CF318">
        <v>1.245762222222222</v>
      </c>
      <c r="CG318">
        <v>13.60475185185185</v>
      </c>
      <c r="CH318">
        <v>10.15995925925926</v>
      </c>
      <c r="CI318">
        <v>1999.982962962963</v>
      </c>
      <c r="CJ318">
        <v>0.9799959999999999</v>
      </c>
      <c r="CK318">
        <v>0.02000423333333333</v>
      </c>
      <c r="CL318">
        <v>0</v>
      </c>
      <c r="CM318">
        <v>2.290285185185185</v>
      </c>
      <c r="CN318">
        <v>0</v>
      </c>
      <c r="CO318">
        <v>8727.600740740741</v>
      </c>
      <c r="CP318">
        <v>16749.31111111111</v>
      </c>
      <c r="CQ318">
        <v>39.50688888888889</v>
      </c>
      <c r="CR318">
        <v>41.12729629629629</v>
      </c>
      <c r="CS318">
        <v>39.78903703703703</v>
      </c>
      <c r="CT318">
        <v>39.743</v>
      </c>
      <c r="CU318">
        <v>38.48366666666666</v>
      </c>
      <c r="CV318">
        <v>1959.972962962963</v>
      </c>
      <c r="CW318">
        <v>40.01</v>
      </c>
      <c r="CX318">
        <v>0</v>
      </c>
      <c r="CY318">
        <v>1657211397.1</v>
      </c>
      <c r="CZ318">
        <v>0</v>
      </c>
      <c r="DA318">
        <v>1657204732.5</v>
      </c>
      <c r="DB318" t="s">
        <v>356</v>
      </c>
      <c r="DC318">
        <v>1657204732.5</v>
      </c>
      <c r="DD318">
        <v>1657204727.5</v>
      </c>
      <c r="DE318">
        <v>1</v>
      </c>
      <c r="DF318">
        <v>-2.26</v>
      </c>
      <c r="DG318">
        <v>0.039</v>
      </c>
      <c r="DH318">
        <v>-4.182</v>
      </c>
      <c r="DI318">
        <v>-0.124</v>
      </c>
      <c r="DJ318">
        <v>415</v>
      </c>
      <c r="DK318">
        <v>14</v>
      </c>
      <c r="DL318">
        <v>0.6</v>
      </c>
      <c r="DM318">
        <v>0.11</v>
      </c>
      <c r="DN318">
        <v>-42.6426487804878</v>
      </c>
      <c r="DO318">
        <v>-7.646048780487742</v>
      </c>
      <c r="DP318">
        <v>0.7557042120810554</v>
      </c>
      <c r="DQ318">
        <v>0</v>
      </c>
      <c r="DR318">
        <v>4.252546829268293</v>
      </c>
      <c r="DS318">
        <v>0.0122985365853599</v>
      </c>
      <c r="DT318">
        <v>0.01528640563584299</v>
      </c>
      <c r="DU318">
        <v>1</v>
      </c>
      <c r="DV318">
        <v>1</v>
      </c>
      <c r="DW318">
        <v>2</v>
      </c>
      <c r="DX318" t="s">
        <v>357</v>
      </c>
      <c r="DY318">
        <v>2.97837</v>
      </c>
      <c r="DZ318">
        <v>2.72472</v>
      </c>
      <c r="EA318">
        <v>0.0962006</v>
      </c>
      <c r="EB318">
        <v>0.0999766</v>
      </c>
      <c r="EC318">
        <v>0.0808474</v>
      </c>
      <c r="ED318">
        <v>0.0674241</v>
      </c>
      <c r="EE318">
        <v>28538.8</v>
      </c>
      <c r="EF318">
        <v>28508.3</v>
      </c>
      <c r="EG318">
        <v>29365.3</v>
      </c>
      <c r="EH318">
        <v>29305.4</v>
      </c>
      <c r="EI318">
        <v>35785.3</v>
      </c>
      <c r="EJ318">
        <v>36321.5</v>
      </c>
      <c r="EK318">
        <v>41381.5</v>
      </c>
      <c r="EL318">
        <v>41739.5</v>
      </c>
      <c r="EM318">
        <v>1.94492</v>
      </c>
      <c r="EN318">
        <v>2.121</v>
      </c>
      <c r="EO318">
        <v>-0.00581145</v>
      </c>
      <c r="EP318">
        <v>0</v>
      </c>
      <c r="EQ318">
        <v>25.0982</v>
      </c>
      <c r="ER318">
        <v>999.9</v>
      </c>
      <c r="ES318">
        <v>31.9</v>
      </c>
      <c r="ET318">
        <v>37</v>
      </c>
      <c r="EU318">
        <v>26.9166</v>
      </c>
      <c r="EV318">
        <v>61.9939</v>
      </c>
      <c r="EW318">
        <v>27.4519</v>
      </c>
      <c r="EX318">
        <v>2</v>
      </c>
      <c r="EY318">
        <v>0.160124</v>
      </c>
      <c r="EZ318">
        <v>3.24507</v>
      </c>
      <c r="FA318">
        <v>20.3539</v>
      </c>
      <c r="FB318">
        <v>5.21729</v>
      </c>
      <c r="FC318">
        <v>12.0104</v>
      </c>
      <c r="FD318">
        <v>4.9887</v>
      </c>
      <c r="FE318">
        <v>3.28833</v>
      </c>
      <c r="FF318">
        <v>5649.7</v>
      </c>
      <c r="FG318">
        <v>9999</v>
      </c>
      <c r="FH318">
        <v>9999</v>
      </c>
      <c r="FI318">
        <v>92.8</v>
      </c>
      <c r="FJ318">
        <v>1.86752</v>
      </c>
      <c r="FK318">
        <v>1.86653</v>
      </c>
      <c r="FL318">
        <v>1.866</v>
      </c>
      <c r="FM318">
        <v>1.86585</v>
      </c>
      <c r="FN318">
        <v>1.86781</v>
      </c>
      <c r="FO318">
        <v>1.87017</v>
      </c>
      <c r="FP318">
        <v>1.8689</v>
      </c>
      <c r="FQ318">
        <v>1.87025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-4.683</v>
      </c>
      <c r="GF318">
        <v>-0.0495</v>
      </c>
      <c r="GG318">
        <v>-2.217346019962944</v>
      </c>
      <c r="GH318">
        <v>-0.004605211746423916</v>
      </c>
      <c r="GI318">
        <v>3.86967260572789E-07</v>
      </c>
      <c r="GJ318">
        <v>-9.667079899884625E-11</v>
      </c>
      <c r="GK318">
        <v>-0.2181938596046251</v>
      </c>
      <c r="GL318">
        <v>-0.004220336955632609</v>
      </c>
      <c r="GM318">
        <v>0.0008720031145969675</v>
      </c>
      <c r="GN318">
        <v>-1.37875698015561E-05</v>
      </c>
      <c r="GO318">
        <v>4</v>
      </c>
      <c r="GP318">
        <v>2427</v>
      </c>
      <c r="GQ318">
        <v>1</v>
      </c>
      <c r="GR318">
        <v>25</v>
      </c>
      <c r="GS318">
        <v>111</v>
      </c>
      <c r="GT318">
        <v>111.1</v>
      </c>
      <c r="GU318">
        <v>1.77246</v>
      </c>
      <c r="GV318">
        <v>2.229</v>
      </c>
      <c r="GW318">
        <v>1.94702</v>
      </c>
      <c r="GX318">
        <v>2.76001</v>
      </c>
      <c r="GY318">
        <v>2.19482</v>
      </c>
      <c r="GZ318">
        <v>2.32788</v>
      </c>
      <c r="HA318">
        <v>40.8865</v>
      </c>
      <c r="HB318">
        <v>14.9989</v>
      </c>
      <c r="HC318">
        <v>18</v>
      </c>
      <c r="HD318">
        <v>496.749</v>
      </c>
      <c r="HE318">
        <v>636.227</v>
      </c>
      <c r="HF318">
        <v>19.2906</v>
      </c>
      <c r="HG318">
        <v>29.4122</v>
      </c>
      <c r="HH318">
        <v>29.9971</v>
      </c>
      <c r="HI318">
        <v>29.3785</v>
      </c>
      <c r="HJ318">
        <v>29.3091</v>
      </c>
      <c r="HK318">
        <v>35.5446</v>
      </c>
      <c r="HL318">
        <v>35.7004</v>
      </c>
      <c r="HM318">
        <v>0</v>
      </c>
      <c r="HN318">
        <v>19.2922</v>
      </c>
      <c r="HO318">
        <v>620.648</v>
      </c>
      <c r="HP318">
        <v>16.5875</v>
      </c>
      <c r="HQ318">
        <v>100.446</v>
      </c>
      <c r="HR318">
        <v>100.265</v>
      </c>
    </row>
    <row r="319" spans="1:226">
      <c r="A319">
        <v>303</v>
      </c>
      <c r="B319">
        <v>1657211397.1</v>
      </c>
      <c r="C319">
        <v>4471.5</v>
      </c>
      <c r="D319" t="s">
        <v>968</v>
      </c>
      <c r="E319" t="s">
        <v>969</v>
      </c>
      <c r="F319">
        <v>5</v>
      </c>
      <c r="G319" t="s">
        <v>897</v>
      </c>
      <c r="H319" t="s">
        <v>354</v>
      </c>
      <c r="I319">
        <v>1657211389.562963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614.1776789852235</v>
      </c>
      <c r="AK319">
        <v>580.1098787878788</v>
      </c>
      <c r="AL319">
        <v>3.322524286959059</v>
      </c>
      <c r="AM319">
        <v>65.37760158204986</v>
      </c>
      <c r="AN319">
        <f>(AP319 - AO319 + BO319*1E3/(8.314*(BQ319+273.15)) * AR319/BN319 * AQ319) * BN319/(100*BB319) * 1000/(1000 - AP319)</f>
        <v>0</v>
      </c>
      <c r="AO319">
        <v>16.67641325205694</v>
      </c>
      <c r="AP319">
        <v>20.98559757575757</v>
      </c>
      <c r="AQ319">
        <v>0.002058965485425519</v>
      </c>
      <c r="AR319">
        <v>78.53392556252352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1657211389.562963</v>
      </c>
      <c r="BH319">
        <v>545.0324444444444</v>
      </c>
      <c r="BI319">
        <v>588.7802222222223</v>
      </c>
      <c r="BJ319">
        <v>20.95074444444444</v>
      </c>
      <c r="BK319">
        <v>16.67390740740741</v>
      </c>
      <c r="BL319">
        <v>549.6802962962962</v>
      </c>
      <c r="BM319">
        <v>21.00068888888888</v>
      </c>
      <c r="BN319">
        <v>499.9832222222222</v>
      </c>
      <c r="BO319">
        <v>74.72446296296296</v>
      </c>
      <c r="BP319">
        <v>0.09997878518518517</v>
      </c>
      <c r="BQ319">
        <v>24.65647777777778</v>
      </c>
      <c r="BR319">
        <v>24.99365925925926</v>
      </c>
      <c r="BS319">
        <v>999.9000000000001</v>
      </c>
      <c r="BT319">
        <v>0</v>
      </c>
      <c r="BU319">
        <v>0</v>
      </c>
      <c r="BV319">
        <v>9995.833333333334</v>
      </c>
      <c r="BW319">
        <v>0</v>
      </c>
      <c r="BX319">
        <v>1086.820555555556</v>
      </c>
      <c r="BY319">
        <v>-43.74780000000001</v>
      </c>
      <c r="BZ319">
        <v>556.6962222222222</v>
      </c>
      <c r="CA319">
        <v>598.7640740740741</v>
      </c>
      <c r="CB319">
        <v>4.276825925925926</v>
      </c>
      <c r="CC319">
        <v>588.7802222222223</v>
      </c>
      <c r="CD319">
        <v>16.67390740740741</v>
      </c>
      <c r="CE319">
        <v>1.565532962962963</v>
      </c>
      <c r="CF319">
        <v>1.24595037037037</v>
      </c>
      <c r="CG319">
        <v>13.62364814814815</v>
      </c>
      <c r="CH319">
        <v>10.16221111111111</v>
      </c>
      <c r="CI319">
        <v>1999.988888888889</v>
      </c>
      <c r="CJ319">
        <v>0.9799963333333331</v>
      </c>
      <c r="CK319">
        <v>0.02000391111111111</v>
      </c>
      <c r="CL319">
        <v>0</v>
      </c>
      <c r="CM319">
        <v>2.277125925925926</v>
      </c>
      <c r="CN319">
        <v>0</v>
      </c>
      <c r="CO319">
        <v>8668.276296296297</v>
      </c>
      <c r="CP319">
        <v>16749.36296296296</v>
      </c>
      <c r="CQ319">
        <v>39.51148148148148</v>
      </c>
      <c r="CR319">
        <v>41.14107407407408</v>
      </c>
      <c r="CS319">
        <v>39.8074074074074</v>
      </c>
      <c r="CT319">
        <v>39.74766666666666</v>
      </c>
      <c r="CU319">
        <v>38.5</v>
      </c>
      <c r="CV319">
        <v>1959.978888888889</v>
      </c>
      <c r="CW319">
        <v>40.01</v>
      </c>
      <c r="CX319">
        <v>0</v>
      </c>
      <c r="CY319">
        <v>1657211401.9</v>
      </c>
      <c r="CZ319">
        <v>0</v>
      </c>
      <c r="DA319">
        <v>1657204732.5</v>
      </c>
      <c r="DB319" t="s">
        <v>356</v>
      </c>
      <c r="DC319">
        <v>1657204732.5</v>
      </c>
      <c r="DD319">
        <v>1657204727.5</v>
      </c>
      <c r="DE319">
        <v>1</v>
      </c>
      <c r="DF319">
        <v>-2.26</v>
      </c>
      <c r="DG319">
        <v>0.039</v>
      </c>
      <c r="DH319">
        <v>-4.182</v>
      </c>
      <c r="DI319">
        <v>-0.124</v>
      </c>
      <c r="DJ319">
        <v>415</v>
      </c>
      <c r="DK319">
        <v>14</v>
      </c>
      <c r="DL319">
        <v>0.6</v>
      </c>
      <c r="DM319">
        <v>0.11</v>
      </c>
      <c r="DN319">
        <v>-43.3447675</v>
      </c>
      <c r="DO319">
        <v>-7.200532457786084</v>
      </c>
      <c r="DP319">
        <v>0.6952562259295131</v>
      </c>
      <c r="DQ319">
        <v>0</v>
      </c>
      <c r="DR319">
        <v>4.265502500000001</v>
      </c>
      <c r="DS319">
        <v>0.2776270919324476</v>
      </c>
      <c r="DT319">
        <v>0.02990815129274958</v>
      </c>
      <c r="DU319">
        <v>0</v>
      </c>
      <c r="DV319">
        <v>0</v>
      </c>
      <c r="DW319">
        <v>2</v>
      </c>
      <c r="DX319" t="s">
        <v>363</v>
      </c>
      <c r="DY319">
        <v>2.97849</v>
      </c>
      <c r="DZ319">
        <v>2.72479</v>
      </c>
      <c r="EA319">
        <v>0.0982084</v>
      </c>
      <c r="EB319">
        <v>0.101969</v>
      </c>
      <c r="EC319">
        <v>0.0808548</v>
      </c>
      <c r="ED319">
        <v>0.06742579999999999</v>
      </c>
      <c r="EE319">
        <v>28475</v>
      </c>
      <c r="EF319">
        <v>28445.4</v>
      </c>
      <c r="EG319">
        <v>29365</v>
      </c>
      <c r="EH319">
        <v>29305.7</v>
      </c>
      <c r="EI319">
        <v>35784.9</v>
      </c>
      <c r="EJ319">
        <v>36321.8</v>
      </c>
      <c r="EK319">
        <v>41381.3</v>
      </c>
      <c r="EL319">
        <v>41740</v>
      </c>
      <c r="EM319">
        <v>1.94463</v>
      </c>
      <c r="EN319">
        <v>2.12057</v>
      </c>
      <c r="EO319">
        <v>-0.00584126</v>
      </c>
      <c r="EP319">
        <v>0</v>
      </c>
      <c r="EQ319">
        <v>25.0995</v>
      </c>
      <c r="ER319">
        <v>999.9</v>
      </c>
      <c r="ES319">
        <v>31.8</v>
      </c>
      <c r="ET319">
        <v>37</v>
      </c>
      <c r="EU319">
        <v>26.8321</v>
      </c>
      <c r="EV319">
        <v>62.0039</v>
      </c>
      <c r="EW319">
        <v>27.5</v>
      </c>
      <c r="EX319">
        <v>2</v>
      </c>
      <c r="EY319">
        <v>0.163486</v>
      </c>
      <c r="EZ319">
        <v>3.94381</v>
      </c>
      <c r="FA319">
        <v>20.3392</v>
      </c>
      <c r="FB319">
        <v>5.21879</v>
      </c>
      <c r="FC319">
        <v>12.0105</v>
      </c>
      <c r="FD319">
        <v>4.9889</v>
      </c>
      <c r="FE319">
        <v>3.28835</v>
      </c>
      <c r="FF319">
        <v>5650</v>
      </c>
      <c r="FG319">
        <v>9999</v>
      </c>
      <c r="FH319">
        <v>9999</v>
      </c>
      <c r="FI319">
        <v>92.8</v>
      </c>
      <c r="FJ319">
        <v>1.86752</v>
      </c>
      <c r="FK319">
        <v>1.86654</v>
      </c>
      <c r="FL319">
        <v>1.866</v>
      </c>
      <c r="FM319">
        <v>1.86586</v>
      </c>
      <c r="FN319">
        <v>1.8678</v>
      </c>
      <c r="FO319">
        <v>1.87015</v>
      </c>
      <c r="FP319">
        <v>1.8689</v>
      </c>
      <c r="FQ319">
        <v>1.87026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-4.753</v>
      </c>
      <c r="GF319">
        <v>-0.0495</v>
      </c>
      <c r="GG319">
        <v>-2.217346019962944</v>
      </c>
      <c r="GH319">
        <v>-0.004605211746423916</v>
      </c>
      <c r="GI319">
        <v>3.86967260572789E-07</v>
      </c>
      <c r="GJ319">
        <v>-9.667079899884625E-11</v>
      </c>
      <c r="GK319">
        <v>-0.2181938596046251</v>
      </c>
      <c r="GL319">
        <v>-0.004220336955632609</v>
      </c>
      <c r="GM319">
        <v>0.0008720031145969675</v>
      </c>
      <c r="GN319">
        <v>-1.37875698015561E-05</v>
      </c>
      <c r="GO319">
        <v>4</v>
      </c>
      <c r="GP319">
        <v>2427</v>
      </c>
      <c r="GQ319">
        <v>1</v>
      </c>
      <c r="GR319">
        <v>25</v>
      </c>
      <c r="GS319">
        <v>111.1</v>
      </c>
      <c r="GT319">
        <v>111.2</v>
      </c>
      <c r="GU319">
        <v>1.80908</v>
      </c>
      <c r="GV319">
        <v>2.23022</v>
      </c>
      <c r="GW319">
        <v>1.94702</v>
      </c>
      <c r="GX319">
        <v>2.76001</v>
      </c>
      <c r="GY319">
        <v>2.19482</v>
      </c>
      <c r="GZ319">
        <v>2.33154</v>
      </c>
      <c r="HA319">
        <v>40.8865</v>
      </c>
      <c r="HB319">
        <v>14.9989</v>
      </c>
      <c r="HC319">
        <v>18</v>
      </c>
      <c r="HD319">
        <v>496.587</v>
      </c>
      <c r="HE319">
        <v>635.905</v>
      </c>
      <c r="HF319">
        <v>19.3822</v>
      </c>
      <c r="HG319">
        <v>29.4187</v>
      </c>
      <c r="HH319">
        <v>30.001</v>
      </c>
      <c r="HI319">
        <v>29.3822</v>
      </c>
      <c r="HJ319">
        <v>29.3116</v>
      </c>
      <c r="HK319">
        <v>36.3329</v>
      </c>
      <c r="HL319">
        <v>35.9771</v>
      </c>
      <c r="HM319">
        <v>0</v>
      </c>
      <c r="HN319">
        <v>19.2939</v>
      </c>
      <c r="HO319">
        <v>640.6849999999999</v>
      </c>
      <c r="HP319">
        <v>16.5801</v>
      </c>
      <c r="HQ319">
        <v>100.445</v>
      </c>
      <c r="HR319">
        <v>100.266</v>
      </c>
    </row>
    <row r="320" spans="1:226">
      <c r="A320">
        <v>304</v>
      </c>
      <c r="B320">
        <v>1657211402.1</v>
      </c>
      <c r="C320">
        <v>4476.5</v>
      </c>
      <c r="D320" t="s">
        <v>970</v>
      </c>
      <c r="E320" t="s">
        <v>971</v>
      </c>
      <c r="F320">
        <v>5</v>
      </c>
      <c r="G320" t="s">
        <v>897</v>
      </c>
      <c r="H320" t="s">
        <v>354</v>
      </c>
      <c r="I320">
        <v>1657211394.581481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631.3181886451255</v>
      </c>
      <c r="AK320">
        <v>596.8628787878787</v>
      </c>
      <c r="AL320">
        <v>3.350681126480115</v>
      </c>
      <c r="AM320">
        <v>65.37760158204986</v>
      </c>
      <c r="AN320">
        <f>(AP320 - AO320 + BO320*1E3/(8.314*(BQ320+273.15)) * AR320/BN320 * AQ320) * BN320/(100*BB320) * 1000/(1000 - AP320)</f>
        <v>0</v>
      </c>
      <c r="AO320">
        <v>16.65890262544157</v>
      </c>
      <c r="AP320">
        <v>20.95843393939393</v>
      </c>
      <c r="AQ320">
        <v>-0.0002673037036661102</v>
      </c>
      <c r="AR320">
        <v>78.53392556252352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1657211394.581481</v>
      </c>
      <c r="BH320">
        <v>561.4049629629631</v>
      </c>
      <c r="BI320">
        <v>605.6952962962963</v>
      </c>
      <c r="BJ320">
        <v>20.97233333333334</v>
      </c>
      <c r="BK320">
        <v>16.65754074074074</v>
      </c>
      <c r="BL320">
        <v>566.1228518518518</v>
      </c>
      <c r="BM320">
        <v>21.02197407407407</v>
      </c>
      <c r="BN320">
        <v>499.9909259259259</v>
      </c>
      <c r="BO320">
        <v>74.72475185185185</v>
      </c>
      <c r="BP320">
        <v>0.09998552962962964</v>
      </c>
      <c r="BQ320">
        <v>24.66241851851852</v>
      </c>
      <c r="BR320">
        <v>25.00415555555556</v>
      </c>
      <c r="BS320">
        <v>999.9000000000001</v>
      </c>
      <c r="BT320">
        <v>0</v>
      </c>
      <c r="BU320">
        <v>0</v>
      </c>
      <c r="BV320">
        <v>10001.08518518518</v>
      </c>
      <c r="BW320">
        <v>0</v>
      </c>
      <c r="BX320">
        <v>953.3751481481481</v>
      </c>
      <c r="BY320">
        <v>-44.29037037037038</v>
      </c>
      <c r="BZ320">
        <v>573.4312962962963</v>
      </c>
      <c r="CA320">
        <v>615.9552592592592</v>
      </c>
      <c r="CB320">
        <v>4.314784814814814</v>
      </c>
      <c r="CC320">
        <v>605.6952962962963</v>
      </c>
      <c r="CD320">
        <v>16.65754074074074</v>
      </c>
      <c r="CE320">
        <v>1.567152592592592</v>
      </c>
      <c r="CF320">
        <v>1.244732222222222</v>
      </c>
      <c r="CG320">
        <v>13.63954444444445</v>
      </c>
      <c r="CH320">
        <v>10.14755185185185</v>
      </c>
      <c r="CI320">
        <v>1999.988518518519</v>
      </c>
      <c r="CJ320">
        <v>0.9799965555555554</v>
      </c>
      <c r="CK320">
        <v>0.0200036962962963</v>
      </c>
      <c r="CL320">
        <v>0</v>
      </c>
      <c r="CM320">
        <v>2.299774074074074</v>
      </c>
      <c r="CN320">
        <v>0</v>
      </c>
      <c r="CO320">
        <v>8639.536296296297</v>
      </c>
      <c r="CP320">
        <v>16749.36296296296</v>
      </c>
      <c r="CQ320">
        <v>39.52296296296296</v>
      </c>
      <c r="CR320">
        <v>41.15025925925925</v>
      </c>
      <c r="CS320">
        <v>39.81199999999999</v>
      </c>
      <c r="CT320">
        <v>39.75</v>
      </c>
      <c r="CU320">
        <v>38.5</v>
      </c>
      <c r="CV320">
        <v>1959.978518518519</v>
      </c>
      <c r="CW320">
        <v>40.01</v>
      </c>
      <c r="CX320">
        <v>0</v>
      </c>
      <c r="CY320">
        <v>1657211406.7</v>
      </c>
      <c r="CZ320">
        <v>0</v>
      </c>
      <c r="DA320">
        <v>1657204732.5</v>
      </c>
      <c r="DB320" t="s">
        <v>356</v>
      </c>
      <c r="DC320">
        <v>1657204732.5</v>
      </c>
      <c r="DD320">
        <v>1657204727.5</v>
      </c>
      <c r="DE320">
        <v>1</v>
      </c>
      <c r="DF320">
        <v>-2.26</v>
      </c>
      <c r="DG320">
        <v>0.039</v>
      </c>
      <c r="DH320">
        <v>-4.182</v>
      </c>
      <c r="DI320">
        <v>-0.124</v>
      </c>
      <c r="DJ320">
        <v>415</v>
      </c>
      <c r="DK320">
        <v>14</v>
      </c>
      <c r="DL320">
        <v>0.6</v>
      </c>
      <c r="DM320">
        <v>0.11</v>
      </c>
      <c r="DN320">
        <v>-43.96456829268293</v>
      </c>
      <c r="DO320">
        <v>-6.666744250871125</v>
      </c>
      <c r="DP320">
        <v>0.6591414302653162</v>
      </c>
      <c r="DQ320">
        <v>0</v>
      </c>
      <c r="DR320">
        <v>4.292783658536585</v>
      </c>
      <c r="DS320">
        <v>0.4284691986062667</v>
      </c>
      <c r="DT320">
        <v>0.04390624416707727</v>
      </c>
      <c r="DU320">
        <v>0</v>
      </c>
      <c r="DV320">
        <v>0</v>
      </c>
      <c r="DW320">
        <v>2</v>
      </c>
      <c r="DX320" t="s">
        <v>363</v>
      </c>
      <c r="DY320">
        <v>2.9784</v>
      </c>
      <c r="DZ320">
        <v>2.72476</v>
      </c>
      <c r="EA320">
        <v>0.100207</v>
      </c>
      <c r="EB320">
        <v>0.103929</v>
      </c>
      <c r="EC320">
        <v>0.080764</v>
      </c>
      <c r="ED320">
        <v>0.0671002</v>
      </c>
      <c r="EE320">
        <v>28411.7</v>
      </c>
      <c r="EF320">
        <v>28382.4</v>
      </c>
      <c r="EG320">
        <v>29364.8</v>
      </c>
      <c r="EH320">
        <v>29304.7</v>
      </c>
      <c r="EI320">
        <v>35788.4</v>
      </c>
      <c r="EJ320">
        <v>36333.3</v>
      </c>
      <c r="EK320">
        <v>41381.2</v>
      </c>
      <c r="EL320">
        <v>41738.5</v>
      </c>
      <c r="EM320">
        <v>1.94445</v>
      </c>
      <c r="EN320">
        <v>2.12028</v>
      </c>
      <c r="EO320">
        <v>-0.00490248</v>
      </c>
      <c r="EP320">
        <v>0</v>
      </c>
      <c r="EQ320">
        <v>25.0992</v>
      </c>
      <c r="ER320">
        <v>999.9</v>
      </c>
      <c r="ES320">
        <v>31.8</v>
      </c>
      <c r="ET320">
        <v>37</v>
      </c>
      <c r="EU320">
        <v>26.8306</v>
      </c>
      <c r="EV320">
        <v>61.9539</v>
      </c>
      <c r="EW320">
        <v>27.472</v>
      </c>
      <c r="EX320">
        <v>2</v>
      </c>
      <c r="EY320">
        <v>0.100783</v>
      </c>
      <c r="EZ320">
        <v>4.21316</v>
      </c>
      <c r="FA320">
        <v>20.3335</v>
      </c>
      <c r="FB320">
        <v>5.21909</v>
      </c>
      <c r="FC320">
        <v>12.0104</v>
      </c>
      <c r="FD320">
        <v>4.9891</v>
      </c>
      <c r="FE320">
        <v>3.28835</v>
      </c>
      <c r="FF320">
        <v>5650</v>
      </c>
      <c r="FG320">
        <v>9999</v>
      </c>
      <c r="FH320">
        <v>9999</v>
      </c>
      <c r="FI320">
        <v>92.8</v>
      </c>
      <c r="FJ320">
        <v>1.86752</v>
      </c>
      <c r="FK320">
        <v>1.86654</v>
      </c>
      <c r="FL320">
        <v>1.866</v>
      </c>
      <c r="FM320">
        <v>1.86586</v>
      </c>
      <c r="FN320">
        <v>1.86777</v>
      </c>
      <c r="FO320">
        <v>1.87015</v>
      </c>
      <c r="FP320">
        <v>1.8689</v>
      </c>
      <c r="FQ320">
        <v>1.87025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-4.823</v>
      </c>
      <c r="GF320">
        <v>-0.05</v>
      </c>
      <c r="GG320">
        <v>-2.217346019962944</v>
      </c>
      <c r="GH320">
        <v>-0.004605211746423916</v>
      </c>
      <c r="GI320">
        <v>3.86967260572789E-07</v>
      </c>
      <c r="GJ320">
        <v>-9.667079899884625E-11</v>
      </c>
      <c r="GK320">
        <v>-0.2181938596046251</v>
      </c>
      <c r="GL320">
        <v>-0.004220336955632609</v>
      </c>
      <c r="GM320">
        <v>0.0008720031145969675</v>
      </c>
      <c r="GN320">
        <v>-1.37875698015561E-05</v>
      </c>
      <c r="GO320">
        <v>4</v>
      </c>
      <c r="GP320">
        <v>2427</v>
      </c>
      <c r="GQ320">
        <v>1</v>
      </c>
      <c r="GR320">
        <v>25</v>
      </c>
      <c r="GS320">
        <v>111.2</v>
      </c>
      <c r="GT320">
        <v>111.2</v>
      </c>
      <c r="GU320">
        <v>1.84937</v>
      </c>
      <c r="GV320">
        <v>2.22534</v>
      </c>
      <c r="GW320">
        <v>1.94702</v>
      </c>
      <c r="GX320">
        <v>2.76001</v>
      </c>
      <c r="GY320">
        <v>2.19482</v>
      </c>
      <c r="GZ320">
        <v>2.36816</v>
      </c>
      <c r="HA320">
        <v>40.8865</v>
      </c>
      <c r="HB320">
        <v>14.9814</v>
      </c>
      <c r="HC320">
        <v>18</v>
      </c>
      <c r="HD320">
        <v>496.505</v>
      </c>
      <c r="HE320">
        <v>635.686</v>
      </c>
      <c r="HF320">
        <v>19.3887</v>
      </c>
      <c r="HG320">
        <v>29.425</v>
      </c>
      <c r="HH320">
        <v>30.0021</v>
      </c>
      <c r="HI320">
        <v>29.386</v>
      </c>
      <c r="HJ320">
        <v>29.3141</v>
      </c>
      <c r="HK320">
        <v>37.0675</v>
      </c>
      <c r="HL320">
        <v>35.9771</v>
      </c>
      <c r="HM320">
        <v>0</v>
      </c>
      <c r="HN320">
        <v>19.3319</v>
      </c>
      <c r="HO320">
        <v>654.042</v>
      </c>
      <c r="HP320">
        <v>16.5989</v>
      </c>
      <c r="HQ320">
        <v>100.444</v>
      </c>
      <c r="HR320">
        <v>100.263</v>
      </c>
    </row>
    <row r="321" spans="1:226">
      <c r="A321">
        <v>305</v>
      </c>
      <c r="B321">
        <v>1657211407.1</v>
      </c>
      <c r="C321">
        <v>4481.5</v>
      </c>
      <c r="D321" t="s">
        <v>972</v>
      </c>
      <c r="E321" t="s">
        <v>973</v>
      </c>
      <c r="F321">
        <v>5</v>
      </c>
      <c r="G321" t="s">
        <v>897</v>
      </c>
      <c r="H321" t="s">
        <v>354</v>
      </c>
      <c r="I321">
        <v>1657211399.6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648.4334673712815</v>
      </c>
      <c r="AK321">
        <v>613.4849272727273</v>
      </c>
      <c r="AL321">
        <v>3.319402090169526</v>
      </c>
      <c r="AM321">
        <v>65.37760158204986</v>
      </c>
      <c r="AN321">
        <f>(AP321 - AO321 + BO321*1E3/(8.314*(BQ321+273.15)) * AR321/BN321 * AQ321) * BN321/(100*BB321) * 1000/(1000 - AP321)</f>
        <v>0</v>
      </c>
      <c r="AO321">
        <v>16.56141428180721</v>
      </c>
      <c r="AP321">
        <v>20.89935272727272</v>
      </c>
      <c r="AQ321">
        <v>-0.01379459667844161</v>
      </c>
      <c r="AR321">
        <v>78.53392556252352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1657211399.6</v>
      </c>
      <c r="BH321">
        <v>577.7847407407406</v>
      </c>
      <c r="BI321">
        <v>622.6106296296297</v>
      </c>
      <c r="BJ321">
        <v>20.96062962962963</v>
      </c>
      <c r="BK321">
        <v>16.61858888888889</v>
      </c>
      <c r="BL321">
        <v>582.5726666666666</v>
      </c>
      <c r="BM321">
        <v>21.01044074074074</v>
      </c>
      <c r="BN321">
        <v>499.9936666666667</v>
      </c>
      <c r="BO321">
        <v>74.72509629629631</v>
      </c>
      <c r="BP321">
        <v>0.09999076296296294</v>
      </c>
      <c r="BQ321">
        <v>24.67024444444445</v>
      </c>
      <c r="BR321">
        <v>25.01233703703704</v>
      </c>
      <c r="BS321">
        <v>999.9000000000001</v>
      </c>
      <c r="BT321">
        <v>0</v>
      </c>
      <c r="BU321">
        <v>0</v>
      </c>
      <c r="BV321">
        <v>10002.70777777778</v>
      </c>
      <c r="BW321">
        <v>0</v>
      </c>
      <c r="BX321">
        <v>772.0812962962963</v>
      </c>
      <c r="BY321">
        <v>-44.82587037037037</v>
      </c>
      <c r="BZ321">
        <v>590.1543703703703</v>
      </c>
      <c r="CA321">
        <v>633.1316666666667</v>
      </c>
      <c r="CB321">
        <v>4.342044074074074</v>
      </c>
      <c r="CC321">
        <v>622.6106296296297</v>
      </c>
      <c r="CD321">
        <v>16.61858888888889</v>
      </c>
      <c r="CE321">
        <v>1.566286296296296</v>
      </c>
      <c r="CF321">
        <v>1.241827407407407</v>
      </c>
      <c r="CG321">
        <v>13.63102962962963</v>
      </c>
      <c r="CH321">
        <v>10.11258148148148</v>
      </c>
      <c r="CI321">
        <v>1999.997407407407</v>
      </c>
      <c r="CJ321">
        <v>0.9799969999999999</v>
      </c>
      <c r="CK321">
        <v>0.02000326666666667</v>
      </c>
      <c r="CL321">
        <v>0</v>
      </c>
      <c r="CM321">
        <v>2.278577777777778</v>
      </c>
      <c r="CN321">
        <v>0</v>
      </c>
      <c r="CO321">
        <v>8561.909629629628</v>
      </c>
      <c r="CP321">
        <v>16749.43333333333</v>
      </c>
      <c r="CQ321">
        <v>39.53674074074073</v>
      </c>
      <c r="CR321">
        <v>41.15255555555555</v>
      </c>
      <c r="CS321">
        <v>39.81199999999999</v>
      </c>
      <c r="CT321">
        <v>39.75</v>
      </c>
      <c r="CU321">
        <v>38.5</v>
      </c>
      <c r="CV321">
        <v>1959.987777777777</v>
      </c>
      <c r="CW321">
        <v>40.01</v>
      </c>
      <c r="CX321">
        <v>0</v>
      </c>
      <c r="CY321">
        <v>1657211412.1</v>
      </c>
      <c r="CZ321">
        <v>0</v>
      </c>
      <c r="DA321">
        <v>1657204732.5</v>
      </c>
      <c r="DB321" t="s">
        <v>356</v>
      </c>
      <c r="DC321">
        <v>1657204732.5</v>
      </c>
      <c r="DD321">
        <v>1657204727.5</v>
      </c>
      <c r="DE321">
        <v>1</v>
      </c>
      <c r="DF321">
        <v>-2.26</v>
      </c>
      <c r="DG321">
        <v>0.039</v>
      </c>
      <c r="DH321">
        <v>-4.182</v>
      </c>
      <c r="DI321">
        <v>-0.124</v>
      </c>
      <c r="DJ321">
        <v>415</v>
      </c>
      <c r="DK321">
        <v>14</v>
      </c>
      <c r="DL321">
        <v>0.6</v>
      </c>
      <c r="DM321">
        <v>0.11</v>
      </c>
      <c r="DN321">
        <v>-44.49729024390243</v>
      </c>
      <c r="DO321">
        <v>-6.355350522648105</v>
      </c>
      <c r="DP321">
        <v>0.6283425901819217</v>
      </c>
      <c r="DQ321">
        <v>0</v>
      </c>
      <c r="DR321">
        <v>4.32341243902439</v>
      </c>
      <c r="DS321">
        <v>0.3665017421602746</v>
      </c>
      <c r="DT321">
        <v>0.03986915928814959</v>
      </c>
      <c r="DU321">
        <v>0</v>
      </c>
      <c r="DV321">
        <v>0</v>
      </c>
      <c r="DW321">
        <v>2</v>
      </c>
      <c r="DX321" t="s">
        <v>363</v>
      </c>
      <c r="DY321">
        <v>2.97836</v>
      </c>
      <c r="DZ321">
        <v>2.72476</v>
      </c>
      <c r="EA321">
        <v>0.102167</v>
      </c>
      <c r="EB321">
        <v>0.105855</v>
      </c>
      <c r="EC321">
        <v>0.0806108</v>
      </c>
      <c r="ED321">
        <v>0.0670699</v>
      </c>
      <c r="EE321">
        <v>28348.9</v>
      </c>
      <c r="EF321">
        <v>28320.6</v>
      </c>
      <c r="EG321">
        <v>29364</v>
      </c>
      <c r="EH321">
        <v>29303.9</v>
      </c>
      <c r="EI321">
        <v>35793.3</v>
      </c>
      <c r="EJ321">
        <v>36333.6</v>
      </c>
      <c r="EK321">
        <v>41379.8</v>
      </c>
      <c r="EL321">
        <v>41737.3</v>
      </c>
      <c r="EM321">
        <v>1.94455</v>
      </c>
      <c r="EN321">
        <v>2.12025</v>
      </c>
      <c r="EO321">
        <v>-0.00479817</v>
      </c>
      <c r="EP321">
        <v>0</v>
      </c>
      <c r="EQ321">
        <v>25.0971</v>
      </c>
      <c r="ER321">
        <v>999.9</v>
      </c>
      <c r="ES321">
        <v>31.8</v>
      </c>
      <c r="ET321">
        <v>37</v>
      </c>
      <c r="EU321">
        <v>26.8319</v>
      </c>
      <c r="EV321">
        <v>61.9339</v>
      </c>
      <c r="EW321">
        <v>27.5</v>
      </c>
      <c r="EX321">
        <v>2</v>
      </c>
      <c r="EY321">
        <v>0.169068</v>
      </c>
      <c r="EZ321">
        <v>4.45952</v>
      </c>
      <c r="FA321">
        <v>20.3258</v>
      </c>
      <c r="FB321">
        <v>5.21909</v>
      </c>
      <c r="FC321">
        <v>12.0126</v>
      </c>
      <c r="FD321">
        <v>4.98895</v>
      </c>
      <c r="FE321">
        <v>3.28848</v>
      </c>
      <c r="FF321">
        <v>5650.3</v>
      </c>
      <c r="FG321">
        <v>9999</v>
      </c>
      <c r="FH321">
        <v>9999</v>
      </c>
      <c r="FI321">
        <v>92.8</v>
      </c>
      <c r="FJ321">
        <v>1.86752</v>
      </c>
      <c r="FK321">
        <v>1.86654</v>
      </c>
      <c r="FL321">
        <v>1.866</v>
      </c>
      <c r="FM321">
        <v>1.86584</v>
      </c>
      <c r="FN321">
        <v>1.86777</v>
      </c>
      <c r="FO321">
        <v>1.87015</v>
      </c>
      <c r="FP321">
        <v>1.86889</v>
      </c>
      <c r="FQ321">
        <v>1.87026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-4.892</v>
      </c>
      <c r="GF321">
        <v>-0.0507</v>
      </c>
      <c r="GG321">
        <v>-2.217346019962944</v>
      </c>
      <c r="GH321">
        <v>-0.004605211746423916</v>
      </c>
      <c r="GI321">
        <v>3.86967260572789E-07</v>
      </c>
      <c r="GJ321">
        <v>-9.667079899884625E-11</v>
      </c>
      <c r="GK321">
        <v>-0.2181938596046251</v>
      </c>
      <c r="GL321">
        <v>-0.004220336955632609</v>
      </c>
      <c r="GM321">
        <v>0.0008720031145969675</v>
      </c>
      <c r="GN321">
        <v>-1.37875698015561E-05</v>
      </c>
      <c r="GO321">
        <v>4</v>
      </c>
      <c r="GP321">
        <v>2427</v>
      </c>
      <c r="GQ321">
        <v>1</v>
      </c>
      <c r="GR321">
        <v>25</v>
      </c>
      <c r="GS321">
        <v>111.2</v>
      </c>
      <c r="GT321">
        <v>111.3</v>
      </c>
      <c r="GU321">
        <v>1.88477</v>
      </c>
      <c r="GV321">
        <v>2.2229</v>
      </c>
      <c r="GW321">
        <v>1.94702</v>
      </c>
      <c r="GX321">
        <v>2.76001</v>
      </c>
      <c r="GY321">
        <v>2.19482</v>
      </c>
      <c r="GZ321">
        <v>2.34741</v>
      </c>
      <c r="HA321">
        <v>40.8865</v>
      </c>
      <c r="HB321">
        <v>14.9901</v>
      </c>
      <c r="HC321">
        <v>18</v>
      </c>
      <c r="HD321">
        <v>496.603</v>
      </c>
      <c r="HE321">
        <v>635.696</v>
      </c>
      <c r="HF321">
        <v>19.3736</v>
      </c>
      <c r="HG321">
        <v>29.4313</v>
      </c>
      <c r="HH321">
        <v>30.0024</v>
      </c>
      <c r="HI321">
        <v>29.3903</v>
      </c>
      <c r="HJ321">
        <v>29.3168</v>
      </c>
      <c r="HK321">
        <v>37.8457</v>
      </c>
      <c r="HL321">
        <v>35.9771</v>
      </c>
      <c r="HM321">
        <v>0</v>
      </c>
      <c r="HN321">
        <v>19.3153</v>
      </c>
      <c r="HO321">
        <v>674.077</v>
      </c>
      <c r="HP321">
        <v>16.5989</v>
      </c>
      <c r="HQ321">
        <v>100.441</v>
      </c>
      <c r="HR321">
        <v>100.26</v>
      </c>
    </row>
    <row r="322" spans="1:226">
      <c r="A322">
        <v>306</v>
      </c>
      <c r="B322">
        <v>1657211412.1</v>
      </c>
      <c r="C322">
        <v>4486.5</v>
      </c>
      <c r="D322" t="s">
        <v>974</v>
      </c>
      <c r="E322" t="s">
        <v>975</v>
      </c>
      <c r="F322">
        <v>5</v>
      </c>
      <c r="G322" t="s">
        <v>897</v>
      </c>
      <c r="H322" t="s">
        <v>354</v>
      </c>
      <c r="I322">
        <v>1657211404.314285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665.4868399202359</v>
      </c>
      <c r="AK322">
        <v>630.1809696969697</v>
      </c>
      <c r="AL322">
        <v>3.336526221550631</v>
      </c>
      <c r="AM322">
        <v>65.37760158204986</v>
      </c>
      <c r="AN322">
        <f>(AP322 - AO322 + BO322*1E3/(8.314*(BQ322+273.15)) * AR322/BN322 * AQ322) * BN322/(100*BB322) * 1000/(1000 - AP322)</f>
        <v>0</v>
      </c>
      <c r="AO322">
        <v>16.55462523711835</v>
      </c>
      <c r="AP322">
        <v>20.86348484848484</v>
      </c>
      <c r="AQ322">
        <v>-0.007621901148469478</v>
      </c>
      <c r="AR322">
        <v>78.53392556252352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1657211404.314285</v>
      </c>
      <c r="BH322">
        <v>593.206</v>
      </c>
      <c r="BI322">
        <v>638.4882500000001</v>
      </c>
      <c r="BJ322">
        <v>20.92616428571429</v>
      </c>
      <c r="BK322">
        <v>16.58119285714286</v>
      </c>
      <c r="BL322">
        <v>598.0596785714285</v>
      </c>
      <c r="BM322">
        <v>20.97645714285715</v>
      </c>
      <c r="BN322">
        <v>500.0047142857143</v>
      </c>
      <c r="BO322">
        <v>74.72535000000001</v>
      </c>
      <c r="BP322">
        <v>0.1000026178571429</v>
      </c>
      <c r="BQ322">
        <v>24.6736</v>
      </c>
      <c r="BR322">
        <v>25.010775</v>
      </c>
      <c r="BS322">
        <v>999.9000000000002</v>
      </c>
      <c r="BT322">
        <v>0</v>
      </c>
      <c r="BU322">
        <v>0</v>
      </c>
      <c r="BV322">
        <v>9999.14857142857</v>
      </c>
      <c r="BW322">
        <v>0</v>
      </c>
      <c r="BX322">
        <v>677.0498928571427</v>
      </c>
      <c r="BY322">
        <v>-45.28225000000001</v>
      </c>
      <c r="BZ322">
        <v>605.8841785714285</v>
      </c>
      <c r="CA322">
        <v>649.253142857143</v>
      </c>
      <c r="CB322">
        <v>4.3449775</v>
      </c>
      <c r="CC322">
        <v>638.4882500000001</v>
      </c>
      <c r="CD322">
        <v>16.58119285714286</v>
      </c>
      <c r="CE322">
        <v>1.563715714285714</v>
      </c>
      <c r="CF322">
        <v>1.239036785714286</v>
      </c>
      <c r="CG322">
        <v>13.60577857142857</v>
      </c>
      <c r="CH322">
        <v>10.07898928571429</v>
      </c>
      <c r="CI322">
        <v>1999.985</v>
      </c>
      <c r="CJ322">
        <v>0.9799969285714284</v>
      </c>
      <c r="CK322">
        <v>0.02000333571428571</v>
      </c>
      <c r="CL322">
        <v>0</v>
      </c>
      <c r="CM322">
        <v>2.305860714285715</v>
      </c>
      <c r="CN322">
        <v>0</v>
      </c>
      <c r="CO322">
        <v>8625.142857142857</v>
      </c>
      <c r="CP322">
        <v>16749.325</v>
      </c>
      <c r="CQ322">
        <v>39.531</v>
      </c>
      <c r="CR322">
        <v>41.13828571428571</v>
      </c>
      <c r="CS322">
        <v>39.81199999999999</v>
      </c>
      <c r="CT322">
        <v>39.75</v>
      </c>
      <c r="CU322">
        <v>38.50885714285715</v>
      </c>
      <c r="CV322">
        <v>1959.975357142857</v>
      </c>
      <c r="CW322">
        <v>40.01</v>
      </c>
      <c r="CX322">
        <v>0</v>
      </c>
      <c r="CY322">
        <v>1657211416.9</v>
      </c>
      <c r="CZ322">
        <v>0</v>
      </c>
      <c r="DA322">
        <v>1657204732.5</v>
      </c>
      <c r="DB322" t="s">
        <v>356</v>
      </c>
      <c r="DC322">
        <v>1657204732.5</v>
      </c>
      <c r="DD322">
        <v>1657204727.5</v>
      </c>
      <c r="DE322">
        <v>1</v>
      </c>
      <c r="DF322">
        <v>-2.26</v>
      </c>
      <c r="DG322">
        <v>0.039</v>
      </c>
      <c r="DH322">
        <v>-4.182</v>
      </c>
      <c r="DI322">
        <v>-0.124</v>
      </c>
      <c r="DJ322">
        <v>415</v>
      </c>
      <c r="DK322">
        <v>14</v>
      </c>
      <c r="DL322">
        <v>0.6</v>
      </c>
      <c r="DM322">
        <v>0.11</v>
      </c>
      <c r="DN322">
        <v>-44.90456829268293</v>
      </c>
      <c r="DO322">
        <v>-6.046603484320594</v>
      </c>
      <c r="DP322">
        <v>0.5983217253647297</v>
      </c>
      <c r="DQ322">
        <v>0</v>
      </c>
      <c r="DR322">
        <v>4.335469512195123</v>
      </c>
      <c r="DS322">
        <v>0.1347175609756101</v>
      </c>
      <c r="DT322">
        <v>0.02776587201120349</v>
      </c>
      <c r="DU322">
        <v>0</v>
      </c>
      <c r="DV322">
        <v>0</v>
      </c>
      <c r="DW322">
        <v>2</v>
      </c>
      <c r="DX322" t="s">
        <v>363</v>
      </c>
      <c r="DY322">
        <v>2.97845</v>
      </c>
      <c r="DZ322">
        <v>2.72472</v>
      </c>
      <c r="EA322">
        <v>0.104109</v>
      </c>
      <c r="EB322">
        <v>0.10776</v>
      </c>
      <c r="EC322">
        <v>0.08051899999999999</v>
      </c>
      <c r="ED322">
        <v>0.06706090000000001</v>
      </c>
      <c r="EE322">
        <v>28286.3</v>
      </c>
      <c r="EF322">
        <v>28259.4</v>
      </c>
      <c r="EG322">
        <v>29362.8</v>
      </c>
      <c r="EH322">
        <v>29303.1</v>
      </c>
      <c r="EI322">
        <v>35795.2</v>
      </c>
      <c r="EJ322">
        <v>36332.9</v>
      </c>
      <c r="EK322">
        <v>41377.9</v>
      </c>
      <c r="EL322">
        <v>41736.2</v>
      </c>
      <c r="EM322">
        <v>1.94435</v>
      </c>
      <c r="EN322">
        <v>2.12028</v>
      </c>
      <c r="EO322">
        <v>-0.00559539</v>
      </c>
      <c r="EP322">
        <v>0</v>
      </c>
      <c r="EQ322">
        <v>25.0917</v>
      </c>
      <c r="ER322">
        <v>999.9</v>
      </c>
      <c r="ES322">
        <v>31.8</v>
      </c>
      <c r="ET322">
        <v>37</v>
      </c>
      <c r="EU322">
        <v>26.8275</v>
      </c>
      <c r="EV322">
        <v>62.0339</v>
      </c>
      <c r="EW322">
        <v>27.4279</v>
      </c>
      <c r="EX322">
        <v>2</v>
      </c>
      <c r="EY322">
        <v>0.170539</v>
      </c>
      <c r="EZ322">
        <v>4.54719</v>
      </c>
      <c r="FA322">
        <v>20.3234</v>
      </c>
      <c r="FB322">
        <v>5.21849</v>
      </c>
      <c r="FC322">
        <v>12.0123</v>
      </c>
      <c r="FD322">
        <v>4.98905</v>
      </c>
      <c r="FE322">
        <v>3.2884</v>
      </c>
      <c r="FF322">
        <v>5650.3</v>
      </c>
      <c r="FG322">
        <v>9999</v>
      </c>
      <c r="FH322">
        <v>9999</v>
      </c>
      <c r="FI322">
        <v>92.8</v>
      </c>
      <c r="FJ322">
        <v>1.86752</v>
      </c>
      <c r="FK322">
        <v>1.86653</v>
      </c>
      <c r="FL322">
        <v>1.866</v>
      </c>
      <c r="FM322">
        <v>1.86584</v>
      </c>
      <c r="FN322">
        <v>1.86781</v>
      </c>
      <c r="FO322">
        <v>1.87014</v>
      </c>
      <c r="FP322">
        <v>1.8689</v>
      </c>
      <c r="FQ322">
        <v>1.87026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-4.962</v>
      </c>
      <c r="GF322">
        <v>-0.0512</v>
      </c>
      <c r="GG322">
        <v>-2.217346019962944</v>
      </c>
      <c r="GH322">
        <v>-0.004605211746423916</v>
      </c>
      <c r="GI322">
        <v>3.86967260572789E-07</v>
      </c>
      <c r="GJ322">
        <v>-9.667079899884625E-11</v>
      </c>
      <c r="GK322">
        <v>-0.2181938596046251</v>
      </c>
      <c r="GL322">
        <v>-0.004220336955632609</v>
      </c>
      <c r="GM322">
        <v>0.0008720031145969675</v>
      </c>
      <c r="GN322">
        <v>-1.37875698015561E-05</v>
      </c>
      <c r="GO322">
        <v>4</v>
      </c>
      <c r="GP322">
        <v>2427</v>
      </c>
      <c r="GQ322">
        <v>1</v>
      </c>
      <c r="GR322">
        <v>25</v>
      </c>
      <c r="GS322">
        <v>111.3</v>
      </c>
      <c r="GT322">
        <v>111.4</v>
      </c>
      <c r="GU322">
        <v>1.92383</v>
      </c>
      <c r="GV322">
        <v>2.22534</v>
      </c>
      <c r="GW322">
        <v>1.94702</v>
      </c>
      <c r="GX322">
        <v>2.75879</v>
      </c>
      <c r="GY322">
        <v>2.19482</v>
      </c>
      <c r="GZ322">
        <v>2.3584</v>
      </c>
      <c r="HA322">
        <v>40.8865</v>
      </c>
      <c r="HB322">
        <v>14.9901</v>
      </c>
      <c r="HC322">
        <v>18</v>
      </c>
      <c r="HD322">
        <v>496.507</v>
      </c>
      <c r="HE322">
        <v>635.744</v>
      </c>
      <c r="HF322">
        <v>19.3324</v>
      </c>
      <c r="HG322">
        <v>29.4377</v>
      </c>
      <c r="HH322">
        <v>30.0017</v>
      </c>
      <c r="HI322">
        <v>29.3942</v>
      </c>
      <c r="HJ322">
        <v>29.3193</v>
      </c>
      <c r="HK322">
        <v>38.5729</v>
      </c>
      <c r="HL322">
        <v>35.9771</v>
      </c>
      <c r="HM322">
        <v>0</v>
      </c>
      <c r="HN322">
        <v>19.2996</v>
      </c>
      <c r="HO322">
        <v>687.434</v>
      </c>
      <c r="HP322">
        <v>16.617</v>
      </c>
      <c r="HQ322">
        <v>100.437</v>
      </c>
      <c r="HR322">
        <v>100.257</v>
      </c>
    </row>
    <row r="323" spans="1:226">
      <c r="A323">
        <v>307</v>
      </c>
      <c r="B323">
        <v>1657211417.1</v>
      </c>
      <c r="C323">
        <v>4491.5</v>
      </c>
      <c r="D323" t="s">
        <v>976</v>
      </c>
      <c r="E323" t="s">
        <v>977</v>
      </c>
      <c r="F323">
        <v>5</v>
      </c>
      <c r="G323" t="s">
        <v>897</v>
      </c>
      <c r="H323" t="s">
        <v>354</v>
      </c>
      <c r="I323">
        <v>1657211409.6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682.5492409971666</v>
      </c>
      <c r="AK323">
        <v>646.9512303030299</v>
      </c>
      <c r="AL323">
        <v>3.364745437918261</v>
      </c>
      <c r="AM323">
        <v>65.37760158204986</v>
      </c>
      <c r="AN323">
        <f>(AP323 - AO323 + BO323*1E3/(8.314*(BQ323+273.15)) * AR323/BN323 * AQ323) * BN323/(100*BB323) * 1000/(1000 - AP323)</f>
        <v>0</v>
      </c>
      <c r="AO323">
        <v>16.55137481433957</v>
      </c>
      <c r="AP323">
        <v>20.84665878787879</v>
      </c>
      <c r="AQ323">
        <v>-0.00239100415368386</v>
      </c>
      <c r="AR323">
        <v>78.53392556252352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1657211409.6</v>
      </c>
      <c r="BH323">
        <v>610.505</v>
      </c>
      <c r="BI323">
        <v>656.2682222222221</v>
      </c>
      <c r="BJ323">
        <v>20.88318888888889</v>
      </c>
      <c r="BK323">
        <v>16.55455185185185</v>
      </c>
      <c r="BL323">
        <v>615.4324074074074</v>
      </c>
      <c r="BM323">
        <v>20.93408148148148</v>
      </c>
      <c r="BN323">
        <v>499.9988888888889</v>
      </c>
      <c r="BO323">
        <v>74.7254074074074</v>
      </c>
      <c r="BP323">
        <v>0.1000049259259259</v>
      </c>
      <c r="BQ323">
        <v>24.67032592592592</v>
      </c>
      <c r="BR323">
        <v>25.00645555555555</v>
      </c>
      <c r="BS323">
        <v>999.9000000000001</v>
      </c>
      <c r="BT323">
        <v>0</v>
      </c>
      <c r="BU323">
        <v>0</v>
      </c>
      <c r="BV323">
        <v>9998.865555555556</v>
      </c>
      <c r="BW323">
        <v>0</v>
      </c>
      <c r="BX323">
        <v>995.8877407407408</v>
      </c>
      <c r="BY323">
        <v>-45.76324444444445</v>
      </c>
      <c r="BZ323">
        <v>623.5257777777778</v>
      </c>
      <c r="CA323">
        <v>667.3153333333335</v>
      </c>
      <c r="CB323">
        <v>4.328625925925927</v>
      </c>
      <c r="CC323">
        <v>656.2682222222221</v>
      </c>
      <c r="CD323">
        <v>16.55455185185185</v>
      </c>
      <c r="CE323">
        <v>1.560505185185185</v>
      </c>
      <c r="CF323">
        <v>1.237047407407407</v>
      </c>
      <c r="CG323">
        <v>13.57422222222222</v>
      </c>
      <c r="CH323">
        <v>10.05502592592593</v>
      </c>
      <c r="CI323">
        <v>1999.977037037037</v>
      </c>
      <c r="CJ323">
        <v>0.9799965555555554</v>
      </c>
      <c r="CK323">
        <v>0.02000369629629629</v>
      </c>
      <c r="CL323">
        <v>0</v>
      </c>
      <c r="CM323">
        <v>2.321466666666667</v>
      </c>
      <c r="CN323">
        <v>0</v>
      </c>
      <c r="CO323">
        <v>8879.63962962963</v>
      </c>
      <c r="CP323">
        <v>16749.24814814815</v>
      </c>
      <c r="CQ323">
        <v>39.52985185185185</v>
      </c>
      <c r="CR323">
        <v>41.12959259259259</v>
      </c>
      <c r="CS323">
        <v>39.81199999999999</v>
      </c>
      <c r="CT323">
        <v>39.75</v>
      </c>
      <c r="CU323">
        <v>38.51377777777778</v>
      </c>
      <c r="CV323">
        <v>1959.967407407408</v>
      </c>
      <c r="CW323">
        <v>40.01</v>
      </c>
      <c r="CX323">
        <v>0</v>
      </c>
      <c r="CY323">
        <v>1657211421.7</v>
      </c>
      <c r="CZ323">
        <v>0</v>
      </c>
      <c r="DA323">
        <v>1657204732.5</v>
      </c>
      <c r="DB323" t="s">
        <v>356</v>
      </c>
      <c r="DC323">
        <v>1657204732.5</v>
      </c>
      <c r="DD323">
        <v>1657204727.5</v>
      </c>
      <c r="DE323">
        <v>1</v>
      </c>
      <c r="DF323">
        <v>-2.26</v>
      </c>
      <c r="DG323">
        <v>0.039</v>
      </c>
      <c r="DH323">
        <v>-4.182</v>
      </c>
      <c r="DI323">
        <v>-0.124</v>
      </c>
      <c r="DJ323">
        <v>415</v>
      </c>
      <c r="DK323">
        <v>14</v>
      </c>
      <c r="DL323">
        <v>0.6</v>
      </c>
      <c r="DM323">
        <v>0.11</v>
      </c>
      <c r="DN323">
        <v>-45.464595</v>
      </c>
      <c r="DO323">
        <v>-5.473499437148106</v>
      </c>
      <c r="DP323">
        <v>0.5270206665539789</v>
      </c>
      <c r="DQ323">
        <v>0</v>
      </c>
      <c r="DR323">
        <v>4.335365749999999</v>
      </c>
      <c r="DS323">
        <v>-0.175217898686681</v>
      </c>
      <c r="DT323">
        <v>0.02861816135668923</v>
      </c>
      <c r="DU323">
        <v>0</v>
      </c>
      <c r="DV323">
        <v>0</v>
      </c>
      <c r="DW323">
        <v>2</v>
      </c>
      <c r="DX323" t="s">
        <v>363</v>
      </c>
      <c r="DY323">
        <v>2.97832</v>
      </c>
      <c r="DZ323">
        <v>2.72479</v>
      </c>
      <c r="EA323">
        <v>0.10603</v>
      </c>
      <c r="EB323">
        <v>0.109648</v>
      </c>
      <c r="EC323">
        <v>0.0804744</v>
      </c>
      <c r="ED323">
        <v>0.0670596</v>
      </c>
      <c r="EE323">
        <v>28225.2</v>
      </c>
      <c r="EF323">
        <v>28199.2</v>
      </c>
      <c r="EG323">
        <v>29362.3</v>
      </c>
      <c r="EH323">
        <v>29302.8</v>
      </c>
      <c r="EI323">
        <v>35796.8</v>
      </c>
      <c r="EJ323">
        <v>36332.5</v>
      </c>
      <c r="EK323">
        <v>41377.6</v>
      </c>
      <c r="EL323">
        <v>41735.6</v>
      </c>
      <c r="EM323">
        <v>1.94457</v>
      </c>
      <c r="EN323">
        <v>2.12013</v>
      </c>
      <c r="EO323">
        <v>-0.00561774</v>
      </c>
      <c r="EP323">
        <v>0</v>
      </c>
      <c r="EQ323">
        <v>25.0854</v>
      </c>
      <c r="ER323">
        <v>999.9</v>
      </c>
      <c r="ES323">
        <v>31.8</v>
      </c>
      <c r="ET323">
        <v>37</v>
      </c>
      <c r="EU323">
        <v>26.8312</v>
      </c>
      <c r="EV323">
        <v>62.3139</v>
      </c>
      <c r="EW323">
        <v>27.52</v>
      </c>
      <c r="EX323">
        <v>2</v>
      </c>
      <c r="EY323">
        <v>0.171664</v>
      </c>
      <c r="EZ323">
        <v>4.49316</v>
      </c>
      <c r="FA323">
        <v>20.3247</v>
      </c>
      <c r="FB323">
        <v>5.21879</v>
      </c>
      <c r="FC323">
        <v>12.011</v>
      </c>
      <c r="FD323">
        <v>4.9891</v>
      </c>
      <c r="FE323">
        <v>3.2885</v>
      </c>
      <c r="FF323">
        <v>5650.5</v>
      </c>
      <c r="FG323">
        <v>9999</v>
      </c>
      <c r="FH323">
        <v>9999</v>
      </c>
      <c r="FI323">
        <v>92.8</v>
      </c>
      <c r="FJ323">
        <v>1.86752</v>
      </c>
      <c r="FK323">
        <v>1.86653</v>
      </c>
      <c r="FL323">
        <v>1.866</v>
      </c>
      <c r="FM323">
        <v>1.86584</v>
      </c>
      <c r="FN323">
        <v>1.86779</v>
      </c>
      <c r="FO323">
        <v>1.87015</v>
      </c>
      <c r="FP323">
        <v>1.86889</v>
      </c>
      <c r="FQ323">
        <v>1.87026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-5.032</v>
      </c>
      <c r="GF323">
        <v>-0.0514</v>
      </c>
      <c r="GG323">
        <v>-2.217346019962944</v>
      </c>
      <c r="GH323">
        <v>-0.004605211746423916</v>
      </c>
      <c r="GI323">
        <v>3.86967260572789E-07</v>
      </c>
      <c r="GJ323">
        <v>-9.667079899884625E-11</v>
      </c>
      <c r="GK323">
        <v>-0.2181938596046251</v>
      </c>
      <c r="GL323">
        <v>-0.004220336955632609</v>
      </c>
      <c r="GM323">
        <v>0.0008720031145969675</v>
      </c>
      <c r="GN323">
        <v>-1.37875698015561E-05</v>
      </c>
      <c r="GO323">
        <v>4</v>
      </c>
      <c r="GP323">
        <v>2427</v>
      </c>
      <c r="GQ323">
        <v>1</v>
      </c>
      <c r="GR323">
        <v>25</v>
      </c>
      <c r="GS323">
        <v>111.4</v>
      </c>
      <c r="GT323">
        <v>111.5</v>
      </c>
      <c r="GU323">
        <v>1.95923</v>
      </c>
      <c r="GV323">
        <v>2.22656</v>
      </c>
      <c r="GW323">
        <v>1.94702</v>
      </c>
      <c r="GX323">
        <v>2.76001</v>
      </c>
      <c r="GY323">
        <v>2.19482</v>
      </c>
      <c r="GZ323">
        <v>2.34375</v>
      </c>
      <c r="HA323">
        <v>40.9122</v>
      </c>
      <c r="HB323">
        <v>14.9901</v>
      </c>
      <c r="HC323">
        <v>18</v>
      </c>
      <c r="HD323">
        <v>496.676</v>
      </c>
      <c r="HE323">
        <v>635.647</v>
      </c>
      <c r="HF323">
        <v>19.304</v>
      </c>
      <c r="HG323">
        <v>29.4422</v>
      </c>
      <c r="HH323">
        <v>30.0014</v>
      </c>
      <c r="HI323">
        <v>29.3973</v>
      </c>
      <c r="HJ323">
        <v>29.3218</v>
      </c>
      <c r="HK323">
        <v>39.3396</v>
      </c>
      <c r="HL323">
        <v>35.9771</v>
      </c>
      <c r="HM323">
        <v>0</v>
      </c>
      <c r="HN323">
        <v>19.2992</v>
      </c>
      <c r="HO323">
        <v>707.471</v>
      </c>
      <c r="HP323">
        <v>16.6359</v>
      </c>
      <c r="HQ323">
        <v>100.436</v>
      </c>
      <c r="HR323">
        <v>100.256</v>
      </c>
    </row>
    <row r="324" spans="1:226">
      <c r="A324">
        <v>308</v>
      </c>
      <c r="B324">
        <v>1657211422.1</v>
      </c>
      <c r="C324">
        <v>4496.5</v>
      </c>
      <c r="D324" t="s">
        <v>978</v>
      </c>
      <c r="E324" t="s">
        <v>979</v>
      </c>
      <c r="F324">
        <v>5</v>
      </c>
      <c r="G324" t="s">
        <v>897</v>
      </c>
      <c r="H324" t="s">
        <v>354</v>
      </c>
      <c r="I324">
        <v>1657211414.314285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699.6757476656704</v>
      </c>
      <c r="AK324">
        <v>663.6480242424238</v>
      </c>
      <c r="AL324">
        <v>3.337614701823792</v>
      </c>
      <c r="AM324">
        <v>65.37760158204986</v>
      </c>
      <c r="AN324">
        <f>(AP324 - AO324 + BO324*1E3/(8.314*(BQ324+273.15)) * AR324/BN324 * AQ324) * BN324/(100*BB324) * 1000/(1000 - AP324)</f>
        <v>0</v>
      </c>
      <c r="AO324">
        <v>16.55204785283191</v>
      </c>
      <c r="AP324">
        <v>20.83832606060606</v>
      </c>
      <c r="AQ324">
        <v>-0.0003459579749282992</v>
      </c>
      <c r="AR324">
        <v>78.53392556252352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1657211414.314285</v>
      </c>
      <c r="BH324">
        <v>625.9391428571428</v>
      </c>
      <c r="BI324">
        <v>672.1141071428572</v>
      </c>
      <c r="BJ324">
        <v>20.85855714285714</v>
      </c>
      <c r="BK324">
        <v>16.55334285714286</v>
      </c>
      <c r="BL324">
        <v>630.9321428571428</v>
      </c>
      <c r="BM324">
        <v>20.90978571428571</v>
      </c>
      <c r="BN324">
        <v>499.9891071428571</v>
      </c>
      <c r="BO324">
        <v>74.72538571428571</v>
      </c>
      <c r="BP324">
        <v>0.09996819285714285</v>
      </c>
      <c r="BQ324">
        <v>24.664775</v>
      </c>
      <c r="BR324">
        <v>24.99934285714286</v>
      </c>
      <c r="BS324">
        <v>999.9000000000002</v>
      </c>
      <c r="BT324">
        <v>0</v>
      </c>
      <c r="BU324">
        <v>0</v>
      </c>
      <c r="BV324">
        <v>10006.93964285714</v>
      </c>
      <c r="BW324">
        <v>0</v>
      </c>
      <c r="BX324">
        <v>1386.881142857143</v>
      </c>
      <c r="BY324">
        <v>-46.17499642857143</v>
      </c>
      <c r="BZ324">
        <v>639.2731785714286</v>
      </c>
      <c r="CA324">
        <v>683.4271428571428</v>
      </c>
      <c r="CB324">
        <v>4.305206071428571</v>
      </c>
      <c r="CC324">
        <v>672.1141071428572</v>
      </c>
      <c r="CD324">
        <v>16.55334285714286</v>
      </c>
      <c r="CE324">
        <v>1.558663571428571</v>
      </c>
      <c r="CF324">
        <v>1.236955714285714</v>
      </c>
      <c r="CG324">
        <v>13.55609285714286</v>
      </c>
      <c r="CH324">
        <v>10.05391428571428</v>
      </c>
      <c r="CI324">
        <v>1999.992857142857</v>
      </c>
      <c r="CJ324">
        <v>0.9799960714285711</v>
      </c>
      <c r="CK324">
        <v>0.02000416428571428</v>
      </c>
      <c r="CL324">
        <v>0</v>
      </c>
      <c r="CM324">
        <v>2.342410714285714</v>
      </c>
      <c r="CN324">
        <v>0</v>
      </c>
      <c r="CO324">
        <v>9070.466785714285</v>
      </c>
      <c r="CP324">
        <v>16749.38214285715</v>
      </c>
      <c r="CQ324">
        <v>39.51107142857143</v>
      </c>
      <c r="CR324">
        <v>41.125</v>
      </c>
      <c r="CS324">
        <v>39.81199999999999</v>
      </c>
      <c r="CT324">
        <v>39.75</v>
      </c>
      <c r="CU324">
        <v>38.52435714285713</v>
      </c>
      <c r="CV324">
        <v>1959.982857142857</v>
      </c>
      <c r="CW324">
        <v>40.01</v>
      </c>
      <c r="CX324">
        <v>0</v>
      </c>
      <c r="CY324">
        <v>1657211427.1</v>
      </c>
      <c r="CZ324">
        <v>0</v>
      </c>
      <c r="DA324">
        <v>1657204732.5</v>
      </c>
      <c r="DB324" t="s">
        <v>356</v>
      </c>
      <c r="DC324">
        <v>1657204732.5</v>
      </c>
      <c r="DD324">
        <v>1657204727.5</v>
      </c>
      <c r="DE324">
        <v>1</v>
      </c>
      <c r="DF324">
        <v>-2.26</v>
      </c>
      <c r="DG324">
        <v>0.039</v>
      </c>
      <c r="DH324">
        <v>-4.182</v>
      </c>
      <c r="DI324">
        <v>-0.124</v>
      </c>
      <c r="DJ324">
        <v>415</v>
      </c>
      <c r="DK324">
        <v>14</v>
      </c>
      <c r="DL324">
        <v>0.6</v>
      </c>
      <c r="DM324">
        <v>0.11</v>
      </c>
      <c r="DN324">
        <v>-45.91298</v>
      </c>
      <c r="DO324">
        <v>-5.285990994371423</v>
      </c>
      <c r="DP324">
        <v>0.5089459299375525</v>
      </c>
      <c r="DQ324">
        <v>0</v>
      </c>
      <c r="DR324">
        <v>4.32257525</v>
      </c>
      <c r="DS324">
        <v>-0.3143300938086361</v>
      </c>
      <c r="DT324">
        <v>0.03128263144202387</v>
      </c>
      <c r="DU324">
        <v>0</v>
      </c>
      <c r="DV324">
        <v>0</v>
      </c>
      <c r="DW324">
        <v>2</v>
      </c>
      <c r="DX324" t="s">
        <v>363</v>
      </c>
      <c r="DY324">
        <v>2.97855</v>
      </c>
      <c r="DZ324">
        <v>2.72487</v>
      </c>
      <c r="EA324">
        <v>0.107924</v>
      </c>
      <c r="EB324">
        <v>0.111506</v>
      </c>
      <c r="EC324">
        <v>0.0804499</v>
      </c>
      <c r="ED324">
        <v>0.0671104</v>
      </c>
      <c r="EE324">
        <v>28164.5</v>
      </c>
      <c r="EF324">
        <v>28140.2</v>
      </c>
      <c r="EG324">
        <v>29361.4</v>
      </c>
      <c r="EH324">
        <v>29302.7</v>
      </c>
      <c r="EI324">
        <v>35796.8</v>
      </c>
      <c r="EJ324">
        <v>36330.5</v>
      </c>
      <c r="EK324">
        <v>41376.4</v>
      </c>
      <c r="EL324">
        <v>41735.5</v>
      </c>
      <c r="EM324">
        <v>1.9446</v>
      </c>
      <c r="EN324">
        <v>2.12</v>
      </c>
      <c r="EO324">
        <v>-0.00496209</v>
      </c>
      <c r="EP324">
        <v>0</v>
      </c>
      <c r="EQ324">
        <v>25.0774</v>
      </c>
      <c r="ER324">
        <v>999.9</v>
      </c>
      <c r="ES324">
        <v>31.8</v>
      </c>
      <c r="ET324">
        <v>37</v>
      </c>
      <c r="EU324">
        <v>26.8321</v>
      </c>
      <c r="EV324">
        <v>62.0239</v>
      </c>
      <c r="EW324">
        <v>27.472</v>
      </c>
      <c r="EX324">
        <v>2</v>
      </c>
      <c r="EY324">
        <v>0.17158</v>
      </c>
      <c r="EZ324">
        <v>4.35573</v>
      </c>
      <c r="FA324">
        <v>20.3282</v>
      </c>
      <c r="FB324">
        <v>5.21759</v>
      </c>
      <c r="FC324">
        <v>12.0105</v>
      </c>
      <c r="FD324">
        <v>4.9884</v>
      </c>
      <c r="FE324">
        <v>3.28823</v>
      </c>
      <c r="FF324">
        <v>5650.5</v>
      </c>
      <c r="FG324">
        <v>9999</v>
      </c>
      <c r="FH324">
        <v>9999</v>
      </c>
      <c r="FI324">
        <v>92.8</v>
      </c>
      <c r="FJ324">
        <v>1.86752</v>
      </c>
      <c r="FK324">
        <v>1.86655</v>
      </c>
      <c r="FL324">
        <v>1.866</v>
      </c>
      <c r="FM324">
        <v>1.86584</v>
      </c>
      <c r="FN324">
        <v>1.86777</v>
      </c>
      <c r="FO324">
        <v>1.87014</v>
      </c>
      <c r="FP324">
        <v>1.86886</v>
      </c>
      <c r="FQ324">
        <v>1.87026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-5.102</v>
      </c>
      <c r="GF324">
        <v>-0.0515</v>
      </c>
      <c r="GG324">
        <v>-2.217346019962944</v>
      </c>
      <c r="GH324">
        <v>-0.004605211746423916</v>
      </c>
      <c r="GI324">
        <v>3.86967260572789E-07</v>
      </c>
      <c r="GJ324">
        <v>-9.667079899884625E-11</v>
      </c>
      <c r="GK324">
        <v>-0.2181938596046251</v>
      </c>
      <c r="GL324">
        <v>-0.004220336955632609</v>
      </c>
      <c r="GM324">
        <v>0.0008720031145969675</v>
      </c>
      <c r="GN324">
        <v>-1.37875698015561E-05</v>
      </c>
      <c r="GO324">
        <v>4</v>
      </c>
      <c r="GP324">
        <v>2427</v>
      </c>
      <c r="GQ324">
        <v>1</v>
      </c>
      <c r="GR324">
        <v>25</v>
      </c>
      <c r="GS324">
        <v>111.5</v>
      </c>
      <c r="GT324">
        <v>111.6</v>
      </c>
      <c r="GU324">
        <v>1.99829</v>
      </c>
      <c r="GV324">
        <v>2.2229</v>
      </c>
      <c r="GW324">
        <v>1.94702</v>
      </c>
      <c r="GX324">
        <v>2.75879</v>
      </c>
      <c r="GY324">
        <v>2.19482</v>
      </c>
      <c r="GZ324">
        <v>2.35596</v>
      </c>
      <c r="HA324">
        <v>40.9122</v>
      </c>
      <c r="HB324">
        <v>14.9901</v>
      </c>
      <c r="HC324">
        <v>18</v>
      </c>
      <c r="HD324">
        <v>496.714</v>
      </c>
      <c r="HE324">
        <v>635.5549999999999</v>
      </c>
      <c r="HF324">
        <v>19.2994</v>
      </c>
      <c r="HG324">
        <v>29.4473</v>
      </c>
      <c r="HH324">
        <v>30.0005</v>
      </c>
      <c r="HI324">
        <v>29.3999</v>
      </c>
      <c r="HJ324">
        <v>29.3228</v>
      </c>
      <c r="HK324">
        <v>40.0558</v>
      </c>
      <c r="HL324">
        <v>35.7019</v>
      </c>
      <c r="HM324">
        <v>0</v>
      </c>
      <c r="HN324">
        <v>19.3163</v>
      </c>
      <c r="HO324">
        <v>720.835</v>
      </c>
      <c r="HP324">
        <v>16.6532</v>
      </c>
      <c r="HQ324">
        <v>100.433</v>
      </c>
      <c r="HR324">
        <v>100.256</v>
      </c>
    </row>
    <row r="325" spans="1:226">
      <c r="A325">
        <v>309</v>
      </c>
      <c r="B325">
        <v>1657211427.1</v>
      </c>
      <c r="C325">
        <v>4501.5</v>
      </c>
      <c r="D325" t="s">
        <v>980</v>
      </c>
      <c r="E325" t="s">
        <v>981</v>
      </c>
      <c r="F325">
        <v>5</v>
      </c>
      <c r="G325" t="s">
        <v>897</v>
      </c>
      <c r="H325" t="s">
        <v>354</v>
      </c>
      <c r="I325">
        <v>1657211419.6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716.7833229843554</v>
      </c>
      <c r="AK325">
        <v>680.4437878787879</v>
      </c>
      <c r="AL325">
        <v>3.340844432423105</v>
      </c>
      <c r="AM325">
        <v>65.37760158204986</v>
      </c>
      <c r="AN325">
        <f>(AP325 - AO325 + BO325*1E3/(8.314*(BQ325+273.15)) * AR325/BN325 * AQ325) * BN325/(100*BB325) * 1000/(1000 - AP325)</f>
        <v>0</v>
      </c>
      <c r="AO325">
        <v>16.58576504265298</v>
      </c>
      <c r="AP325">
        <v>20.85154787878788</v>
      </c>
      <c r="AQ325">
        <v>5.041517308427983E-05</v>
      </c>
      <c r="AR325">
        <v>78.53392556252352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1657211419.6</v>
      </c>
      <c r="BH325">
        <v>643.2920740740742</v>
      </c>
      <c r="BI325">
        <v>689.8676666666667</v>
      </c>
      <c r="BJ325">
        <v>20.84552222222223</v>
      </c>
      <c r="BK325">
        <v>16.56936296296296</v>
      </c>
      <c r="BL325">
        <v>648.3587037037037</v>
      </c>
      <c r="BM325">
        <v>20.89692962962963</v>
      </c>
      <c r="BN325">
        <v>500.0033703703703</v>
      </c>
      <c r="BO325">
        <v>74.72487777777776</v>
      </c>
      <c r="BP325">
        <v>0.1000107962962963</v>
      </c>
      <c r="BQ325">
        <v>24.65903703703704</v>
      </c>
      <c r="BR325">
        <v>24.99528148148148</v>
      </c>
      <c r="BS325">
        <v>999.9000000000001</v>
      </c>
      <c r="BT325">
        <v>0</v>
      </c>
      <c r="BU325">
        <v>0</v>
      </c>
      <c r="BV325">
        <v>10007.66259259259</v>
      </c>
      <c r="BW325">
        <v>0</v>
      </c>
      <c r="BX325">
        <v>1744.924814814815</v>
      </c>
      <c r="BY325">
        <v>-46.57564074074075</v>
      </c>
      <c r="BZ325">
        <v>656.9871851851851</v>
      </c>
      <c r="CA325">
        <v>701.4912222222223</v>
      </c>
      <c r="CB325">
        <v>4.276151111111111</v>
      </c>
      <c r="CC325">
        <v>689.8676666666667</v>
      </c>
      <c r="CD325">
        <v>16.56936296296296</v>
      </c>
      <c r="CE325">
        <v>1.557678518518518</v>
      </c>
      <c r="CF325">
        <v>1.238143703703704</v>
      </c>
      <c r="CG325">
        <v>13.54638888888889</v>
      </c>
      <c r="CH325">
        <v>10.06824444444444</v>
      </c>
      <c r="CI325">
        <v>1999.987777777778</v>
      </c>
      <c r="CJ325">
        <v>0.9799956666666665</v>
      </c>
      <c r="CK325">
        <v>0.02000455555555555</v>
      </c>
      <c r="CL325">
        <v>0</v>
      </c>
      <c r="CM325">
        <v>2.311692592592592</v>
      </c>
      <c r="CN325">
        <v>0</v>
      </c>
      <c r="CO325">
        <v>9250.022592592592</v>
      </c>
      <c r="CP325">
        <v>16749.33703703704</v>
      </c>
      <c r="CQ325">
        <v>39.50918518518519</v>
      </c>
      <c r="CR325">
        <v>41.12959259259259</v>
      </c>
      <c r="CS325">
        <v>39.81199999999999</v>
      </c>
      <c r="CT325">
        <v>39.75</v>
      </c>
      <c r="CU325">
        <v>38.53214814814815</v>
      </c>
      <c r="CV325">
        <v>1959.977777777778</v>
      </c>
      <c r="CW325">
        <v>40.01</v>
      </c>
      <c r="CX325">
        <v>0</v>
      </c>
      <c r="CY325">
        <v>1657211431.9</v>
      </c>
      <c r="CZ325">
        <v>0</v>
      </c>
      <c r="DA325">
        <v>1657204732.5</v>
      </c>
      <c r="DB325" t="s">
        <v>356</v>
      </c>
      <c r="DC325">
        <v>1657204732.5</v>
      </c>
      <c r="DD325">
        <v>1657204727.5</v>
      </c>
      <c r="DE325">
        <v>1</v>
      </c>
      <c r="DF325">
        <v>-2.26</v>
      </c>
      <c r="DG325">
        <v>0.039</v>
      </c>
      <c r="DH325">
        <v>-4.182</v>
      </c>
      <c r="DI325">
        <v>-0.124</v>
      </c>
      <c r="DJ325">
        <v>415</v>
      </c>
      <c r="DK325">
        <v>14</v>
      </c>
      <c r="DL325">
        <v>0.6</v>
      </c>
      <c r="DM325">
        <v>0.11</v>
      </c>
      <c r="DN325">
        <v>-46.320865</v>
      </c>
      <c r="DO325">
        <v>-4.713834146341304</v>
      </c>
      <c r="DP325">
        <v>0.4575217385818955</v>
      </c>
      <c r="DQ325">
        <v>0</v>
      </c>
      <c r="DR325">
        <v>4.292089250000001</v>
      </c>
      <c r="DS325">
        <v>-0.309646491557227</v>
      </c>
      <c r="DT325">
        <v>0.03092227889301659</v>
      </c>
      <c r="DU325">
        <v>0</v>
      </c>
      <c r="DV325">
        <v>0</v>
      </c>
      <c r="DW325">
        <v>2</v>
      </c>
      <c r="DX325" t="s">
        <v>363</v>
      </c>
      <c r="DY325">
        <v>2.97843</v>
      </c>
      <c r="DZ325">
        <v>2.72466</v>
      </c>
      <c r="EA325">
        <v>0.109798</v>
      </c>
      <c r="EB325">
        <v>0.11332</v>
      </c>
      <c r="EC325">
        <v>0.08049580000000001</v>
      </c>
      <c r="ED325">
        <v>0.0672483</v>
      </c>
      <c r="EE325">
        <v>28105.7</v>
      </c>
      <c r="EF325">
        <v>28082.2</v>
      </c>
      <c r="EG325">
        <v>29361.8</v>
      </c>
      <c r="EH325">
        <v>29302.1</v>
      </c>
      <c r="EI325">
        <v>35795.4</v>
      </c>
      <c r="EJ325">
        <v>36324.5</v>
      </c>
      <c r="EK325">
        <v>41376.9</v>
      </c>
      <c r="EL325">
        <v>41734.8</v>
      </c>
      <c r="EM325">
        <v>1.94453</v>
      </c>
      <c r="EN325">
        <v>2.12007</v>
      </c>
      <c r="EO325">
        <v>-0.00461191</v>
      </c>
      <c r="EP325">
        <v>0</v>
      </c>
      <c r="EQ325">
        <v>25.069</v>
      </c>
      <c r="ER325">
        <v>999.9</v>
      </c>
      <c r="ES325">
        <v>31.8</v>
      </c>
      <c r="ET325">
        <v>37</v>
      </c>
      <c r="EU325">
        <v>26.8314</v>
      </c>
      <c r="EV325">
        <v>62.0939</v>
      </c>
      <c r="EW325">
        <v>27.5321</v>
      </c>
      <c r="EX325">
        <v>2</v>
      </c>
      <c r="EY325">
        <v>0.171636</v>
      </c>
      <c r="EZ325">
        <v>4.3259</v>
      </c>
      <c r="FA325">
        <v>20.3289</v>
      </c>
      <c r="FB325">
        <v>5.21789</v>
      </c>
      <c r="FC325">
        <v>12.0111</v>
      </c>
      <c r="FD325">
        <v>4.9891</v>
      </c>
      <c r="FE325">
        <v>3.28845</v>
      </c>
      <c r="FF325">
        <v>5650.8</v>
      </c>
      <c r="FG325">
        <v>9999</v>
      </c>
      <c r="FH325">
        <v>9999</v>
      </c>
      <c r="FI325">
        <v>92.8</v>
      </c>
      <c r="FJ325">
        <v>1.86752</v>
      </c>
      <c r="FK325">
        <v>1.86654</v>
      </c>
      <c r="FL325">
        <v>1.866</v>
      </c>
      <c r="FM325">
        <v>1.86584</v>
      </c>
      <c r="FN325">
        <v>1.86781</v>
      </c>
      <c r="FO325">
        <v>1.87015</v>
      </c>
      <c r="FP325">
        <v>1.86889</v>
      </c>
      <c r="FQ325">
        <v>1.87026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-5.171</v>
      </c>
      <c r="GF325">
        <v>-0.0513</v>
      </c>
      <c r="GG325">
        <v>-2.217346019962944</v>
      </c>
      <c r="GH325">
        <v>-0.004605211746423916</v>
      </c>
      <c r="GI325">
        <v>3.86967260572789E-07</v>
      </c>
      <c r="GJ325">
        <v>-9.667079899884625E-11</v>
      </c>
      <c r="GK325">
        <v>-0.2181938596046251</v>
      </c>
      <c r="GL325">
        <v>-0.004220336955632609</v>
      </c>
      <c r="GM325">
        <v>0.0008720031145969675</v>
      </c>
      <c r="GN325">
        <v>-1.37875698015561E-05</v>
      </c>
      <c r="GO325">
        <v>4</v>
      </c>
      <c r="GP325">
        <v>2427</v>
      </c>
      <c r="GQ325">
        <v>1</v>
      </c>
      <c r="GR325">
        <v>25</v>
      </c>
      <c r="GS325">
        <v>111.6</v>
      </c>
      <c r="GT325">
        <v>111.7</v>
      </c>
      <c r="GU325">
        <v>2.03369</v>
      </c>
      <c r="GV325">
        <v>2.21924</v>
      </c>
      <c r="GW325">
        <v>1.94702</v>
      </c>
      <c r="GX325">
        <v>2.75879</v>
      </c>
      <c r="GY325">
        <v>2.19482</v>
      </c>
      <c r="GZ325">
        <v>2.35962</v>
      </c>
      <c r="HA325">
        <v>40.9122</v>
      </c>
      <c r="HB325">
        <v>14.9989</v>
      </c>
      <c r="HC325">
        <v>18</v>
      </c>
      <c r="HD325">
        <v>496.69</v>
      </c>
      <c r="HE325">
        <v>635.633</v>
      </c>
      <c r="HF325">
        <v>19.31</v>
      </c>
      <c r="HG325">
        <v>29.4517</v>
      </c>
      <c r="HH325">
        <v>30.0003</v>
      </c>
      <c r="HI325">
        <v>29.403</v>
      </c>
      <c r="HJ325">
        <v>29.3243</v>
      </c>
      <c r="HK325">
        <v>40.8251</v>
      </c>
      <c r="HL325">
        <v>35.7019</v>
      </c>
      <c r="HM325">
        <v>0</v>
      </c>
      <c r="HN325">
        <v>19.3205</v>
      </c>
      <c r="HO325">
        <v>740.873</v>
      </c>
      <c r="HP325">
        <v>16.6474</v>
      </c>
      <c r="HQ325">
        <v>100.434</v>
      </c>
      <c r="HR325">
        <v>100.254</v>
      </c>
    </row>
    <row r="326" spans="1:226">
      <c r="A326">
        <v>310</v>
      </c>
      <c r="B326">
        <v>1657211432.1</v>
      </c>
      <c r="C326">
        <v>4506.5</v>
      </c>
      <c r="D326" t="s">
        <v>982</v>
      </c>
      <c r="E326" t="s">
        <v>983</v>
      </c>
      <c r="F326">
        <v>5</v>
      </c>
      <c r="G326" t="s">
        <v>897</v>
      </c>
      <c r="H326" t="s">
        <v>354</v>
      </c>
      <c r="I326">
        <v>1657211424.314285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733.771451366149</v>
      </c>
      <c r="AK326">
        <v>697.2114666666665</v>
      </c>
      <c r="AL326">
        <v>3.370986225882231</v>
      </c>
      <c r="AM326">
        <v>65.37760158204986</v>
      </c>
      <c r="AN326">
        <f>(AP326 - AO326 + BO326*1E3/(8.314*(BQ326+273.15)) * AR326/BN326 * AQ326) * BN326/(100*BB326) * 1000/(1000 - AP326)</f>
        <v>0</v>
      </c>
      <c r="AO326">
        <v>16.61676271676981</v>
      </c>
      <c r="AP326">
        <v>20.87249757575757</v>
      </c>
      <c r="AQ326">
        <v>0.002590323054635823</v>
      </c>
      <c r="AR326">
        <v>78.53392556252352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1657211424.314285</v>
      </c>
      <c r="BH326">
        <v>658.7500714285716</v>
      </c>
      <c r="BI326">
        <v>705.6800714285715</v>
      </c>
      <c r="BJ326">
        <v>20.84958571428572</v>
      </c>
      <c r="BK326">
        <v>16.59038928571429</v>
      </c>
      <c r="BL326">
        <v>663.8822142857142</v>
      </c>
      <c r="BM326">
        <v>20.90093571428571</v>
      </c>
      <c r="BN326">
        <v>500.0019642857143</v>
      </c>
      <c r="BO326">
        <v>74.72463214285713</v>
      </c>
      <c r="BP326">
        <v>0.09998706428571429</v>
      </c>
      <c r="BQ326">
        <v>24.65653571428571</v>
      </c>
      <c r="BR326">
        <v>24.99485714285714</v>
      </c>
      <c r="BS326">
        <v>999.9000000000002</v>
      </c>
      <c r="BT326">
        <v>0</v>
      </c>
      <c r="BU326">
        <v>0</v>
      </c>
      <c r="BV326">
        <v>10007.61178571429</v>
      </c>
      <c r="BW326">
        <v>0</v>
      </c>
      <c r="BX326">
        <v>1884.5125</v>
      </c>
      <c r="BY326">
        <v>-46.93004285714285</v>
      </c>
      <c r="BZ326">
        <v>672.7772142857142</v>
      </c>
      <c r="CA326">
        <v>717.5854642857145</v>
      </c>
      <c r="CB326">
        <v>4.259194642857143</v>
      </c>
      <c r="CC326">
        <v>705.6800714285715</v>
      </c>
      <c r="CD326">
        <v>16.59038928571429</v>
      </c>
      <c r="CE326">
        <v>1.557976785714286</v>
      </c>
      <c r="CF326">
        <v>1.23971</v>
      </c>
      <c r="CG326">
        <v>13.54933214285714</v>
      </c>
      <c r="CH326">
        <v>10.08713571428571</v>
      </c>
      <c r="CI326">
        <v>1999.996428571429</v>
      </c>
      <c r="CJ326">
        <v>0.9799954285714284</v>
      </c>
      <c r="CK326">
        <v>0.02000478571428571</v>
      </c>
      <c r="CL326">
        <v>0</v>
      </c>
      <c r="CM326">
        <v>2.256864285714286</v>
      </c>
      <c r="CN326">
        <v>0</v>
      </c>
      <c r="CO326">
        <v>9294.930714285716</v>
      </c>
      <c r="CP326">
        <v>16749.41071428572</v>
      </c>
      <c r="CQ326">
        <v>39.5</v>
      </c>
      <c r="CR326">
        <v>41.13607142857142</v>
      </c>
      <c r="CS326">
        <v>39.81199999999999</v>
      </c>
      <c r="CT326">
        <v>39.75</v>
      </c>
      <c r="CU326">
        <v>38.53321428571428</v>
      </c>
      <c r="CV326">
        <v>1959.986428571429</v>
      </c>
      <c r="CW326">
        <v>40.01</v>
      </c>
      <c r="CX326">
        <v>0</v>
      </c>
      <c r="CY326">
        <v>1657211436.7</v>
      </c>
      <c r="CZ326">
        <v>0</v>
      </c>
      <c r="DA326">
        <v>1657204732.5</v>
      </c>
      <c r="DB326" t="s">
        <v>356</v>
      </c>
      <c r="DC326">
        <v>1657204732.5</v>
      </c>
      <c r="DD326">
        <v>1657204727.5</v>
      </c>
      <c r="DE326">
        <v>1</v>
      </c>
      <c r="DF326">
        <v>-2.26</v>
      </c>
      <c r="DG326">
        <v>0.039</v>
      </c>
      <c r="DH326">
        <v>-4.182</v>
      </c>
      <c r="DI326">
        <v>-0.124</v>
      </c>
      <c r="DJ326">
        <v>415</v>
      </c>
      <c r="DK326">
        <v>14</v>
      </c>
      <c r="DL326">
        <v>0.6</v>
      </c>
      <c r="DM326">
        <v>0.11</v>
      </c>
      <c r="DN326">
        <v>-46.70838</v>
      </c>
      <c r="DO326">
        <v>-4.354948592870482</v>
      </c>
      <c r="DP326">
        <v>0.4225555834443565</v>
      </c>
      <c r="DQ326">
        <v>0</v>
      </c>
      <c r="DR326">
        <v>4.270956750000001</v>
      </c>
      <c r="DS326">
        <v>-0.2622199249531013</v>
      </c>
      <c r="DT326">
        <v>0.02752653269007014</v>
      </c>
      <c r="DU326">
        <v>0</v>
      </c>
      <c r="DV326">
        <v>0</v>
      </c>
      <c r="DW326">
        <v>2</v>
      </c>
      <c r="DX326" t="s">
        <v>363</v>
      </c>
      <c r="DY326">
        <v>2.97837</v>
      </c>
      <c r="DZ326">
        <v>2.72476</v>
      </c>
      <c r="EA326">
        <v>0.111652</v>
      </c>
      <c r="EB326">
        <v>0.115146</v>
      </c>
      <c r="EC326">
        <v>0.0805454</v>
      </c>
      <c r="ED326">
        <v>0.0672673</v>
      </c>
      <c r="EE326">
        <v>28046.9</v>
      </c>
      <c r="EF326">
        <v>28024</v>
      </c>
      <c r="EG326">
        <v>29361.6</v>
      </c>
      <c r="EH326">
        <v>29301.8</v>
      </c>
      <c r="EI326">
        <v>35793.2</v>
      </c>
      <c r="EJ326">
        <v>36323.6</v>
      </c>
      <c r="EK326">
        <v>41376.5</v>
      </c>
      <c r="EL326">
        <v>41734.6</v>
      </c>
      <c r="EM326">
        <v>1.9443</v>
      </c>
      <c r="EN326">
        <v>2.11995</v>
      </c>
      <c r="EO326">
        <v>-0.00416487</v>
      </c>
      <c r="EP326">
        <v>0</v>
      </c>
      <c r="EQ326">
        <v>25.063</v>
      </c>
      <c r="ER326">
        <v>999.9</v>
      </c>
      <c r="ES326">
        <v>31.8</v>
      </c>
      <c r="ET326">
        <v>37.1</v>
      </c>
      <c r="EU326">
        <v>26.9799</v>
      </c>
      <c r="EV326">
        <v>62.0439</v>
      </c>
      <c r="EW326">
        <v>27.512</v>
      </c>
      <c r="EX326">
        <v>2</v>
      </c>
      <c r="EY326">
        <v>0.171761</v>
      </c>
      <c r="EZ326">
        <v>4.2935</v>
      </c>
      <c r="FA326">
        <v>20.3295</v>
      </c>
      <c r="FB326">
        <v>5.21759</v>
      </c>
      <c r="FC326">
        <v>12.0104</v>
      </c>
      <c r="FD326">
        <v>4.98885</v>
      </c>
      <c r="FE326">
        <v>3.28828</v>
      </c>
      <c r="FF326">
        <v>5650.8</v>
      </c>
      <c r="FG326">
        <v>9999</v>
      </c>
      <c r="FH326">
        <v>9999</v>
      </c>
      <c r="FI326">
        <v>92.8</v>
      </c>
      <c r="FJ326">
        <v>1.86752</v>
      </c>
      <c r="FK326">
        <v>1.86653</v>
      </c>
      <c r="FL326">
        <v>1.866</v>
      </c>
      <c r="FM326">
        <v>1.86585</v>
      </c>
      <c r="FN326">
        <v>1.86779</v>
      </c>
      <c r="FO326">
        <v>1.87014</v>
      </c>
      <c r="FP326">
        <v>1.86888</v>
      </c>
      <c r="FQ326">
        <v>1.87026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-5.241</v>
      </c>
      <c r="GF326">
        <v>-0.051</v>
      </c>
      <c r="GG326">
        <v>-2.217346019962944</v>
      </c>
      <c r="GH326">
        <v>-0.004605211746423916</v>
      </c>
      <c r="GI326">
        <v>3.86967260572789E-07</v>
      </c>
      <c r="GJ326">
        <v>-9.667079899884625E-11</v>
      </c>
      <c r="GK326">
        <v>-0.2181938596046251</v>
      </c>
      <c r="GL326">
        <v>-0.004220336955632609</v>
      </c>
      <c r="GM326">
        <v>0.0008720031145969675</v>
      </c>
      <c r="GN326">
        <v>-1.37875698015561E-05</v>
      </c>
      <c r="GO326">
        <v>4</v>
      </c>
      <c r="GP326">
        <v>2427</v>
      </c>
      <c r="GQ326">
        <v>1</v>
      </c>
      <c r="GR326">
        <v>25</v>
      </c>
      <c r="GS326">
        <v>111.7</v>
      </c>
      <c r="GT326">
        <v>111.7</v>
      </c>
      <c r="GU326">
        <v>2.07153</v>
      </c>
      <c r="GV326">
        <v>2.2229</v>
      </c>
      <c r="GW326">
        <v>1.94702</v>
      </c>
      <c r="GX326">
        <v>2.75879</v>
      </c>
      <c r="GY326">
        <v>2.19482</v>
      </c>
      <c r="GZ326">
        <v>2.35107</v>
      </c>
      <c r="HA326">
        <v>40.9122</v>
      </c>
      <c r="HB326">
        <v>14.9726</v>
      </c>
      <c r="HC326">
        <v>18</v>
      </c>
      <c r="HD326">
        <v>496.571</v>
      </c>
      <c r="HE326">
        <v>635.558</v>
      </c>
      <c r="HF326">
        <v>19.3172</v>
      </c>
      <c r="HG326">
        <v>29.4555</v>
      </c>
      <c r="HH326">
        <v>30.0002</v>
      </c>
      <c r="HI326">
        <v>29.4061</v>
      </c>
      <c r="HJ326">
        <v>29.3268</v>
      </c>
      <c r="HK326">
        <v>41.5343</v>
      </c>
      <c r="HL326">
        <v>35.7019</v>
      </c>
      <c r="HM326">
        <v>0</v>
      </c>
      <c r="HN326">
        <v>19.3256</v>
      </c>
      <c r="HO326">
        <v>754.229</v>
      </c>
      <c r="HP326">
        <v>16.6404</v>
      </c>
      <c r="HQ326">
        <v>100.433</v>
      </c>
      <c r="HR326">
        <v>100.253</v>
      </c>
    </row>
    <row r="327" spans="1:226">
      <c r="A327">
        <v>311</v>
      </c>
      <c r="B327">
        <v>1657211437.1</v>
      </c>
      <c r="C327">
        <v>4511.5</v>
      </c>
      <c r="D327" t="s">
        <v>984</v>
      </c>
      <c r="E327" t="s">
        <v>985</v>
      </c>
      <c r="F327">
        <v>5</v>
      </c>
      <c r="G327" t="s">
        <v>897</v>
      </c>
      <c r="H327" t="s">
        <v>354</v>
      </c>
      <c r="I327">
        <v>1657211429.6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750.93490585083</v>
      </c>
      <c r="AK327">
        <v>714.0551999999998</v>
      </c>
      <c r="AL327">
        <v>3.364845244886325</v>
      </c>
      <c r="AM327">
        <v>65.37760158204986</v>
      </c>
      <c r="AN327">
        <f>(AP327 - AO327 + BO327*1E3/(8.314*(BQ327+273.15)) * AR327/BN327 * AQ327) * BN327/(100*BB327) * 1000/(1000 - AP327)</f>
        <v>0</v>
      </c>
      <c r="AO327">
        <v>16.62418137574842</v>
      </c>
      <c r="AP327">
        <v>20.87989939393939</v>
      </c>
      <c r="AQ327">
        <v>0.000523376262580694</v>
      </c>
      <c r="AR327">
        <v>78.53392556252352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1657211429.6</v>
      </c>
      <c r="BH327">
        <v>676.1161111111111</v>
      </c>
      <c r="BI327">
        <v>723.4162962962962</v>
      </c>
      <c r="BJ327">
        <v>20.86144074074074</v>
      </c>
      <c r="BK327">
        <v>16.61521851851852</v>
      </c>
      <c r="BL327">
        <v>681.3217777777777</v>
      </c>
      <c r="BM327">
        <v>20.91262222222222</v>
      </c>
      <c r="BN327">
        <v>500.0091481481482</v>
      </c>
      <c r="BO327">
        <v>74.7245925925926</v>
      </c>
      <c r="BP327">
        <v>0.1000272222222222</v>
      </c>
      <c r="BQ327">
        <v>24.65687777777778</v>
      </c>
      <c r="BR327">
        <v>24.99415555555556</v>
      </c>
      <c r="BS327">
        <v>999.9000000000001</v>
      </c>
      <c r="BT327">
        <v>0</v>
      </c>
      <c r="BU327">
        <v>0</v>
      </c>
      <c r="BV327">
        <v>9996.363333333333</v>
      </c>
      <c r="BW327">
        <v>0</v>
      </c>
      <c r="BX327">
        <v>1945.608888888889</v>
      </c>
      <c r="BY327">
        <v>-47.30021851851852</v>
      </c>
      <c r="BZ327">
        <v>690.5215185185186</v>
      </c>
      <c r="CA327">
        <v>735.639148148148</v>
      </c>
      <c r="CB327">
        <v>4.246207407407407</v>
      </c>
      <c r="CC327">
        <v>723.4162962962962</v>
      </c>
      <c r="CD327">
        <v>16.61521851851852</v>
      </c>
      <c r="CE327">
        <v>1.558861851851852</v>
      </c>
      <c r="CF327">
        <v>1.241565555555556</v>
      </c>
      <c r="CG327">
        <v>13.55805555555555</v>
      </c>
      <c r="CH327">
        <v>10.10951111111111</v>
      </c>
      <c r="CI327">
        <v>2000.010370370371</v>
      </c>
      <c r="CJ327">
        <v>0.9799956666666666</v>
      </c>
      <c r="CK327">
        <v>0.02000455555555555</v>
      </c>
      <c r="CL327">
        <v>0</v>
      </c>
      <c r="CM327">
        <v>2.192755555555555</v>
      </c>
      <c r="CN327">
        <v>0</v>
      </c>
      <c r="CO327">
        <v>9323.470370370369</v>
      </c>
      <c r="CP327">
        <v>16749.52592592593</v>
      </c>
      <c r="CQ327">
        <v>39.50459259259259</v>
      </c>
      <c r="CR327">
        <v>41.14796296296296</v>
      </c>
      <c r="CS327">
        <v>39.81199999999999</v>
      </c>
      <c r="CT327">
        <v>39.75</v>
      </c>
      <c r="CU327">
        <v>38.53444444444444</v>
      </c>
      <c r="CV327">
        <v>1960.000370370371</v>
      </c>
      <c r="CW327">
        <v>40.01</v>
      </c>
      <c r="CX327">
        <v>0</v>
      </c>
      <c r="CY327">
        <v>1657211442.1</v>
      </c>
      <c r="CZ327">
        <v>0</v>
      </c>
      <c r="DA327">
        <v>1657204732.5</v>
      </c>
      <c r="DB327" t="s">
        <v>356</v>
      </c>
      <c r="DC327">
        <v>1657204732.5</v>
      </c>
      <c r="DD327">
        <v>1657204727.5</v>
      </c>
      <c r="DE327">
        <v>1</v>
      </c>
      <c r="DF327">
        <v>-2.26</v>
      </c>
      <c r="DG327">
        <v>0.039</v>
      </c>
      <c r="DH327">
        <v>-4.182</v>
      </c>
      <c r="DI327">
        <v>-0.124</v>
      </c>
      <c r="DJ327">
        <v>415</v>
      </c>
      <c r="DK327">
        <v>14</v>
      </c>
      <c r="DL327">
        <v>0.6</v>
      </c>
      <c r="DM327">
        <v>0.11</v>
      </c>
      <c r="DN327">
        <v>-47.0818275</v>
      </c>
      <c r="DO327">
        <v>-4.268497936210133</v>
      </c>
      <c r="DP327">
        <v>0.4139004445440352</v>
      </c>
      <c r="DQ327">
        <v>0</v>
      </c>
      <c r="DR327">
        <v>4.258096249999999</v>
      </c>
      <c r="DS327">
        <v>-0.1413641651032006</v>
      </c>
      <c r="DT327">
        <v>0.02047468066753421</v>
      </c>
      <c r="DU327">
        <v>0</v>
      </c>
      <c r="DV327">
        <v>0</v>
      </c>
      <c r="DW327">
        <v>2</v>
      </c>
      <c r="DX327" t="s">
        <v>363</v>
      </c>
      <c r="DY327">
        <v>2.97835</v>
      </c>
      <c r="DZ327">
        <v>2.72463</v>
      </c>
      <c r="EA327">
        <v>0.113493</v>
      </c>
      <c r="EB327">
        <v>0.11694</v>
      </c>
      <c r="EC327">
        <v>0.0805727</v>
      </c>
      <c r="ED327">
        <v>0.06727710000000001</v>
      </c>
      <c r="EE327">
        <v>27988.7</v>
      </c>
      <c r="EF327">
        <v>27967.1</v>
      </c>
      <c r="EG327">
        <v>29361.6</v>
      </c>
      <c r="EH327">
        <v>29301.7</v>
      </c>
      <c r="EI327">
        <v>35792.3</v>
      </c>
      <c r="EJ327">
        <v>36322.8</v>
      </c>
      <c r="EK327">
        <v>41376.7</v>
      </c>
      <c r="EL327">
        <v>41734.1</v>
      </c>
      <c r="EM327">
        <v>1.94418</v>
      </c>
      <c r="EN327">
        <v>2.12007</v>
      </c>
      <c r="EO327">
        <v>-0.00339746</v>
      </c>
      <c r="EP327">
        <v>0</v>
      </c>
      <c r="EQ327">
        <v>25.058</v>
      </c>
      <c r="ER327">
        <v>999.9</v>
      </c>
      <c r="ES327">
        <v>31.8</v>
      </c>
      <c r="ET327">
        <v>37.1</v>
      </c>
      <c r="EU327">
        <v>26.9801</v>
      </c>
      <c r="EV327">
        <v>62.2639</v>
      </c>
      <c r="EW327">
        <v>27.524</v>
      </c>
      <c r="EX327">
        <v>2</v>
      </c>
      <c r="EY327">
        <v>0.172259</v>
      </c>
      <c r="EZ327">
        <v>4.29849</v>
      </c>
      <c r="FA327">
        <v>20.3295</v>
      </c>
      <c r="FB327">
        <v>5.21819</v>
      </c>
      <c r="FC327">
        <v>12.0108</v>
      </c>
      <c r="FD327">
        <v>4.98905</v>
      </c>
      <c r="FE327">
        <v>3.28838</v>
      </c>
      <c r="FF327">
        <v>5651.1</v>
      </c>
      <c r="FG327">
        <v>9999</v>
      </c>
      <c r="FH327">
        <v>9999</v>
      </c>
      <c r="FI327">
        <v>92.8</v>
      </c>
      <c r="FJ327">
        <v>1.86752</v>
      </c>
      <c r="FK327">
        <v>1.86658</v>
      </c>
      <c r="FL327">
        <v>1.866</v>
      </c>
      <c r="FM327">
        <v>1.86586</v>
      </c>
      <c r="FN327">
        <v>1.86777</v>
      </c>
      <c r="FO327">
        <v>1.87016</v>
      </c>
      <c r="FP327">
        <v>1.86889</v>
      </c>
      <c r="FQ327">
        <v>1.87027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-5.31</v>
      </c>
      <c r="GF327">
        <v>-0.0509</v>
      </c>
      <c r="GG327">
        <v>-2.217346019962944</v>
      </c>
      <c r="GH327">
        <v>-0.004605211746423916</v>
      </c>
      <c r="GI327">
        <v>3.86967260572789E-07</v>
      </c>
      <c r="GJ327">
        <v>-9.667079899884625E-11</v>
      </c>
      <c r="GK327">
        <v>-0.2181938596046251</v>
      </c>
      <c r="GL327">
        <v>-0.004220336955632609</v>
      </c>
      <c r="GM327">
        <v>0.0008720031145969675</v>
      </c>
      <c r="GN327">
        <v>-1.37875698015561E-05</v>
      </c>
      <c r="GO327">
        <v>4</v>
      </c>
      <c r="GP327">
        <v>2427</v>
      </c>
      <c r="GQ327">
        <v>1</v>
      </c>
      <c r="GR327">
        <v>25</v>
      </c>
      <c r="GS327">
        <v>111.7</v>
      </c>
      <c r="GT327">
        <v>111.8</v>
      </c>
      <c r="GU327">
        <v>2.10693</v>
      </c>
      <c r="GV327">
        <v>2.2229</v>
      </c>
      <c r="GW327">
        <v>1.94702</v>
      </c>
      <c r="GX327">
        <v>2.75879</v>
      </c>
      <c r="GY327">
        <v>2.19482</v>
      </c>
      <c r="GZ327">
        <v>2.35352</v>
      </c>
      <c r="HA327">
        <v>40.938</v>
      </c>
      <c r="HB327">
        <v>14.9901</v>
      </c>
      <c r="HC327">
        <v>18</v>
      </c>
      <c r="HD327">
        <v>496.506</v>
      </c>
      <c r="HE327">
        <v>635.671</v>
      </c>
      <c r="HF327">
        <v>19.3249</v>
      </c>
      <c r="HG327">
        <v>29.4593</v>
      </c>
      <c r="HH327">
        <v>30.0004</v>
      </c>
      <c r="HI327">
        <v>29.408</v>
      </c>
      <c r="HJ327">
        <v>29.3278</v>
      </c>
      <c r="HK327">
        <v>42.2923</v>
      </c>
      <c r="HL327">
        <v>35.7019</v>
      </c>
      <c r="HM327">
        <v>0</v>
      </c>
      <c r="HN327">
        <v>19.3274</v>
      </c>
      <c r="HO327">
        <v>774.264</v>
      </c>
      <c r="HP327">
        <v>16.637</v>
      </c>
      <c r="HQ327">
        <v>100.434</v>
      </c>
      <c r="HR327">
        <v>100.252</v>
      </c>
    </row>
    <row r="328" spans="1:226">
      <c r="A328">
        <v>312</v>
      </c>
      <c r="B328">
        <v>1657211442.1</v>
      </c>
      <c r="C328">
        <v>4516.5</v>
      </c>
      <c r="D328" t="s">
        <v>986</v>
      </c>
      <c r="E328" t="s">
        <v>987</v>
      </c>
      <c r="F328">
        <v>5</v>
      </c>
      <c r="G328" t="s">
        <v>897</v>
      </c>
      <c r="H328" t="s">
        <v>354</v>
      </c>
      <c r="I328">
        <v>1657211434.314285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767.9848408734639</v>
      </c>
      <c r="AK328">
        <v>730.9267454545453</v>
      </c>
      <c r="AL328">
        <v>3.369075943526869</v>
      </c>
      <c r="AM328">
        <v>65.37760158204986</v>
      </c>
      <c r="AN328">
        <f>(AP328 - AO328 + BO328*1E3/(8.314*(BQ328+273.15)) * AR328/BN328 * AQ328) * BN328/(100*BB328) * 1000/(1000 - AP328)</f>
        <v>0</v>
      </c>
      <c r="AO328">
        <v>16.62775176231237</v>
      </c>
      <c r="AP328">
        <v>20.88916242424242</v>
      </c>
      <c r="AQ328">
        <v>0.0004921041918237276</v>
      </c>
      <c r="AR328">
        <v>78.53392556252352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1657211434.314285</v>
      </c>
      <c r="BH328">
        <v>691.6195</v>
      </c>
      <c r="BI328">
        <v>739.2549285714288</v>
      </c>
      <c r="BJ328">
        <v>20.87566428571429</v>
      </c>
      <c r="BK328">
        <v>16.62392142857143</v>
      </c>
      <c r="BL328">
        <v>696.8907499999999</v>
      </c>
      <c r="BM328">
        <v>20.92665</v>
      </c>
      <c r="BN328">
        <v>499.9961428571428</v>
      </c>
      <c r="BO328">
        <v>74.72462499999999</v>
      </c>
      <c r="BP328">
        <v>0.09998097500000001</v>
      </c>
      <c r="BQ328">
        <v>24.65801428571428</v>
      </c>
      <c r="BR328">
        <v>24.99800714285714</v>
      </c>
      <c r="BS328">
        <v>999.9000000000002</v>
      </c>
      <c r="BT328">
        <v>0</v>
      </c>
      <c r="BU328">
        <v>0</v>
      </c>
      <c r="BV328">
        <v>10001.22142857143</v>
      </c>
      <c r="BW328">
        <v>0</v>
      </c>
      <c r="BX328">
        <v>1765.411857142857</v>
      </c>
      <c r="BY328">
        <v>-47.63548928571429</v>
      </c>
      <c r="BZ328">
        <v>706.3654642857143</v>
      </c>
      <c r="CA328">
        <v>751.7520714285714</v>
      </c>
      <c r="CB328">
        <v>4.251725</v>
      </c>
      <c r="CC328">
        <v>739.2549285714288</v>
      </c>
      <c r="CD328">
        <v>16.62392142857143</v>
      </c>
      <c r="CE328">
        <v>1.559926428571428</v>
      </c>
      <c r="CF328">
        <v>1.242217142857143</v>
      </c>
      <c r="CG328">
        <v>13.56853928571429</v>
      </c>
      <c r="CH328">
        <v>10.11735</v>
      </c>
      <c r="CI328">
        <v>2000.020357142857</v>
      </c>
      <c r="CJ328">
        <v>0.9799961785714283</v>
      </c>
      <c r="CK328">
        <v>0.02000406071428571</v>
      </c>
      <c r="CL328">
        <v>0</v>
      </c>
      <c r="CM328">
        <v>2.209292857142857</v>
      </c>
      <c r="CN328">
        <v>0</v>
      </c>
      <c r="CO328">
        <v>9147.234642857142</v>
      </c>
      <c r="CP328">
        <v>16749.61428571429</v>
      </c>
      <c r="CQ328">
        <v>39.50664285714286</v>
      </c>
      <c r="CR328">
        <v>41.14714285714285</v>
      </c>
      <c r="CS328">
        <v>39.81199999999999</v>
      </c>
      <c r="CT328">
        <v>39.75</v>
      </c>
      <c r="CU328">
        <v>38.531</v>
      </c>
      <c r="CV328">
        <v>1960.010357142857</v>
      </c>
      <c r="CW328">
        <v>40.01</v>
      </c>
      <c r="CX328">
        <v>0</v>
      </c>
      <c r="CY328">
        <v>1657211446.9</v>
      </c>
      <c r="CZ328">
        <v>0</v>
      </c>
      <c r="DA328">
        <v>1657204732.5</v>
      </c>
      <c r="DB328" t="s">
        <v>356</v>
      </c>
      <c r="DC328">
        <v>1657204732.5</v>
      </c>
      <c r="DD328">
        <v>1657204727.5</v>
      </c>
      <c r="DE328">
        <v>1</v>
      </c>
      <c r="DF328">
        <v>-2.26</v>
      </c>
      <c r="DG328">
        <v>0.039</v>
      </c>
      <c r="DH328">
        <v>-4.182</v>
      </c>
      <c r="DI328">
        <v>-0.124</v>
      </c>
      <c r="DJ328">
        <v>415</v>
      </c>
      <c r="DK328">
        <v>14</v>
      </c>
      <c r="DL328">
        <v>0.6</v>
      </c>
      <c r="DM328">
        <v>0.11</v>
      </c>
      <c r="DN328">
        <v>-47.43791463414634</v>
      </c>
      <c r="DO328">
        <v>-4.207258536585423</v>
      </c>
      <c r="DP328">
        <v>0.4187113485975488</v>
      </c>
      <c r="DQ328">
        <v>0</v>
      </c>
      <c r="DR328">
        <v>4.25026780487805</v>
      </c>
      <c r="DS328">
        <v>0.04221533101045406</v>
      </c>
      <c r="DT328">
        <v>0.00975946857614471</v>
      </c>
      <c r="DU328">
        <v>1</v>
      </c>
      <c r="DV328">
        <v>1</v>
      </c>
      <c r="DW328">
        <v>2</v>
      </c>
      <c r="DX328" t="s">
        <v>357</v>
      </c>
      <c r="DY328">
        <v>2.97852</v>
      </c>
      <c r="DZ328">
        <v>2.72489</v>
      </c>
      <c r="EA328">
        <v>0.115313</v>
      </c>
      <c r="EB328">
        <v>0.118731</v>
      </c>
      <c r="EC328">
        <v>0.08058949999999999</v>
      </c>
      <c r="ED328">
        <v>0.0672888</v>
      </c>
      <c r="EE328">
        <v>27930.2</v>
      </c>
      <c r="EF328">
        <v>27910.3</v>
      </c>
      <c r="EG328">
        <v>29360.6</v>
      </c>
      <c r="EH328">
        <v>29301.7</v>
      </c>
      <c r="EI328">
        <v>35790.3</v>
      </c>
      <c r="EJ328">
        <v>36322.4</v>
      </c>
      <c r="EK328">
        <v>41375.1</v>
      </c>
      <c r="EL328">
        <v>41734.2</v>
      </c>
      <c r="EM328">
        <v>1.94435</v>
      </c>
      <c r="EN328">
        <v>2.11985</v>
      </c>
      <c r="EO328">
        <v>-0.00330806</v>
      </c>
      <c r="EP328">
        <v>0</v>
      </c>
      <c r="EQ328">
        <v>25.0543</v>
      </c>
      <c r="ER328">
        <v>999.9</v>
      </c>
      <c r="ES328">
        <v>31.8</v>
      </c>
      <c r="ET328">
        <v>37.1</v>
      </c>
      <c r="EU328">
        <v>26.9765</v>
      </c>
      <c r="EV328">
        <v>62.0639</v>
      </c>
      <c r="EW328">
        <v>27.4038</v>
      </c>
      <c r="EX328">
        <v>2</v>
      </c>
      <c r="EY328">
        <v>0.172467</v>
      </c>
      <c r="EZ328">
        <v>4.29799</v>
      </c>
      <c r="FA328">
        <v>20.3295</v>
      </c>
      <c r="FB328">
        <v>5.21774</v>
      </c>
      <c r="FC328">
        <v>12.0104</v>
      </c>
      <c r="FD328">
        <v>4.98895</v>
      </c>
      <c r="FE328">
        <v>3.2884</v>
      </c>
      <c r="FF328">
        <v>5651.1</v>
      </c>
      <c r="FG328">
        <v>9999</v>
      </c>
      <c r="FH328">
        <v>9999</v>
      </c>
      <c r="FI328">
        <v>92.8</v>
      </c>
      <c r="FJ328">
        <v>1.86752</v>
      </c>
      <c r="FK328">
        <v>1.86657</v>
      </c>
      <c r="FL328">
        <v>1.866</v>
      </c>
      <c r="FM328">
        <v>1.86585</v>
      </c>
      <c r="FN328">
        <v>1.86777</v>
      </c>
      <c r="FO328">
        <v>1.87017</v>
      </c>
      <c r="FP328">
        <v>1.8689</v>
      </c>
      <c r="FQ328">
        <v>1.87026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-5.38</v>
      </c>
      <c r="GF328">
        <v>-0.0508</v>
      </c>
      <c r="GG328">
        <v>-2.217346019962944</v>
      </c>
      <c r="GH328">
        <v>-0.004605211746423916</v>
      </c>
      <c r="GI328">
        <v>3.86967260572789E-07</v>
      </c>
      <c r="GJ328">
        <v>-9.667079899884625E-11</v>
      </c>
      <c r="GK328">
        <v>-0.2181938596046251</v>
      </c>
      <c r="GL328">
        <v>-0.004220336955632609</v>
      </c>
      <c r="GM328">
        <v>0.0008720031145969675</v>
      </c>
      <c r="GN328">
        <v>-1.37875698015561E-05</v>
      </c>
      <c r="GO328">
        <v>4</v>
      </c>
      <c r="GP328">
        <v>2427</v>
      </c>
      <c r="GQ328">
        <v>1</v>
      </c>
      <c r="GR328">
        <v>25</v>
      </c>
      <c r="GS328">
        <v>111.8</v>
      </c>
      <c r="GT328">
        <v>111.9</v>
      </c>
      <c r="GU328">
        <v>2.14478</v>
      </c>
      <c r="GV328">
        <v>2.22046</v>
      </c>
      <c r="GW328">
        <v>1.94702</v>
      </c>
      <c r="GX328">
        <v>2.75879</v>
      </c>
      <c r="GY328">
        <v>2.19482</v>
      </c>
      <c r="GZ328">
        <v>2.34619</v>
      </c>
      <c r="HA328">
        <v>40.938</v>
      </c>
      <c r="HB328">
        <v>14.9814</v>
      </c>
      <c r="HC328">
        <v>18</v>
      </c>
      <c r="HD328">
        <v>496.644</v>
      </c>
      <c r="HE328">
        <v>635.503</v>
      </c>
      <c r="HF328">
        <v>19.3297</v>
      </c>
      <c r="HG328">
        <v>29.4636</v>
      </c>
      <c r="HH328">
        <v>30.0003</v>
      </c>
      <c r="HI328">
        <v>29.4112</v>
      </c>
      <c r="HJ328">
        <v>29.3293</v>
      </c>
      <c r="HK328">
        <v>42.9901</v>
      </c>
      <c r="HL328">
        <v>35.7019</v>
      </c>
      <c r="HM328">
        <v>0</v>
      </c>
      <c r="HN328">
        <v>19.3309</v>
      </c>
      <c r="HO328">
        <v>787.619</v>
      </c>
      <c r="HP328">
        <v>16.637</v>
      </c>
      <c r="HQ328">
        <v>100.43</v>
      </c>
      <c r="HR328">
        <v>100.252</v>
      </c>
    </row>
    <row r="329" spans="1:226">
      <c r="A329">
        <v>313</v>
      </c>
      <c r="B329">
        <v>1657211447.1</v>
      </c>
      <c r="C329">
        <v>4521.5</v>
      </c>
      <c r="D329" t="s">
        <v>988</v>
      </c>
      <c r="E329" t="s">
        <v>989</v>
      </c>
      <c r="F329">
        <v>5</v>
      </c>
      <c r="G329" t="s">
        <v>897</v>
      </c>
      <c r="H329" t="s">
        <v>354</v>
      </c>
      <c r="I329">
        <v>1657211439.6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785.2467306431381</v>
      </c>
      <c r="AK329">
        <v>747.90926060606</v>
      </c>
      <c r="AL329">
        <v>3.401483164790363</v>
      </c>
      <c r="AM329">
        <v>65.37760158204986</v>
      </c>
      <c r="AN329">
        <f>(AP329 - AO329 + BO329*1E3/(8.314*(BQ329+273.15)) * AR329/BN329 * AQ329) * BN329/(100*BB329) * 1000/(1000 - AP329)</f>
        <v>0</v>
      </c>
      <c r="AO329">
        <v>16.63162963652423</v>
      </c>
      <c r="AP329">
        <v>20.89354545454546</v>
      </c>
      <c r="AQ329">
        <v>0.0002704693460087404</v>
      </c>
      <c r="AR329">
        <v>78.53392556252352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1657211439.6</v>
      </c>
      <c r="BH329">
        <v>709.0845555555557</v>
      </c>
      <c r="BI329">
        <v>757.0788888888891</v>
      </c>
      <c r="BJ329">
        <v>20.88573333333334</v>
      </c>
      <c r="BK329">
        <v>16.62845185185185</v>
      </c>
      <c r="BL329">
        <v>714.4296296296296</v>
      </c>
      <c r="BM329">
        <v>20.93658518518519</v>
      </c>
      <c r="BN329">
        <v>500.0097407407408</v>
      </c>
      <c r="BO329">
        <v>74.72452592592592</v>
      </c>
      <c r="BP329">
        <v>0.1000242222222222</v>
      </c>
      <c r="BQ329">
        <v>24.65917037037038</v>
      </c>
      <c r="BR329">
        <v>24.99782222222222</v>
      </c>
      <c r="BS329">
        <v>999.9000000000001</v>
      </c>
      <c r="BT329">
        <v>0</v>
      </c>
      <c r="BU329">
        <v>0</v>
      </c>
      <c r="BV329">
        <v>10002.00481481481</v>
      </c>
      <c r="BW329">
        <v>0</v>
      </c>
      <c r="BX329">
        <v>1414.665925925926</v>
      </c>
      <c r="BY329">
        <v>-47.99432592592593</v>
      </c>
      <c r="BZ329">
        <v>724.2103333333334</v>
      </c>
      <c r="CA329">
        <v>769.8808148148147</v>
      </c>
      <c r="CB329">
        <v>4.25727037037037</v>
      </c>
      <c r="CC329">
        <v>757.0788888888891</v>
      </c>
      <c r="CD329">
        <v>16.62845185185185</v>
      </c>
      <c r="CE329">
        <v>1.560677037037037</v>
      </c>
      <c r="CF329">
        <v>1.242554814814815</v>
      </c>
      <c r="CG329">
        <v>13.57592592592592</v>
      </c>
      <c r="CH329">
        <v>10.12140370370371</v>
      </c>
      <c r="CI329">
        <v>2000.032962962963</v>
      </c>
      <c r="CJ329">
        <v>0.9799965555555554</v>
      </c>
      <c r="CK329">
        <v>0.02000369629629629</v>
      </c>
      <c r="CL329">
        <v>0</v>
      </c>
      <c r="CM329">
        <v>2.257655555555556</v>
      </c>
      <c r="CN329">
        <v>0</v>
      </c>
      <c r="CO329">
        <v>9006.652962962964</v>
      </c>
      <c r="CP329">
        <v>16749.73703703704</v>
      </c>
      <c r="CQ329">
        <v>39.52066666666666</v>
      </c>
      <c r="CR329">
        <v>41.14107407407408</v>
      </c>
      <c r="CS329">
        <v>39.81199999999999</v>
      </c>
      <c r="CT329">
        <v>39.75</v>
      </c>
      <c r="CU329">
        <v>38.53674074074074</v>
      </c>
      <c r="CV329">
        <v>1960.022962962963</v>
      </c>
      <c r="CW329">
        <v>40.01</v>
      </c>
      <c r="CX329">
        <v>0</v>
      </c>
      <c r="CY329">
        <v>1657211451.7</v>
      </c>
      <c r="CZ329">
        <v>0</v>
      </c>
      <c r="DA329">
        <v>1657204732.5</v>
      </c>
      <c r="DB329" t="s">
        <v>356</v>
      </c>
      <c r="DC329">
        <v>1657204732.5</v>
      </c>
      <c r="DD329">
        <v>1657204727.5</v>
      </c>
      <c r="DE329">
        <v>1</v>
      </c>
      <c r="DF329">
        <v>-2.26</v>
      </c>
      <c r="DG329">
        <v>0.039</v>
      </c>
      <c r="DH329">
        <v>-4.182</v>
      </c>
      <c r="DI329">
        <v>-0.124</v>
      </c>
      <c r="DJ329">
        <v>415</v>
      </c>
      <c r="DK329">
        <v>14</v>
      </c>
      <c r="DL329">
        <v>0.6</v>
      </c>
      <c r="DM329">
        <v>0.11</v>
      </c>
      <c r="DN329">
        <v>-47.7907243902439</v>
      </c>
      <c r="DO329">
        <v>-4.085590243902432</v>
      </c>
      <c r="DP329">
        <v>0.4066538365978489</v>
      </c>
      <c r="DQ329">
        <v>0</v>
      </c>
      <c r="DR329">
        <v>4.253533414634146</v>
      </c>
      <c r="DS329">
        <v>0.06740257839722535</v>
      </c>
      <c r="DT329">
        <v>0.006996138171583201</v>
      </c>
      <c r="DU329">
        <v>1</v>
      </c>
      <c r="DV329">
        <v>1</v>
      </c>
      <c r="DW329">
        <v>2</v>
      </c>
      <c r="DX329" t="s">
        <v>357</v>
      </c>
      <c r="DY329">
        <v>2.97836</v>
      </c>
      <c r="DZ329">
        <v>2.72468</v>
      </c>
      <c r="EA329">
        <v>0.117126</v>
      </c>
      <c r="EB329">
        <v>0.120482</v>
      </c>
      <c r="EC329">
        <v>0.0806008</v>
      </c>
      <c r="ED329">
        <v>0.067289</v>
      </c>
      <c r="EE329">
        <v>27872.7</v>
      </c>
      <c r="EF329">
        <v>27854.6</v>
      </c>
      <c r="EG329">
        <v>29360.4</v>
      </c>
      <c r="EH329">
        <v>29301.5</v>
      </c>
      <c r="EI329">
        <v>35789.8</v>
      </c>
      <c r="EJ329">
        <v>36322.3</v>
      </c>
      <c r="EK329">
        <v>41374.9</v>
      </c>
      <c r="EL329">
        <v>41734</v>
      </c>
      <c r="EM329">
        <v>1.94405</v>
      </c>
      <c r="EN329">
        <v>2.1199</v>
      </c>
      <c r="EO329">
        <v>-0.00362843</v>
      </c>
      <c r="EP329">
        <v>0</v>
      </c>
      <c r="EQ329">
        <v>25.0517</v>
      </c>
      <c r="ER329">
        <v>999.9</v>
      </c>
      <c r="ES329">
        <v>31.8</v>
      </c>
      <c r="ET329">
        <v>37.1</v>
      </c>
      <c r="EU329">
        <v>26.9772</v>
      </c>
      <c r="EV329">
        <v>62.3439</v>
      </c>
      <c r="EW329">
        <v>27.4359</v>
      </c>
      <c r="EX329">
        <v>2</v>
      </c>
      <c r="EY329">
        <v>0.17298</v>
      </c>
      <c r="EZ329">
        <v>4.34306</v>
      </c>
      <c r="FA329">
        <v>20.3284</v>
      </c>
      <c r="FB329">
        <v>5.21744</v>
      </c>
      <c r="FC329">
        <v>12.0101</v>
      </c>
      <c r="FD329">
        <v>4.98875</v>
      </c>
      <c r="FE329">
        <v>3.28825</v>
      </c>
      <c r="FF329">
        <v>5651.3</v>
      </c>
      <c r="FG329">
        <v>9999</v>
      </c>
      <c r="FH329">
        <v>9999</v>
      </c>
      <c r="FI329">
        <v>92.8</v>
      </c>
      <c r="FJ329">
        <v>1.86752</v>
      </c>
      <c r="FK329">
        <v>1.86658</v>
      </c>
      <c r="FL329">
        <v>1.866</v>
      </c>
      <c r="FM329">
        <v>1.86584</v>
      </c>
      <c r="FN329">
        <v>1.86779</v>
      </c>
      <c r="FO329">
        <v>1.87014</v>
      </c>
      <c r="FP329">
        <v>1.86888</v>
      </c>
      <c r="FQ329">
        <v>1.87026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-5.45</v>
      </c>
      <c r="GF329">
        <v>-0.0507</v>
      </c>
      <c r="GG329">
        <v>-2.217346019962944</v>
      </c>
      <c r="GH329">
        <v>-0.004605211746423916</v>
      </c>
      <c r="GI329">
        <v>3.86967260572789E-07</v>
      </c>
      <c r="GJ329">
        <v>-9.667079899884625E-11</v>
      </c>
      <c r="GK329">
        <v>-0.2181938596046251</v>
      </c>
      <c r="GL329">
        <v>-0.004220336955632609</v>
      </c>
      <c r="GM329">
        <v>0.0008720031145969675</v>
      </c>
      <c r="GN329">
        <v>-1.37875698015561E-05</v>
      </c>
      <c r="GO329">
        <v>4</v>
      </c>
      <c r="GP329">
        <v>2427</v>
      </c>
      <c r="GQ329">
        <v>1</v>
      </c>
      <c r="GR329">
        <v>25</v>
      </c>
      <c r="GS329">
        <v>111.9</v>
      </c>
      <c r="GT329">
        <v>112</v>
      </c>
      <c r="GU329">
        <v>2.17896</v>
      </c>
      <c r="GV329">
        <v>2.22168</v>
      </c>
      <c r="GW329">
        <v>1.94702</v>
      </c>
      <c r="GX329">
        <v>2.76001</v>
      </c>
      <c r="GY329">
        <v>2.19482</v>
      </c>
      <c r="GZ329">
        <v>2.34619</v>
      </c>
      <c r="HA329">
        <v>40.938</v>
      </c>
      <c r="HB329">
        <v>14.9901</v>
      </c>
      <c r="HC329">
        <v>18</v>
      </c>
      <c r="HD329">
        <v>496.466</v>
      </c>
      <c r="HE329">
        <v>635.572</v>
      </c>
      <c r="HF329">
        <v>19.3291</v>
      </c>
      <c r="HG329">
        <v>29.4687</v>
      </c>
      <c r="HH329">
        <v>30.0004</v>
      </c>
      <c r="HI329">
        <v>29.413</v>
      </c>
      <c r="HJ329">
        <v>29.3318</v>
      </c>
      <c r="HK329">
        <v>43.7349</v>
      </c>
      <c r="HL329">
        <v>35.7019</v>
      </c>
      <c r="HM329">
        <v>0</v>
      </c>
      <c r="HN329">
        <v>19.3234</v>
      </c>
      <c r="HO329">
        <v>807.654</v>
      </c>
      <c r="HP329">
        <v>16.637</v>
      </c>
      <c r="HQ329">
        <v>100.429</v>
      </c>
      <c r="HR329">
        <v>100.252</v>
      </c>
    </row>
    <row r="330" spans="1:226">
      <c r="A330">
        <v>314</v>
      </c>
      <c r="B330">
        <v>1657211452.1</v>
      </c>
      <c r="C330">
        <v>4526.5</v>
      </c>
      <c r="D330" t="s">
        <v>990</v>
      </c>
      <c r="E330" t="s">
        <v>991</v>
      </c>
      <c r="F330">
        <v>5</v>
      </c>
      <c r="G330" t="s">
        <v>897</v>
      </c>
      <c r="H330" t="s">
        <v>354</v>
      </c>
      <c r="I330">
        <v>1657211444.314285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802.2046799805923</v>
      </c>
      <c r="AK330">
        <v>764.8505818181817</v>
      </c>
      <c r="AL330">
        <v>3.399947568422909</v>
      </c>
      <c r="AM330">
        <v>65.37760158204986</v>
      </c>
      <c r="AN330">
        <f>(AP330 - AO330 + BO330*1E3/(8.314*(BQ330+273.15)) * AR330/BN330 * AQ330) * BN330/(100*BB330) * 1000/(1000 - AP330)</f>
        <v>0</v>
      </c>
      <c r="AO330">
        <v>16.629869798631</v>
      </c>
      <c r="AP330">
        <v>20.89337878787878</v>
      </c>
      <c r="AQ330">
        <v>-2.555684170538116E-06</v>
      </c>
      <c r="AR330">
        <v>78.53392556252352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1657211444.314285</v>
      </c>
      <c r="BH330">
        <v>724.6910357142859</v>
      </c>
      <c r="BI330">
        <v>772.9229642857144</v>
      </c>
      <c r="BJ330">
        <v>20.89048571428571</v>
      </c>
      <c r="BK330">
        <v>16.62997857142857</v>
      </c>
      <c r="BL330">
        <v>730.1018571428571</v>
      </c>
      <c r="BM330">
        <v>20.941275</v>
      </c>
      <c r="BN330">
        <v>499.9992857142857</v>
      </c>
      <c r="BO330">
        <v>74.72460000000001</v>
      </c>
      <c r="BP330">
        <v>0.09999424642857144</v>
      </c>
      <c r="BQ330">
        <v>24.659825</v>
      </c>
      <c r="BR330">
        <v>24.99491785714286</v>
      </c>
      <c r="BS330">
        <v>999.9000000000002</v>
      </c>
      <c r="BT330">
        <v>0</v>
      </c>
      <c r="BU330">
        <v>0</v>
      </c>
      <c r="BV330">
        <v>10008.47964285714</v>
      </c>
      <c r="BW330">
        <v>0</v>
      </c>
      <c r="BX330">
        <v>1064.629892857143</v>
      </c>
      <c r="BY330">
        <v>-48.23200357142856</v>
      </c>
      <c r="BZ330">
        <v>740.1531785714286</v>
      </c>
      <c r="CA330">
        <v>785.994</v>
      </c>
      <c r="CB330">
        <v>4.260504642857142</v>
      </c>
      <c r="CC330">
        <v>772.9229642857144</v>
      </c>
      <c r="CD330">
        <v>16.62997857142857</v>
      </c>
      <c r="CE330">
        <v>1.561032857142857</v>
      </c>
      <c r="CF330">
        <v>1.242669642857143</v>
      </c>
      <c r="CG330">
        <v>13.57943571428571</v>
      </c>
      <c r="CH330">
        <v>10.12278214285714</v>
      </c>
      <c r="CI330">
        <v>1999.990714285714</v>
      </c>
      <c r="CJ330">
        <v>0.9799966071428569</v>
      </c>
      <c r="CK330">
        <v>0.02000364642857142</v>
      </c>
      <c r="CL330">
        <v>0</v>
      </c>
      <c r="CM330">
        <v>2.304407142857143</v>
      </c>
      <c r="CN330">
        <v>0</v>
      </c>
      <c r="CO330">
        <v>8791.229285714286</v>
      </c>
      <c r="CP330">
        <v>16749.36785714286</v>
      </c>
      <c r="CQ330">
        <v>39.52435714285713</v>
      </c>
      <c r="CR330">
        <v>41.13164285714286</v>
      </c>
      <c r="CS330">
        <v>39.81199999999999</v>
      </c>
      <c r="CT330">
        <v>39.75</v>
      </c>
      <c r="CU330">
        <v>38.531</v>
      </c>
      <c r="CV330">
        <v>1959.980714285714</v>
      </c>
      <c r="CW330">
        <v>40.01</v>
      </c>
      <c r="CX330">
        <v>0</v>
      </c>
      <c r="CY330">
        <v>1657211457.1</v>
      </c>
      <c r="CZ330">
        <v>0</v>
      </c>
      <c r="DA330">
        <v>1657204732.5</v>
      </c>
      <c r="DB330" t="s">
        <v>356</v>
      </c>
      <c r="DC330">
        <v>1657204732.5</v>
      </c>
      <c r="DD330">
        <v>1657204727.5</v>
      </c>
      <c r="DE330">
        <v>1</v>
      </c>
      <c r="DF330">
        <v>-2.26</v>
      </c>
      <c r="DG330">
        <v>0.039</v>
      </c>
      <c r="DH330">
        <v>-4.182</v>
      </c>
      <c r="DI330">
        <v>-0.124</v>
      </c>
      <c r="DJ330">
        <v>415</v>
      </c>
      <c r="DK330">
        <v>14</v>
      </c>
      <c r="DL330">
        <v>0.6</v>
      </c>
      <c r="DM330">
        <v>0.11</v>
      </c>
      <c r="DN330">
        <v>-48.02788780487805</v>
      </c>
      <c r="DO330">
        <v>-3.37781811846697</v>
      </c>
      <c r="DP330">
        <v>0.3404352674366942</v>
      </c>
      <c r="DQ330">
        <v>0</v>
      </c>
      <c r="DR330">
        <v>4.257494878048781</v>
      </c>
      <c r="DS330">
        <v>0.04452919860626911</v>
      </c>
      <c r="DT330">
        <v>0.004582024859644021</v>
      </c>
      <c r="DU330">
        <v>1</v>
      </c>
      <c r="DV330">
        <v>1</v>
      </c>
      <c r="DW330">
        <v>2</v>
      </c>
      <c r="DX330" t="s">
        <v>357</v>
      </c>
      <c r="DY330">
        <v>2.9784</v>
      </c>
      <c r="DZ330">
        <v>2.72491</v>
      </c>
      <c r="EA330">
        <v>0.118915</v>
      </c>
      <c r="EB330">
        <v>0.122214</v>
      </c>
      <c r="EC330">
        <v>0.0806013</v>
      </c>
      <c r="ED330">
        <v>0.0672812</v>
      </c>
      <c r="EE330">
        <v>27816.5</v>
      </c>
      <c r="EF330">
        <v>27799.5</v>
      </c>
      <c r="EG330">
        <v>29360.7</v>
      </c>
      <c r="EH330">
        <v>29301.3</v>
      </c>
      <c r="EI330">
        <v>35789.8</v>
      </c>
      <c r="EJ330">
        <v>36322.3</v>
      </c>
      <c r="EK330">
        <v>41374.9</v>
      </c>
      <c r="EL330">
        <v>41733.6</v>
      </c>
      <c r="EM330">
        <v>1.9442</v>
      </c>
      <c r="EN330">
        <v>2.11975</v>
      </c>
      <c r="EO330">
        <v>-0.00426918</v>
      </c>
      <c r="EP330">
        <v>0</v>
      </c>
      <c r="EQ330">
        <v>25.048</v>
      </c>
      <c r="ER330">
        <v>999.9</v>
      </c>
      <c r="ES330">
        <v>31.7</v>
      </c>
      <c r="ET330">
        <v>37.1</v>
      </c>
      <c r="EU330">
        <v>26.8959</v>
      </c>
      <c r="EV330">
        <v>62.0839</v>
      </c>
      <c r="EW330">
        <v>27.484</v>
      </c>
      <c r="EX330">
        <v>2</v>
      </c>
      <c r="EY330">
        <v>0.173232</v>
      </c>
      <c r="EZ330">
        <v>4.32127</v>
      </c>
      <c r="FA330">
        <v>20.3288</v>
      </c>
      <c r="FB330">
        <v>5.21789</v>
      </c>
      <c r="FC330">
        <v>12.0101</v>
      </c>
      <c r="FD330">
        <v>4.9888</v>
      </c>
      <c r="FE330">
        <v>3.2884</v>
      </c>
      <c r="FF330">
        <v>5651.3</v>
      </c>
      <c r="FG330">
        <v>9999</v>
      </c>
      <c r="FH330">
        <v>9999</v>
      </c>
      <c r="FI330">
        <v>92.8</v>
      </c>
      <c r="FJ330">
        <v>1.86752</v>
      </c>
      <c r="FK330">
        <v>1.86659</v>
      </c>
      <c r="FL330">
        <v>1.866</v>
      </c>
      <c r="FM330">
        <v>1.86586</v>
      </c>
      <c r="FN330">
        <v>1.8678</v>
      </c>
      <c r="FO330">
        <v>1.87017</v>
      </c>
      <c r="FP330">
        <v>1.86888</v>
      </c>
      <c r="FQ330">
        <v>1.87027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-5.519</v>
      </c>
      <c r="GF330">
        <v>-0.0508</v>
      </c>
      <c r="GG330">
        <v>-2.217346019962944</v>
      </c>
      <c r="GH330">
        <v>-0.004605211746423916</v>
      </c>
      <c r="GI330">
        <v>3.86967260572789E-07</v>
      </c>
      <c r="GJ330">
        <v>-9.667079899884625E-11</v>
      </c>
      <c r="GK330">
        <v>-0.2181938596046251</v>
      </c>
      <c r="GL330">
        <v>-0.004220336955632609</v>
      </c>
      <c r="GM330">
        <v>0.0008720031145969675</v>
      </c>
      <c r="GN330">
        <v>-1.37875698015561E-05</v>
      </c>
      <c r="GO330">
        <v>4</v>
      </c>
      <c r="GP330">
        <v>2427</v>
      </c>
      <c r="GQ330">
        <v>1</v>
      </c>
      <c r="GR330">
        <v>25</v>
      </c>
      <c r="GS330">
        <v>112</v>
      </c>
      <c r="GT330">
        <v>112.1</v>
      </c>
      <c r="GU330">
        <v>2.2168</v>
      </c>
      <c r="GV330">
        <v>2.21558</v>
      </c>
      <c r="GW330">
        <v>1.94702</v>
      </c>
      <c r="GX330">
        <v>2.75879</v>
      </c>
      <c r="GY330">
        <v>2.19482</v>
      </c>
      <c r="GZ330">
        <v>2.36816</v>
      </c>
      <c r="HA330">
        <v>40.938</v>
      </c>
      <c r="HB330">
        <v>14.9814</v>
      </c>
      <c r="HC330">
        <v>18</v>
      </c>
      <c r="HD330">
        <v>496.579</v>
      </c>
      <c r="HE330">
        <v>635.448</v>
      </c>
      <c r="HF330">
        <v>19.3247</v>
      </c>
      <c r="HG330">
        <v>29.472</v>
      </c>
      <c r="HH330">
        <v>30.0005</v>
      </c>
      <c r="HI330">
        <v>29.415</v>
      </c>
      <c r="HJ330">
        <v>29.3318</v>
      </c>
      <c r="HK330">
        <v>44.4306</v>
      </c>
      <c r="HL330">
        <v>35.7019</v>
      </c>
      <c r="HM330">
        <v>0</v>
      </c>
      <c r="HN330">
        <v>19.3255</v>
      </c>
      <c r="HO330">
        <v>821.01</v>
      </c>
      <c r="HP330">
        <v>16.637</v>
      </c>
      <c r="HQ330">
        <v>100.43</v>
      </c>
      <c r="HR330">
        <v>100.251</v>
      </c>
    </row>
    <row r="331" spans="1:226">
      <c r="A331">
        <v>315</v>
      </c>
      <c r="B331">
        <v>1657211457.1</v>
      </c>
      <c r="C331">
        <v>4531.5</v>
      </c>
      <c r="D331" t="s">
        <v>992</v>
      </c>
      <c r="E331" t="s">
        <v>993</v>
      </c>
      <c r="F331">
        <v>5</v>
      </c>
      <c r="G331" t="s">
        <v>897</v>
      </c>
      <c r="H331" t="s">
        <v>354</v>
      </c>
      <c r="I331">
        <v>1657211449.6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819.2525759665134</v>
      </c>
      <c r="AK331">
        <v>781.785812121212</v>
      </c>
      <c r="AL331">
        <v>3.386978313160712</v>
      </c>
      <c r="AM331">
        <v>65.37760158204986</v>
      </c>
      <c r="AN331">
        <f>(AP331 - AO331 + BO331*1E3/(8.314*(BQ331+273.15)) * AR331/BN331 * AQ331) * BN331/(100*BB331) * 1000/(1000 - AP331)</f>
        <v>0</v>
      </c>
      <c r="AO331">
        <v>16.62727477875871</v>
      </c>
      <c r="AP331">
        <v>20.89326303030304</v>
      </c>
      <c r="AQ331">
        <v>5.68096361061442E-05</v>
      </c>
      <c r="AR331">
        <v>78.53392556252352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1657211449.6</v>
      </c>
      <c r="BH331">
        <v>742.2222222222222</v>
      </c>
      <c r="BI331">
        <v>790.6734074074075</v>
      </c>
      <c r="BJ331">
        <v>20.89307037037037</v>
      </c>
      <c r="BK331">
        <v>16.62927407407408</v>
      </c>
      <c r="BL331">
        <v>747.7069259259259</v>
      </c>
      <c r="BM331">
        <v>20.94382962962963</v>
      </c>
      <c r="BN331">
        <v>499.9981111111111</v>
      </c>
      <c r="BO331">
        <v>74.7245111111111</v>
      </c>
      <c r="BP331">
        <v>0.09998108148148148</v>
      </c>
      <c r="BQ331">
        <v>24.65740740740741</v>
      </c>
      <c r="BR331">
        <v>24.98759629629629</v>
      </c>
      <c r="BS331">
        <v>999.9000000000001</v>
      </c>
      <c r="BT331">
        <v>0</v>
      </c>
      <c r="BU331">
        <v>0</v>
      </c>
      <c r="BV331">
        <v>10007.64</v>
      </c>
      <c r="BW331">
        <v>0</v>
      </c>
      <c r="BX331">
        <v>721.660814814815</v>
      </c>
      <c r="BY331">
        <v>-48.45128518518518</v>
      </c>
      <c r="BZ331">
        <v>758.0604074074073</v>
      </c>
      <c r="CA331">
        <v>804.0439629629628</v>
      </c>
      <c r="CB331">
        <v>4.263800740740741</v>
      </c>
      <c r="CC331">
        <v>790.6734074074075</v>
      </c>
      <c r="CD331">
        <v>16.62927407407408</v>
      </c>
      <c r="CE331">
        <v>1.561223333333333</v>
      </c>
      <c r="CF331">
        <v>1.242614814814815</v>
      </c>
      <c r="CG331">
        <v>13.58132222222222</v>
      </c>
      <c r="CH331">
        <v>10.12212592592592</v>
      </c>
      <c r="CI331">
        <v>2000</v>
      </c>
      <c r="CJ331">
        <v>0.9799966666666665</v>
      </c>
      <c r="CK331">
        <v>0.02000358888888889</v>
      </c>
      <c r="CL331">
        <v>0</v>
      </c>
      <c r="CM331">
        <v>2.279159259259259</v>
      </c>
      <c r="CN331">
        <v>0</v>
      </c>
      <c r="CO331">
        <v>8701.876296296296</v>
      </c>
      <c r="CP331">
        <v>16749.45185185185</v>
      </c>
      <c r="CQ331">
        <v>39.53674074074074</v>
      </c>
      <c r="CR331">
        <v>41.125</v>
      </c>
      <c r="CS331">
        <v>39.81199999999999</v>
      </c>
      <c r="CT331">
        <v>39.75</v>
      </c>
      <c r="CU331">
        <v>38.52525925925925</v>
      </c>
      <c r="CV331">
        <v>1959.99</v>
      </c>
      <c r="CW331">
        <v>40.01</v>
      </c>
      <c r="CX331">
        <v>0</v>
      </c>
      <c r="CY331">
        <v>1657211461.9</v>
      </c>
      <c r="CZ331">
        <v>0</v>
      </c>
      <c r="DA331">
        <v>1657204732.5</v>
      </c>
      <c r="DB331" t="s">
        <v>356</v>
      </c>
      <c r="DC331">
        <v>1657204732.5</v>
      </c>
      <c r="DD331">
        <v>1657204727.5</v>
      </c>
      <c r="DE331">
        <v>1</v>
      </c>
      <c r="DF331">
        <v>-2.26</v>
      </c>
      <c r="DG331">
        <v>0.039</v>
      </c>
      <c r="DH331">
        <v>-4.182</v>
      </c>
      <c r="DI331">
        <v>-0.124</v>
      </c>
      <c r="DJ331">
        <v>415</v>
      </c>
      <c r="DK331">
        <v>14</v>
      </c>
      <c r="DL331">
        <v>0.6</v>
      </c>
      <c r="DM331">
        <v>0.11</v>
      </c>
      <c r="DN331">
        <v>-48.301615</v>
      </c>
      <c r="DO331">
        <v>-2.453146716697883</v>
      </c>
      <c r="DP331">
        <v>0.2496340326858498</v>
      </c>
      <c r="DQ331">
        <v>0</v>
      </c>
      <c r="DR331">
        <v>4.261976</v>
      </c>
      <c r="DS331">
        <v>0.03735084427767131</v>
      </c>
      <c r="DT331">
        <v>0.00372707311438882</v>
      </c>
      <c r="DU331">
        <v>1</v>
      </c>
      <c r="DV331">
        <v>1</v>
      </c>
      <c r="DW331">
        <v>2</v>
      </c>
      <c r="DX331" t="s">
        <v>357</v>
      </c>
      <c r="DY331">
        <v>2.97833</v>
      </c>
      <c r="DZ331">
        <v>2.72478</v>
      </c>
      <c r="EA331">
        <v>0.120683</v>
      </c>
      <c r="EB331">
        <v>0.123923</v>
      </c>
      <c r="EC331">
        <v>0.0805959</v>
      </c>
      <c r="ED331">
        <v>0.0672716</v>
      </c>
      <c r="EE331">
        <v>27759.8</v>
      </c>
      <c r="EF331">
        <v>27746</v>
      </c>
      <c r="EG331">
        <v>29359.8</v>
      </c>
      <c r="EH331">
        <v>29302</v>
      </c>
      <c r="EI331">
        <v>35789.2</v>
      </c>
      <c r="EJ331">
        <v>36323.5</v>
      </c>
      <c r="EK331">
        <v>41374</v>
      </c>
      <c r="EL331">
        <v>41734.5</v>
      </c>
      <c r="EM331">
        <v>1.944</v>
      </c>
      <c r="EN331">
        <v>2.11972</v>
      </c>
      <c r="EO331">
        <v>-0.00351667</v>
      </c>
      <c r="EP331">
        <v>0</v>
      </c>
      <c r="EQ331">
        <v>25.0424</v>
      </c>
      <c r="ER331">
        <v>999.9</v>
      </c>
      <c r="ES331">
        <v>31.7</v>
      </c>
      <c r="ET331">
        <v>37.1</v>
      </c>
      <c r="EU331">
        <v>26.893</v>
      </c>
      <c r="EV331">
        <v>62.0339</v>
      </c>
      <c r="EW331">
        <v>27.5601</v>
      </c>
      <c r="EX331">
        <v>2</v>
      </c>
      <c r="EY331">
        <v>0.107637</v>
      </c>
      <c r="EZ331">
        <v>4.30001</v>
      </c>
      <c r="FA331">
        <v>20.3304</v>
      </c>
      <c r="FB331">
        <v>5.21894</v>
      </c>
      <c r="FC331">
        <v>12.0104</v>
      </c>
      <c r="FD331">
        <v>4.98885</v>
      </c>
      <c r="FE331">
        <v>3.28855</v>
      </c>
      <c r="FF331">
        <v>5651.3</v>
      </c>
      <c r="FG331">
        <v>9999</v>
      </c>
      <c r="FH331">
        <v>9999</v>
      </c>
      <c r="FI331">
        <v>92.8</v>
      </c>
      <c r="FJ331">
        <v>1.86753</v>
      </c>
      <c r="FK331">
        <v>1.86659</v>
      </c>
      <c r="FL331">
        <v>1.866</v>
      </c>
      <c r="FM331">
        <v>1.86586</v>
      </c>
      <c r="FN331">
        <v>1.86781</v>
      </c>
      <c r="FO331">
        <v>1.87017</v>
      </c>
      <c r="FP331">
        <v>1.86889</v>
      </c>
      <c r="FQ331">
        <v>1.87027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-5.589</v>
      </c>
      <c r="GF331">
        <v>-0.0508</v>
      </c>
      <c r="GG331">
        <v>-2.217346019962944</v>
      </c>
      <c r="GH331">
        <v>-0.004605211746423916</v>
      </c>
      <c r="GI331">
        <v>3.86967260572789E-07</v>
      </c>
      <c r="GJ331">
        <v>-9.667079899884625E-11</v>
      </c>
      <c r="GK331">
        <v>-0.2181938596046251</v>
      </c>
      <c r="GL331">
        <v>-0.004220336955632609</v>
      </c>
      <c r="GM331">
        <v>0.0008720031145969675</v>
      </c>
      <c r="GN331">
        <v>-1.37875698015561E-05</v>
      </c>
      <c r="GO331">
        <v>4</v>
      </c>
      <c r="GP331">
        <v>2427</v>
      </c>
      <c r="GQ331">
        <v>1</v>
      </c>
      <c r="GR331">
        <v>25</v>
      </c>
      <c r="GS331">
        <v>112.1</v>
      </c>
      <c r="GT331">
        <v>112.2</v>
      </c>
      <c r="GU331">
        <v>2.25098</v>
      </c>
      <c r="GV331">
        <v>2.2168</v>
      </c>
      <c r="GW331">
        <v>1.94702</v>
      </c>
      <c r="GX331">
        <v>2.75879</v>
      </c>
      <c r="GY331">
        <v>2.19482</v>
      </c>
      <c r="GZ331">
        <v>2.36084</v>
      </c>
      <c r="HA331">
        <v>40.938</v>
      </c>
      <c r="HB331">
        <v>14.9901</v>
      </c>
      <c r="HC331">
        <v>18</v>
      </c>
      <c r="HD331">
        <v>496.472</v>
      </c>
      <c r="HE331">
        <v>635.455</v>
      </c>
      <c r="HF331">
        <v>19.3291</v>
      </c>
      <c r="HG331">
        <v>29.4763</v>
      </c>
      <c r="HH331">
        <v>30.0002</v>
      </c>
      <c r="HI331">
        <v>29.4176</v>
      </c>
      <c r="HJ331">
        <v>29.3343</v>
      </c>
      <c r="HK331">
        <v>45.1708</v>
      </c>
      <c r="HL331">
        <v>35.7019</v>
      </c>
      <c r="HM331">
        <v>0</v>
      </c>
      <c r="HN331">
        <v>19.3397</v>
      </c>
      <c r="HO331">
        <v>841.083</v>
      </c>
      <c r="HP331">
        <v>16.637</v>
      </c>
      <c r="HQ331">
        <v>100.427</v>
      </c>
      <c r="HR331">
        <v>100.253</v>
      </c>
    </row>
    <row r="332" spans="1:226">
      <c r="A332">
        <v>316</v>
      </c>
      <c r="B332">
        <v>1657211462.1</v>
      </c>
      <c r="C332">
        <v>4536.5</v>
      </c>
      <c r="D332" t="s">
        <v>994</v>
      </c>
      <c r="E332" t="s">
        <v>995</v>
      </c>
      <c r="F332">
        <v>5</v>
      </c>
      <c r="G332" t="s">
        <v>897</v>
      </c>
      <c r="H332" t="s">
        <v>354</v>
      </c>
      <c r="I332">
        <v>1657211454.314285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836.2290194401994</v>
      </c>
      <c r="AK332">
        <v>798.7156545454542</v>
      </c>
      <c r="AL332">
        <v>3.390447404201575</v>
      </c>
      <c r="AM332">
        <v>65.37760158204986</v>
      </c>
      <c r="AN332">
        <f>(AP332 - AO332 + BO332*1E3/(8.314*(BQ332+273.15)) * AR332/BN332 * AQ332) * BN332/(100*BB332) * 1000/(1000 - AP332)</f>
        <v>0</v>
      </c>
      <c r="AO332">
        <v>16.62442882536057</v>
      </c>
      <c r="AP332">
        <v>20.88879515151515</v>
      </c>
      <c r="AQ332">
        <v>-6.823425425886285E-05</v>
      </c>
      <c r="AR332">
        <v>78.53392556252352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1657211454.314285</v>
      </c>
      <c r="BH332">
        <v>757.8645</v>
      </c>
      <c r="BI332">
        <v>806.4383214285716</v>
      </c>
      <c r="BJ332">
        <v>20.89208214285714</v>
      </c>
      <c r="BK332">
        <v>16.62663928571429</v>
      </c>
      <c r="BL332">
        <v>763.4148928571428</v>
      </c>
      <c r="BM332">
        <v>20.94284642857143</v>
      </c>
      <c r="BN332">
        <v>499.9896071428571</v>
      </c>
      <c r="BO332">
        <v>74.72463928571429</v>
      </c>
      <c r="BP332">
        <v>0.09995558928571428</v>
      </c>
      <c r="BQ332">
        <v>24.65037857142857</v>
      </c>
      <c r="BR332">
        <v>24.98117857142857</v>
      </c>
      <c r="BS332">
        <v>999.9000000000002</v>
      </c>
      <c r="BT332">
        <v>0</v>
      </c>
      <c r="BU332">
        <v>0</v>
      </c>
      <c r="BV332">
        <v>10011.52</v>
      </c>
      <c r="BW332">
        <v>0</v>
      </c>
      <c r="BX332">
        <v>518.4466071428571</v>
      </c>
      <c r="BY332">
        <v>-48.57394285714286</v>
      </c>
      <c r="BZ332">
        <v>774.0356428571429</v>
      </c>
      <c r="CA332">
        <v>820.0732857142857</v>
      </c>
      <c r="CB332">
        <v>4.265447142857143</v>
      </c>
      <c r="CC332">
        <v>806.4383214285716</v>
      </c>
      <c r="CD332">
        <v>16.62663928571429</v>
      </c>
      <c r="CE332">
        <v>1.561152142857143</v>
      </c>
      <c r="CF332">
        <v>1.242419285714286</v>
      </c>
      <c r="CG332">
        <v>13.58061785714286</v>
      </c>
      <c r="CH332">
        <v>10.11978214285715</v>
      </c>
      <c r="CI332">
        <v>1999.977857142857</v>
      </c>
      <c r="CJ332">
        <v>0.9799969285714284</v>
      </c>
      <c r="CK332">
        <v>0.02000333571428572</v>
      </c>
      <c r="CL332">
        <v>0</v>
      </c>
      <c r="CM332">
        <v>2.204871428571429</v>
      </c>
      <c r="CN332">
        <v>0</v>
      </c>
      <c r="CO332">
        <v>8557.740357142857</v>
      </c>
      <c r="CP332">
        <v>16749.24642857143</v>
      </c>
      <c r="CQ332">
        <v>39.52214285714285</v>
      </c>
      <c r="CR332">
        <v>41.11824999999999</v>
      </c>
      <c r="CS332">
        <v>39.81199999999999</v>
      </c>
      <c r="CT332">
        <v>39.75</v>
      </c>
      <c r="CU332">
        <v>38.51550000000001</v>
      </c>
      <c r="CV332">
        <v>1959.967857142858</v>
      </c>
      <c r="CW332">
        <v>40.01</v>
      </c>
      <c r="CX332">
        <v>0</v>
      </c>
      <c r="CY332">
        <v>1657211466.7</v>
      </c>
      <c r="CZ332">
        <v>0</v>
      </c>
      <c r="DA332">
        <v>1657204732.5</v>
      </c>
      <c r="DB332" t="s">
        <v>356</v>
      </c>
      <c r="DC332">
        <v>1657204732.5</v>
      </c>
      <c r="DD332">
        <v>1657204727.5</v>
      </c>
      <c r="DE332">
        <v>1</v>
      </c>
      <c r="DF332">
        <v>-2.26</v>
      </c>
      <c r="DG332">
        <v>0.039</v>
      </c>
      <c r="DH332">
        <v>-4.182</v>
      </c>
      <c r="DI332">
        <v>-0.124</v>
      </c>
      <c r="DJ332">
        <v>415</v>
      </c>
      <c r="DK332">
        <v>14</v>
      </c>
      <c r="DL332">
        <v>0.6</v>
      </c>
      <c r="DM332">
        <v>0.11</v>
      </c>
      <c r="DN332">
        <v>-48.50496829268292</v>
      </c>
      <c r="DO332">
        <v>-1.580004878048804</v>
      </c>
      <c r="DP332">
        <v>0.157072801885644</v>
      </c>
      <c r="DQ332">
        <v>0</v>
      </c>
      <c r="DR332">
        <v>4.264079999999999</v>
      </c>
      <c r="DS332">
        <v>0.02656494773519495</v>
      </c>
      <c r="DT332">
        <v>0.003064804931523766</v>
      </c>
      <c r="DU332">
        <v>1</v>
      </c>
      <c r="DV332">
        <v>1</v>
      </c>
      <c r="DW332">
        <v>2</v>
      </c>
      <c r="DX332" t="s">
        <v>357</v>
      </c>
      <c r="DY332">
        <v>2.97825</v>
      </c>
      <c r="DZ332">
        <v>2.72459</v>
      </c>
      <c r="EA332">
        <v>0.122432</v>
      </c>
      <c r="EB332">
        <v>0.125627</v>
      </c>
      <c r="EC332">
        <v>0.0805877</v>
      </c>
      <c r="ED332">
        <v>0.0672594</v>
      </c>
      <c r="EE332">
        <v>27704.6</v>
      </c>
      <c r="EF332">
        <v>27691.9</v>
      </c>
      <c r="EG332">
        <v>29359.9</v>
      </c>
      <c r="EH332">
        <v>29301.8</v>
      </c>
      <c r="EI332">
        <v>35789.5</v>
      </c>
      <c r="EJ332">
        <v>36323.8</v>
      </c>
      <c r="EK332">
        <v>41373.9</v>
      </c>
      <c r="EL332">
        <v>41734.3</v>
      </c>
      <c r="EM332">
        <v>1.94398</v>
      </c>
      <c r="EN332">
        <v>2.11978</v>
      </c>
      <c r="EO332">
        <v>-0.00418723</v>
      </c>
      <c r="EP332">
        <v>0</v>
      </c>
      <c r="EQ332">
        <v>25.0335</v>
      </c>
      <c r="ER332">
        <v>999.9</v>
      </c>
      <c r="ES332">
        <v>31.7</v>
      </c>
      <c r="ET332">
        <v>37.1</v>
      </c>
      <c r="EU332">
        <v>26.892</v>
      </c>
      <c r="EV332">
        <v>61.8639</v>
      </c>
      <c r="EW332">
        <v>27.6122</v>
      </c>
      <c r="EX332">
        <v>2</v>
      </c>
      <c r="EY332">
        <v>0.173244</v>
      </c>
      <c r="EZ332">
        <v>4.21156</v>
      </c>
      <c r="FA332">
        <v>20.3313</v>
      </c>
      <c r="FB332">
        <v>5.21564</v>
      </c>
      <c r="FC332">
        <v>12.0101</v>
      </c>
      <c r="FD332">
        <v>4.9884</v>
      </c>
      <c r="FE332">
        <v>3.28808</v>
      </c>
      <c r="FF332">
        <v>5651.6</v>
      </c>
      <c r="FG332">
        <v>9999</v>
      </c>
      <c r="FH332">
        <v>9999</v>
      </c>
      <c r="FI332">
        <v>92.8</v>
      </c>
      <c r="FJ332">
        <v>1.86752</v>
      </c>
      <c r="FK332">
        <v>1.86657</v>
      </c>
      <c r="FL332">
        <v>1.866</v>
      </c>
      <c r="FM332">
        <v>1.86588</v>
      </c>
      <c r="FN332">
        <v>1.86781</v>
      </c>
      <c r="FO332">
        <v>1.87018</v>
      </c>
      <c r="FP332">
        <v>1.86889</v>
      </c>
      <c r="FQ332">
        <v>1.87027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-5.659</v>
      </c>
      <c r="GF332">
        <v>-0.0509</v>
      </c>
      <c r="GG332">
        <v>-2.217346019962944</v>
      </c>
      <c r="GH332">
        <v>-0.004605211746423916</v>
      </c>
      <c r="GI332">
        <v>3.86967260572789E-07</v>
      </c>
      <c r="GJ332">
        <v>-9.667079899884625E-11</v>
      </c>
      <c r="GK332">
        <v>-0.2181938596046251</v>
      </c>
      <c r="GL332">
        <v>-0.004220336955632609</v>
      </c>
      <c r="GM332">
        <v>0.0008720031145969675</v>
      </c>
      <c r="GN332">
        <v>-1.37875698015561E-05</v>
      </c>
      <c r="GO332">
        <v>4</v>
      </c>
      <c r="GP332">
        <v>2427</v>
      </c>
      <c r="GQ332">
        <v>1</v>
      </c>
      <c r="GR332">
        <v>25</v>
      </c>
      <c r="GS332">
        <v>112.2</v>
      </c>
      <c r="GT332">
        <v>112.2</v>
      </c>
      <c r="GU332">
        <v>2.28882</v>
      </c>
      <c r="GV332">
        <v>2.21802</v>
      </c>
      <c r="GW332">
        <v>1.94702</v>
      </c>
      <c r="GX332">
        <v>2.76001</v>
      </c>
      <c r="GY332">
        <v>2.19482</v>
      </c>
      <c r="GZ332">
        <v>2.36572</v>
      </c>
      <c r="HA332">
        <v>40.938</v>
      </c>
      <c r="HB332">
        <v>14.9814</v>
      </c>
      <c r="HC332">
        <v>18</v>
      </c>
      <c r="HD332">
        <v>496.474</v>
      </c>
      <c r="HE332">
        <v>635.496</v>
      </c>
      <c r="HF332">
        <v>19.3413</v>
      </c>
      <c r="HG332">
        <v>29.4789</v>
      </c>
      <c r="HH332">
        <v>30</v>
      </c>
      <c r="HI332">
        <v>29.42</v>
      </c>
      <c r="HJ332">
        <v>29.3343</v>
      </c>
      <c r="HK332">
        <v>45.8629</v>
      </c>
      <c r="HL332">
        <v>35.7019</v>
      </c>
      <c r="HM332">
        <v>0</v>
      </c>
      <c r="HN332">
        <v>19.3509</v>
      </c>
      <c r="HO332">
        <v>854.5119999999999</v>
      </c>
      <c r="HP332">
        <v>16.5861</v>
      </c>
      <c r="HQ332">
        <v>100.427</v>
      </c>
      <c r="HR332">
        <v>100.253</v>
      </c>
    </row>
    <row r="333" spans="1:226">
      <c r="A333">
        <v>317</v>
      </c>
      <c r="B333">
        <v>1657211467.1</v>
      </c>
      <c r="C333">
        <v>4541.5</v>
      </c>
      <c r="D333" t="s">
        <v>996</v>
      </c>
      <c r="E333" t="s">
        <v>997</v>
      </c>
      <c r="F333">
        <v>5</v>
      </c>
      <c r="G333" t="s">
        <v>897</v>
      </c>
      <c r="H333" t="s">
        <v>354</v>
      </c>
      <c r="I333">
        <v>1657211459.6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853.3484481776663</v>
      </c>
      <c r="AK333">
        <v>815.6875696969696</v>
      </c>
      <c r="AL333">
        <v>3.409002556903687</v>
      </c>
      <c r="AM333">
        <v>65.37760158204986</v>
      </c>
      <c r="AN333">
        <f>(AP333 - AO333 + BO333*1E3/(8.314*(BQ333+273.15)) * AR333/BN333 * AQ333) * BN333/(100*BB333) * 1000/(1000 - AP333)</f>
        <v>0</v>
      </c>
      <c r="AO333">
        <v>16.61931456880091</v>
      </c>
      <c r="AP333">
        <v>20.87996787878788</v>
      </c>
      <c r="AQ333">
        <v>-0.0002407777075991223</v>
      </c>
      <c r="AR333">
        <v>78.53392556252352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1657211459.6</v>
      </c>
      <c r="BH333">
        <v>775.3989259259261</v>
      </c>
      <c r="BI333">
        <v>824.1674444444443</v>
      </c>
      <c r="BJ333">
        <v>20.88852962962963</v>
      </c>
      <c r="BK333">
        <v>16.6227962962963</v>
      </c>
      <c r="BL333">
        <v>781.0229259259258</v>
      </c>
      <c r="BM333">
        <v>20.93934074074074</v>
      </c>
      <c r="BN333">
        <v>499.9995555555556</v>
      </c>
      <c r="BO333">
        <v>74.72471481481482</v>
      </c>
      <c r="BP333">
        <v>0.09996947777777777</v>
      </c>
      <c r="BQ333">
        <v>24.63837777777778</v>
      </c>
      <c r="BR333">
        <v>24.97118518518519</v>
      </c>
      <c r="BS333">
        <v>999.9000000000001</v>
      </c>
      <c r="BT333">
        <v>0</v>
      </c>
      <c r="BU333">
        <v>0</v>
      </c>
      <c r="BV333">
        <v>10006.78222222222</v>
      </c>
      <c r="BW333">
        <v>0</v>
      </c>
      <c r="BX333">
        <v>309.7295555555556</v>
      </c>
      <c r="BY333">
        <v>-48.76866666666667</v>
      </c>
      <c r="BZ333">
        <v>791.9412962962963</v>
      </c>
      <c r="CA333">
        <v>838.098925925926</v>
      </c>
      <c r="CB333">
        <v>4.265734814814816</v>
      </c>
      <c r="CC333">
        <v>824.1674444444443</v>
      </c>
      <c r="CD333">
        <v>16.6227962962963</v>
      </c>
      <c r="CE333">
        <v>1.560888148148148</v>
      </c>
      <c r="CF333">
        <v>1.242133333333333</v>
      </c>
      <c r="CG333">
        <v>13.57801851851852</v>
      </c>
      <c r="CH333">
        <v>10.11634444444444</v>
      </c>
      <c r="CI333">
        <v>2000.000740740741</v>
      </c>
      <c r="CJ333">
        <v>0.979997111111111</v>
      </c>
      <c r="CK333">
        <v>0.02000315925925926</v>
      </c>
      <c r="CL333">
        <v>0</v>
      </c>
      <c r="CM333">
        <v>2.150411111111111</v>
      </c>
      <c r="CN333">
        <v>0</v>
      </c>
      <c r="CO333">
        <v>8524.481851851851</v>
      </c>
      <c r="CP333">
        <v>16749.45185185185</v>
      </c>
      <c r="CQ333">
        <v>39.51377777777778</v>
      </c>
      <c r="CR333">
        <v>41.09699999999999</v>
      </c>
      <c r="CS333">
        <v>39.81199999999999</v>
      </c>
      <c r="CT333">
        <v>39.75</v>
      </c>
      <c r="CU333">
        <v>38.51148148148148</v>
      </c>
      <c r="CV333">
        <v>1959.993333333333</v>
      </c>
      <c r="CW333">
        <v>40.01</v>
      </c>
      <c r="CX333">
        <v>0</v>
      </c>
      <c r="CY333">
        <v>1657211472.1</v>
      </c>
      <c r="CZ333">
        <v>0</v>
      </c>
      <c r="DA333">
        <v>1657204732.5</v>
      </c>
      <c r="DB333" t="s">
        <v>356</v>
      </c>
      <c r="DC333">
        <v>1657204732.5</v>
      </c>
      <c r="DD333">
        <v>1657204727.5</v>
      </c>
      <c r="DE333">
        <v>1</v>
      </c>
      <c r="DF333">
        <v>-2.26</v>
      </c>
      <c r="DG333">
        <v>0.039</v>
      </c>
      <c r="DH333">
        <v>-4.182</v>
      </c>
      <c r="DI333">
        <v>-0.124</v>
      </c>
      <c r="DJ333">
        <v>415</v>
      </c>
      <c r="DK333">
        <v>14</v>
      </c>
      <c r="DL333">
        <v>0.6</v>
      </c>
      <c r="DM333">
        <v>0.11</v>
      </c>
      <c r="DN333">
        <v>-48.63428292682927</v>
      </c>
      <c r="DO333">
        <v>-2.027316376306586</v>
      </c>
      <c r="DP333">
        <v>0.2039156376286091</v>
      </c>
      <c r="DQ333">
        <v>0</v>
      </c>
      <c r="DR333">
        <v>4.26505487804878</v>
      </c>
      <c r="DS333">
        <v>0.007588432055742895</v>
      </c>
      <c r="DT333">
        <v>0.002318109113734042</v>
      </c>
      <c r="DU333">
        <v>1</v>
      </c>
      <c r="DV333">
        <v>1</v>
      </c>
      <c r="DW333">
        <v>2</v>
      </c>
      <c r="DX333" t="s">
        <v>357</v>
      </c>
      <c r="DY333">
        <v>2.9785</v>
      </c>
      <c r="DZ333">
        <v>2.72503</v>
      </c>
      <c r="EA333">
        <v>0.124174</v>
      </c>
      <c r="EB333">
        <v>0.127328</v>
      </c>
      <c r="EC333">
        <v>0.08056530000000001</v>
      </c>
      <c r="ED333">
        <v>0.06725100000000001</v>
      </c>
      <c r="EE333">
        <v>27649.8</v>
      </c>
      <c r="EF333">
        <v>27638</v>
      </c>
      <c r="EG333">
        <v>29360.1</v>
      </c>
      <c r="EH333">
        <v>29301.9</v>
      </c>
      <c r="EI333">
        <v>35790.6</v>
      </c>
      <c r="EJ333">
        <v>36324.2</v>
      </c>
      <c r="EK333">
        <v>41374.2</v>
      </c>
      <c r="EL333">
        <v>41734.4</v>
      </c>
      <c r="EM333">
        <v>1.94415</v>
      </c>
      <c r="EN333">
        <v>2.11947</v>
      </c>
      <c r="EO333">
        <v>-0.00409037</v>
      </c>
      <c r="EP333">
        <v>0</v>
      </c>
      <c r="EQ333">
        <v>25.0204</v>
      </c>
      <c r="ER333">
        <v>999.9</v>
      </c>
      <c r="ES333">
        <v>31.7</v>
      </c>
      <c r="ET333">
        <v>37.1</v>
      </c>
      <c r="EU333">
        <v>26.8951</v>
      </c>
      <c r="EV333">
        <v>62.1739</v>
      </c>
      <c r="EW333">
        <v>27.484</v>
      </c>
      <c r="EX333">
        <v>2</v>
      </c>
      <c r="EY333">
        <v>0.172759</v>
      </c>
      <c r="EZ333">
        <v>4.13981</v>
      </c>
      <c r="FA333">
        <v>20.3334</v>
      </c>
      <c r="FB333">
        <v>5.21879</v>
      </c>
      <c r="FC333">
        <v>12.0102</v>
      </c>
      <c r="FD333">
        <v>4.9889</v>
      </c>
      <c r="FE333">
        <v>3.28855</v>
      </c>
      <c r="FF333">
        <v>5651.6</v>
      </c>
      <c r="FG333">
        <v>9999</v>
      </c>
      <c r="FH333">
        <v>9999</v>
      </c>
      <c r="FI333">
        <v>92.8</v>
      </c>
      <c r="FJ333">
        <v>1.86752</v>
      </c>
      <c r="FK333">
        <v>1.8666</v>
      </c>
      <c r="FL333">
        <v>1.866</v>
      </c>
      <c r="FM333">
        <v>1.86587</v>
      </c>
      <c r="FN333">
        <v>1.8678</v>
      </c>
      <c r="FO333">
        <v>1.87024</v>
      </c>
      <c r="FP333">
        <v>1.86889</v>
      </c>
      <c r="FQ333">
        <v>1.87027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-5.729</v>
      </c>
      <c r="GF333">
        <v>-0.051</v>
      </c>
      <c r="GG333">
        <v>-2.217346019962944</v>
      </c>
      <c r="GH333">
        <v>-0.004605211746423916</v>
      </c>
      <c r="GI333">
        <v>3.86967260572789E-07</v>
      </c>
      <c r="GJ333">
        <v>-9.667079899884625E-11</v>
      </c>
      <c r="GK333">
        <v>-0.2181938596046251</v>
      </c>
      <c r="GL333">
        <v>-0.004220336955632609</v>
      </c>
      <c r="GM333">
        <v>0.0008720031145969675</v>
      </c>
      <c r="GN333">
        <v>-1.37875698015561E-05</v>
      </c>
      <c r="GO333">
        <v>4</v>
      </c>
      <c r="GP333">
        <v>2427</v>
      </c>
      <c r="GQ333">
        <v>1</v>
      </c>
      <c r="GR333">
        <v>25</v>
      </c>
      <c r="GS333">
        <v>112.2</v>
      </c>
      <c r="GT333">
        <v>112.3</v>
      </c>
      <c r="GU333">
        <v>2.323</v>
      </c>
      <c r="GV333">
        <v>2.21802</v>
      </c>
      <c r="GW333">
        <v>1.94702</v>
      </c>
      <c r="GX333">
        <v>2.75757</v>
      </c>
      <c r="GY333">
        <v>2.19482</v>
      </c>
      <c r="GZ333">
        <v>2.31934</v>
      </c>
      <c r="HA333">
        <v>40.938</v>
      </c>
      <c r="HB333">
        <v>14.9726</v>
      </c>
      <c r="HC333">
        <v>18</v>
      </c>
      <c r="HD333">
        <v>496.588</v>
      </c>
      <c r="HE333">
        <v>635.25</v>
      </c>
      <c r="HF333">
        <v>19.357</v>
      </c>
      <c r="HG333">
        <v>29.481</v>
      </c>
      <c r="HH333">
        <v>30.0001</v>
      </c>
      <c r="HI333">
        <v>29.4201</v>
      </c>
      <c r="HJ333">
        <v>29.3343</v>
      </c>
      <c r="HK333">
        <v>46.6032</v>
      </c>
      <c r="HL333">
        <v>35.7019</v>
      </c>
      <c r="HM333">
        <v>0</v>
      </c>
      <c r="HN333">
        <v>19.371</v>
      </c>
      <c r="HO333">
        <v>874.6369999999999</v>
      </c>
      <c r="HP333">
        <v>16.5735</v>
      </c>
      <c r="HQ333">
        <v>100.428</v>
      </c>
      <c r="HR333">
        <v>100.253</v>
      </c>
    </row>
    <row r="334" spans="1:226">
      <c r="A334">
        <v>318</v>
      </c>
      <c r="B334">
        <v>1657211472.1</v>
      </c>
      <c r="C334">
        <v>4546.5</v>
      </c>
      <c r="D334" t="s">
        <v>998</v>
      </c>
      <c r="E334" t="s">
        <v>999</v>
      </c>
      <c r="F334">
        <v>5</v>
      </c>
      <c r="G334" t="s">
        <v>897</v>
      </c>
      <c r="H334" t="s">
        <v>354</v>
      </c>
      <c r="I334">
        <v>1657211464.314285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870.6816192222261</v>
      </c>
      <c r="AK334">
        <v>832.824842424242</v>
      </c>
      <c r="AL334">
        <v>3.441066689715097</v>
      </c>
      <c r="AM334">
        <v>65.37760158204986</v>
      </c>
      <c r="AN334">
        <f>(AP334 - AO334 + BO334*1E3/(8.314*(BQ334+273.15)) * AR334/BN334 * AQ334) * BN334/(100*BB334) * 1000/(1000 - AP334)</f>
        <v>0</v>
      </c>
      <c r="AO334">
        <v>16.61601233258678</v>
      </c>
      <c r="AP334">
        <v>20.87618484848484</v>
      </c>
      <c r="AQ334">
        <v>-7.667202811373408E-06</v>
      </c>
      <c r="AR334">
        <v>78.53392556252352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1657211464.314285</v>
      </c>
      <c r="BH334">
        <v>791.0740357142857</v>
      </c>
      <c r="BI334">
        <v>840.0754999999999</v>
      </c>
      <c r="BJ334">
        <v>20.88365714285714</v>
      </c>
      <c r="BK334">
        <v>16.61917857142857</v>
      </c>
      <c r="BL334">
        <v>796.7637857142856</v>
      </c>
      <c r="BM334">
        <v>20.93453214285714</v>
      </c>
      <c r="BN334">
        <v>500.0109642857143</v>
      </c>
      <c r="BO334">
        <v>74.7248392857143</v>
      </c>
      <c r="BP334">
        <v>0.1000130392857143</v>
      </c>
      <c r="BQ334">
        <v>24.62571071428571</v>
      </c>
      <c r="BR334">
        <v>24.960475</v>
      </c>
      <c r="BS334">
        <v>999.9000000000002</v>
      </c>
      <c r="BT334">
        <v>0</v>
      </c>
      <c r="BU334">
        <v>0</v>
      </c>
      <c r="BV334">
        <v>10006.38285714286</v>
      </c>
      <c r="BW334">
        <v>0</v>
      </c>
      <c r="BX334">
        <v>290.3696785714286</v>
      </c>
      <c r="BY334">
        <v>-49.00153571428571</v>
      </c>
      <c r="BZ334">
        <v>807.9467500000001</v>
      </c>
      <c r="CA334">
        <v>854.2727500000001</v>
      </c>
      <c r="CB334">
        <v>4.264485</v>
      </c>
      <c r="CC334">
        <v>840.0754999999999</v>
      </c>
      <c r="CD334">
        <v>16.61917857142857</v>
      </c>
      <c r="CE334">
        <v>1.560527142857143</v>
      </c>
      <c r="CF334">
        <v>1.241865357142857</v>
      </c>
      <c r="CG334">
        <v>13.57445357142857</v>
      </c>
      <c r="CH334">
        <v>10.11311428571429</v>
      </c>
      <c r="CI334">
        <v>1999.983214285714</v>
      </c>
      <c r="CJ334">
        <v>0.9799971428571427</v>
      </c>
      <c r="CK334">
        <v>0.02000312857142858</v>
      </c>
      <c r="CL334">
        <v>0</v>
      </c>
      <c r="CM334">
        <v>2.196967857142857</v>
      </c>
      <c r="CN334">
        <v>0</v>
      </c>
      <c r="CO334">
        <v>8514.046785714287</v>
      </c>
      <c r="CP334">
        <v>16749.29642857143</v>
      </c>
      <c r="CQ334">
        <v>39.5</v>
      </c>
      <c r="CR334">
        <v>41.07774999999999</v>
      </c>
      <c r="CS334">
        <v>39.81199999999999</v>
      </c>
      <c r="CT334">
        <v>39.73874999999999</v>
      </c>
      <c r="CU334">
        <v>38.50664285714286</v>
      </c>
      <c r="CV334">
        <v>1959.976428571429</v>
      </c>
      <c r="CW334">
        <v>40.01</v>
      </c>
      <c r="CX334">
        <v>0</v>
      </c>
      <c r="CY334">
        <v>1657211476.9</v>
      </c>
      <c r="CZ334">
        <v>0</v>
      </c>
      <c r="DA334">
        <v>1657204732.5</v>
      </c>
      <c r="DB334" t="s">
        <v>356</v>
      </c>
      <c r="DC334">
        <v>1657204732.5</v>
      </c>
      <c r="DD334">
        <v>1657204727.5</v>
      </c>
      <c r="DE334">
        <v>1</v>
      </c>
      <c r="DF334">
        <v>-2.26</v>
      </c>
      <c r="DG334">
        <v>0.039</v>
      </c>
      <c r="DH334">
        <v>-4.182</v>
      </c>
      <c r="DI334">
        <v>-0.124</v>
      </c>
      <c r="DJ334">
        <v>415</v>
      </c>
      <c r="DK334">
        <v>14</v>
      </c>
      <c r="DL334">
        <v>0.6</v>
      </c>
      <c r="DM334">
        <v>0.11</v>
      </c>
      <c r="DN334">
        <v>-48.88626585365853</v>
      </c>
      <c r="DO334">
        <v>-2.857260627177672</v>
      </c>
      <c r="DP334">
        <v>0.2873371688280594</v>
      </c>
      <c r="DQ334">
        <v>0</v>
      </c>
      <c r="DR334">
        <v>4.265264390243902</v>
      </c>
      <c r="DS334">
        <v>-0.01519463414633605</v>
      </c>
      <c r="DT334">
        <v>0.002151800209218493</v>
      </c>
      <c r="DU334">
        <v>1</v>
      </c>
      <c r="DV334">
        <v>1</v>
      </c>
      <c r="DW334">
        <v>2</v>
      </c>
      <c r="DX334" t="s">
        <v>357</v>
      </c>
      <c r="DY334">
        <v>2.97845</v>
      </c>
      <c r="DZ334">
        <v>2.72474</v>
      </c>
      <c r="EA334">
        <v>0.125905</v>
      </c>
      <c r="EB334">
        <v>0.129017</v>
      </c>
      <c r="EC334">
        <v>0.08054890000000001</v>
      </c>
      <c r="ED334">
        <v>0.06723560000000001</v>
      </c>
      <c r="EE334">
        <v>27595</v>
      </c>
      <c r="EF334">
        <v>27584.1</v>
      </c>
      <c r="EG334">
        <v>29360</v>
      </c>
      <c r="EH334">
        <v>29301.5</v>
      </c>
      <c r="EI334">
        <v>35791.3</v>
      </c>
      <c r="EJ334">
        <v>36324.3</v>
      </c>
      <c r="EK334">
        <v>41374.2</v>
      </c>
      <c r="EL334">
        <v>41733.8</v>
      </c>
      <c r="EM334">
        <v>1.94393</v>
      </c>
      <c r="EN334">
        <v>2.1196</v>
      </c>
      <c r="EO334">
        <v>-0.00397861</v>
      </c>
      <c r="EP334">
        <v>0</v>
      </c>
      <c r="EQ334">
        <v>25.0039</v>
      </c>
      <c r="ER334">
        <v>999.9</v>
      </c>
      <c r="ES334">
        <v>31.7</v>
      </c>
      <c r="ET334">
        <v>37.1</v>
      </c>
      <c r="EU334">
        <v>26.8938</v>
      </c>
      <c r="EV334">
        <v>62.1539</v>
      </c>
      <c r="EW334">
        <v>27.4439</v>
      </c>
      <c r="EX334">
        <v>2</v>
      </c>
      <c r="EY334">
        <v>0.172739</v>
      </c>
      <c r="EZ334">
        <v>4.02569</v>
      </c>
      <c r="FA334">
        <v>20.3361</v>
      </c>
      <c r="FB334">
        <v>5.21819</v>
      </c>
      <c r="FC334">
        <v>12.0102</v>
      </c>
      <c r="FD334">
        <v>4.98935</v>
      </c>
      <c r="FE334">
        <v>3.28842</v>
      </c>
      <c r="FF334">
        <v>5651.8</v>
      </c>
      <c r="FG334">
        <v>9999</v>
      </c>
      <c r="FH334">
        <v>9999</v>
      </c>
      <c r="FI334">
        <v>92.8</v>
      </c>
      <c r="FJ334">
        <v>1.86752</v>
      </c>
      <c r="FK334">
        <v>1.86658</v>
      </c>
      <c r="FL334">
        <v>1.866</v>
      </c>
      <c r="FM334">
        <v>1.86587</v>
      </c>
      <c r="FN334">
        <v>1.86782</v>
      </c>
      <c r="FO334">
        <v>1.8702</v>
      </c>
      <c r="FP334">
        <v>1.8689</v>
      </c>
      <c r="FQ334">
        <v>1.87027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-5.798</v>
      </c>
      <c r="GF334">
        <v>-0.051</v>
      </c>
      <c r="GG334">
        <v>-2.217346019962944</v>
      </c>
      <c r="GH334">
        <v>-0.004605211746423916</v>
      </c>
      <c r="GI334">
        <v>3.86967260572789E-07</v>
      </c>
      <c r="GJ334">
        <v>-9.667079899884625E-11</v>
      </c>
      <c r="GK334">
        <v>-0.2181938596046251</v>
      </c>
      <c r="GL334">
        <v>-0.004220336955632609</v>
      </c>
      <c r="GM334">
        <v>0.0008720031145969675</v>
      </c>
      <c r="GN334">
        <v>-1.37875698015561E-05</v>
      </c>
      <c r="GO334">
        <v>4</v>
      </c>
      <c r="GP334">
        <v>2427</v>
      </c>
      <c r="GQ334">
        <v>1</v>
      </c>
      <c r="GR334">
        <v>25</v>
      </c>
      <c r="GS334">
        <v>112.3</v>
      </c>
      <c r="GT334">
        <v>112.4</v>
      </c>
      <c r="GU334">
        <v>2.35962</v>
      </c>
      <c r="GV334">
        <v>2.21558</v>
      </c>
      <c r="GW334">
        <v>1.94702</v>
      </c>
      <c r="GX334">
        <v>2.75879</v>
      </c>
      <c r="GY334">
        <v>2.19482</v>
      </c>
      <c r="GZ334">
        <v>2.35352</v>
      </c>
      <c r="HA334">
        <v>40.938</v>
      </c>
      <c r="HB334">
        <v>14.9726</v>
      </c>
      <c r="HC334">
        <v>18</v>
      </c>
      <c r="HD334">
        <v>496.462</v>
      </c>
      <c r="HE334">
        <v>635.353</v>
      </c>
      <c r="HF334">
        <v>19.3831</v>
      </c>
      <c r="HG334">
        <v>29.4835</v>
      </c>
      <c r="HH334">
        <v>29.9999</v>
      </c>
      <c r="HI334">
        <v>29.4225</v>
      </c>
      <c r="HJ334">
        <v>29.3343</v>
      </c>
      <c r="HK334">
        <v>47.2743</v>
      </c>
      <c r="HL334">
        <v>35.7019</v>
      </c>
      <c r="HM334">
        <v>0</v>
      </c>
      <c r="HN334">
        <v>19.405</v>
      </c>
      <c r="HO334">
        <v>888.002</v>
      </c>
      <c r="HP334">
        <v>16.5553</v>
      </c>
      <c r="HQ334">
        <v>100.428</v>
      </c>
      <c r="HR334">
        <v>100.252</v>
      </c>
    </row>
    <row r="335" spans="1:226">
      <c r="A335">
        <v>319</v>
      </c>
      <c r="B335">
        <v>1657211477.1</v>
      </c>
      <c r="C335">
        <v>4551.5</v>
      </c>
      <c r="D335" t="s">
        <v>1000</v>
      </c>
      <c r="E335" t="s">
        <v>1001</v>
      </c>
      <c r="F335">
        <v>5</v>
      </c>
      <c r="G335" t="s">
        <v>897</v>
      </c>
      <c r="H335" t="s">
        <v>354</v>
      </c>
      <c r="I335">
        <v>1657211469.6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887.880681314213</v>
      </c>
      <c r="AK335">
        <v>849.9226545454545</v>
      </c>
      <c r="AL335">
        <v>3.432085698645642</v>
      </c>
      <c r="AM335">
        <v>65.37760158204986</v>
      </c>
      <c r="AN335">
        <f>(AP335 - AO335 + BO335*1E3/(8.314*(BQ335+273.15)) * AR335/BN335 * AQ335) * BN335/(100*BB335) * 1000/(1000 - AP335)</f>
        <v>0</v>
      </c>
      <c r="AO335">
        <v>16.61173054807691</v>
      </c>
      <c r="AP335">
        <v>20.87089515151515</v>
      </c>
      <c r="AQ335">
        <v>-9.506234951225672E-05</v>
      </c>
      <c r="AR335">
        <v>78.53392556252352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1657211469.6</v>
      </c>
      <c r="BH335">
        <v>808.7115555555555</v>
      </c>
      <c r="BI335">
        <v>857.9651851851852</v>
      </c>
      <c r="BJ335">
        <v>20.87758888888889</v>
      </c>
      <c r="BK335">
        <v>16.61468148148148</v>
      </c>
      <c r="BL335">
        <v>814.4752222222222</v>
      </c>
      <c r="BM335">
        <v>20.92855185185185</v>
      </c>
      <c r="BN335">
        <v>500.0080370370371</v>
      </c>
      <c r="BO335">
        <v>74.72455925925927</v>
      </c>
      <c r="BP335">
        <v>0.1000361444444444</v>
      </c>
      <c r="BQ335">
        <v>24.6119925925926</v>
      </c>
      <c r="BR335">
        <v>24.9412</v>
      </c>
      <c r="BS335">
        <v>999.9000000000001</v>
      </c>
      <c r="BT335">
        <v>0</v>
      </c>
      <c r="BU335">
        <v>0</v>
      </c>
      <c r="BV335">
        <v>9998.034074074074</v>
      </c>
      <c r="BW335">
        <v>0</v>
      </c>
      <c r="BX335">
        <v>301.2391111111111</v>
      </c>
      <c r="BY335">
        <v>-49.25371851851852</v>
      </c>
      <c r="BZ335">
        <v>825.9553333333334</v>
      </c>
      <c r="CA335">
        <v>872.460814814815</v>
      </c>
      <c r="CB335">
        <v>4.262912962962964</v>
      </c>
      <c r="CC335">
        <v>857.9651851851852</v>
      </c>
      <c r="CD335">
        <v>16.61468148148148</v>
      </c>
      <c r="CE335">
        <v>1.560068888888889</v>
      </c>
      <c r="CF335">
        <v>1.241525555555556</v>
      </c>
      <c r="CG335">
        <v>13.56994074074074</v>
      </c>
      <c r="CH335">
        <v>10.10901481481481</v>
      </c>
      <c r="CI335">
        <v>2000.007037037037</v>
      </c>
      <c r="CJ335">
        <v>0.9799969999999999</v>
      </c>
      <c r="CK335">
        <v>0.02000326666666667</v>
      </c>
      <c r="CL335">
        <v>0</v>
      </c>
      <c r="CM335">
        <v>2.202244444444445</v>
      </c>
      <c r="CN335">
        <v>0</v>
      </c>
      <c r="CO335">
        <v>8554.268148148149</v>
      </c>
      <c r="CP335">
        <v>16749.49259259259</v>
      </c>
      <c r="CQ335">
        <v>39.5</v>
      </c>
      <c r="CR335">
        <v>41.0551111111111</v>
      </c>
      <c r="CS335">
        <v>39.81199999999999</v>
      </c>
      <c r="CT335">
        <v>39.71733333333332</v>
      </c>
      <c r="CU335">
        <v>38.5</v>
      </c>
      <c r="CV335">
        <v>1960.000370370371</v>
      </c>
      <c r="CW335">
        <v>40.01</v>
      </c>
      <c r="CX335">
        <v>0</v>
      </c>
      <c r="CY335">
        <v>1657211481.7</v>
      </c>
      <c r="CZ335">
        <v>0</v>
      </c>
      <c r="DA335">
        <v>1657204732.5</v>
      </c>
      <c r="DB335" t="s">
        <v>356</v>
      </c>
      <c r="DC335">
        <v>1657204732.5</v>
      </c>
      <c r="DD335">
        <v>1657204727.5</v>
      </c>
      <c r="DE335">
        <v>1</v>
      </c>
      <c r="DF335">
        <v>-2.26</v>
      </c>
      <c r="DG335">
        <v>0.039</v>
      </c>
      <c r="DH335">
        <v>-4.182</v>
      </c>
      <c r="DI335">
        <v>-0.124</v>
      </c>
      <c r="DJ335">
        <v>415</v>
      </c>
      <c r="DK335">
        <v>14</v>
      </c>
      <c r="DL335">
        <v>0.6</v>
      </c>
      <c r="DM335">
        <v>0.11</v>
      </c>
      <c r="DN335">
        <v>-49.09157749999999</v>
      </c>
      <c r="DO335">
        <v>-2.976280300187494</v>
      </c>
      <c r="DP335">
        <v>0.2916563247106947</v>
      </c>
      <c r="DQ335">
        <v>0</v>
      </c>
      <c r="DR335">
        <v>4.26392775</v>
      </c>
      <c r="DS335">
        <v>-0.01765452157600907</v>
      </c>
      <c r="DT335">
        <v>0.002155513265442788</v>
      </c>
      <c r="DU335">
        <v>1</v>
      </c>
      <c r="DV335">
        <v>1</v>
      </c>
      <c r="DW335">
        <v>2</v>
      </c>
      <c r="DX335" t="s">
        <v>357</v>
      </c>
      <c r="DY335">
        <v>2.97831</v>
      </c>
      <c r="DZ335">
        <v>2.72478</v>
      </c>
      <c r="EA335">
        <v>0.127623</v>
      </c>
      <c r="EB335">
        <v>0.130666</v>
      </c>
      <c r="EC335">
        <v>0.08053630000000001</v>
      </c>
      <c r="ED335">
        <v>0.0672246</v>
      </c>
      <c r="EE335">
        <v>27541.5</v>
      </c>
      <c r="EF335">
        <v>27531.7</v>
      </c>
      <c r="EG335">
        <v>29360.8</v>
      </c>
      <c r="EH335">
        <v>29301.3</v>
      </c>
      <c r="EI335">
        <v>35792.9</v>
      </c>
      <c r="EJ335">
        <v>36324.7</v>
      </c>
      <c r="EK335">
        <v>41375.4</v>
      </c>
      <c r="EL335">
        <v>41733.7</v>
      </c>
      <c r="EM335">
        <v>1.94407</v>
      </c>
      <c r="EN335">
        <v>2.11958</v>
      </c>
      <c r="EO335">
        <v>-0.00412762</v>
      </c>
      <c r="EP335">
        <v>0</v>
      </c>
      <c r="EQ335">
        <v>24.9849</v>
      </c>
      <c r="ER335">
        <v>999.9</v>
      </c>
      <c r="ES335">
        <v>31.7</v>
      </c>
      <c r="ET335">
        <v>37.1</v>
      </c>
      <c r="EU335">
        <v>26.8929</v>
      </c>
      <c r="EV335">
        <v>62.2539</v>
      </c>
      <c r="EW335">
        <v>27.4319</v>
      </c>
      <c r="EX335">
        <v>2</v>
      </c>
      <c r="EY335">
        <v>0.172381</v>
      </c>
      <c r="EZ335">
        <v>3.91639</v>
      </c>
      <c r="FA335">
        <v>20.3388</v>
      </c>
      <c r="FB335">
        <v>5.21834</v>
      </c>
      <c r="FC335">
        <v>12.0101</v>
      </c>
      <c r="FD335">
        <v>4.98875</v>
      </c>
      <c r="FE335">
        <v>3.28842</v>
      </c>
      <c r="FF335">
        <v>5651.8</v>
      </c>
      <c r="FG335">
        <v>9999</v>
      </c>
      <c r="FH335">
        <v>9999</v>
      </c>
      <c r="FI335">
        <v>92.8</v>
      </c>
      <c r="FJ335">
        <v>1.86752</v>
      </c>
      <c r="FK335">
        <v>1.86658</v>
      </c>
      <c r="FL335">
        <v>1.866</v>
      </c>
      <c r="FM335">
        <v>1.86586</v>
      </c>
      <c r="FN335">
        <v>1.86782</v>
      </c>
      <c r="FO335">
        <v>1.87018</v>
      </c>
      <c r="FP335">
        <v>1.8689</v>
      </c>
      <c r="FQ335">
        <v>1.87026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-5.869</v>
      </c>
      <c r="GF335">
        <v>-0.0511</v>
      </c>
      <c r="GG335">
        <v>-2.217346019962944</v>
      </c>
      <c r="GH335">
        <v>-0.004605211746423916</v>
      </c>
      <c r="GI335">
        <v>3.86967260572789E-07</v>
      </c>
      <c r="GJ335">
        <v>-9.667079899884625E-11</v>
      </c>
      <c r="GK335">
        <v>-0.2181938596046251</v>
      </c>
      <c r="GL335">
        <v>-0.004220336955632609</v>
      </c>
      <c r="GM335">
        <v>0.0008720031145969675</v>
      </c>
      <c r="GN335">
        <v>-1.37875698015561E-05</v>
      </c>
      <c r="GO335">
        <v>4</v>
      </c>
      <c r="GP335">
        <v>2427</v>
      </c>
      <c r="GQ335">
        <v>1</v>
      </c>
      <c r="GR335">
        <v>25</v>
      </c>
      <c r="GS335">
        <v>112.4</v>
      </c>
      <c r="GT335">
        <v>112.5</v>
      </c>
      <c r="GU335">
        <v>2.3938</v>
      </c>
      <c r="GV335">
        <v>2.21436</v>
      </c>
      <c r="GW335">
        <v>1.94702</v>
      </c>
      <c r="GX335">
        <v>2.75879</v>
      </c>
      <c r="GY335">
        <v>2.19482</v>
      </c>
      <c r="GZ335">
        <v>2.34741</v>
      </c>
      <c r="HA335">
        <v>40.938</v>
      </c>
      <c r="HB335">
        <v>14.9814</v>
      </c>
      <c r="HC335">
        <v>18</v>
      </c>
      <c r="HD335">
        <v>496.56</v>
      </c>
      <c r="HE335">
        <v>635.3150000000001</v>
      </c>
      <c r="HF335">
        <v>19.42</v>
      </c>
      <c r="HG335">
        <v>29.4835</v>
      </c>
      <c r="HH335">
        <v>29.9998</v>
      </c>
      <c r="HI335">
        <v>29.4226</v>
      </c>
      <c r="HJ335">
        <v>29.3327</v>
      </c>
      <c r="HK335">
        <v>48.0027</v>
      </c>
      <c r="HL335">
        <v>35.7019</v>
      </c>
      <c r="HM335">
        <v>0</v>
      </c>
      <c r="HN335">
        <v>19.4448</v>
      </c>
      <c r="HO335">
        <v>908.119</v>
      </c>
      <c r="HP335">
        <v>16.5384</v>
      </c>
      <c r="HQ335">
        <v>100.431</v>
      </c>
      <c r="HR335">
        <v>100.251</v>
      </c>
    </row>
    <row r="336" spans="1:226">
      <c r="A336">
        <v>320</v>
      </c>
      <c r="B336">
        <v>1657211482.1</v>
      </c>
      <c r="C336">
        <v>4556.5</v>
      </c>
      <c r="D336" t="s">
        <v>1002</v>
      </c>
      <c r="E336" t="s">
        <v>1003</v>
      </c>
      <c r="F336">
        <v>5</v>
      </c>
      <c r="G336" t="s">
        <v>897</v>
      </c>
      <c r="H336" t="s">
        <v>354</v>
      </c>
      <c r="I336">
        <v>1657211474.314285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904.8731644896403</v>
      </c>
      <c r="AK336">
        <v>866.9132909090907</v>
      </c>
      <c r="AL336">
        <v>3.386664305675897</v>
      </c>
      <c r="AM336">
        <v>65.37760158204986</v>
      </c>
      <c r="AN336">
        <f>(AP336 - AO336 + BO336*1E3/(8.314*(BQ336+273.15)) * AR336/BN336 * AQ336) * BN336/(100*BB336) * 1000/(1000 - AP336)</f>
        <v>0</v>
      </c>
      <c r="AO336">
        <v>16.60827766128004</v>
      </c>
      <c r="AP336">
        <v>20.86491757575758</v>
      </c>
      <c r="AQ336">
        <v>-5.779906396798014E-05</v>
      </c>
      <c r="AR336">
        <v>78.53392556252352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1657211474.314285</v>
      </c>
      <c r="BH336">
        <v>824.4929642857142</v>
      </c>
      <c r="BI336">
        <v>873.8852142857143</v>
      </c>
      <c r="BJ336">
        <v>20.87290714285714</v>
      </c>
      <c r="BK336">
        <v>16.61109642857143</v>
      </c>
      <c r="BL336">
        <v>830.3227857142857</v>
      </c>
      <c r="BM336">
        <v>20.92393928571428</v>
      </c>
      <c r="BN336">
        <v>500.0093571428571</v>
      </c>
      <c r="BO336">
        <v>74.7242142857143</v>
      </c>
      <c r="BP336">
        <v>0.1000228428571429</v>
      </c>
      <c r="BQ336">
        <v>24.59947857142857</v>
      </c>
      <c r="BR336">
        <v>24.92683571428572</v>
      </c>
      <c r="BS336">
        <v>999.9000000000002</v>
      </c>
      <c r="BT336">
        <v>0</v>
      </c>
      <c r="BU336">
        <v>0</v>
      </c>
      <c r="BV336">
        <v>10001.29678571428</v>
      </c>
      <c r="BW336">
        <v>0</v>
      </c>
      <c r="BX336">
        <v>609.8383571428573</v>
      </c>
      <c r="BY336">
        <v>-49.39228928571428</v>
      </c>
      <c r="BZ336">
        <v>842.0692857142857</v>
      </c>
      <c r="CA336">
        <v>888.6465714285714</v>
      </c>
      <c r="CB336">
        <v>4.261819642857143</v>
      </c>
      <c r="CC336">
        <v>873.8852142857143</v>
      </c>
      <c r="CD336">
        <v>16.61109642857143</v>
      </c>
      <c r="CE336">
        <v>1.559712857142857</v>
      </c>
      <c r="CF336">
        <v>1.241252142857143</v>
      </c>
      <c r="CG336">
        <v>13.56643928571429</v>
      </c>
      <c r="CH336">
        <v>10.10572142857143</v>
      </c>
      <c r="CI336">
        <v>2000.037142857143</v>
      </c>
      <c r="CJ336">
        <v>0.9799964999999997</v>
      </c>
      <c r="CK336">
        <v>0.02000374999999999</v>
      </c>
      <c r="CL336">
        <v>0</v>
      </c>
      <c r="CM336">
        <v>2.237860714285714</v>
      </c>
      <c r="CN336">
        <v>0</v>
      </c>
      <c r="CO336">
        <v>8785.801428571429</v>
      </c>
      <c r="CP336">
        <v>16749.73928571428</v>
      </c>
      <c r="CQ336">
        <v>39.5</v>
      </c>
      <c r="CR336">
        <v>41.03985714285714</v>
      </c>
      <c r="CS336">
        <v>39.81199999999999</v>
      </c>
      <c r="CT336">
        <v>39.69824999999999</v>
      </c>
      <c r="CU336">
        <v>38.5</v>
      </c>
      <c r="CV336">
        <v>1960.027857142857</v>
      </c>
      <c r="CW336">
        <v>40.01071428571429</v>
      </c>
      <c r="CX336">
        <v>0</v>
      </c>
      <c r="CY336">
        <v>1657211487.1</v>
      </c>
      <c r="CZ336">
        <v>0</v>
      </c>
      <c r="DA336">
        <v>1657204732.5</v>
      </c>
      <c r="DB336" t="s">
        <v>356</v>
      </c>
      <c r="DC336">
        <v>1657204732.5</v>
      </c>
      <c r="DD336">
        <v>1657204727.5</v>
      </c>
      <c r="DE336">
        <v>1</v>
      </c>
      <c r="DF336">
        <v>-2.26</v>
      </c>
      <c r="DG336">
        <v>0.039</v>
      </c>
      <c r="DH336">
        <v>-4.182</v>
      </c>
      <c r="DI336">
        <v>-0.124</v>
      </c>
      <c r="DJ336">
        <v>415</v>
      </c>
      <c r="DK336">
        <v>14</v>
      </c>
      <c r="DL336">
        <v>0.6</v>
      </c>
      <c r="DM336">
        <v>0.11</v>
      </c>
      <c r="DN336">
        <v>-49.24098536585366</v>
      </c>
      <c r="DO336">
        <v>-2.061978397212557</v>
      </c>
      <c r="DP336">
        <v>0.2257128237611507</v>
      </c>
      <c r="DQ336">
        <v>0</v>
      </c>
      <c r="DR336">
        <v>4.262833902439024</v>
      </c>
      <c r="DS336">
        <v>-0.01719846689895235</v>
      </c>
      <c r="DT336">
        <v>0.002137196565880969</v>
      </c>
      <c r="DU336">
        <v>1</v>
      </c>
      <c r="DV336">
        <v>1</v>
      </c>
      <c r="DW336">
        <v>2</v>
      </c>
      <c r="DX336" t="s">
        <v>357</v>
      </c>
      <c r="DY336">
        <v>2.97832</v>
      </c>
      <c r="DZ336">
        <v>2.7248</v>
      </c>
      <c r="EA336">
        <v>0.129305</v>
      </c>
      <c r="EB336">
        <v>0.132311</v>
      </c>
      <c r="EC336">
        <v>0.0805225</v>
      </c>
      <c r="ED336">
        <v>0.0672155</v>
      </c>
      <c r="EE336">
        <v>27487.9</v>
      </c>
      <c r="EF336">
        <v>27480</v>
      </c>
      <c r="EG336">
        <v>29360.3</v>
      </c>
      <c r="EH336">
        <v>29301.8</v>
      </c>
      <c r="EI336">
        <v>35793.1</v>
      </c>
      <c r="EJ336">
        <v>36325.6</v>
      </c>
      <c r="EK336">
        <v>41375</v>
      </c>
      <c r="EL336">
        <v>41734.3</v>
      </c>
      <c r="EM336">
        <v>1.944</v>
      </c>
      <c r="EN336">
        <v>2.11965</v>
      </c>
      <c r="EO336">
        <v>-0.00330806</v>
      </c>
      <c r="EP336">
        <v>0</v>
      </c>
      <c r="EQ336">
        <v>24.9617</v>
      </c>
      <c r="ER336">
        <v>999.9</v>
      </c>
      <c r="ES336">
        <v>31.7</v>
      </c>
      <c r="ET336">
        <v>37.1</v>
      </c>
      <c r="EU336">
        <v>26.8945</v>
      </c>
      <c r="EV336">
        <v>62.1739</v>
      </c>
      <c r="EW336">
        <v>27.496</v>
      </c>
      <c r="EX336">
        <v>2</v>
      </c>
      <c r="EY336">
        <v>0.171537</v>
      </c>
      <c r="EZ336">
        <v>3.76151</v>
      </c>
      <c r="FA336">
        <v>20.3423</v>
      </c>
      <c r="FB336">
        <v>5.21804</v>
      </c>
      <c r="FC336">
        <v>12.0099</v>
      </c>
      <c r="FD336">
        <v>4.9891</v>
      </c>
      <c r="FE336">
        <v>3.28853</v>
      </c>
      <c r="FF336">
        <v>5652.1</v>
      </c>
      <c r="FG336">
        <v>9999</v>
      </c>
      <c r="FH336">
        <v>9999</v>
      </c>
      <c r="FI336">
        <v>92.8</v>
      </c>
      <c r="FJ336">
        <v>1.86752</v>
      </c>
      <c r="FK336">
        <v>1.86659</v>
      </c>
      <c r="FL336">
        <v>1.866</v>
      </c>
      <c r="FM336">
        <v>1.86586</v>
      </c>
      <c r="FN336">
        <v>1.8678</v>
      </c>
      <c r="FO336">
        <v>1.87019</v>
      </c>
      <c r="FP336">
        <v>1.8689</v>
      </c>
      <c r="FQ336">
        <v>1.87027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-5.938</v>
      </c>
      <c r="GF336">
        <v>-0.0512</v>
      </c>
      <c r="GG336">
        <v>-2.217346019962944</v>
      </c>
      <c r="GH336">
        <v>-0.004605211746423916</v>
      </c>
      <c r="GI336">
        <v>3.86967260572789E-07</v>
      </c>
      <c r="GJ336">
        <v>-9.667079899884625E-11</v>
      </c>
      <c r="GK336">
        <v>-0.2181938596046251</v>
      </c>
      <c r="GL336">
        <v>-0.004220336955632609</v>
      </c>
      <c r="GM336">
        <v>0.0008720031145969675</v>
      </c>
      <c r="GN336">
        <v>-1.37875698015561E-05</v>
      </c>
      <c r="GO336">
        <v>4</v>
      </c>
      <c r="GP336">
        <v>2427</v>
      </c>
      <c r="GQ336">
        <v>1</v>
      </c>
      <c r="GR336">
        <v>25</v>
      </c>
      <c r="GS336">
        <v>112.5</v>
      </c>
      <c r="GT336">
        <v>112.6</v>
      </c>
      <c r="GU336">
        <v>2.43042</v>
      </c>
      <c r="GV336">
        <v>2.21191</v>
      </c>
      <c r="GW336">
        <v>1.94702</v>
      </c>
      <c r="GX336">
        <v>2.76001</v>
      </c>
      <c r="GY336">
        <v>2.19482</v>
      </c>
      <c r="GZ336">
        <v>2.3584</v>
      </c>
      <c r="HA336">
        <v>40.938</v>
      </c>
      <c r="HB336">
        <v>14.9901</v>
      </c>
      <c r="HC336">
        <v>18</v>
      </c>
      <c r="HD336">
        <v>496.512</v>
      </c>
      <c r="HE336">
        <v>635.362</v>
      </c>
      <c r="HF336">
        <v>19.4691</v>
      </c>
      <c r="HG336">
        <v>29.4835</v>
      </c>
      <c r="HH336">
        <v>29.9993</v>
      </c>
      <c r="HI336">
        <v>29.4226</v>
      </c>
      <c r="HJ336">
        <v>29.3314</v>
      </c>
      <c r="HK336">
        <v>48.673</v>
      </c>
      <c r="HL336">
        <v>35.7019</v>
      </c>
      <c r="HM336">
        <v>0</v>
      </c>
      <c r="HN336">
        <v>19.5019</v>
      </c>
      <c r="HO336">
        <v>921.569</v>
      </c>
      <c r="HP336">
        <v>16.5246</v>
      </c>
      <c r="HQ336">
        <v>100.429</v>
      </c>
      <c r="HR336">
        <v>100.253</v>
      </c>
    </row>
    <row r="337" spans="1:226">
      <c r="A337">
        <v>321</v>
      </c>
      <c r="B337">
        <v>1657211487.1</v>
      </c>
      <c r="C337">
        <v>4561.5</v>
      </c>
      <c r="D337" t="s">
        <v>1004</v>
      </c>
      <c r="E337" t="s">
        <v>1005</v>
      </c>
      <c r="F337">
        <v>5</v>
      </c>
      <c r="G337" t="s">
        <v>897</v>
      </c>
      <c r="H337" t="s">
        <v>354</v>
      </c>
      <c r="I337">
        <v>1657211479.6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921.9500811793305</v>
      </c>
      <c r="AK337">
        <v>883.987533333333</v>
      </c>
      <c r="AL337">
        <v>3.425221928849353</v>
      </c>
      <c r="AM337">
        <v>65.37760158204986</v>
      </c>
      <c r="AN337">
        <f>(AP337 - AO337 + BO337*1E3/(8.314*(BQ337+273.15)) * AR337/BN337 * AQ337) * BN337/(100*BB337) * 1000/(1000 - AP337)</f>
        <v>0</v>
      </c>
      <c r="AO337">
        <v>16.60618403552316</v>
      </c>
      <c r="AP337">
        <v>20.86399757575758</v>
      </c>
      <c r="AQ337">
        <v>1.861393573026172E-05</v>
      </c>
      <c r="AR337">
        <v>78.53392556252352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1657211479.6</v>
      </c>
      <c r="BH337">
        <v>842.1588148148148</v>
      </c>
      <c r="BI337">
        <v>891.6603333333334</v>
      </c>
      <c r="BJ337">
        <v>20.86798148148148</v>
      </c>
      <c r="BK337">
        <v>16.60674074074074</v>
      </c>
      <c r="BL337">
        <v>848.0624074074074</v>
      </c>
      <c r="BM337">
        <v>20.91908148148148</v>
      </c>
      <c r="BN337">
        <v>499.9911851851851</v>
      </c>
      <c r="BO337">
        <v>74.72396296296297</v>
      </c>
      <c r="BP337">
        <v>0.09997380370370369</v>
      </c>
      <c r="BQ337">
        <v>24.58865185185185</v>
      </c>
      <c r="BR337">
        <v>24.91455185185185</v>
      </c>
      <c r="BS337">
        <v>999.9000000000001</v>
      </c>
      <c r="BT337">
        <v>0</v>
      </c>
      <c r="BU337">
        <v>0</v>
      </c>
      <c r="BV337">
        <v>9999.514444444443</v>
      </c>
      <c r="BW337">
        <v>0</v>
      </c>
      <c r="BX337">
        <v>1196.033333333333</v>
      </c>
      <c r="BY337">
        <v>-49.50154074074074</v>
      </c>
      <c r="BZ337">
        <v>860.1074814814814</v>
      </c>
      <c r="CA337">
        <v>906.717925925926</v>
      </c>
      <c r="CB337">
        <v>4.261244444444444</v>
      </c>
      <c r="CC337">
        <v>891.6603333333334</v>
      </c>
      <c r="CD337">
        <v>16.60674074074074</v>
      </c>
      <c r="CE337">
        <v>1.55934</v>
      </c>
      <c r="CF337">
        <v>1.240921851851852</v>
      </c>
      <c r="CG337">
        <v>13.56276296296296</v>
      </c>
      <c r="CH337">
        <v>10.10175555555555</v>
      </c>
      <c r="CI337">
        <v>2000.047777777778</v>
      </c>
      <c r="CJ337">
        <v>0.9799958888888887</v>
      </c>
      <c r="CK337">
        <v>0.02000434074074074</v>
      </c>
      <c r="CL337">
        <v>0</v>
      </c>
      <c r="CM337">
        <v>2.208688888888889</v>
      </c>
      <c r="CN337">
        <v>0</v>
      </c>
      <c r="CO337">
        <v>9079.700370370369</v>
      </c>
      <c r="CP337">
        <v>16749.83703703704</v>
      </c>
      <c r="CQ337">
        <v>39.48366666666666</v>
      </c>
      <c r="CR337">
        <v>41.01837037037038</v>
      </c>
      <c r="CS337">
        <v>39.79133333333333</v>
      </c>
      <c r="CT337">
        <v>39.67781481481481</v>
      </c>
      <c r="CU337">
        <v>38.5</v>
      </c>
      <c r="CV337">
        <v>1960.037777777778</v>
      </c>
      <c r="CW337">
        <v>40.01074074074074</v>
      </c>
      <c r="CX337">
        <v>0</v>
      </c>
      <c r="CY337">
        <v>1657211491.9</v>
      </c>
      <c r="CZ337">
        <v>0</v>
      </c>
      <c r="DA337">
        <v>1657204732.5</v>
      </c>
      <c r="DB337" t="s">
        <v>356</v>
      </c>
      <c r="DC337">
        <v>1657204732.5</v>
      </c>
      <c r="DD337">
        <v>1657204727.5</v>
      </c>
      <c r="DE337">
        <v>1</v>
      </c>
      <c r="DF337">
        <v>-2.26</v>
      </c>
      <c r="DG337">
        <v>0.039</v>
      </c>
      <c r="DH337">
        <v>-4.182</v>
      </c>
      <c r="DI337">
        <v>-0.124</v>
      </c>
      <c r="DJ337">
        <v>415</v>
      </c>
      <c r="DK337">
        <v>14</v>
      </c>
      <c r="DL337">
        <v>0.6</v>
      </c>
      <c r="DM337">
        <v>0.11</v>
      </c>
      <c r="DN337">
        <v>-49.44018536585366</v>
      </c>
      <c r="DO337">
        <v>-1.21176167247393</v>
      </c>
      <c r="DP337">
        <v>0.1330472510251678</v>
      </c>
      <c r="DQ337">
        <v>0</v>
      </c>
      <c r="DR337">
        <v>4.26180512195122</v>
      </c>
      <c r="DS337">
        <v>-0.005647526132396166</v>
      </c>
      <c r="DT337">
        <v>0.002589227327960881</v>
      </c>
      <c r="DU337">
        <v>1</v>
      </c>
      <c r="DV337">
        <v>1</v>
      </c>
      <c r="DW337">
        <v>2</v>
      </c>
      <c r="DX337" t="s">
        <v>357</v>
      </c>
      <c r="DY337">
        <v>2.97841</v>
      </c>
      <c r="DZ337">
        <v>2.72493</v>
      </c>
      <c r="EA337">
        <v>0.130988</v>
      </c>
      <c r="EB337">
        <v>0.133934</v>
      </c>
      <c r="EC337">
        <v>0.08051949999999999</v>
      </c>
      <c r="ED337">
        <v>0.067153</v>
      </c>
      <c r="EE337">
        <v>27435.4</v>
      </c>
      <c r="EF337">
        <v>27428.5</v>
      </c>
      <c r="EG337">
        <v>29361</v>
      </c>
      <c r="EH337">
        <v>29301.7</v>
      </c>
      <c r="EI337">
        <v>35793.7</v>
      </c>
      <c r="EJ337">
        <v>36328</v>
      </c>
      <c r="EK337">
        <v>41375.5</v>
      </c>
      <c r="EL337">
        <v>41734.1</v>
      </c>
      <c r="EM337">
        <v>1.94415</v>
      </c>
      <c r="EN337">
        <v>2.11962</v>
      </c>
      <c r="EO337">
        <v>-0.00171363</v>
      </c>
      <c r="EP337">
        <v>0</v>
      </c>
      <c r="EQ337">
        <v>24.9389</v>
      </c>
      <c r="ER337">
        <v>999.9</v>
      </c>
      <c r="ES337">
        <v>31.6</v>
      </c>
      <c r="ET337">
        <v>37.1</v>
      </c>
      <c r="EU337">
        <v>26.8071</v>
      </c>
      <c r="EV337">
        <v>62.0639</v>
      </c>
      <c r="EW337">
        <v>27.512</v>
      </c>
      <c r="EX337">
        <v>2</v>
      </c>
      <c r="EY337">
        <v>0.170605</v>
      </c>
      <c r="EZ337">
        <v>3.62307</v>
      </c>
      <c r="FA337">
        <v>20.3453</v>
      </c>
      <c r="FB337">
        <v>5.21714</v>
      </c>
      <c r="FC337">
        <v>12.0101</v>
      </c>
      <c r="FD337">
        <v>4.98865</v>
      </c>
      <c r="FE337">
        <v>3.2884</v>
      </c>
      <c r="FF337">
        <v>5652.1</v>
      </c>
      <c r="FG337">
        <v>9999</v>
      </c>
      <c r="FH337">
        <v>9999</v>
      </c>
      <c r="FI337">
        <v>92.8</v>
      </c>
      <c r="FJ337">
        <v>1.86752</v>
      </c>
      <c r="FK337">
        <v>1.86659</v>
      </c>
      <c r="FL337">
        <v>1.86601</v>
      </c>
      <c r="FM337">
        <v>1.86588</v>
      </c>
      <c r="FN337">
        <v>1.86783</v>
      </c>
      <c r="FO337">
        <v>1.87018</v>
      </c>
      <c r="FP337">
        <v>1.86889</v>
      </c>
      <c r="FQ337">
        <v>1.87027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-6.008</v>
      </c>
      <c r="GF337">
        <v>-0.0511</v>
      </c>
      <c r="GG337">
        <v>-2.217346019962944</v>
      </c>
      <c r="GH337">
        <v>-0.004605211746423916</v>
      </c>
      <c r="GI337">
        <v>3.86967260572789E-07</v>
      </c>
      <c r="GJ337">
        <v>-9.667079899884625E-11</v>
      </c>
      <c r="GK337">
        <v>-0.2181938596046251</v>
      </c>
      <c r="GL337">
        <v>-0.004220336955632609</v>
      </c>
      <c r="GM337">
        <v>0.0008720031145969675</v>
      </c>
      <c r="GN337">
        <v>-1.37875698015561E-05</v>
      </c>
      <c r="GO337">
        <v>4</v>
      </c>
      <c r="GP337">
        <v>2427</v>
      </c>
      <c r="GQ337">
        <v>1</v>
      </c>
      <c r="GR337">
        <v>25</v>
      </c>
      <c r="GS337">
        <v>112.6</v>
      </c>
      <c r="GT337">
        <v>112.7</v>
      </c>
      <c r="GU337">
        <v>2.46216</v>
      </c>
      <c r="GV337">
        <v>2.21069</v>
      </c>
      <c r="GW337">
        <v>1.94702</v>
      </c>
      <c r="GX337">
        <v>2.76001</v>
      </c>
      <c r="GY337">
        <v>2.19482</v>
      </c>
      <c r="GZ337">
        <v>2.36206</v>
      </c>
      <c r="HA337">
        <v>40.9638</v>
      </c>
      <c r="HB337">
        <v>14.9814</v>
      </c>
      <c r="HC337">
        <v>18</v>
      </c>
      <c r="HD337">
        <v>496.59</v>
      </c>
      <c r="HE337">
        <v>635.3150000000001</v>
      </c>
      <c r="HF337">
        <v>19.5331</v>
      </c>
      <c r="HG337">
        <v>29.4811</v>
      </c>
      <c r="HH337">
        <v>29.9993</v>
      </c>
      <c r="HI337">
        <v>29.4202</v>
      </c>
      <c r="HJ337">
        <v>29.3289</v>
      </c>
      <c r="HK337">
        <v>49.3966</v>
      </c>
      <c r="HL337">
        <v>35.9844</v>
      </c>
      <c r="HM337">
        <v>0</v>
      </c>
      <c r="HN337">
        <v>19.5671</v>
      </c>
      <c r="HO337">
        <v>941.615</v>
      </c>
      <c r="HP337">
        <v>16.5076</v>
      </c>
      <c r="HQ337">
        <v>100.431</v>
      </c>
      <c r="HR337">
        <v>100.252</v>
      </c>
    </row>
    <row r="338" spans="1:226">
      <c r="A338">
        <v>322</v>
      </c>
      <c r="B338">
        <v>1657211492.1</v>
      </c>
      <c r="C338">
        <v>4566.5</v>
      </c>
      <c r="D338" t="s">
        <v>1006</v>
      </c>
      <c r="E338" t="s">
        <v>1007</v>
      </c>
      <c r="F338">
        <v>5</v>
      </c>
      <c r="G338" t="s">
        <v>897</v>
      </c>
      <c r="H338" t="s">
        <v>354</v>
      </c>
      <c r="I338">
        <v>1657211484.314285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938.9937107748293</v>
      </c>
      <c r="AK338">
        <v>901.0236666666664</v>
      </c>
      <c r="AL338">
        <v>3.400518545077198</v>
      </c>
      <c r="AM338">
        <v>65.37760158204986</v>
      </c>
      <c r="AN338">
        <f>(AP338 - AO338 + BO338*1E3/(8.314*(BQ338+273.15)) * AR338/BN338 * AQ338) * BN338/(100*BB338) * 1000/(1000 - AP338)</f>
        <v>0</v>
      </c>
      <c r="AO338">
        <v>16.5688626066523</v>
      </c>
      <c r="AP338">
        <v>20.85089696969697</v>
      </c>
      <c r="AQ338">
        <v>-7.569517261486667E-05</v>
      </c>
      <c r="AR338">
        <v>78.53392556252352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1657211484.314285</v>
      </c>
      <c r="BH338">
        <v>857.9130357142858</v>
      </c>
      <c r="BI338">
        <v>907.4712857142858</v>
      </c>
      <c r="BJ338">
        <v>20.86343928571429</v>
      </c>
      <c r="BK338">
        <v>16.58923214285714</v>
      </c>
      <c r="BL338">
        <v>863.8823214285715</v>
      </c>
      <c r="BM338">
        <v>20.9146</v>
      </c>
      <c r="BN338">
        <v>500.0042857142857</v>
      </c>
      <c r="BO338">
        <v>74.72416428571429</v>
      </c>
      <c r="BP338">
        <v>0.09997165714285715</v>
      </c>
      <c r="BQ338">
        <v>24.58368571428571</v>
      </c>
      <c r="BR338">
        <v>24.91063214285715</v>
      </c>
      <c r="BS338">
        <v>999.9000000000002</v>
      </c>
      <c r="BT338">
        <v>0</v>
      </c>
      <c r="BU338">
        <v>0</v>
      </c>
      <c r="BV338">
        <v>10008.27892857143</v>
      </c>
      <c r="BW338">
        <v>0</v>
      </c>
      <c r="BX338">
        <v>1712.235821428571</v>
      </c>
      <c r="BY338">
        <v>-49.55819642857142</v>
      </c>
      <c r="BZ338">
        <v>876.1933928571428</v>
      </c>
      <c r="CA338">
        <v>922.7791071428571</v>
      </c>
      <c r="CB338">
        <v>4.274209642857143</v>
      </c>
      <c r="CC338">
        <v>907.4712857142858</v>
      </c>
      <c r="CD338">
        <v>16.58923214285714</v>
      </c>
      <c r="CE338">
        <v>1.559004642857143</v>
      </c>
      <c r="CF338">
        <v>1.239616428571428</v>
      </c>
      <c r="CG338">
        <v>13.55945714285714</v>
      </c>
      <c r="CH338">
        <v>10.08601785714286</v>
      </c>
      <c r="CI338">
        <v>2000.020714285714</v>
      </c>
      <c r="CJ338">
        <v>0.9799953214285713</v>
      </c>
      <c r="CK338">
        <v>0.02000488928571428</v>
      </c>
      <c r="CL338">
        <v>0</v>
      </c>
      <c r="CM338">
        <v>2.278814285714286</v>
      </c>
      <c r="CN338">
        <v>0</v>
      </c>
      <c r="CO338">
        <v>9298.482857142857</v>
      </c>
      <c r="CP338">
        <v>16749.61071428571</v>
      </c>
      <c r="CQ338">
        <v>39.46399999999999</v>
      </c>
      <c r="CR338">
        <v>41.00442857142857</v>
      </c>
      <c r="CS338">
        <v>39.77657142857142</v>
      </c>
      <c r="CT338">
        <v>39.65821428571428</v>
      </c>
      <c r="CU338">
        <v>38.48875</v>
      </c>
      <c r="CV338">
        <v>1960.010714285715</v>
      </c>
      <c r="CW338">
        <v>40.01071428571429</v>
      </c>
      <c r="CX338">
        <v>0</v>
      </c>
      <c r="CY338">
        <v>1657211496.7</v>
      </c>
      <c r="CZ338">
        <v>0</v>
      </c>
      <c r="DA338">
        <v>1657204732.5</v>
      </c>
      <c r="DB338" t="s">
        <v>356</v>
      </c>
      <c r="DC338">
        <v>1657204732.5</v>
      </c>
      <c r="DD338">
        <v>1657204727.5</v>
      </c>
      <c r="DE338">
        <v>1</v>
      </c>
      <c r="DF338">
        <v>-2.26</v>
      </c>
      <c r="DG338">
        <v>0.039</v>
      </c>
      <c r="DH338">
        <v>-4.182</v>
      </c>
      <c r="DI338">
        <v>-0.124</v>
      </c>
      <c r="DJ338">
        <v>415</v>
      </c>
      <c r="DK338">
        <v>14</v>
      </c>
      <c r="DL338">
        <v>0.6</v>
      </c>
      <c r="DM338">
        <v>0.11</v>
      </c>
      <c r="DN338">
        <v>-49.52598780487805</v>
      </c>
      <c r="DO338">
        <v>-0.8987770034842986</v>
      </c>
      <c r="DP338">
        <v>0.106215692182997</v>
      </c>
      <c r="DQ338">
        <v>0</v>
      </c>
      <c r="DR338">
        <v>4.270619756097561</v>
      </c>
      <c r="DS338">
        <v>0.1305221602787527</v>
      </c>
      <c r="DT338">
        <v>0.01732467259224012</v>
      </c>
      <c r="DU338">
        <v>0</v>
      </c>
      <c r="DV338">
        <v>0</v>
      </c>
      <c r="DW338">
        <v>2</v>
      </c>
      <c r="DX338" t="s">
        <v>363</v>
      </c>
      <c r="DY338">
        <v>2.97824</v>
      </c>
      <c r="DZ338">
        <v>2.7247</v>
      </c>
      <c r="EA338">
        <v>0.132648</v>
      </c>
      <c r="EB338">
        <v>0.135536</v>
      </c>
      <c r="EC338">
        <v>0.08047749999999999</v>
      </c>
      <c r="ED338">
        <v>0.0670357</v>
      </c>
      <c r="EE338">
        <v>27382.8</v>
      </c>
      <c r="EF338">
        <v>27377.7</v>
      </c>
      <c r="EG338">
        <v>29360.8</v>
      </c>
      <c r="EH338">
        <v>29301.7</v>
      </c>
      <c r="EI338">
        <v>35795.3</v>
      </c>
      <c r="EJ338">
        <v>36332.6</v>
      </c>
      <c r="EK338">
        <v>41375.5</v>
      </c>
      <c r="EL338">
        <v>41734.1</v>
      </c>
      <c r="EM338">
        <v>1.94422</v>
      </c>
      <c r="EN338">
        <v>2.11987</v>
      </c>
      <c r="EO338">
        <v>-0.000573695</v>
      </c>
      <c r="EP338">
        <v>0</v>
      </c>
      <c r="EQ338">
        <v>24.9193</v>
      </c>
      <c r="ER338">
        <v>999.9</v>
      </c>
      <c r="ES338">
        <v>31.6</v>
      </c>
      <c r="ET338">
        <v>37.1</v>
      </c>
      <c r="EU338">
        <v>26.8077</v>
      </c>
      <c r="EV338">
        <v>61.8339</v>
      </c>
      <c r="EW338">
        <v>27.516</v>
      </c>
      <c r="EX338">
        <v>2</v>
      </c>
      <c r="EY338">
        <v>0.104278</v>
      </c>
      <c r="EZ338">
        <v>3.60641</v>
      </c>
      <c r="FA338">
        <v>20.3464</v>
      </c>
      <c r="FB338">
        <v>5.21774</v>
      </c>
      <c r="FC338">
        <v>12.0101</v>
      </c>
      <c r="FD338">
        <v>4.9891</v>
      </c>
      <c r="FE338">
        <v>3.28858</v>
      </c>
      <c r="FF338">
        <v>5652.4</v>
      </c>
      <c r="FG338">
        <v>9999</v>
      </c>
      <c r="FH338">
        <v>9999</v>
      </c>
      <c r="FI338">
        <v>92.8</v>
      </c>
      <c r="FJ338">
        <v>1.86752</v>
      </c>
      <c r="FK338">
        <v>1.8666</v>
      </c>
      <c r="FL338">
        <v>1.866</v>
      </c>
      <c r="FM338">
        <v>1.86587</v>
      </c>
      <c r="FN338">
        <v>1.86783</v>
      </c>
      <c r="FO338">
        <v>1.87018</v>
      </c>
      <c r="FP338">
        <v>1.86889</v>
      </c>
      <c r="FQ338">
        <v>1.87027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-6.077</v>
      </c>
      <c r="GF338">
        <v>-0.0514</v>
      </c>
      <c r="GG338">
        <v>-2.217346019962944</v>
      </c>
      <c r="GH338">
        <v>-0.004605211746423916</v>
      </c>
      <c r="GI338">
        <v>3.86967260572789E-07</v>
      </c>
      <c r="GJ338">
        <v>-9.667079899884625E-11</v>
      </c>
      <c r="GK338">
        <v>-0.2181938596046251</v>
      </c>
      <c r="GL338">
        <v>-0.004220336955632609</v>
      </c>
      <c r="GM338">
        <v>0.0008720031145969675</v>
      </c>
      <c r="GN338">
        <v>-1.37875698015561E-05</v>
      </c>
      <c r="GO338">
        <v>4</v>
      </c>
      <c r="GP338">
        <v>2427</v>
      </c>
      <c r="GQ338">
        <v>1</v>
      </c>
      <c r="GR338">
        <v>25</v>
      </c>
      <c r="GS338">
        <v>112.7</v>
      </c>
      <c r="GT338">
        <v>112.7</v>
      </c>
      <c r="GU338">
        <v>2.49878</v>
      </c>
      <c r="GV338">
        <v>2.20947</v>
      </c>
      <c r="GW338">
        <v>1.94702</v>
      </c>
      <c r="GX338">
        <v>2.76001</v>
      </c>
      <c r="GY338">
        <v>2.19482</v>
      </c>
      <c r="GZ338">
        <v>2.35474</v>
      </c>
      <c r="HA338">
        <v>40.9638</v>
      </c>
      <c r="HB338">
        <v>14.9814</v>
      </c>
      <c r="HC338">
        <v>18</v>
      </c>
      <c r="HD338">
        <v>496.636</v>
      </c>
      <c r="HE338">
        <v>635.497</v>
      </c>
      <c r="HF338">
        <v>19.6016</v>
      </c>
      <c r="HG338">
        <v>29.481</v>
      </c>
      <c r="HH338">
        <v>29.9994</v>
      </c>
      <c r="HI338">
        <v>29.4201</v>
      </c>
      <c r="HJ338">
        <v>29.3268</v>
      </c>
      <c r="HK338">
        <v>50.0703</v>
      </c>
      <c r="HL338">
        <v>35.9844</v>
      </c>
      <c r="HM338">
        <v>0</v>
      </c>
      <c r="HN338">
        <v>19.6276</v>
      </c>
      <c r="HO338">
        <v>955.149</v>
      </c>
      <c r="HP338">
        <v>16.5142</v>
      </c>
      <c r="HQ338">
        <v>100.431</v>
      </c>
      <c r="HR338">
        <v>100.252</v>
      </c>
    </row>
    <row r="339" spans="1:226">
      <c r="A339">
        <v>323</v>
      </c>
      <c r="B339">
        <v>1657211497.1</v>
      </c>
      <c r="C339">
        <v>4571.5</v>
      </c>
      <c r="D339" t="s">
        <v>1008</v>
      </c>
      <c r="E339" t="s">
        <v>1009</v>
      </c>
      <c r="F339">
        <v>5</v>
      </c>
      <c r="G339" t="s">
        <v>897</v>
      </c>
      <c r="H339" t="s">
        <v>354</v>
      </c>
      <c r="I339">
        <v>1657211489.6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956.1154711463555</v>
      </c>
      <c r="AK339">
        <v>918.1913393939391</v>
      </c>
      <c r="AL339">
        <v>3.456179016142984</v>
      </c>
      <c r="AM339">
        <v>65.37760158204986</v>
      </c>
      <c r="AN339">
        <f>(AP339 - AO339 + BO339*1E3/(8.314*(BQ339+273.15)) * AR339/BN339 * AQ339) * BN339/(100*BB339) * 1000/(1000 - AP339)</f>
        <v>0</v>
      </c>
      <c r="AO339">
        <v>16.54363052216132</v>
      </c>
      <c r="AP339">
        <v>20.83408363636362</v>
      </c>
      <c r="AQ339">
        <v>-9.687650993640519E-05</v>
      </c>
      <c r="AR339">
        <v>78.53392556252352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1657211489.6</v>
      </c>
      <c r="BH339">
        <v>875.5613333333334</v>
      </c>
      <c r="BI339">
        <v>925.2576296296297</v>
      </c>
      <c r="BJ339">
        <v>20.85406666666667</v>
      </c>
      <c r="BK339">
        <v>16.56741851851852</v>
      </c>
      <c r="BL339">
        <v>881.6041111111111</v>
      </c>
      <c r="BM339">
        <v>20.90536296296296</v>
      </c>
      <c r="BN339">
        <v>500.0037037037037</v>
      </c>
      <c r="BO339">
        <v>74.72423703703704</v>
      </c>
      <c r="BP339">
        <v>0.0999893962962963</v>
      </c>
      <c r="BQ339">
        <v>24.58563333333333</v>
      </c>
      <c r="BR339">
        <v>24.91495555555555</v>
      </c>
      <c r="BS339">
        <v>999.9000000000001</v>
      </c>
      <c r="BT339">
        <v>0</v>
      </c>
      <c r="BU339">
        <v>0</v>
      </c>
      <c r="BV339">
        <v>10005.29592592593</v>
      </c>
      <c r="BW339">
        <v>0</v>
      </c>
      <c r="BX339">
        <v>2014.071111111111</v>
      </c>
      <c r="BY339">
        <v>-49.69620740740741</v>
      </c>
      <c r="BZ339">
        <v>894.2090740740741</v>
      </c>
      <c r="CA339">
        <v>940.8445555555556</v>
      </c>
      <c r="CB339">
        <v>4.286654444444444</v>
      </c>
      <c r="CC339">
        <v>925.2576296296297</v>
      </c>
      <c r="CD339">
        <v>16.56741851851852</v>
      </c>
      <c r="CE339">
        <v>1.558305185185185</v>
      </c>
      <c r="CF339">
        <v>1.237987037037037</v>
      </c>
      <c r="CG339">
        <v>13.55257037037037</v>
      </c>
      <c r="CH339">
        <v>10.06635925925926</v>
      </c>
      <c r="CI339">
        <v>1999.993703703703</v>
      </c>
      <c r="CJ339">
        <v>0.979995111111111</v>
      </c>
      <c r="CK339">
        <v>0.02000509259259259</v>
      </c>
      <c r="CL339">
        <v>0</v>
      </c>
      <c r="CM339">
        <v>2.209007407407408</v>
      </c>
      <c r="CN339">
        <v>0</v>
      </c>
      <c r="CO339">
        <v>9344.272962962963</v>
      </c>
      <c r="CP339">
        <v>16749.38888888889</v>
      </c>
      <c r="CQ339">
        <v>39.44166666666666</v>
      </c>
      <c r="CR339">
        <v>41</v>
      </c>
      <c r="CS339">
        <v>39.75459259259259</v>
      </c>
      <c r="CT339">
        <v>39.63648148148148</v>
      </c>
      <c r="CU339">
        <v>38.46733333333333</v>
      </c>
      <c r="CV339">
        <v>1959.983703703704</v>
      </c>
      <c r="CW339">
        <v>40.01</v>
      </c>
      <c r="CX339">
        <v>0</v>
      </c>
      <c r="CY339">
        <v>1657211502.1</v>
      </c>
      <c r="CZ339">
        <v>0</v>
      </c>
      <c r="DA339">
        <v>1657204732.5</v>
      </c>
      <c r="DB339" t="s">
        <v>356</v>
      </c>
      <c r="DC339">
        <v>1657204732.5</v>
      </c>
      <c r="DD339">
        <v>1657204727.5</v>
      </c>
      <c r="DE339">
        <v>1</v>
      </c>
      <c r="DF339">
        <v>-2.26</v>
      </c>
      <c r="DG339">
        <v>0.039</v>
      </c>
      <c r="DH339">
        <v>-4.182</v>
      </c>
      <c r="DI339">
        <v>-0.124</v>
      </c>
      <c r="DJ339">
        <v>415</v>
      </c>
      <c r="DK339">
        <v>14</v>
      </c>
      <c r="DL339">
        <v>0.6</v>
      </c>
      <c r="DM339">
        <v>0.11</v>
      </c>
      <c r="DN339">
        <v>-49.61422750000001</v>
      </c>
      <c r="DO339">
        <v>-1.385278424014855</v>
      </c>
      <c r="DP339">
        <v>0.1474295000796989</v>
      </c>
      <c r="DQ339">
        <v>0</v>
      </c>
      <c r="DR339">
        <v>4.2789775</v>
      </c>
      <c r="DS339">
        <v>0.1740488555346998</v>
      </c>
      <c r="DT339">
        <v>0.01971289473288991</v>
      </c>
      <c r="DU339">
        <v>0</v>
      </c>
      <c r="DV339">
        <v>0</v>
      </c>
      <c r="DW339">
        <v>2</v>
      </c>
      <c r="DX339" t="s">
        <v>363</v>
      </c>
      <c r="DY339">
        <v>2.97831</v>
      </c>
      <c r="DZ339">
        <v>2.72473</v>
      </c>
      <c r="EA339">
        <v>0.134309</v>
      </c>
      <c r="EB339">
        <v>0.137157</v>
      </c>
      <c r="EC339">
        <v>0.08043549999999999</v>
      </c>
      <c r="ED339">
        <v>0.0670364</v>
      </c>
      <c r="EE339">
        <v>27330.9</v>
      </c>
      <c r="EF339">
        <v>27326.6</v>
      </c>
      <c r="EG339">
        <v>29361.4</v>
      </c>
      <c r="EH339">
        <v>29302</v>
      </c>
      <c r="EI339">
        <v>35797.1</v>
      </c>
      <c r="EJ339">
        <v>36332.8</v>
      </c>
      <c r="EK339">
        <v>41375.6</v>
      </c>
      <c r="EL339">
        <v>41734.3</v>
      </c>
      <c r="EM339">
        <v>1.94412</v>
      </c>
      <c r="EN339">
        <v>2.1199</v>
      </c>
      <c r="EO339">
        <v>0.00205636</v>
      </c>
      <c r="EP339">
        <v>0</v>
      </c>
      <c r="EQ339">
        <v>24.9034</v>
      </c>
      <c r="ER339">
        <v>999.9</v>
      </c>
      <c r="ES339">
        <v>31.6</v>
      </c>
      <c r="ET339">
        <v>37.1</v>
      </c>
      <c r="EU339">
        <v>26.8092</v>
      </c>
      <c r="EV339">
        <v>61.9339</v>
      </c>
      <c r="EW339">
        <v>27.488</v>
      </c>
      <c r="EX339">
        <v>2</v>
      </c>
      <c r="EY339">
        <v>0.169578</v>
      </c>
      <c r="EZ339">
        <v>3.48055</v>
      </c>
      <c r="FA339">
        <v>20.3481</v>
      </c>
      <c r="FB339">
        <v>5.21714</v>
      </c>
      <c r="FC339">
        <v>12.0101</v>
      </c>
      <c r="FD339">
        <v>4.989</v>
      </c>
      <c r="FE339">
        <v>3.2884</v>
      </c>
      <c r="FF339">
        <v>5652.4</v>
      </c>
      <c r="FG339">
        <v>9999</v>
      </c>
      <c r="FH339">
        <v>9999</v>
      </c>
      <c r="FI339">
        <v>92.8</v>
      </c>
      <c r="FJ339">
        <v>1.86752</v>
      </c>
      <c r="FK339">
        <v>1.8666</v>
      </c>
      <c r="FL339">
        <v>1.866</v>
      </c>
      <c r="FM339">
        <v>1.8659</v>
      </c>
      <c r="FN339">
        <v>1.86782</v>
      </c>
      <c r="FO339">
        <v>1.8702</v>
      </c>
      <c r="FP339">
        <v>1.86888</v>
      </c>
      <c r="FQ339">
        <v>1.87027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-6.147</v>
      </c>
      <c r="GF339">
        <v>-0.0516</v>
      </c>
      <c r="GG339">
        <v>-2.217346019962944</v>
      </c>
      <c r="GH339">
        <v>-0.004605211746423916</v>
      </c>
      <c r="GI339">
        <v>3.86967260572789E-07</v>
      </c>
      <c r="GJ339">
        <v>-9.667079899884625E-11</v>
      </c>
      <c r="GK339">
        <v>-0.2181938596046251</v>
      </c>
      <c r="GL339">
        <v>-0.004220336955632609</v>
      </c>
      <c r="GM339">
        <v>0.0008720031145969675</v>
      </c>
      <c r="GN339">
        <v>-1.37875698015561E-05</v>
      </c>
      <c r="GO339">
        <v>4</v>
      </c>
      <c r="GP339">
        <v>2427</v>
      </c>
      <c r="GQ339">
        <v>1</v>
      </c>
      <c r="GR339">
        <v>25</v>
      </c>
      <c r="GS339">
        <v>112.7</v>
      </c>
      <c r="GT339">
        <v>112.8</v>
      </c>
      <c r="GU339">
        <v>2.53174</v>
      </c>
      <c r="GV339">
        <v>2.2168</v>
      </c>
      <c r="GW339">
        <v>1.94702</v>
      </c>
      <c r="GX339">
        <v>2.75757</v>
      </c>
      <c r="GY339">
        <v>2.19482</v>
      </c>
      <c r="GZ339">
        <v>2.33032</v>
      </c>
      <c r="HA339">
        <v>40.9638</v>
      </c>
      <c r="HB339">
        <v>14.9814</v>
      </c>
      <c r="HC339">
        <v>18</v>
      </c>
      <c r="HD339">
        <v>496.564</v>
      </c>
      <c r="HE339">
        <v>635.4930000000001</v>
      </c>
      <c r="HF339">
        <v>19.6676</v>
      </c>
      <c r="HG339">
        <v>29.4786</v>
      </c>
      <c r="HH339">
        <v>29.9995</v>
      </c>
      <c r="HI339">
        <v>29.419</v>
      </c>
      <c r="HJ339">
        <v>29.3245</v>
      </c>
      <c r="HK339">
        <v>50.7091</v>
      </c>
      <c r="HL339">
        <v>35.9844</v>
      </c>
      <c r="HM339">
        <v>0</v>
      </c>
      <c r="HN339">
        <v>19.6906</v>
      </c>
      <c r="HO339">
        <v>975.203</v>
      </c>
      <c r="HP339">
        <v>16.5153</v>
      </c>
      <c r="HQ339">
        <v>100.432</v>
      </c>
      <c r="HR339">
        <v>100.253</v>
      </c>
    </row>
    <row r="340" spans="1:226">
      <c r="A340">
        <v>324</v>
      </c>
      <c r="B340">
        <v>1657211502.1</v>
      </c>
      <c r="C340">
        <v>4576.5</v>
      </c>
      <c r="D340" t="s">
        <v>1010</v>
      </c>
      <c r="E340" t="s">
        <v>1011</v>
      </c>
      <c r="F340">
        <v>5</v>
      </c>
      <c r="G340" t="s">
        <v>897</v>
      </c>
      <c r="H340" t="s">
        <v>354</v>
      </c>
      <c r="I340">
        <v>1657211494.314285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973.2187584517316</v>
      </c>
      <c r="AK340">
        <v>935.3162909090906</v>
      </c>
      <c r="AL340">
        <v>3.418026011232038</v>
      </c>
      <c r="AM340">
        <v>65.37760158204986</v>
      </c>
      <c r="AN340">
        <f>(AP340 - AO340 + BO340*1E3/(8.314*(BQ340+273.15)) * AR340/BN340 * AQ340) * BN340/(100*BB340) * 1000/(1000 - AP340)</f>
        <v>0</v>
      </c>
      <c r="AO340">
        <v>16.54479106380562</v>
      </c>
      <c r="AP340">
        <v>20.83259272727272</v>
      </c>
      <c r="AQ340">
        <v>-2.716222111034719E-05</v>
      </c>
      <c r="AR340">
        <v>78.53392556252352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1657211494.314285</v>
      </c>
      <c r="BH340">
        <v>891.377642857143</v>
      </c>
      <c r="BI340">
        <v>941.081392857143</v>
      </c>
      <c r="BJ340">
        <v>20.843875</v>
      </c>
      <c r="BK340">
        <v>16.54945357142858</v>
      </c>
      <c r="BL340">
        <v>897.4862142857144</v>
      </c>
      <c r="BM340">
        <v>20.89531428571429</v>
      </c>
      <c r="BN340">
        <v>500.0112142857143</v>
      </c>
      <c r="BO340">
        <v>74.72424285714285</v>
      </c>
      <c r="BP340">
        <v>0.1000124035714286</v>
      </c>
      <c r="BQ340">
        <v>24.59023571428572</v>
      </c>
      <c r="BR340">
        <v>24.92352142857143</v>
      </c>
      <c r="BS340">
        <v>999.9000000000002</v>
      </c>
      <c r="BT340">
        <v>0</v>
      </c>
      <c r="BU340">
        <v>0</v>
      </c>
      <c r="BV340">
        <v>10003.32214285714</v>
      </c>
      <c r="BW340">
        <v>0</v>
      </c>
      <c r="BX340">
        <v>2018.2125</v>
      </c>
      <c r="BY340">
        <v>-49.70377857142857</v>
      </c>
      <c r="BZ340">
        <v>910.3526785714286</v>
      </c>
      <c r="CA340">
        <v>956.9177499999998</v>
      </c>
      <c r="CB340">
        <v>4.29443</v>
      </c>
      <c r="CC340">
        <v>941.081392857143</v>
      </c>
      <c r="CD340">
        <v>16.54945357142858</v>
      </c>
      <c r="CE340">
        <v>1.557544285714286</v>
      </c>
      <c r="CF340">
        <v>1.236645357142857</v>
      </c>
      <c r="CG340">
        <v>13.54506428571428</v>
      </c>
      <c r="CH340">
        <v>10.05016785714286</v>
      </c>
      <c r="CI340">
        <v>1999.999642857143</v>
      </c>
      <c r="CJ340">
        <v>0.979995107142857</v>
      </c>
      <c r="CK340">
        <v>0.02000509642857142</v>
      </c>
      <c r="CL340">
        <v>0</v>
      </c>
      <c r="CM340">
        <v>2.274342857142857</v>
      </c>
      <c r="CN340">
        <v>0</v>
      </c>
      <c r="CO340">
        <v>9334.351785714285</v>
      </c>
      <c r="CP340">
        <v>16749.43214285714</v>
      </c>
      <c r="CQ340">
        <v>39.43699999999999</v>
      </c>
      <c r="CR340">
        <v>41</v>
      </c>
      <c r="CS340">
        <v>39.75442857142857</v>
      </c>
      <c r="CT340">
        <v>39.62721428571428</v>
      </c>
      <c r="CU340">
        <v>38.44824999999999</v>
      </c>
      <c r="CV340">
        <v>1959.989642857143</v>
      </c>
      <c r="CW340">
        <v>40.01</v>
      </c>
      <c r="CX340">
        <v>0</v>
      </c>
      <c r="CY340">
        <v>1657211506.9</v>
      </c>
      <c r="CZ340">
        <v>0</v>
      </c>
      <c r="DA340">
        <v>1657204732.5</v>
      </c>
      <c r="DB340" t="s">
        <v>356</v>
      </c>
      <c r="DC340">
        <v>1657204732.5</v>
      </c>
      <c r="DD340">
        <v>1657204727.5</v>
      </c>
      <c r="DE340">
        <v>1</v>
      </c>
      <c r="DF340">
        <v>-2.26</v>
      </c>
      <c r="DG340">
        <v>0.039</v>
      </c>
      <c r="DH340">
        <v>-4.182</v>
      </c>
      <c r="DI340">
        <v>-0.124</v>
      </c>
      <c r="DJ340">
        <v>415</v>
      </c>
      <c r="DK340">
        <v>14</v>
      </c>
      <c r="DL340">
        <v>0.6</v>
      </c>
      <c r="DM340">
        <v>0.11</v>
      </c>
      <c r="DN340">
        <v>-49.68379512195122</v>
      </c>
      <c r="DO340">
        <v>-0.3752236933798155</v>
      </c>
      <c r="DP340">
        <v>0.1324577078408371</v>
      </c>
      <c r="DQ340">
        <v>0</v>
      </c>
      <c r="DR340">
        <v>4.285835365853658</v>
      </c>
      <c r="DS340">
        <v>0.09492564459931171</v>
      </c>
      <c r="DT340">
        <v>0.01646651207718566</v>
      </c>
      <c r="DU340">
        <v>1</v>
      </c>
      <c r="DV340">
        <v>1</v>
      </c>
      <c r="DW340">
        <v>2</v>
      </c>
      <c r="DX340" t="s">
        <v>357</v>
      </c>
      <c r="DY340">
        <v>2.97836</v>
      </c>
      <c r="DZ340">
        <v>2.72474</v>
      </c>
      <c r="EA340">
        <v>0.135944</v>
      </c>
      <c r="EB340">
        <v>0.138677</v>
      </c>
      <c r="EC340">
        <v>0.08043260000000001</v>
      </c>
      <c r="ED340">
        <v>0.06703099999999999</v>
      </c>
      <c r="EE340">
        <v>27279.5</v>
      </c>
      <c r="EF340">
        <v>27278.7</v>
      </c>
      <c r="EG340">
        <v>29361.7</v>
      </c>
      <c r="EH340">
        <v>29302.2</v>
      </c>
      <c r="EI340">
        <v>35798.1</v>
      </c>
      <c r="EJ340">
        <v>36333.5</v>
      </c>
      <c r="EK340">
        <v>41376.5</v>
      </c>
      <c r="EL340">
        <v>41734.9</v>
      </c>
      <c r="EM340">
        <v>1.94418</v>
      </c>
      <c r="EN340">
        <v>2.11985</v>
      </c>
      <c r="EO340">
        <v>0.0031814</v>
      </c>
      <c r="EP340">
        <v>0</v>
      </c>
      <c r="EQ340">
        <v>24.889</v>
      </c>
      <c r="ER340">
        <v>999.9</v>
      </c>
      <c r="ES340">
        <v>31.6</v>
      </c>
      <c r="ET340">
        <v>37.1</v>
      </c>
      <c r="EU340">
        <v>26.8082</v>
      </c>
      <c r="EV340">
        <v>62.0939</v>
      </c>
      <c r="EW340">
        <v>27.476</v>
      </c>
      <c r="EX340">
        <v>2</v>
      </c>
      <c r="EY340">
        <v>0.169243</v>
      </c>
      <c r="EZ340">
        <v>3.48313</v>
      </c>
      <c r="FA340">
        <v>20.3478</v>
      </c>
      <c r="FB340">
        <v>5.21744</v>
      </c>
      <c r="FC340">
        <v>12.0102</v>
      </c>
      <c r="FD340">
        <v>4.98855</v>
      </c>
      <c r="FE340">
        <v>3.28828</v>
      </c>
      <c r="FF340">
        <v>5652.6</v>
      </c>
      <c r="FG340">
        <v>9999</v>
      </c>
      <c r="FH340">
        <v>9999</v>
      </c>
      <c r="FI340">
        <v>92.8</v>
      </c>
      <c r="FJ340">
        <v>1.86752</v>
      </c>
      <c r="FK340">
        <v>1.8666</v>
      </c>
      <c r="FL340">
        <v>1.866</v>
      </c>
      <c r="FM340">
        <v>1.86586</v>
      </c>
      <c r="FN340">
        <v>1.86783</v>
      </c>
      <c r="FO340">
        <v>1.87021</v>
      </c>
      <c r="FP340">
        <v>1.86887</v>
      </c>
      <c r="FQ340">
        <v>1.87027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-6.217</v>
      </c>
      <c r="GF340">
        <v>-0.0516</v>
      </c>
      <c r="GG340">
        <v>-2.217346019962944</v>
      </c>
      <c r="GH340">
        <v>-0.004605211746423916</v>
      </c>
      <c r="GI340">
        <v>3.86967260572789E-07</v>
      </c>
      <c r="GJ340">
        <v>-9.667079899884625E-11</v>
      </c>
      <c r="GK340">
        <v>-0.2181938596046251</v>
      </c>
      <c r="GL340">
        <v>-0.004220336955632609</v>
      </c>
      <c r="GM340">
        <v>0.0008720031145969675</v>
      </c>
      <c r="GN340">
        <v>-1.37875698015561E-05</v>
      </c>
      <c r="GO340">
        <v>4</v>
      </c>
      <c r="GP340">
        <v>2427</v>
      </c>
      <c r="GQ340">
        <v>1</v>
      </c>
      <c r="GR340">
        <v>25</v>
      </c>
      <c r="GS340">
        <v>112.8</v>
      </c>
      <c r="GT340">
        <v>112.9</v>
      </c>
      <c r="GU340">
        <v>2.56592</v>
      </c>
      <c r="GV340">
        <v>2.21436</v>
      </c>
      <c r="GW340">
        <v>1.94702</v>
      </c>
      <c r="GX340">
        <v>2.76001</v>
      </c>
      <c r="GY340">
        <v>2.19482</v>
      </c>
      <c r="GZ340">
        <v>2.32788</v>
      </c>
      <c r="HA340">
        <v>40.9638</v>
      </c>
      <c r="HB340">
        <v>14.9726</v>
      </c>
      <c r="HC340">
        <v>18</v>
      </c>
      <c r="HD340">
        <v>496.584</v>
      </c>
      <c r="HE340">
        <v>635.448</v>
      </c>
      <c r="HF340">
        <v>19.7291</v>
      </c>
      <c r="HG340">
        <v>29.4784</v>
      </c>
      <c r="HH340">
        <v>29.9997</v>
      </c>
      <c r="HI340">
        <v>29.4176</v>
      </c>
      <c r="HJ340">
        <v>29.3243</v>
      </c>
      <c r="HK340">
        <v>51.3929</v>
      </c>
      <c r="HL340">
        <v>35.9844</v>
      </c>
      <c r="HM340">
        <v>0</v>
      </c>
      <c r="HN340">
        <v>19.741</v>
      </c>
      <c r="HO340">
        <v>988.577</v>
      </c>
      <c r="HP340">
        <v>16.505</v>
      </c>
      <c r="HQ340">
        <v>100.433</v>
      </c>
      <c r="HR340">
        <v>100.254</v>
      </c>
    </row>
    <row r="341" spans="1:226">
      <c r="A341">
        <v>325</v>
      </c>
      <c r="B341">
        <v>1657211507.1</v>
      </c>
      <c r="C341">
        <v>4581.5</v>
      </c>
      <c r="D341" t="s">
        <v>1012</v>
      </c>
      <c r="E341" t="s">
        <v>1013</v>
      </c>
      <c r="F341">
        <v>5</v>
      </c>
      <c r="G341" t="s">
        <v>897</v>
      </c>
      <c r="H341" t="s">
        <v>354</v>
      </c>
      <c r="I341">
        <v>1657211499.6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989.4391354538191</v>
      </c>
      <c r="AK341">
        <v>952.1526424242425</v>
      </c>
      <c r="AL341">
        <v>3.36071597664922</v>
      </c>
      <c r="AM341">
        <v>65.37760158204986</v>
      </c>
      <c r="AN341">
        <f>(AP341 - AO341 + BO341*1E3/(8.314*(BQ341+273.15)) * AR341/BN341 * AQ341) * BN341/(100*BB341) * 1000/(1000 - AP341)</f>
        <v>0</v>
      </c>
      <c r="AO341">
        <v>16.54275322487717</v>
      </c>
      <c r="AP341">
        <v>20.83204181818182</v>
      </c>
      <c r="AQ341">
        <v>2.139970846147984E-07</v>
      </c>
      <c r="AR341">
        <v>78.53392556252352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1657211499.6</v>
      </c>
      <c r="BH341">
        <v>909.0577407407408</v>
      </c>
      <c r="BI341">
        <v>958.5786296296296</v>
      </c>
      <c r="BJ341">
        <v>20.83460370370371</v>
      </c>
      <c r="BK341">
        <v>16.54416666666667</v>
      </c>
      <c r="BL341">
        <v>915.2397777777777</v>
      </c>
      <c r="BM341">
        <v>20.88617777777779</v>
      </c>
      <c r="BN341">
        <v>499.997925925926</v>
      </c>
      <c r="BO341">
        <v>74.72412962962962</v>
      </c>
      <c r="BP341">
        <v>0.1000025592592593</v>
      </c>
      <c r="BQ341">
        <v>24.59894814814815</v>
      </c>
      <c r="BR341">
        <v>24.93498518518518</v>
      </c>
      <c r="BS341">
        <v>999.9000000000001</v>
      </c>
      <c r="BT341">
        <v>0</v>
      </c>
      <c r="BU341">
        <v>0</v>
      </c>
      <c r="BV341">
        <v>9998.96074074074</v>
      </c>
      <c r="BW341">
        <v>0</v>
      </c>
      <c r="BX341">
        <v>2010.863703703703</v>
      </c>
      <c r="BY341">
        <v>-49.52093703703704</v>
      </c>
      <c r="BZ341">
        <v>928.4004814814815</v>
      </c>
      <c r="CA341">
        <v>974.7042962962963</v>
      </c>
      <c r="CB341">
        <v>4.290447037037037</v>
      </c>
      <c r="CC341">
        <v>958.5786296296296</v>
      </c>
      <c r="CD341">
        <v>16.54416666666667</v>
      </c>
      <c r="CE341">
        <v>1.556849259259259</v>
      </c>
      <c r="CF341">
        <v>1.236248518518518</v>
      </c>
      <c r="CG341">
        <v>13.53820370370371</v>
      </c>
      <c r="CH341">
        <v>10.04537037037037</v>
      </c>
      <c r="CI341">
        <v>1999.993333333333</v>
      </c>
      <c r="CJ341">
        <v>0.9799949999999998</v>
      </c>
      <c r="CK341">
        <v>0.02000519999999999</v>
      </c>
      <c r="CL341">
        <v>0</v>
      </c>
      <c r="CM341">
        <v>2.272748148148148</v>
      </c>
      <c r="CN341">
        <v>0</v>
      </c>
      <c r="CO341">
        <v>9327.122962962962</v>
      </c>
      <c r="CP341">
        <v>16749.37777777778</v>
      </c>
      <c r="CQ341">
        <v>39.43699999999999</v>
      </c>
      <c r="CR341">
        <v>41</v>
      </c>
      <c r="CS341">
        <v>39.75</v>
      </c>
      <c r="CT341">
        <v>39.625</v>
      </c>
      <c r="CU341">
        <v>38.437</v>
      </c>
      <c r="CV341">
        <v>1959.983333333333</v>
      </c>
      <c r="CW341">
        <v>40.01</v>
      </c>
      <c r="CX341">
        <v>0</v>
      </c>
      <c r="CY341">
        <v>1657211511.7</v>
      </c>
      <c r="CZ341">
        <v>0</v>
      </c>
      <c r="DA341">
        <v>1657204732.5</v>
      </c>
      <c r="DB341" t="s">
        <v>356</v>
      </c>
      <c r="DC341">
        <v>1657204732.5</v>
      </c>
      <c r="DD341">
        <v>1657204727.5</v>
      </c>
      <c r="DE341">
        <v>1</v>
      </c>
      <c r="DF341">
        <v>-2.26</v>
      </c>
      <c r="DG341">
        <v>0.039</v>
      </c>
      <c r="DH341">
        <v>-4.182</v>
      </c>
      <c r="DI341">
        <v>-0.124</v>
      </c>
      <c r="DJ341">
        <v>415</v>
      </c>
      <c r="DK341">
        <v>14</v>
      </c>
      <c r="DL341">
        <v>0.6</v>
      </c>
      <c r="DM341">
        <v>0.11</v>
      </c>
      <c r="DN341">
        <v>-49.5698425</v>
      </c>
      <c r="DO341">
        <v>1.903827016885625</v>
      </c>
      <c r="DP341">
        <v>0.2884907657859258</v>
      </c>
      <c r="DQ341">
        <v>0</v>
      </c>
      <c r="DR341">
        <v>4.292722499999999</v>
      </c>
      <c r="DS341">
        <v>-0.03670874296435245</v>
      </c>
      <c r="DT341">
        <v>0.00821243744268412</v>
      </c>
      <c r="DU341">
        <v>1</v>
      </c>
      <c r="DV341">
        <v>1</v>
      </c>
      <c r="DW341">
        <v>2</v>
      </c>
      <c r="DX341" t="s">
        <v>357</v>
      </c>
      <c r="DY341">
        <v>2.97844</v>
      </c>
      <c r="DZ341">
        <v>2.72475</v>
      </c>
      <c r="EA341">
        <v>0.137533</v>
      </c>
      <c r="EB341">
        <v>0.140188</v>
      </c>
      <c r="EC341">
        <v>0.0804328</v>
      </c>
      <c r="ED341">
        <v>0.0670453</v>
      </c>
      <c r="EE341">
        <v>27230.3</v>
      </c>
      <c r="EF341">
        <v>27231.1</v>
      </c>
      <c r="EG341">
        <v>29362.7</v>
      </c>
      <c r="EH341">
        <v>29302.6</v>
      </c>
      <c r="EI341">
        <v>35799</v>
      </c>
      <c r="EJ341">
        <v>36333.1</v>
      </c>
      <c r="EK341">
        <v>41377.6</v>
      </c>
      <c r="EL341">
        <v>41735.1</v>
      </c>
      <c r="EM341">
        <v>1.94428</v>
      </c>
      <c r="EN341">
        <v>2.11993</v>
      </c>
      <c r="EO341">
        <v>0.00426173</v>
      </c>
      <c r="EP341">
        <v>0</v>
      </c>
      <c r="EQ341">
        <v>24.8769</v>
      </c>
      <c r="ER341">
        <v>999.9</v>
      </c>
      <c r="ES341">
        <v>31.6</v>
      </c>
      <c r="ET341">
        <v>37.2</v>
      </c>
      <c r="EU341">
        <v>26.956</v>
      </c>
      <c r="EV341">
        <v>62.2239</v>
      </c>
      <c r="EW341">
        <v>27.3918</v>
      </c>
      <c r="EX341">
        <v>2</v>
      </c>
      <c r="EY341">
        <v>0.169024</v>
      </c>
      <c r="EZ341">
        <v>3.49719</v>
      </c>
      <c r="FA341">
        <v>20.3474</v>
      </c>
      <c r="FB341">
        <v>5.21774</v>
      </c>
      <c r="FC341">
        <v>12.0101</v>
      </c>
      <c r="FD341">
        <v>4.9887</v>
      </c>
      <c r="FE341">
        <v>3.28845</v>
      </c>
      <c r="FF341">
        <v>5652.6</v>
      </c>
      <c r="FG341">
        <v>9999</v>
      </c>
      <c r="FH341">
        <v>9999</v>
      </c>
      <c r="FI341">
        <v>92.8</v>
      </c>
      <c r="FJ341">
        <v>1.86752</v>
      </c>
      <c r="FK341">
        <v>1.8666</v>
      </c>
      <c r="FL341">
        <v>1.866</v>
      </c>
      <c r="FM341">
        <v>1.86585</v>
      </c>
      <c r="FN341">
        <v>1.86782</v>
      </c>
      <c r="FO341">
        <v>1.87024</v>
      </c>
      <c r="FP341">
        <v>1.86888</v>
      </c>
      <c r="FQ341">
        <v>1.87027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-6.285</v>
      </c>
      <c r="GF341">
        <v>-0.0516</v>
      </c>
      <c r="GG341">
        <v>-2.217346019962944</v>
      </c>
      <c r="GH341">
        <v>-0.004605211746423916</v>
      </c>
      <c r="GI341">
        <v>3.86967260572789E-07</v>
      </c>
      <c r="GJ341">
        <v>-9.667079899884625E-11</v>
      </c>
      <c r="GK341">
        <v>-0.2181938596046251</v>
      </c>
      <c r="GL341">
        <v>-0.004220336955632609</v>
      </c>
      <c r="GM341">
        <v>0.0008720031145969675</v>
      </c>
      <c r="GN341">
        <v>-1.37875698015561E-05</v>
      </c>
      <c r="GO341">
        <v>4</v>
      </c>
      <c r="GP341">
        <v>2427</v>
      </c>
      <c r="GQ341">
        <v>1</v>
      </c>
      <c r="GR341">
        <v>25</v>
      </c>
      <c r="GS341">
        <v>112.9</v>
      </c>
      <c r="GT341">
        <v>113</v>
      </c>
      <c r="GU341">
        <v>2.59766</v>
      </c>
      <c r="GV341">
        <v>2.20825</v>
      </c>
      <c r="GW341">
        <v>1.94702</v>
      </c>
      <c r="GX341">
        <v>2.75879</v>
      </c>
      <c r="GY341">
        <v>2.19482</v>
      </c>
      <c r="GZ341">
        <v>2.35718</v>
      </c>
      <c r="HA341">
        <v>40.9638</v>
      </c>
      <c r="HB341">
        <v>14.9901</v>
      </c>
      <c r="HC341">
        <v>18</v>
      </c>
      <c r="HD341">
        <v>496.648</v>
      </c>
      <c r="HE341">
        <v>635.51</v>
      </c>
      <c r="HF341">
        <v>19.7732</v>
      </c>
      <c r="HG341">
        <v>29.4768</v>
      </c>
      <c r="HH341">
        <v>29.9998</v>
      </c>
      <c r="HI341">
        <v>29.4176</v>
      </c>
      <c r="HJ341">
        <v>29.3243</v>
      </c>
      <c r="HK341">
        <v>52.0233</v>
      </c>
      <c r="HL341">
        <v>35.9844</v>
      </c>
      <c r="HM341">
        <v>0</v>
      </c>
      <c r="HN341">
        <v>19.7816</v>
      </c>
      <c r="HO341">
        <v>1008.63</v>
      </c>
      <c r="HP341">
        <v>16.4972</v>
      </c>
      <c r="HQ341">
        <v>100.436</v>
      </c>
      <c r="HR341">
        <v>100.255</v>
      </c>
    </row>
    <row r="342" spans="1:226">
      <c r="A342">
        <v>326</v>
      </c>
      <c r="B342">
        <v>1657211512.1</v>
      </c>
      <c r="C342">
        <v>4586.5</v>
      </c>
      <c r="D342" t="s">
        <v>1014</v>
      </c>
      <c r="E342" t="s">
        <v>1015</v>
      </c>
      <c r="F342">
        <v>5</v>
      </c>
      <c r="G342" t="s">
        <v>897</v>
      </c>
      <c r="H342" t="s">
        <v>354</v>
      </c>
      <c r="I342">
        <v>1657211504.314285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1006.046199395387</v>
      </c>
      <c r="AK342">
        <v>968.6319030303029</v>
      </c>
      <c r="AL342">
        <v>3.318020507089244</v>
      </c>
      <c r="AM342">
        <v>65.37760158204986</v>
      </c>
      <c r="AN342">
        <f>(AP342 - AO342 + BO342*1E3/(8.314*(BQ342+273.15)) * AR342/BN342 * AQ342) * BN342/(100*BB342) * 1000/(1000 - AP342)</f>
        <v>0</v>
      </c>
      <c r="AO342">
        <v>16.54728015318353</v>
      </c>
      <c r="AP342">
        <v>20.83293696969696</v>
      </c>
      <c r="AQ342">
        <v>-1.484837759435053E-05</v>
      </c>
      <c r="AR342">
        <v>78.53392556252352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1657211504.314285</v>
      </c>
      <c r="BH342">
        <v>924.6561428571428</v>
      </c>
      <c r="BI342">
        <v>974.0019642857144</v>
      </c>
      <c r="BJ342">
        <v>20.83213928571429</v>
      </c>
      <c r="BK342">
        <v>16.545175</v>
      </c>
      <c r="BL342">
        <v>930.9030714285716</v>
      </c>
      <c r="BM342">
        <v>20.88373928571429</v>
      </c>
      <c r="BN342">
        <v>500.0019642857143</v>
      </c>
      <c r="BO342">
        <v>74.72391785714285</v>
      </c>
      <c r="BP342">
        <v>0.09999974285714286</v>
      </c>
      <c r="BQ342">
        <v>24.60711428571428</v>
      </c>
      <c r="BR342">
        <v>24.94485714285714</v>
      </c>
      <c r="BS342">
        <v>999.9000000000002</v>
      </c>
      <c r="BT342">
        <v>0</v>
      </c>
      <c r="BU342">
        <v>0</v>
      </c>
      <c r="BV342">
        <v>10002.23428571428</v>
      </c>
      <c r="BW342">
        <v>0</v>
      </c>
      <c r="BX342">
        <v>2006.585</v>
      </c>
      <c r="BY342">
        <v>-49.34581785714285</v>
      </c>
      <c r="BZ342">
        <v>944.3284642857143</v>
      </c>
      <c r="CA342">
        <v>990.3878571428571</v>
      </c>
      <c r="CB342">
        <v>4.286964999999999</v>
      </c>
      <c r="CC342">
        <v>974.0019642857144</v>
      </c>
      <c r="CD342">
        <v>16.545175</v>
      </c>
      <c r="CE342">
        <v>1.556660357142857</v>
      </c>
      <c r="CF342">
        <v>1.236321071428571</v>
      </c>
      <c r="CG342">
        <v>13.53633214285714</v>
      </c>
      <c r="CH342">
        <v>10.04624285714286</v>
      </c>
      <c r="CI342">
        <v>1999.990357142857</v>
      </c>
      <c r="CJ342">
        <v>0.9799949999999998</v>
      </c>
      <c r="CK342">
        <v>0.02000519999999999</v>
      </c>
      <c r="CL342">
        <v>0</v>
      </c>
      <c r="CM342">
        <v>2.313335714285714</v>
      </c>
      <c r="CN342">
        <v>0</v>
      </c>
      <c r="CO342">
        <v>9322.658571428572</v>
      </c>
      <c r="CP342">
        <v>16749.35357142857</v>
      </c>
      <c r="CQ342">
        <v>39.43699999999999</v>
      </c>
      <c r="CR342">
        <v>40.99775</v>
      </c>
      <c r="CS342">
        <v>39.75</v>
      </c>
      <c r="CT342">
        <v>39.625</v>
      </c>
      <c r="CU342">
        <v>38.437</v>
      </c>
      <c r="CV342">
        <v>1959.980357142858</v>
      </c>
      <c r="CW342">
        <v>40.01</v>
      </c>
      <c r="CX342">
        <v>0</v>
      </c>
      <c r="CY342">
        <v>1657211517.1</v>
      </c>
      <c r="CZ342">
        <v>0</v>
      </c>
      <c r="DA342">
        <v>1657204732.5</v>
      </c>
      <c r="DB342" t="s">
        <v>356</v>
      </c>
      <c r="DC342">
        <v>1657204732.5</v>
      </c>
      <c r="DD342">
        <v>1657204727.5</v>
      </c>
      <c r="DE342">
        <v>1</v>
      </c>
      <c r="DF342">
        <v>-2.26</v>
      </c>
      <c r="DG342">
        <v>0.039</v>
      </c>
      <c r="DH342">
        <v>-4.182</v>
      </c>
      <c r="DI342">
        <v>-0.124</v>
      </c>
      <c r="DJ342">
        <v>415</v>
      </c>
      <c r="DK342">
        <v>14</v>
      </c>
      <c r="DL342">
        <v>0.6</v>
      </c>
      <c r="DM342">
        <v>0.11</v>
      </c>
      <c r="DN342">
        <v>-49.4617525</v>
      </c>
      <c r="DO342">
        <v>2.727144090056295</v>
      </c>
      <c r="DP342">
        <v>0.3280995519560335</v>
      </c>
      <c r="DQ342">
        <v>0</v>
      </c>
      <c r="DR342">
        <v>4.289963500000001</v>
      </c>
      <c r="DS342">
        <v>-0.04824675422140071</v>
      </c>
      <c r="DT342">
        <v>0.005722476976799436</v>
      </c>
      <c r="DU342">
        <v>1</v>
      </c>
      <c r="DV342">
        <v>1</v>
      </c>
      <c r="DW342">
        <v>2</v>
      </c>
      <c r="DX342" t="s">
        <v>357</v>
      </c>
      <c r="DY342">
        <v>2.97838</v>
      </c>
      <c r="DZ342">
        <v>2.72479</v>
      </c>
      <c r="EA342">
        <v>0.139083</v>
      </c>
      <c r="EB342">
        <v>0.14172</v>
      </c>
      <c r="EC342">
        <v>0.0804387</v>
      </c>
      <c r="ED342">
        <v>0.06704599999999999</v>
      </c>
      <c r="EE342">
        <v>27179.7</v>
      </c>
      <c r="EF342">
        <v>27182.2</v>
      </c>
      <c r="EG342">
        <v>29360.9</v>
      </c>
      <c r="EH342">
        <v>29302.1</v>
      </c>
      <c r="EI342">
        <v>35797</v>
      </c>
      <c r="EJ342">
        <v>36333</v>
      </c>
      <c r="EK342">
        <v>41375.6</v>
      </c>
      <c r="EL342">
        <v>41734.9</v>
      </c>
      <c r="EM342">
        <v>1.94412</v>
      </c>
      <c r="EN342">
        <v>2.11997</v>
      </c>
      <c r="EO342">
        <v>0.00586361</v>
      </c>
      <c r="EP342">
        <v>0</v>
      </c>
      <c r="EQ342">
        <v>24.8687</v>
      </c>
      <c r="ER342">
        <v>999.9</v>
      </c>
      <c r="ES342">
        <v>31.6</v>
      </c>
      <c r="ET342">
        <v>37.2</v>
      </c>
      <c r="EU342">
        <v>26.9551</v>
      </c>
      <c r="EV342">
        <v>61.9939</v>
      </c>
      <c r="EW342">
        <v>27.4439</v>
      </c>
      <c r="EX342">
        <v>2</v>
      </c>
      <c r="EY342">
        <v>0.168887</v>
      </c>
      <c r="EZ342">
        <v>3.48627</v>
      </c>
      <c r="FA342">
        <v>20.3475</v>
      </c>
      <c r="FB342">
        <v>5.21669</v>
      </c>
      <c r="FC342">
        <v>12.0102</v>
      </c>
      <c r="FD342">
        <v>4.98835</v>
      </c>
      <c r="FE342">
        <v>3.28835</v>
      </c>
      <c r="FF342">
        <v>5652.9</v>
      </c>
      <c r="FG342">
        <v>9999</v>
      </c>
      <c r="FH342">
        <v>9999</v>
      </c>
      <c r="FI342">
        <v>92.8</v>
      </c>
      <c r="FJ342">
        <v>1.86752</v>
      </c>
      <c r="FK342">
        <v>1.8666</v>
      </c>
      <c r="FL342">
        <v>1.866</v>
      </c>
      <c r="FM342">
        <v>1.8659</v>
      </c>
      <c r="FN342">
        <v>1.86783</v>
      </c>
      <c r="FO342">
        <v>1.87022</v>
      </c>
      <c r="FP342">
        <v>1.86889</v>
      </c>
      <c r="FQ342">
        <v>1.87027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-6.352</v>
      </c>
      <c r="GF342">
        <v>-0.0516</v>
      </c>
      <c r="GG342">
        <v>-2.217346019962944</v>
      </c>
      <c r="GH342">
        <v>-0.004605211746423916</v>
      </c>
      <c r="GI342">
        <v>3.86967260572789E-07</v>
      </c>
      <c r="GJ342">
        <v>-9.667079899884625E-11</v>
      </c>
      <c r="GK342">
        <v>-0.2181938596046251</v>
      </c>
      <c r="GL342">
        <v>-0.004220336955632609</v>
      </c>
      <c r="GM342">
        <v>0.0008720031145969675</v>
      </c>
      <c r="GN342">
        <v>-1.37875698015561E-05</v>
      </c>
      <c r="GO342">
        <v>4</v>
      </c>
      <c r="GP342">
        <v>2427</v>
      </c>
      <c r="GQ342">
        <v>1</v>
      </c>
      <c r="GR342">
        <v>25</v>
      </c>
      <c r="GS342">
        <v>113</v>
      </c>
      <c r="GT342">
        <v>113.1</v>
      </c>
      <c r="GU342">
        <v>2.63184</v>
      </c>
      <c r="GV342">
        <v>2.21313</v>
      </c>
      <c r="GW342">
        <v>1.94702</v>
      </c>
      <c r="GX342">
        <v>2.75879</v>
      </c>
      <c r="GY342">
        <v>2.19482</v>
      </c>
      <c r="GZ342">
        <v>2.34985</v>
      </c>
      <c r="HA342">
        <v>40.9638</v>
      </c>
      <c r="HB342">
        <v>14.9814</v>
      </c>
      <c r="HC342">
        <v>18</v>
      </c>
      <c r="HD342">
        <v>496.547</v>
      </c>
      <c r="HE342">
        <v>635.5410000000001</v>
      </c>
      <c r="HF342">
        <v>19.8145</v>
      </c>
      <c r="HG342">
        <v>29.4759</v>
      </c>
      <c r="HH342">
        <v>29.9999</v>
      </c>
      <c r="HI342">
        <v>29.417</v>
      </c>
      <c r="HJ342">
        <v>29.3233</v>
      </c>
      <c r="HK342">
        <v>52.7333</v>
      </c>
      <c r="HL342">
        <v>35.9844</v>
      </c>
      <c r="HM342">
        <v>0</v>
      </c>
      <c r="HN342">
        <v>19.8206</v>
      </c>
      <c r="HO342">
        <v>1022.01</v>
      </c>
      <c r="HP342">
        <v>16.4971</v>
      </c>
      <c r="HQ342">
        <v>100.431</v>
      </c>
      <c r="HR342">
        <v>100.254</v>
      </c>
    </row>
    <row r="343" spans="1:226">
      <c r="A343">
        <v>327</v>
      </c>
      <c r="B343">
        <v>1657211517.1</v>
      </c>
      <c r="C343">
        <v>4591.5</v>
      </c>
      <c r="D343" t="s">
        <v>1016</v>
      </c>
      <c r="E343" t="s">
        <v>1017</v>
      </c>
      <c r="F343">
        <v>5</v>
      </c>
      <c r="G343" t="s">
        <v>897</v>
      </c>
      <c r="H343" t="s">
        <v>354</v>
      </c>
      <c r="I343">
        <v>1657211509.6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1022.95606028931</v>
      </c>
      <c r="AK343">
        <v>985.5044303030299</v>
      </c>
      <c r="AL343">
        <v>3.386812231352187</v>
      </c>
      <c r="AM343">
        <v>65.37760158204986</v>
      </c>
      <c r="AN343">
        <f>(AP343 - AO343 + BO343*1E3/(8.314*(BQ343+273.15)) * AR343/BN343 * AQ343) * BN343/(100*BB343) * 1000/(1000 - AP343)</f>
        <v>0</v>
      </c>
      <c r="AO343">
        <v>16.54736500146894</v>
      </c>
      <c r="AP343">
        <v>20.83590787878788</v>
      </c>
      <c r="AQ343">
        <v>4.092392622719387E-05</v>
      </c>
      <c r="AR343">
        <v>78.53392556252352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1657211509.6</v>
      </c>
      <c r="BH343">
        <v>942.0003703703703</v>
      </c>
      <c r="BI343">
        <v>991.2751481481481</v>
      </c>
      <c r="BJ343">
        <v>20.8335962962963</v>
      </c>
      <c r="BK343">
        <v>16.5461962962963</v>
      </c>
      <c r="BL343">
        <v>948.3193333333334</v>
      </c>
      <c r="BM343">
        <v>20.88516666666667</v>
      </c>
      <c r="BN343">
        <v>499.9982962962964</v>
      </c>
      <c r="BO343">
        <v>74.72402222222223</v>
      </c>
      <c r="BP343">
        <v>0.09998536296296295</v>
      </c>
      <c r="BQ343">
        <v>24.61890740740741</v>
      </c>
      <c r="BR343">
        <v>24.95794444444445</v>
      </c>
      <c r="BS343">
        <v>999.9000000000001</v>
      </c>
      <c r="BT343">
        <v>0</v>
      </c>
      <c r="BU343">
        <v>0</v>
      </c>
      <c r="BV343">
        <v>10004.97814814815</v>
      </c>
      <c r="BW343">
        <v>0</v>
      </c>
      <c r="BX343">
        <v>2002.828148148148</v>
      </c>
      <c r="BY343">
        <v>-49.27485555555555</v>
      </c>
      <c r="BZ343">
        <v>962.043148148148</v>
      </c>
      <c r="CA343">
        <v>1007.952407407407</v>
      </c>
      <c r="CB343">
        <v>4.287392962962963</v>
      </c>
      <c r="CC343">
        <v>991.2751481481481</v>
      </c>
      <c r="CD343">
        <v>16.5461962962963</v>
      </c>
      <c r="CE343">
        <v>1.556769629629629</v>
      </c>
      <c r="CF343">
        <v>1.236399259259259</v>
      </c>
      <c r="CG343">
        <v>13.53741111111111</v>
      </c>
      <c r="CH343">
        <v>10.04718148148148</v>
      </c>
      <c r="CI343">
        <v>1999.989259259259</v>
      </c>
      <c r="CJ343">
        <v>0.9799949999999998</v>
      </c>
      <c r="CK343">
        <v>0.02000519999999999</v>
      </c>
      <c r="CL343">
        <v>0</v>
      </c>
      <c r="CM343">
        <v>2.270366666666667</v>
      </c>
      <c r="CN343">
        <v>0</v>
      </c>
      <c r="CO343">
        <v>9305.769629629629</v>
      </c>
      <c r="CP343">
        <v>16749.34074074074</v>
      </c>
      <c r="CQ343">
        <v>39.43699999999999</v>
      </c>
      <c r="CR343">
        <v>40.99299999999999</v>
      </c>
      <c r="CS343">
        <v>39.75</v>
      </c>
      <c r="CT343">
        <v>39.625</v>
      </c>
      <c r="CU343">
        <v>38.437</v>
      </c>
      <c r="CV343">
        <v>1959.97925925926</v>
      </c>
      <c r="CW343">
        <v>40.01</v>
      </c>
      <c r="CX343">
        <v>0</v>
      </c>
      <c r="CY343">
        <v>1657211521.9</v>
      </c>
      <c r="CZ343">
        <v>0</v>
      </c>
      <c r="DA343">
        <v>1657204732.5</v>
      </c>
      <c r="DB343" t="s">
        <v>356</v>
      </c>
      <c r="DC343">
        <v>1657204732.5</v>
      </c>
      <c r="DD343">
        <v>1657204727.5</v>
      </c>
      <c r="DE343">
        <v>1</v>
      </c>
      <c r="DF343">
        <v>-2.26</v>
      </c>
      <c r="DG343">
        <v>0.039</v>
      </c>
      <c r="DH343">
        <v>-4.182</v>
      </c>
      <c r="DI343">
        <v>-0.124</v>
      </c>
      <c r="DJ343">
        <v>415</v>
      </c>
      <c r="DK343">
        <v>14</v>
      </c>
      <c r="DL343">
        <v>0.6</v>
      </c>
      <c r="DM343">
        <v>0.11</v>
      </c>
      <c r="DN343">
        <v>-49.40271219512195</v>
      </c>
      <c r="DO343">
        <v>1.306877351916413</v>
      </c>
      <c r="DP343">
        <v>0.2874722147295682</v>
      </c>
      <c r="DQ343">
        <v>0</v>
      </c>
      <c r="DR343">
        <v>4.287624146341463</v>
      </c>
      <c r="DS343">
        <v>-0.004674773519144666</v>
      </c>
      <c r="DT343">
        <v>0.002025594734235993</v>
      </c>
      <c r="DU343">
        <v>1</v>
      </c>
      <c r="DV343">
        <v>1</v>
      </c>
      <c r="DW343">
        <v>2</v>
      </c>
      <c r="DX343" t="s">
        <v>357</v>
      </c>
      <c r="DY343">
        <v>2.97828</v>
      </c>
      <c r="DZ343">
        <v>2.72468</v>
      </c>
      <c r="EA343">
        <v>0.140664</v>
      </c>
      <c r="EB343">
        <v>0.143265</v>
      </c>
      <c r="EC343">
        <v>0.08044659999999999</v>
      </c>
      <c r="ED343">
        <v>0.067048</v>
      </c>
      <c r="EE343">
        <v>27130.4</v>
      </c>
      <c r="EF343">
        <v>27133.6</v>
      </c>
      <c r="EG343">
        <v>29361.7</v>
      </c>
      <c r="EH343">
        <v>29302.5</v>
      </c>
      <c r="EI343">
        <v>35797.3</v>
      </c>
      <c r="EJ343">
        <v>36333.4</v>
      </c>
      <c r="EK343">
        <v>41376.1</v>
      </c>
      <c r="EL343">
        <v>41735.5</v>
      </c>
      <c r="EM343">
        <v>1.94442</v>
      </c>
      <c r="EN343">
        <v>2.12017</v>
      </c>
      <c r="EO343">
        <v>0.0070855</v>
      </c>
      <c r="EP343">
        <v>0</v>
      </c>
      <c r="EQ343">
        <v>24.8635</v>
      </c>
      <c r="ER343">
        <v>999.9</v>
      </c>
      <c r="ES343">
        <v>31.6</v>
      </c>
      <c r="ET343">
        <v>37.2</v>
      </c>
      <c r="EU343">
        <v>26.9545</v>
      </c>
      <c r="EV343">
        <v>61.9139</v>
      </c>
      <c r="EW343">
        <v>27.4639</v>
      </c>
      <c r="EX343">
        <v>2</v>
      </c>
      <c r="EY343">
        <v>0.168793</v>
      </c>
      <c r="EZ343">
        <v>3.50888</v>
      </c>
      <c r="FA343">
        <v>20.3469</v>
      </c>
      <c r="FB343">
        <v>5.21774</v>
      </c>
      <c r="FC343">
        <v>12.0099</v>
      </c>
      <c r="FD343">
        <v>4.98855</v>
      </c>
      <c r="FE343">
        <v>3.28842</v>
      </c>
      <c r="FF343">
        <v>5652.9</v>
      </c>
      <c r="FG343">
        <v>9999</v>
      </c>
      <c r="FH343">
        <v>9999</v>
      </c>
      <c r="FI343">
        <v>92.8</v>
      </c>
      <c r="FJ343">
        <v>1.86752</v>
      </c>
      <c r="FK343">
        <v>1.8666</v>
      </c>
      <c r="FL343">
        <v>1.866</v>
      </c>
      <c r="FM343">
        <v>1.86586</v>
      </c>
      <c r="FN343">
        <v>1.86782</v>
      </c>
      <c r="FO343">
        <v>1.87021</v>
      </c>
      <c r="FP343">
        <v>1.86888</v>
      </c>
      <c r="FQ343">
        <v>1.87027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-6.421</v>
      </c>
      <c r="GF343">
        <v>-0.0516</v>
      </c>
      <c r="GG343">
        <v>-2.217346019962944</v>
      </c>
      <c r="GH343">
        <v>-0.004605211746423916</v>
      </c>
      <c r="GI343">
        <v>3.86967260572789E-07</v>
      </c>
      <c r="GJ343">
        <v>-9.667079899884625E-11</v>
      </c>
      <c r="GK343">
        <v>-0.2181938596046251</v>
      </c>
      <c r="GL343">
        <v>-0.004220336955632609</v>
      </c>
      <c r="GM343">
        <v>0.0008720031145969675</v>
      </c>
      <c r="GN343">
        <v>-1.37875698015561E-05</v>
      </c>
      <c r="GO343">
        <v>4</v>
      </c>
      <c r="GP343">
        <v>2427</v>
      </c>
      <c r="GQ343">
        <v>1</v>
      </c>
      <c r="GR343">
        <v>25</v>
      </c>
      <c r="GS343">
        <v>113.1</v>
      </c>
      <c r="GT343">
        <v>113.2</v>
      </c>
      <c r="GU343">
        <v>2.66479</v>
      </c>
      <c r="GV343">
        <v>2.20947</v>
      </c>
      <c r="GW343">
        <v>1.94702</v>
      </c>
      <c r="GX343">
        <v>2.76001</v>
      </c>
      <c r="GY343">
        <v>2.19482</v>
      </c>
      <c r="GZ343">
        <v>2.35596</v>
      </c>
      <c r="HA343">
        <v>40.9638</v>
      </c>
      <c r="HB343">
        <v>14.9814</v>
      </c>
      <c r="HC343">
        <v>18</v>
      </c>
      <c r="HD343">
        <v>496.724</v>
      </c>
      <c r="HE343">
        <v>635.6900000000001</v>
      </c>
      <c r="HF343">
        <v>19.8468</v>
      </c>
      <c r="HG343">
        <v>29.4749</v>
      </c>
      <c r="HH343">
        <v>29.9999</v>
      </c>
      <c r="HI343">
        <v>29.415</v>
      </c>
      <c r="HJ343">
        <v>29.322</v>
      </c>
      <c r="HK343">
        <v>53.3692</v>
      </c>
      <c r="HL343">
        <v>35.9844</v>
      </c>
      <c r="HM343">
        <v>0</v>
      </c>
      <c r="HN343">
        <v>19.8505</v>
      </c>
      <c r="HO343">
        <v>1042.08</v>
      </c>
      <c r="HP343">
        <v>16.4836</v>
      </c>
      <c r="HQ343">
        <v>100.433</v>
      </c>
      <c r="HR343">
        <v>100.255</v>
      </c>
    </row>
    <row r="344" spans="1:226">
      <c r="A344">
        <v>328</v>
      </c>
      <c r="B344">
        <v>1657211522.1</v>
      </c>
      <c r="C344">
        <v>4596.5</v>
      </c>
      <c r="D344" t="s">
        <v>1018</v>
      </c>
      <c r="E344" t="s">
        <v>1019</v>
      </c>
      <c r="F344">
        <v>5</v>
      </c>
      <c r="G344" t="s">
        <v>897</v>
      </c>
      <c r="H344" t="s">
        <v>354</v>
      </c>
      <c r="I344">
        <v>1657211514.314285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1040.112885584955</v>
      </c>
      <c r="AK344">
        <v>1002.501563636364</v>
      </c>
      <c r="AL344">
        <v>3.391461518286269</v>
      </c>
      <c r="AM344">
        <v>65.37760158204986</v>
      </c>
      <c r="AN344">
        <f>(AP344 - AO344 + BO344*1E3/(8.314*(BQ344+273.15)) * AR344/BN344 * AQ344) * BN344/(100*BB344) * 1000/(1000 - AP344)</f>
        <v>0</v>
      </c>
      <c r="AO344">
        <v>16.54926760231064</v>
      </c>
      <c r="AP344">
        <v>20.83748787878788</v>
      </c>
      <c r="AQ344">
        <v>-8.043057746840959E-06</v>
      </c>
      <c r="AR344">
        <v>78.53392556252352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1657211514.314285</v>
      </c>
      <c r="BH344">
        <v>957.4775714285713</v>
      </c>
      <c r="BI344">
        <v>1006.94425</v>
      </c>
      <c r="BJ344">
        <v>20.83495</v>
      </c>
      <c r="BK344">
        <v>16.54795357142857</v>
      </c>
      <c r="BL344">
        <v>963.8607142857144</v>
      </c>
      <c r="BM344">
        <v>20.88649285714286</v>
      </c>
      <c r="BN344">
        <v>500.0082857142857</v>
      </c>
      <c r="BO344">
        <v>74.72398214285714</v>
      </c>
      <c r="BP344">
        <v>0.1000180607142857</v>
      </c>
      <c r="BQ344">
        <v>24.62980714285715</v>
      </c>
      <c r="BR344">
        <v>24.96872857142857</v>
      </c>
      <c r="BS344">
        <v>999.9000000000002</v>
      </c>
      <c r="BT344">
        <v>0</v>
      </c>
      <c r="BU344">
        <v>0</v>
      </c>
      <c r="BV344">
        <v>10001.47285714286</v>
      </c>
      <c r="BW344">
        <v>0</v>
      </c>
      <c r="BX344">
        <v>2001.716428571429</v>
      </c>
      <c r="BY344">
        <v>-49.46740357142857</v>
      </c>
      <c r="BZ344">
        <v>977.8508571428574</v>
      </c>
      <c r="CA344">
        <v>1023.887321428571</v>
      </c>
      <c r="CB344">
        <v>4.286984285714285</v>
      </c>
      <c r="CC344">
        <v>1006.94425</v>
      </c>
      <c r="CD344">
        <v>16.54795357142857</v>
      </c>
      <c r="CE344">
        <v>1.556869285714285</v>
      </c>
      <c r="CF344">
        <v>1.23653</v>
      </c>
      <c r="CG344">
        <v>13.53840357142857</v>
      </c>
      <c r="CH344">
        <v>10.04876428571428</v>
      </c>
      <c r="CI344">
        <v>1999.988928571429</v>
      </c>
      <c r="CJ344">
        <v>0.9799949999999998</v>
      </c>
      <c r="CK344">
        <v>0.02000519999999999</v>
      </c>
      <c r="CL344">
        <v>0</v>
      </c>
      <c r="CM344">
        <v>2.264264285714286</v>
      </c>
      <c r="CN344">
        <v>0</v>
      </c>
      <c r="CO344">
        <v>9280.388928571429</v>
      </c>
      <c r="CP344">
        <v>16749.33214285714</v>
      </c>
      <c r="CQ344">
        <v>39.4347857142857</v>
      </c>
      <c r="CR344">
        <v>40.99099999999999</v>
      </c>
      <c r="CS344">
        <v>39.75</v>
      </c>
      <c r="CT344">
        <v>39.625</v>
      </c>
      <c r="CU344">
        <v>38.437</v>
      </c>
      <c r="CV344">
        <v>1959.978928571429</v>
      </c>
      <c r="CW344">
        <v>40.01</v>
      </c>
      <c r="CX344">
        <v>0</v>
      </c>
      <c r="CY344">
        <v>1657211526.7</v>
      </c>
      <c r="CZ344">
        <v>0</v>
      </c>
      <c r="DA344">
        <v>1657204732.5</v>
      </c>
      <c r="DB344" t="s">
        <v>356</v>
      </c>
      <c r="DC344">
        <v>1657204732.5</v>
      </c>
      <c r="DD344">
        <v>1657204727.5</v>
      </c>
      <c r="DE344">
        <v>1</v>
      </c>
      <c r="DF344">
        <v>-2.26</v>
      </c>
      <c r="DG344">
        <v>0.039</v>
      </c>
      <c r="DH344">
        <v>-4.182</v>
      </c>
      <c r="DI344">
        <v>-0.124</v>
      </c>
      <c r="DJ344">
        <v>415</v>
      </c>
      <c r="DK344">
        <v>14</v>
      </c>
      <c r="DL344">
        <v>0.6</v>
      </c>
      <c r="DM344">
        <v>0.11</v>
      </c>
      <c r="DN344">
        <v>-49.3666675</v>
      </c>
      <c r="DO344">
        <v>-2.228846904315212</v>
      </c>
      <c r="DP344">
        <v>0.237522034122626</v>
      </c>
      <c r="DQ344">
        <v>0</v>
      </c>
      <c r="DR344">
        <v>4.2872485</v>
      </c>
      <c r="DS344">
        <v>-0.0009678799249648142</v>
      </c>
      <c r="DT344">
        <v>0.001787796898419921</v>
      </c>
      <c r="DU344">
        <v>1</v>
      </c>
      <c r="DV344">
        <v>1</v>
      </c>
      <c r="DW344">
        <v>2</v>
      </c>
      <c r="DX344" t="s">
        <v>357</v>
      </c>
      <c r="DY344">
        <v>2.97846</v>
      </c>
      <c r="DZ344">
        <v>2.72461</v>
      </c>
      <c r="EA344">
        <v>0.142229</v>
      </c>
      <c r="EB344">
        <v>0.14479</v>
      </c>
      <c r="EC344">
        <v>0.08044900000000001</v>
      </c>
      <c r="ED344">
        <v>0.0670519</v>
      </c>
      <c r="EE344">
        <v>27081</v>
      </c>
      <c r="EF344">
        <v>27085.3</v>
      </c>
      <c r="EG344">
        <v>29361.7</v>
      </c>
      <c r="EH344">
        <v>29302.6</v>
      </c>
      <c r="EI344">
        <v>35797.2</v>
      </c>
      <c r="EJ344">
        <v>36333.5</v>
      </c>
      <c r="EK344">
        <v>41376.1</v>
      </c>
      <c r="EL344">
        <v>41735.7</v>
      </c>
      <c r="EM344">
        <v>1.9444</v>
      </c>
      <c r="EN344">
        <v>2.12022</v>
      </c>
      <c r="EO344">
        <v>0.00762939</v>
      </c>
      <c r="EP344">
        <v>0</v>
      </c>
      <c r="EQ344">
        <v>24.8618</v>
      </c>
      <c r="ER344">
        <v>999.9</v>
      </c>
      <c r="ES344">
        <v>31.6</v>
      </c>
      <c r="ET344">
        <v>37.2</v>
      </c>
      <c r="EU344">
        <v>26.9558</v>
      </c>
      <c r="EV344">
        <v>61.9839</v>
      </c>
      <c r="EW344">
        <v>27.4119</v>
      </c>
      <c r="EX344">
        <v>2</v>
      </c>
      <c r="EY344">
        <v>0.168631</v>
      </c>
      <c r="EZ344">
        <v>3.5771</v>
      </c>
      <c r="FA344">
        <v>20.3453</v>
      </c>
      <c r="FB344">
        <v>5.21774</v>
      </c>
      <c r="FC344">
        <v>12.0101</v>
      </c>
      <c r="FD344">
        <v>4.9887</v>
      </c>
      <c r="FE344">
        <v>3.28855</v>
      </c>
      <c r="FF344">
        <v>5653.2</v>
      </c>
      <c r="FG344">
        <v>9999</v>
      </c>
      <c r="FH344">
        <v>9999</v>
      </c>
      <c r="FI344">
        <v>92.8</v>
      </c>
      <c r="FJ344">
        <v>1.86752</v>
      </c>
      <c r="FK344">
        <v>1.8666</v>
      </c>
      <c r="FL344">
        <v>1.86601</v>
      </c>
      <c r="FM344">
        <v>1.86591</v>
      </c>
      <c r="FN344">
        <v>1.86783</v>
      </c>
      <c r="FO344">
        <v>1.87022</v>
      </c>
      <c r="FP344">
        <v>1.86889</v>
      </c>
      <c r="FQ344">
        <v>1.87027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-6.489</v>
      </c>
      <c r="GF344">
        <v>-0.0515</v>
      </c>
      <c r="GG344">
        <v>-2.217346019962944</v>
      </c>
      <c r="GH344">
        <v>-0.004605211746423916</v>
      </c>
      <c r="GI344">
        <v>3.86967260572789E-07</v>
      </c>
      <c r="GJ344">
        <v>-9.667079899884625E-11</v>
      </c>
      <c r="GK344">
        <v>-0.2181938596046251</v>
      </c>
      <c r="GL344">
        <v>-0.004220336955632609</v>
      </c>
      <c r="GM344">
        <v>0.0008720031145969675</v>
      </c>
      <c r="GN344">
        <v>-1.37875698015561E-05</v>
      </c>
      <c r="GO344">
        <v>4</v>
      </c>
      <c r="GP344">
        <v>2427</v>
      </c>
      <c r="GQ344">
        <v>1</v>
      </c>
      <c r="GR344">
        <v>25</v>
      </c>
      <c r="GS344">
        <v>113.2</v>
      </c>
      <c r="GT344">
        <v>113.2</v>
      </c>
      <c r="GU344">
        <v>2.69897</v>
      </c>
      <c r="GV344">
        <v>2.21069</v>
      </c>
      <c r="GW344">
        <v>1.94702</v>
      </c>
      <c r="GX344">
        <v>2.76001</v>
      </c>
      <c r="GY344">
        <v>2.19482</v>
      </c>
      <c r="GZ344">
        <v>2.35352</v>
      </c>
      <c r="HA344">
        <v>40.9638</v>
      </c>
      <c r="HB344">
        <v>14.9726</v>
      </c>
      <c r="HC344">
        <v>18</v>
      </c>
      <c r="HD344">
        <v>496.708</v>
      </c>
      <c r="HE344">
        <v>635.7569999999999</v>
      </c>
      <c r="HF344">
        <v>19.8711</v>
      </c>
      <c r="HG344">
        <v>29.4734</v>
      </c>
      <c r="HH344">
        <v>30.0002</v>
      </c>
      <c r="HI344">
        <v>29.415</v>
      </c>
      <c r="HJ344">
        <v>29.3243</v>
      </c>
      <c r="HK344">
        <v>54.0752</v>
      </c>
      <c r="HL344">
        <v>35.9844</v>
      </c>
      <c r="HM344">
        <v>0</v>
      </c>
      <c r="HN344">
        <v>19.8642</v>
      </c>
      <c r="HO344">
        <v>1055.48</v>
      </c>
      <c r="HP344">
        <v>16.479</v>
      </c>
      <c r="HQ344">
        <v>100.433</v>
      </c>
      <c r="HR344">
        <v>100.256</v>
      </c>
    </row>
    <row r="345" spans="1:226">
      <c r="A345">
        <v>329</v>
      </c>
      <c r="B345">
        <v>1657211527.1</v>
      </c>
      <c r="C345">
        <v>4601.5</v>
      </c>
      <c r="D345" t="s">
        <v>1020</v>
      </c>
      <c r="E345" t="s">
        <v>1021</v>
      </c>
      <c r="F345">
        <v>5</v>
      </c>
      <c r="G345" t="s">
        <v>897</v>
      </c>
      <c r="H345" t="s">
        <v>354</v>
      </c>
      <c r="I345">
        <v>1657211519.6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1057.01717932919</v>
      </c>
      <c r="AK345">
        <v>1019.351272727273</v>
      </c>
      <c r="AL345">
        <v>3.378619331610711</v>
      </c>
      <c r="AM345">
        <v>65.37760158204986</v>
      </c>
      <c r="AN345">
        <f>(AP345 - AO345 + BO345*1E3/(8.314*(BQ345+273.15)) * AR345/BN345 * AQ345) * BN345/(100*BB345) * 1000/(1000 - AP345)</f>
        <v>0</v>
      </c>
      <c r="AO345">
        <v>16.54917255314018</v>
      </c>
      <c r="AP345">
        <v>20.84074484848484</v>
      </c>
      <c r="AQ345">
        <v>1.76349935178019E-05</v>
      </c>
      <c r="AR345">
        <v>78.53392556252352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1657211519.6</v>
      </c>
      <c r="BH345">
        <v>974.9317407407407</v>
      </c>
      <c r="BI345">
        <v>1024.611111111111</v>
      </c>
      <c r="BJ345">
        <v>20.83748888888889</v>
      </c>
      <c r="BK345">
        <v>16.54874074074074</v>
      </c>
      <c r="BL345">
        <v>981.3873333333335</v>
      </c>
      <c r="BM345">
        <v>20.8889962962963</v>
      </c>
      <c r="BN345">
        <v>499.990925925926</v>
      </c>
      <c r="BO345">
        <v>74.7242851851852</v>
      </c>
      <c r="BP345">
        <v>0.09997991111111111</v>
      </c>
      <c r="BQ345">
        <v>24.64342962962963</v>
      </c>
      <c r="BR345">
        <v>24.98359259259259</v>
      </c>
      <c r="BS345">
        <v>999.9000000000001</v>
      </c>
      <c r="BT345">
        <v>0</v>
      </c>
      <c r="BU345">
        <v>0</v>
      </c>
      <c r="BV345">
        <v>9990.856666666667</v>
      </c>
      <c r="BW345">
        <v>0</v>
      </c>
      <c r="BX345">
        <v>2000.839259259259</v>
      </c>
      <c r="BY345">
        <v>-49.67953703703704</v>
      </c>
      <c r="BZ345">
        <v>995.6792222222221</v>
      </c>
      <c r="CA345">
        <v>1041.851851851852</v>
      </c>
      <c r="CB345">
        <v>4.288748148148148</v>
      </c>
      <c r="CC345">
        <v>1024.611111111111</v>
      </c>
      <c r="CD345">
        <v>16.54874074074074</v>
      </c>
      <c r="CE345">
        <v>1.557065185185185</v>
      </c>
      <c r="CF345">
        <v>1.236592592592592</v>
      </c>
      <c r="CG345">
        <v>13.54034444444444</v>
      </c>
      <c r="CH345">
        <v>10.04952592592592</v>
      </c>
      <c r="CI345">
        <v>1999.994814814815</v>
      </c>
      <c r="CJ345">
        <v>0.9799949999999998</v>
      </c>
      <c r="CK345">
        <v>0.02000519999999999</v>
      </c>
      <c r="CL345">
        <v>0</v>
      </c>
      <c r="CM345">
        <v>2.290262962962963</v>
      </c>
      <c r="CN345">
        <v>0</v>
      </c>
      <c r="CO345">
        <v>9246.906666666666</v>
      </c>
      <c r="CP345">
        <v>16749.37777777778</v>
      </c>
      <c r="CQ345">
        <v>39.43011111111111</v>
      </c>
      <c r="CR345">
        <v>40.99066666666667</v>
      </c>
      <c r="CS345">
        <v>39.75</v>
      </c>
      <c r="CT345">
        <v>39.60633333333333</v>
      </c>
      <c r="CU345">
        <v>38.437</v>
      </c>
      <c r="CV345">
        <v>1959.984814814815</v>
      </c>
      <c r="CW345">
        <v>40.01</v>
      </c>
      <c r="CX345">
        <v>0</v>
      </c>
      <c r="CY345">
        <v>1657211532.1</v>
      </c>
      <c r="CZ345">
        <v>0</v>
      </c>
      <c r="DA345">
        <v>1657204732.5</v>
      </c>
      <c r="DB345" t="s">
        <v>356</v>
      </c>
      <c r="DC345">
        <v>1657204732.5</v>
      </c>
      <c r="DD345">
        <v>1657204727.5</v>
      </c>
      <c r="DE345">
        <v>1</v>
      </c>
      <c r="DF345">
        <v>-2.26</v>
      </c>
      <c r="DG345">
        <v>0.039</v>
      </c>
      <c r="DH345">
        <v>-4.182</v>
      </c>
      <c r="DI345">
        <v>-0.124</v>
      </c>
      <c r="DJ345">
        <v>415</v>
      </c>
      <c r="DK345">
        <v>14</v>
      </c>
      <c r="DL345">
        <v>0.6</v>
      </c>
      <c r="DM345">
        <v>0.11</v>
      </c>
      <c r="DN345">
        <v>-49.50672195121952</v>
      </c>
      <c r="DO345">
        <v>-2.542066202090607</v>
      </c>
      <c r="DP345">
        <v>0.2559687657319526</v>
      </c>
      <c r="DQ345">
        <v>0</v>
      </c>
      <c r="DR345">
        <v>4.287510487804878</v>
      </c>
      <c r="DS345">
        <v>0.01443512195121035</v>
      </c>
      <c r="DT345">
        <v>0.002080470105434654</v>
      </c>
      <c r="DU345">
        <v>1</v>
      </c>
      <c r="DV345">
        <v>1</v>
      </c>
      <c r="DW345">
        <v>2</v>
      </c>
      <c r="DX345" t="s">
        <v>357</v>
      </c>
      <c r="DY345">
        <v>2.97822</v>
      </c>
      <c r="DZ345">
        <v>2.7245</v>
      </c>
      <c r="EA345">
        <v>0.143776</v>
      </c>
      <c r="EB345">
        <v>0.146307</v>
      </c>
      <c r="EC345">
        <v>0.080459</v>
      </c>
      <c r="ED345">
        <v>0.06705410000000001</v>
      </c>
      <c r="EE345">
        <v>27032.8</v>
      </c>
      <c r="EF345">
        <v>27036.9</v>
      </c>
      <c r="EG345">
        <v>29362.4</v>
      </c>
      <c r="EH345">
        <v>29302.2</v>
      </c>
      <c r="EI345">
        <v>35798</v>
      </c>
      <c r="EJ345">
        <v>36332.7</v>
      </c>
      <c r="EK345">
        <v>41377.4</v>
      </c>
      <c r="EL345">
        <v>41734.9</v>
      </c>
      <c r="EM345">
        <v>1.94407</v>
      </c>
      <c r="EN345">
        <v>2.12022</v>
      </c>
      <c r="EO345">
        <v>0.008240340000000001</v>
      </c>
      <c r="EP345">
        <v>0</v>
      </c>
      <c r="EQ345">
        <v>24.8618</v>
      </c>
      <c r="ER345">
        <v>999.9</v>
      </c>
      <c r="ES345">
        <v>31.6</v>
      </c>
      <c r="ET345">
        <v>37.2</v>
      </c>
      <c r="EU345">
        <v>26.9538</v>
      </c>
      <c r="EV345">
        <v>61.8739</v>
      </c>
      <c r="EW345">
        <v>27.4479</v>
      </c>
      <c r="EX345">
        <v>2</v>
      </c>
      <c r="EY345">
        <v>0.168966</v>
      </c>
      <c r="EZ345">
        <v>3.60328</v>
      </c>
      <c r="FA345">
        <v>20.3448</v>
      </c>
      <c r="FB345">
        <v>5.21729</v>
      </c>
      <c r="FC345">
        <v>12.0099</v>
      </c>
      <c r="FD345">
        <v>4.9872</v>
      </c>
      <c r="FE345">
        <v>3.28848</v>
      </c>
      <c r="FF345">
        <v>5653.2</v>
      </c>
      <c r="FG345">
        <v>9999</v>
      </c>
      <c r="FH345">
        <v>9999</v>
      </c>
      <c r="FI345">
        <v>92.8</v>
      </c>
      <c r="FJ345">
        <v>1.86754</v>
      </c>
      <c r="FK345">
        <v>1.86659</v>
      </c>
      <c r="FL345">
        <v>1.866</v>
      </c>
      <c r="FM345">
        <v>1.86589</v>
      </c>
      <c r="FN345">
        <v>1.86783</v>
      </c>
      <c r="FO345">
        <v>1.87021</v>
      </c>
      <c r="FP345">
        <v>1.8689</v>
      </c>
      <c r="FQ345">
        <v>1.87027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-6.561</v>
      </c>
      <c r="GF345">
        <v>-0.0515</v>
      </c>
      <c r="GG345">
        <v>-2.217346019962944</v>
      </c>
      <c r="GH345">
        <v>-0.004605211746423916</v>
      </c>
      <c r="GI345">
        <v>3.86967260572789E-07</v>
      </c>
      <c r="GJ345">
        <v>-9.667079899884625E-11</v>
      </c>
      <c r="GK345">
        <v>-0.2181938596046251</v>
      </c>
      <c r="GL345">
        <v>-0.004220336955632609</v>
      </c>
      <c r="GM345">
        <v>0.0008720031145969675</v>
      </c>
      <c r="GN345">
        <v>-1.37875698015561E-05</v>
      </c>
      <c r="GO345">
        <v>4</v>
      </c>
      <c r="GP345">
        <v>2427</v>
      </c>
      <c r="GQ345">
        <v>1</v>
      </c>
      <c r="GR345">
        <v>25</v>
      </c>
      <c r="GS345">
        <v>113.2</v>
      </c>
      <c r="GT345">
        <v>113.3</v>
      </c>
      <c r="GU345">
        <v>2.73438</v>
      </c>
      <c r="GV345">
        <v>2.21558</v>
      </c>
      <c r="GW345">
        <v>1.94702</v>
      </c>
      <c r="GX345">
        <v>2.75879</v>
      </c>
      <c r="GY345">
        <v>2.19482</v>
      </c>
      <c r="GZ345">
        <v>2.34009</v>
      </c>
      <c r="HA345">
        <v>40.9896</v>
      </c>
      <c r="HB345">
        <v>14.9814</v>
      </c>
      <c r="HC345">
        <v>18</v>
      </c>
      <c r="HD345">
        <v>496.499</v>
      </c>
      <c r="HE345">
        <v>635.7569999999999</v>
      </c>
      <c r="HF345">
        <v>19.8812</v>
      </c>
      <c r="HG345">
        <v>29.4734</v>
      </c>
      <c r="HH345">
        <v>30.0001</v>
      </c>
      <c r="HI345">
        <v>29.415</v>
      </c>
      <c r="HJ345">
        <v>29.3243</v>
      </c>
      <c r="HK345">
        <v>54.7057</v>
      </c>
      <c r="HL345">
        <v>35.9844</v>
      </c>
      <c r="HM345">
        <v>0</v>
      </c>
      <c r="HN345">
        <v>19.8772</v>
      </c>
      <c r="HO345">
        <v>1075.52</v>
      </c>
      <c r="HP345">
        <v>16.468</v>
      </c>
      <c r="HQ345">
        <v>100.436</v>
      </c>
      <c r="HR345">
        <v>100.254</v>
      </c>
    </row>
    <row r="346" spans="1:226">
      <c r="A346">
        <v>330</v>
      </c>
      <c r="B346">
        <v>1657211532.1</v>
      </c>
      <c r="C346">
        <v>4606.5</v>
      </c>
      <c r="D346" t="s">
        <v>1022</v>
      </c>
      <c r="E346" t="s">
        <v>1023</v>
      </c>
      <c r="F346">
        <v>5</v>
      </c>
      <c r="G346" t="s">
        <v>897</v>
      </c>
      <c r="H346" t="s">
        <v>354</v>
      </c>
      <c r="I346">
        <v>1657211524.314285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1074.232510036192</v>
      </c>
      <c r="AK346">
        <v>1036.502363636364</v>
      </c>
      <c r="AL346">
        <v>3.441714030533197</v>
      </c>
      <c r="AM346">
        <v>65.37760158204986</v>
      </c>
      <c r="AN346">
        <f>(AP346 - AO346 + BO346*1E3/(8.314*(BQ346+273.15)) * AR346/BN346 * AQ346) * BN346/(100*BB346) * 1000/(1000 - AP346)</f>
        <v>0</v>
      </c>
      <c r="AO346">
        <v>16.55138743775215</v>
      </c>
      <c r="AP346">
        <v>20.84348666666667</v>
      </c>
      <c r="AQ346">
        <v>1.890819820314995E-05</v>
      </c>
      <c r="AR346">
        <v>78.53392556252352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1657211524.314285</v>
      </c>
      <c r="BH346">
        <v>990.5949642857142</v>
      </c>
      <c r="BI346">
        <v>1040.447857142857</v>
      </c>
      <c r="BJ346">
        <v>20.83946071428571</v>
      </c>
      <c r="BK346">
        <v>16.54836428571429</v>
      </c>
      <c r="BL346">
        <v>997.11475</v>
      </c>
      <c r="BM346">
        <v>20.89095</v>
      </c>
      <c r="BN346">
        <v>500.0085</v>
      </c>
      <c r="BO346">
        <v>74.72411428571429</v>
      </c>
      <c r="BP346">
        <v>0.1000187142857143</v>
      </c>
      <c r="BQ346">
        <v>24.65495</v>
      </c>
      <c r="BR346">
        <v>24.99339285714286</v>
      </c>
      <c r="BS346">
        <v>999.9000000000002</v>
      </c>
      <c r="BT346">
        <v>0</v>
      </c>
      <c r="BU346">
        <v>0</v>
      </c>
      <c r="BV346">
        <v>9990.046785714285</v>
      </c>
      <c r="BW346">
        <v>0</v>
      </c>
      <c r="BX346">
        <v>2001.676428571429</v>
      </c>
      <c r="BY346">
        <v>-49.85346785714285</v>
      </c>
      <c r="BZ346">
        <v>1011.677857142857</v>
      </c>
      <c r="CA346">
        <v>1057.955357142857</v>
      </c>
      <c r="CB346">
        <v>4.291096785714285</v>
      </c>
      <c r="CC346">
        <v>1040.447857142857</v>
      </c>
      <c r="CD346">
        <v>16.54836428571429</v>
      </c>
      <c r="CE346">
        <v>1.55721</v>
      </c>
      <c r="CF346">
        <v>1.236561428571429</v>
      </c>
      <c r="CG346">
        <v>13.541775</v>
      </c>
      <c r="CH346">
        <v>10.04915714285714</v>
      </c>
      <c r="CI346">
        <v>1999.998214285715</v>
      </c>
      <c r="CJ346">
        <v>0.9799949999999998</v>
      </c>
      <c r="CK346">
        <v>0.02000519999999999</v>
      </c>
      <c r="CL346">
        <v>0</v>
      </c>
      <c r="CM346">
        <v>2.315907142857143</v>
      </c>
      <c r="CN346">
        <v>0</v>
      </c>
      <c r="CO346">
        <v>9225.24607142857</v>
      </c>
      <c r="CP346">
        <v>16749.40714285714</v>
      </c>
      <c r="CQ346">
        <v>39.41264285714285</v>
      </c>
      <c r="CR346">
        <v>40.9955</v>
      </c>
      <c r="CS346">
        <v>39.75</v>
      </c>
      <c r="CT346">
        <v>39.58674999999999</v>
      </c>
      <c r="CU346">
        <v>38.437</v>
      </c>
      <c r="CV346">
        <v>1959.988214285715</v>
      </c>
      <c r="CW346">
        <v>40.01</v>
      </c>
      <c r="CX346">
        <v>0</v>
      </c>
      <c r="CY346">
        <v>1657211536.9</v>
      </c>
      <c r="CZ346">
        <v>0</v>
      </c>
      <c r="DA346">
        <v>1657204732.5</v>
      </c>
      <c r="DB346" t="s">
        <v>356</v>
      </c>
      <c r="DC346">
        <v>1657204732.5</v>
      </c>
      <c r="DD346">
        <v>1657204727.5</v>
      </c>
      <c r="DE346">
        <v>1</v>
      </c>
      <c r="DF346">
        <v>-2.26</v>
      </c>
      <c r="DG346">
        <v>0.039</v>
      </c>
      <c r="DH346">
        <v>-4.182</v>
      </c>
      <c r="DI346">
        <v>-0.124</v>
      </c>
      <c r="DJ346">
        <v>415</v>
      </c>
      <c r="DK346">
        <v>14</v>
      </c>
      <c r="DL346">
        <v>0.6</v>
      </c>
      <c r="DM346">
        <v>0.11</v>
      </c>
      <c r="DN346">
        <v>-49.75216</v>
      </c>
      <c r="DO346">
        <v>-2.187347842401374</v>
      </c>
      <c r="DP346">
        <v>0.215315759757617</v>
      </c>
      <c r="DQ346">
        <v>0</v>
      </c>
      <c r="DR346">
        <v>4.289778249999999</v>
      </c>
      <c r="DS346">
        <v>0.02426712945590471</v>
      </c>
      <c r="DT346">
        <v>0.003714434605360555</v>
      </c>
      <c r="DU346">
        <v>1</v>
      </c>
      <c r="DV346">
        <v>1</v>
      </c>
      <c r="DW346">
        <v>2</v>
      </c>
      <c r="DX346" t="s">
        <v>357</v>
      </c>
      <c r="DY346">
        <v>2.97842</v>
      </c>
      <c r="DZ346">
        <v>2.72475</v>
      </c>
      <c r="EA346">
        <v>0.145337</v>
      </c>
      <c r="EB346">
        <v>0.147814</v>
      </c>
      <c r="EC346">
        <v>0.0804622</v>
      </c>
      <c r="ED346">
        <v>0.06697649999999999</v>
      </c>
      <c r="EE346">
        <v>26983.2</v>
      </c>
      <c r="EF346">
        <v>26989</v>
      </c>
      <c r="EG346">
        <v>29362.2</v>
      </c>
      <c r="EH346">
        <v>29302</v>
      </c>
      <c r="EI346">
        <v>35797.4</v>
      </c>
      <c r="EJ346">
        <v>36335.6</v>
      </c>
      <c r="EK346">
        <v>41376.9</v>
      </c>
      <c r="EL346">
        <v>41734.7</v>
      </c>
      <c r="EM346">
        <v>1.9443</v>
      </c>
      <c r="EN346">
        <v>2.1201</v>
      </c>
      <c r="EO346">
        <v>0.009238720000000001</v>
      </c>
      <c r="EP346">
        <v>0</v>
      </c>
      <c r="EQ346">
        <v>24.8626</v>
      </c>
      <c r="ER346">
        <v>999.9</v>
      </c>
      <c r="ES346">
        <v>31.6</v>
      </c>
      <c r="ET346">
        <v>37.2</v>
      </c>
      <c r="EU346">
        <v>26.9561</v>
      </c>
      <c r="EV346">
        <v>61.7039</v>
      </c>
      <c r="EW346">
        <v>27.488</v>
      </c>
      <c r="EX346">
        <v>2</v>
      </c>
      <c r="EY346">
        <v>0.169022</v>
      </c>
      <c r="EZ346">
        <v>3.6505</v>
      </c>
      <c r="FA346">
        <v>20.3439</v>
      </c>
      <c r="FB346">
        <v>5.21744</v>
      </c>
      <c r="FC346">
        <v>12.0099</v>
      </c>
      <c r="FD346">
        <v>4.98865</v>
      </c>
      <c r="FE346">
        <v>3.28848</v>
      </c>
      <c r="FF346">
        <v>5653.4</v>
      </c>
      <c r="FG346">
        <v>9999</v>
      </c>
      <c r="FH346">
        <v>9999</v>
      </c>
      <c r="FI346">
        <v>92.8</v>
      </c>
      <c r="FJ346">
        <v>1.86752</v>
      </c>
      <c r="FK346">
        <v>1.86658</v>
      </c>
      <c r="FL346">
        <v>1.86601</v>
      </c>
      <c r="FM346">
        <v>1.8659</v>
      </c>
      <c r="FN346">
        <v>1.86782</v>
      </c>
      <c r="FO346">
        <v>1.87021</v>
      </c>
      <c r="FP346">
        <v>1.8689</v>
      </c>
      <c r="FQ346">
        <v>1.87026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-6.63</v>
      </c>
      <c r="GF346">
        <v>-0.0514</v>
      </c>
      <c r="GG346">
        <v>-2.217346019962944</v>
      </c>
      <c r="GH346">
        <v>-0.004605211746423916</v>
      </c>
      <c r="GI346">
        <v>3.86967260572789E-07</v>
      </c>
      <c r="GJ346">
        <v>-9.667079899884625E-11</v>
      </c>
      <c r="GK346">
        <v>-0.2181938596046251</v>
      </c>
      <c r="GL346">
        <v>-0.004220336955632609</v>
      </c>
      <c r="GM346">
        <v>0.0008720031145969675</v>
      </c>
      <c r="GN346">
        <v>-1.37875698015561E-05</v>
      </c>
      <c r="GO346">
        <v>4</v>
      </c>
      <c r="GP346">
        <v>2427</v>
      </c>
      <c r="GQ346">
        <v>1</v>
      </c>
      <c r="GR346">
        <v>25</v>
      </c>
      <c r="GS346">
        <v>113.3</v>
      </c>
      <c r="GT346">
        <v>113.4</v>
      </c>
      <c r="GU346">
        <v>2.76611</v>
      </c>
      <c r="GV346">
        <v>2.20947</v>
      </c>
      <c r="GW346">
        <v>1.94702</v>
      </c>
      <c r="GX346">
        <v>2.76001</v>
      </c>
      <c r="GY346">
        <v>2.19482</v>
      </c>
      <c r="GZ346">
        <v>2.37183</v>
      </c>
      <c r="HA346">
        <v>40.9896</v>
      </c>
      <c r="HB346">
        <v>14.9814</v>
      </c>
      <c r="HC346">
        <v>18</v>
      </c>
      <c r="HD346">
        <v>496.659</v>
      </c>
      <c r="HE346">
        <v>635.654</v>
      </c>
      <c r="HF346">
        <v>19.8872</v>
      </c>
      <c r="HG346">
        <v>29.4734</v>
      </c>
      <c r="HH346">
        <v>30.0002</v>
      </c>
      <c r="HI346">
        <v>29.417</v>
      </c>
      <c r="HJ346">
        <v>29.3243</v>
      </c>
      <c r="HK346">
        <v>55.4087</v>
      </c>
      <c r="HL346">
        <v>36.2834</v>
      </c>
      <c r="HM346">
        <v>0</v>
      </c>
      <c r="HN346">
        <v>19.8796</v>
      </c>
      <c r="HO346">
        <v>1088.9</v>
      </c>
      <c r="HP346">
        <v>16.46</v>
      </c>
      <c r="HQ346">
        <v>100.435</v>
      </c>
      <c r="HR346">
        <v>100.254</v>
      </c>
    </row>
    <row r="347" spans="1:226">
      <c r="A347">
        <v>331</v>
      </c>
      <c r="B347">
        <v>1657211537.1</v>
      </c>
      <c r="C347">
        <v>4611.5</v>
      </c>
      <c r="D347" t="s">
        <v>1024</v>
      </c>
      <c r="E347" t="s">
        <v>1025</v>
      </c>
      <c r="F347">
        <v>5</v>
      </c>
      <c r="G347" t="s">
        <v>897</v>
      </c>
      <c r="H347" t="s">
        <v>354</v>
      </c>
      <c r="I347">
        <v>1657211529.6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1091.307152352253</v>
      </c>
      <c r="AK347">
        <v>1053.534727272727</v>
      </c>
      <c r="AL347">
        <v>3.389023638717336</v>
      </c>
      <c r="AM347">
        <v>65.37760158204986</v>
      </c>
      <c r="AN347">
        <f>(AP347 - AO347 + BO347*1E3/(8.314*(BQ347+273.15)) * AR347/BN347 * AQ347) * BN347/(100*BB347) * 1000/(1000 - AP347)</f>
        <v>0</v>
      </c>
      <c r="AO347">
        <v>16.50811125168487</v>
      </c>
      <c r="AP347">
        <v>20.82638484848484</v>
      </c>
      <c r="AQ347">
        <v>-5.4202236875953E-05</v>
      </c>
      <c r="AR347">
        <v>78.53392556252352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1657211529.6</v>
      </c>
      <c r="BH347">
        <v>1008.200222222222</v>
      </c>
      <c r="BI347">
        <v>1058.212592592593</v>
      </c>
      <c r="BJ347">
        <v>20.83896666666667</v>
      </c>
      <c r="BK347">
        <v>16.5315</v>
      </c>
      <c r="BL347">
        <v>1014.793185185185</v>
      </c>
      <c r="BM347">
        <v>20.89047407407408</v>
      </c>
      <c r="BN347">
        <v>499.9956296296296</v>
      </c>
      <c r="BO347">
        <v>74.72397407407408</v>
      </c>
      <c r="BP347">
        <v>0.09997671851851851</v>
      </c>
      <c r="BQ347">
        <v>24.66876666666667</v>
      </c>
      <c r="BR347">
        <v>25.00517777777779</v>
      </c>
      <c r="BS347">
        <v>999.9000000000001</v>
      </c>
      <c r="BT347">
        <v>0</v>
      </c>
      <c r="BU347">
        <v>0</v>
      </c>
      <c r="BV347">
        <v>9991.296296296296</v>
      </c>
      <c r="BW347">
        <v>0</v>
      </c>
      <c r="BX347">
        <v>2002.221851851852</v>
      </c>
      <c r="BY347">
        <v>-50.01223703703704</v>
      </c>
      <c r="BZ347">
        <v>1029.657777777778</v>
      </c>
      <c r="CA347">
        <v>1075.998888888889</v>
      </c>
      <c r="CB347">
        <v>4.30746962962963</v>
      </c>
      <c r="CC347">
        <v>1058.212592592593</v>
      </c>
      <c r="CD347">
        <v>16.5315</v>
      </c>
      <c r="CE347">
        <v>1.55717037037037</v>
      </c>
      <c r="CF347">
        <v>1.235299259259259</v>
      </c>
      <c r="CG347">
        <v>13.54138888888889</v>
      </c>
      <c r="CH347">
        <v>10.03388555555556</v>
      </c>
      <c r="CI347">
        <v>1999.997407407407</v>
      </c>
      <c r="CJ347">
        <v>0.979995111111111</v>
      </c>
      <c r="CK347">
        <v>0.02000509259259259</v>
      </c>
      <c r="CL347">
        <v>0</v>
      </c>
      <c r="CM347">
        <v>2.268577777777778</v>
      </c>
      <c r="CN347">
        <v>0</v>
      </c>
      <c r="CO347">
        <v>9205.349629629629</v>
      </c>
      <c r="CP347">
        <v>16749.41111111111</v>
      </c>
      <c r="CQ347">
        <v>39.40714814814815</v>
      </c>
      <c r="CR347">
        <v>40.99533333333333</v>
      </c>
      <c r="CS347">
        <v>39.75</v>
      </c>
      <c r="CT347">
        <v>39.57833333333333</v>
      </c>
      <c r="CU347">
        <v>38.4301111111111</v>
      </c>
      <c r="CV347">
        <v>1959.987407407408</v>
      </c>
      <c r="CW347">
        <v>40.01</v>
      </c>
      <c r="CX347">
        <v>0</v>
      </c>
      <c r="CY347">
        <v>1657211542.3</v>
      </c>
      <c r="CZ347">
        <v>0</v>
      </c>
      <c r="DA347">
        <v>1657204732.5</v>
      </c>
      <c r="DB347" t="s">
        <v>356</v>
      </c>
      <c r="DC347">
        <v>1657204732.5</v>
      </c>
      <c r="DD347">
        <v>1657204727.5</v>
      </c>
      <c r="DE347">
        <v>1</v>
      </c>
      <c r="DF347">
        <v>-2.26</v>
      </c>
      <c r="DG347">
        <v>0.039</v>
      </c>
      <c r="DH347">
        <v>-4.182</v>
      </c>
      <c r="DI347">
        <v>-0.124</v>
      </c>
      <c r="DJ347">
        <v>415</v>
      </c>
      <c r="DK347">
        <v>14</v>
      </c>
      <c r="DL347">
        <v>0.6</v>
      </c>
      <c r="DM347">
        <v>0.11</v>
      </c>
      <c r="DN347">
        <v>-49.91798048780488</v>
      </c>
      <c r="DO347">
        <v>-1.823239024390316</v>
      </c>
      <c r="DP347">
        <v>0.1875941275531964</v>
      </c>
      <c r="DQ347">
        <v>0</v>
      </c>
      <c r="DR347">
        <v>4.30136243902439</v>
      </c>
      <c r="DS347">
        <v>0.1649793031358817</v>
      </c>
      <c r="DT347">
        <v>0.01932454268925204</v>
      </c>
      <c r="DU347">
        <v>0</v>
      </c>
      <c r="DV347">
        <v>0</v>
      </c>
      <c r="DW347">
        <v>2</v>
      </c>
      <c r="DX347" t="s">
        <v>363</v>
      </c>
      <c r="DY347">
        <v>2.97836</v>
      </c>
      <c r="DZ347">
        <v>2.72484</v>
      </c>
      <c r="EA347">
        <v>0.146867</v>
      </c>
      <c r="EB347">
        <v>0.14931</v>
      </c>
      <c r="EC347">
        <v>0.0804091</v>
      </c>
      <c r="ED347">
        <v>0.0668846</v>
      </c>
      <c r="EE347">
        <v>26934.6</v>
      </c>
      <c r="EF347">
        <v>26941.7</v>
      </c>
      <c r="EG347">
        <v>29361.9</v>
      </c>
      <c r="EH347">
        <v>29302.2</v>
      </c>
      <c r="EI347">
        <v>35799.6</v>
      </c>
      <c r="EJ347">
        <v>36339.1</v>
      </c>
      <c r="EK347">
        <v>41377</v>
      </c>
      <c r="EL347">
        <v>41734.6</v>
      </c>
      <c r="EM347">
        <v>1.94405</v>
      </c>
      <c r="EN347">
        <v>2.11997</v>
      </c>
      <c r="EO347">
        <v>0.00938401</v>
      </c>
      <c r="EP347">
        <v>0</v>
      </c>
      <c r="EQ347">
        <v>24.8665</v>
      </c>
      <c r="ER347">
        <v>999.9</v>
      </c>
      <c r="ES347">
        <v>31.6</v>
      </c>
      <c r="ET347">
        <v>37.2</v>
      </c>
      <c r="EU347">
        <v>26.9552</v>
      </c>
      <c r="EV347">
        <v>61.8639</v>
      </c>
      <c r="EW347">
        <v>27.3878</v>
      </c>
      <c r="EX347">
        <v>2</v>
      </c>
      <c r="EY347">
        <v>0.172348</v>
      </c>
      <c r="EZ347">
        <v>4.86668</v>
      </c>
      <c r="FA347">
        <v>20.3122</v>
      </c>
      <c r="FB347">
        <v>5.21774</v>
      </c>
      <c r="FC347">
        <v>12.0107</v>
      </c>
      <c r="FD347">
        <v>4.9888</v>
      </c>
      <c r="FE347">
        <v>3.28848</v>
      </c>
      <c r="FF347">
        <v>5653.4</v>
      </c>
      <c r="FG347">
        <v>9999</v>
      </c>
      <c r="FH347">
        <v>9999</v>
      </c>
      <c r="FI347">
        <v>92.8</v>
      </c>
      <c r="FJ347">
        <v>1.86752</v>
      </c>
      <c r="FK347">
        <v>1.86658</v>
      </c>
      <c r="FL347">
        <v>1.866</v>
      </c>
      <c r="FM347">
        <v>1.86585</v>
      </c>
      <c r="FN347">
        <v>1.86778</v>
      </c>
      <c r="FO347">
        <v>1.87017</v>
      </c>
      <c r="FP347">
        <v>1.86887</v>
      </c>
      <c r="FQ347">
        <v>1.87027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-6.7</v>
      </c>
      <c r="GF347">
        <v>-0.0517</v>
      </c>
      <c r="GG347">
        <v>-2.217346019962944</v>
      </c>
      <c r="GH347">
        <v>-0.004605211746423916</v>
      </c>
      <c r="GI347">
        <v>3.86967260572789E-07</v>
      </c>
      <c r="GJ347">
        <v>-9.667079899884625E-11</v>
      </c>
      <c r="GK347">
        <v>-0.2181938596046251</v>
      </c>
      <c r="GL347">
        <v>-0.004220336955632609</v>
      </c>
      <c r="GM347">
        <v>0.0008720031145969675</v>
      </c>
      <c r="GN347">
        <v>-1.37875698015561E-05</v>
      </c>
      <c r="GO347">
        <v>4</v>
      </c>
      <c r="GP347">
        <v>2427</v>
      </c>
      <c r="GQ347">
        <v>1</v>
      </c>
      <c r="GR347">
        <v>25</v>
      </c>
      <c r="GS347">
        <v>113.4</v>
      </c>
      <c r="GT347">
        <v>113.5</v>
      </c>
      <c r="GU347">
        <v>2.80029</v>
      </c>
      <c r="GV347">
        <v>2.21436</v>
      </c>
      <c r="GW347">
        <v>1.94702</v>
      </c>
      <c r="GX347">
        <v>2.75879</v>
      </c>
      <c r="GY347">
        <v>2.19482</v>
      </c>
      <c r="GZ347">
        <v>2.33032</v>
      </c>
      <c r="HA347">
        <v>40.9896</v>
      </c>
      <c r="HB347">
        <v>14.9638</v>
      </c>
      <c r="HC347">
        <v>18</v>
      </c>
      <c r="HD347">
        <v>496.504</v>
      </c>
      <c r="HE347">
        <v>635.575</v>
      </c>
      <c r="HF347">
        <v>19.8014</v>
      </c>
      <c r="HG347">
        <v>29.4716</v>
      </c>
      <c r="HH347">
        <v>30.0027</v>
      </c>
      <c r="HI347">
        <v>29.4176</v>
      </c>
      <c r="HJ347">
        <v>29.3265</v>
      </c>
      <c r="HK347">
        <v>56.0294</v>
      </c>
      <c r="HL347">
        <v>36.2834</v>
      </c>
      <c r="HM347">
        <v>0</v>
      </c>
      <c r="HN347">
        <v>19.6065</v>
      </c>
      <c r="HO347">
        <v>1108.93</v>
      </c>
      <c r="HP347">
        <v>16.4725</v>
      </c>
      <c r="HQ347">
        <v>100.434</v>
      </c>
      <c r="HR347">
        <v>100.254</v>
      </c>
    </row>
    <row r="348" spans="1:226">
      <c r="A348">
        <v>332</v>
      </c>
      <c r="B348">
        <v>1657211542.1</v>
      </c>
      <c r="C348">
        <v>4616.5</v>
      </c>
      <c r="D348" t="s">
        <v>1026</v>
      </c>
      <c r="E348" t="s">
        <v>1027</v>
      </c>
      <c r="F348">
        <v>5</v>
      </c>
      <c r="G348" t="s">
        <v>897</v>
      </c>
      <c r="H348" t="s">
        <v>354</v>
      </c>
      <c r="I348">
        <v>1657211534.314285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1108.307657307041</v>
      </c>
      <c r="AK348">
        <v>1070.567393939394</v>
      </c>
      <c r="AL348">
        <v>3.416833434170993</v>
      </c>
      <c r="AM348">
        <v>65.37760158204986</v>
      </c>
      <c r="AN348">
        <f>(AP348 - AO348 + BO348*1E3/(8.314*(BQ348+273.15)) * AR348/BN348 * AQ348) * BN348/(100*BB348) * 1000/(1000 - AP348)</f>
        <v>0</v>
      </c>
      <c r="AO348">
        <v>16.4930659092275</v>
      </c>
      <c r="AP348">
        <v>20.79255696969696</v>
      </c>
      <c r="AQ348">
        <v>-0.009386488818886537</v>
      </c>
      <c r="AR348">
        <v>78.53392556252352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1657211534.314285</v>
      </c>
      <c r="BH348">
        <v>1023.948</v>
      </c>
      <c r="BI348">
        <v>1074.083214285714</v>
      </c>
      <c r="BJ348">
        <v>20.82789285714286</v>
      </c>
      <c r="BK348">
        <v>16.51428928571429</v>
      </c>
      <c r="BL348">
        <v>1030.606428571429</v>
      </c>
      <c r="BM348">
        <v>20.87956071428571</v>
      </c>
      <c r="BN348">
        <v>500.0160714285715</v>
      </c>
      <c r="BO348">
        <v>74.72352142857143</v>
      </c>
      <c r="BP348">
        <v>0.1000281142857143</v>
      </c>
      <c r="BQ348">
        <v>24.6795</v>
      </c>
      <c r="BR348">
        <v>25.01573571428572</v>
      </c>
      <c r="BS348">
        <v>999.9000000000002</v>
      </c>
      <c r="BT348">
        <v>0</v>
      </c>
      <c r="BU348">
        <v>0</v>
      </c>
      <c r="BV348">
        <v>9996.919642857143</v>
      </c>
      <c r="BW348">
        <v>0</v>
      </c>
      <c r="BX348">
        <v>2001.338214285714</v>
      </c>
      <c r="BY348">
        <v>-50.13519642857143</v>
      </c>
      <c r="BZ348">
        <v>1045.728928571428</v>
      </c>
      <c r="CA348">
        <v>1092.1175</v>
      </c>
      <c r="CB348">
        <v>4.313611071428571</v>
      </c>
      <c r="CC348">
        <v>1074.083214285714</v>
      </c>
      <c r="CD348">
        <v>16.51428928571429</v>
      </c>
      <c r="CE348">
        <v>1.556333571428571</v>
      </c>
      <c r="CF348">
        <v>1.234006071428571</v>
      </c>
      <c r="CG348">
        <v>13.53312857142857</v>
      </c>
      <c r="CH348">
        <v>10.01823714285714</v>
      </c>
      <c r="CI348">
        <v>1999.9925</v>
      </c>
      <c r="CJ348">
        <v>0.9799952142857141</v>
      </c>
      <c r="CK348">
        <v>0.02000499285714286</v>
      </c>
      <c r="CL348">
        <v>0</v>
      </c>
      <c r="CM348">
        <v>2.251685714285714</v>
      </c>
      <c r="CN348">
        <v>0</v>
      </c>
      <c r="CO348">
        <v>9188.294642857143</v>
      </c>
      <c r="CP348">
        <v>16749.37142857143</v>
      </c>
      <c r="CQ348">
        <v>39.4037857142857</v>
      </c>
      <c r="CR348">
        <v>40.99775</v>
      </c>
      <c r="CS348">
        <v>39.75</v>
      </c>
      <c r="CT348">
        <v>39.589</v>
      </c>
      <c r="CU348">
        <v>38.42592857142857</v>
      </c>
      <c r="CV348">
        <v>1959.9825</v>
      </c>
      <c r="CW348">
        <v>40.01</v>
      </c>
      <c r="CX348">
        <v>0</v>
      </c>
      <c r="CY348">
        <v>1657211547.1</v>
      </c>
      <c r="CZ348">
        <v>0</v>
      </c>
      <c r="DA348">
        <v>1657204732.5</v>
      </c>
      <c r="DB348" t="s">
        <v>356</v>
      </c>
      <c r="DC348">
        <v>1657204732.5</v>
      </c>
      <c r="DD348">
        <v>1657204727.5</v>
      </c>
      <c r="DE348">
        <v>1</v>
      </c>
      <c r="DF348">
        <v>-2.26</v>
      </c>
      <c r="DG348">
        <v>0.039</v>
      </c>
      <c r="DH348">
        <v>-4.182</v>
      </c>
      <c r="DI348">
        <v>-0.124</v>
      </c>
      <c r="DJ348">
        <v>415</v>
      </c>
      <c r="DK348">
        <v>14</v>
      </c>
      <c r="DL348">
        <v>0.6</v>
      </c>
      <c r="DM348">
        <v>0.11</v>
      </c>
      <c r="DN348">
        <v>-50.02700731707317</v>
      </c>
      <c r="DO348">
        <v>-1.590131707317055</v>
      </c>
      <c r="DP348">
        <v>0.1668539954574619</v>
      </c>
      <c r="DQ348">
        <v>0</v>
      </c>
      <c r="DR348">
        <v>4.307206829268292</v>
      </c>
      <c r="DS348">
        <v>0.1463839024390166</v>
      </c>
      <c r="DT348">
        <v>0.01906851874214764</v>
      </c>
      <c r="DU348">
        <v>0</v>
      </c>
      <c r="DV348">
        <v>0</v>
      </c>
      <c r="DW348">
        <v>2</v>
      </c>
      <c r="DX348" t="s">
        <v>363</v>
      </c>
      <c r="DY348">
        <v>2.97832</v>
      </c>
      <c r="DZ348">
        <v>2.72457</v>
      </c>
      <c r="EA348">
        <v>0.1484</v>
      </c>
      <c r="EB348">
        <v>0.150797</v>
      </c>
      <c r="EC348">
        <v>0.0803273</v>
      </c>
      <c r="ED348">
        <v>0.06689299999999999</v>
      </c>
      <c r="EE348">
        <v>26885.6</v>
      </c>
      <c r="EF348">
        <v>26894.2</v>
      </c>
      <c r="EG348">
        <v>29361.2</v>
      </c>
      <c r="EH348">
        <v>29301.7</v>
      </c>
      <c r="EI348">
        <v>35801.7</v>
      </c>
      <c r="EJ348">
        <v>36338.2</v>
      </c>
      <c r="EK348">
        <v>41375.7</v>
      </c>
      <c r="EL348">
        <v>41733.9</v>
      </c>
      <c r="EM348">
        <v>1.944</v>
      </c>
      <c r="EN348">
        <v>2.12005</v>
      </c>
      <c r="EO348">
        <v>0.00959635</v>
      </c>
      <c r="EP348">
        <v>0</v>
      </c>
      <c r="EQ348">
        <v>24.8724</v>
      </c>
      <c r="ER348">
        <v>999.9</v>
      </c>
      <c r="ES348">
        <v>31.5</v>
      </c>
      <c r="ET348">
        <v>37.2</v>
      </c>
      <c r="EU348">
        <v>26.8686</v>
      </c>
      <c r="EV348">
        <v>62.0539</v>
      </c>
      <c r="EW348">
        <v>27.52</v>
      </c>
      <c r="EX348">
        <v>2</v>
      </c>
      <c r="EY348">
        <v>0.174339</v>
      </c>
      <c r="EZ348">
        <v>4.47407</v>
      </c>
      <c r="FA348">
        <v>20.3237</v>
      </c>
      <c r="FB348">
        <v>5.21714</v>
      </c>
      <c r="FC348">
        <v>12.0099</v>
      </c>
      <c r="FD348">
        <v>4.98845</v>
      </c>
      <c r="FE348">
        <v>3.28838</v>
      </c>
      <c r="FF348">
        <v>5653.7</v>
      </c>
      <c r="FG348">
        <v>9999</v>
      </c>
      <c r="FH348">
        <v>9999</v>
      </c>
      <c r="FI348">
        <v>92.90000000000001</v>
      </c>
      <c r="FJ348">
        <v>1.86752</v>
      </c>
      <c r="FK348">
        <v>1.86657</v>
      </c>
      <c r="FL348">
        <v>1.866</v>
      </c>
      <c r="FM348">
        <v>1.86586</v>
      </c>
      <c r="FN348">
        <v>1.86782</v>
      </c>
      <c r="FO348">
        <v>1.87019</v>
      </c>
      <c r="FP348">
        <v>1.86886</v>
      </c>
      <c r="FQ348">
        <v>1.87027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-6.76</v>
      </c>
      <c r="GF348">
        <v>-0.0522</v>
      </c>
      <c r="GG348">
        <v>-2.217346019962944</v>
      </c>
      <c r="GH348">
        <v>-0.004605211746423916</v>
      </c>
      <c r="GI348">
        <v>3.86967260572789E-07</v>
      </c>
      <c r="GJ348">
        <v>-9.667079899884625E-11</v>
      </c>
      <c r="GK348">
        <v>-0.2181938596046251</v>
      </c>
      <c r="GL348">
        <v>-0.004220336955632609</v>
      </c>
      <c r="GM348">
        <v>0.0008720031145969675</v>
      </c>
      <c r="GN348">
        <v>-1.37875698015561E-05</v>
      </c>
      <c r="GO348">
        <v>4</v>
      </c>
      <c r="GP348">
        <v>2427</v>
      </c>
      <c r="GQ348">
        <v>1</v>
      </c>
      <c r="GR348">
        <v>25</v>
      </c>
      <c r="GS348">
        <v>113.5</v>
      </c>
      <c r="GT348">
        <v>113.6</v>
      </c>
      <c r="GU348">
        <v>2.83203</v>
      </c>
      <c r="GV348">
        <v>2.20581</v>
      </c>
      <c r="GW348">
        <v>1.94702</v>
      </c>
      <c r="GX348">
        <v>2.76001</v>
      </c>
      <c r="GY348">
        <v>2.19482</v>
      </c>
      <c r="GZ348">
        <v>2.34741</v>
      </c>
      <c r="HA348">
        <v>40.9896</v>
      </c>
      <c r="HB348">
        <v>14.9638</v>
      </c>
      <c r="HC348">
        <v>18</v>
      </c>
      <c r="HD348">
        <v>496.472</v>
      </c>
      <c r="HE348">
        <v>635.64</v>
      </c>
      <c r="HF348">
        <v>19.604</v>
      </c>
      <c r="HG348">
        <v>29.4722</v>
      </c>
      <c r="HH348">
        <v>30.0017</v>
      </c>
      <c r="HI348">
        <v>29.4176</v>
      </c>
      <c r="HJ348">
        <v>29.3268</v>
      </c>
      <c r="HK348">
        <v>56.7214</v>
      </c>
      <c r="HL348">
        <v>36.2834</v>
      </c>
      <c r="HM348">
        <v>0</v>
      </c>
      <c r="HN348">
        <v>19.5916</v>
      </c>
      <c r="HO348">
        <v>1122.31</v>
      </c>
      <c r="HP348">
        <v>16.4725</v>
      </c>
      <c r="HQ348">
        <v>100.432</v>
      </c>
      <c r="HR348">
        <v>100.252</v>
      </c>
    </row>
    <row r="349" spans="1:226">
      <c r="A349">
        <v>333</v>
      </c>
      <c r="B349">
        <v>1657211547.1</v>
      </c>
      <c r="C349">
        <v>4621.5</v>
      </c>
      <c r="D349" t="s">
        <v>1028</v>
      </c>
      <c r="E349" t="s">
        <v>1029</v>
      </c>
      <c r="F349">
        <v>5</v>
      </c>
      <c r="G349" t="s">
        <v>897</v>
      </c>
      <c r="H349" t="s">
        <v>354</v>
      </c>
      <c r="I349">
        <v>1657211539.6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1125.406609141267</v>
      </c>
      <c r="AK349">
        <v>1087.574545454545</v>
      </c>
      <c r="AL349">
        <v>3.398000115242977</v>
      </c>
      <c r="AM349">
        <v>65.37760158204986</v>
      </c>
      <c r="AN349">
        <f>(AP349 - AO349 + BO349*1E3/(8.314*(BQ349+273.15)) * AR349/BN349 * AQ349) * BN349/(100*BB349) * 1000/(1000 - AP349)</f>
        <v>0</v>
      </c>
      <c r="AO349">
        <v>16.49524532159165</v>
      </c>
      <c r="AP349">
        <v>20.78651393939393</v>
      </c>
      <c r="AQ349">
        <v>-0.0006846584259037357</v>
      </c>
      <c r="AR349">
        <v>78.53392556252352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1657211539.6</v>
      </c>
      <c r="BH349">
        <v>1041.62</v>
      </c>
      <c r="BI349">
        <v>1091.845925925926</v>
      </c>
      <c r="BJ349">
        <v>20.80958518518519</v>
      </c>
      <c r="BK349">
        <v>16.49611851851852</v>
      </c>
      <c r="BL349">
        <v>1048.351111111111</v>
      </c>
      <c r="BM349">
        <v>20.86150740740741</v>
      </c>
      <c r="BN349">
        <v>500.0014814814814</v>
      </c>
      <c r="BO349">
        <v>74.72338888888889</v>
      </c>
      <c r="BP349">
        <v>0.09999244814814814</v>
      </c>
      <c r="BQ349">
        <v>24.6868037037037</v>
      </c>
      <c r="BR349">
        <v>25.02174444444444</v>
      </c>
      <c r="BS349">
        <v>999.9000000000001</v>
      </c>
      <c r="BT349">
        <v>0</v>
      </c>
      <c r="BU349">
        <v>0</v>
      </c>
      <c r="BV349">
        <v>9996.503333333332</v>
      </c>
      <c r="BW349">
        <v>0</v>
      </c>
      <c r="BX349">
        <v>2000.105185185185</v>
      </c>
      <c r="BY349">
        <v>-50.2259962962963</v>
      </c>
      <c r="BZ349">
        <v>1063.755925925926</v>
      </c>
      <c r="CA349">
        <v>1110.158518518519</v>
      </c>
      <c r="CB349">
        <v>4.313471851851852</v>
      </c>
      <c r="CC349">
        <v>1091.845925925926</v>
      </c>
      <c r="CD349">
        <v>16.49611851851852</v>
      </c>
      <c r="CE349">
        <v>1.554962962962963</v>
      </c>
      <c r="CF349">
        <v>1.232646296296296</v>
      </c>
      <c r="CG349">
        <v>13.51958518518519</v>
      </c>
      <c r="CH349">
        <v>10.00178666666667</v>
      </c>
      <c r="CI349">
        <v>1999.988888888889</v>
      </c>
      <c r="CJ349">
        <v>0.9799952222222221</v>
      </c>
      <c r="CK349">
        <v>0.02000498518518519</v>
      </c>
      <c r="CL349">
        <v>0</v>
      </c>
      <c r="CM349">
        <v>2.215751851851852</v>
      </c>
      <c r="CN349">
        <v>0</v>
      </c>
      <c r="CO349">
        <v>9169.892592592594</v>
      </c>
      <c r="CP349">
        <v>16749.34814814815</v>
      </c>
      <c r="CQ349">
        <v>39.42322222222222</v>
      </c>
      <c r="CR349">
        <v>40.99766666666666</v>
      </c>
      <c r="CS349">
        <v>39.75</v>
      </c>
      <c r="CT349">
        <v>39.59</v>
      </c>
      <c r="CU349">
        <v>38.41633333333333</v>
      </c>
      <c r="CV349">
        <v>1959.978888888889</v>
      </c>
      <c r="CW349">
        <v>40.01</v>
      </c>
      <c r="CX349">
        <v>0</v>
      </c>
      <c r="CY349">
        <v>1657211551.9</v>
      </c>
      <c r="CZ349">
        <v>0</v>
      </c>
      <c r="DA349">
        <v>1657204732.5</v>
      </c>
      <c r="DB349" t="s">
        <v>356</v>
      </c>
      <c r="DC349">
        <v>1657204732.5</v>
      </c>
      <c r="DD349">
        <v>1657204727.5</v>
      </c>
      <c r="DE349">
        <v>1</v>
      </c>
      <c r="DF349">
        <v>-2.26</v>
      </c>
      <c r="DG349">
        <v>0.039</v>
      </c>
      <c r="DH349">
        <v>-4.182</v>
      </c>
      <c r="DI349">
        <v>-0.124</v>
      </c>
      <c r="DJ349">
        <v>415</v>
      </c>
      <c r="DK349">
        <v>14</v>
      </c>
      <c r="DL349">
        <v>0.6</v>
      </c>
      <c r="DM349">
        <v>0.11</v>
      </c>
      <c r="DN349">
        <v>-50.17250487804878</v>
      </c>
      <c r="DO349">
        <v>-1.032809059233449</v>
      </c>
      <c r="DP349">
        <v>0.1101145012740778</v>
      </c>
      <c r="DQ349">
        <v>0</v>
      </c>
      <c r="DR349">
        <v>4.308779756097561</v>
      </c>
      <c r="DS349">
        <v>-0.02137484320557458</v>
      </c>
      <c r="DT349">
        <v>0.01775093436054066</v>
      </c>
      <c r="DU349">
        <v>1</v>
      </c>
      <c r="DV349">
        <v>1</v>
      </c>
      <c r="DW349">
        <v>2</v>
      </c>
      <c r="DX349" t="s">
        <v>357</v>
      </c>
      <c r="DY349">
        <v>2.9783</v>
      </c>
      <c r="DZ349">
        <v>2.7247</v>
      </c>
      <c r="EA349">
        <v>0.149906</v>
      </c>
      <c r="EB349">
        <v>0.152262</v>
      </c>
      <c r="EC349">
        <v>0.0803078</v>
      </c>
      <c r="ED349">
        <v>0.0668936</v>
      </c>
      <c r="EE349">
        <v>26837.7</v>
      </c>
      <c r="EF349">
        <v>26847.6</v>
      </c>
      <c r="EG349">
        <v>29360.9</v>
      </c>
      <c r="EH349">
        <v>29301.6</v>
      </c>
      <c r="EI349">
        <v>35802.1</v>
      </c>
      <c r="EJ349">
        <v>36338</v>
      </c>
      <c r="EK349">
        <v>41375.2</v>
      </c>
      <c r="EL349">
        <v>41733.6</v>
      </c>
      <c r="EM349">
        <v>1.94395</v>
      </c>
      <c r="EN349">
        <v>2.1201</v>
      </c>
      <c r="EO349">
        <v>0.0092946</v>
      </c>
      <c r="EP349">
        <v>0</v>
      </c>
      <c r="EQ349">
        <v>24.8793</v>
      </c>
      <c r="ER349">
        <v>999.9</v>
      </c>
      <c r="ES349">
        <v>31.5</v>
      </c>
      <c r="ET349">
        <v>37.2</v>
      </c>
      <c r="EU349">
        <v>26.8693</v>
      </c>
      <c r="EV349">
        <v>62.0639</v>
      </c>
      <c r="EW349">
        <v>27.4319</v>
      </c>
      <c r="EX349">
        <v>2</v>
      </c>
      <c r="EY349">
        <v>0.173272</v>
      </c>
      <c r="EZ349">
        <v>4.30871</v>
      </c>
      <c r="FA349">
        <v>20.3283</v>
      </c>
      <c r="FB349">
        <v>5.21759</v>
      </c>
      <c r="FC349">
        <v>12.0107</v>
      </c>
      <c r="FD349">
        <v>4.98845</v>
      </c>
      <c r="FE349">
        <v>3.28823</v>
      </c>
      <c r="FF349">
        <v>5653.7</v>
      </c>
      <c r="FG349">
        <v>9999</v>
      </c>
      <c r="FH349">
        <v>9999</v>
      </c>
      <c r="FI349">
        <v>92.90000000000001</v>
      </c>
      <c r="FJ349">
        <v>1.86752</v>
      </c>
      <c r="FK349">
        <v>1.8666</v>
      </c>
      <c r="FL349">
        <v>1.866</v>
      </c>
      <c r="FM349">
        <v>1.86587</v>
      </c>
      <c r="FN349">
        <v>1.86782</v>
      </c>
      <c r="FO349">
        <v>1.87019</v>
      </c>
      <c r="FP349">
        <v>1.86888</v>
      </c>
      <c r="FQ349">
        <v>1.87027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-6.83</v>
      </c>
      <c r="GF349">
        <v>-0.0522</v>
      </c>
      <c r="GG349">
        <v>-2.217346019962944</v>
      </c>
      <c r="GH349">
        <v>-0.004605211746423916</v>
      </c>
      <c r="GI349">
        <v>3.86967260572789E-07</v>
      </c>
      <c r="GJ349">
        <v>-9.667079899884625E-11</v>
      </c>
      <c r="GK349">
        <v>-0.2181938596046251</v>
      </c>
      <c r="GL349">
        <v>-0.004220336955632609</v>
      </c>
      <c r="GM349">
        <v>0.0008720031145969675</v>
      </c>
      <c r="GN349">
        <v>-1.37875698015561E-05</v>
      </c>
      <c r="GO349">
        <v>4</v>
      </c>
      <c r="GP349">
        <v>2427</v>
      </c>
      <c r="GQ349">
        <v>1</v>
      </c>
      <c r="GR349">
        <v>25</v>
      </c>
      <c r="GS349">
        <v>113.6</v>
      </c>
      <c r="GT349">
        <v>113.7</v>
      </c>
      <c r="GU349">
        <v>2.86377</v>
      </c>
      <c r="GV349">
        <v>2.20947</v>
      </c>
      <c r="GW349">
        <v>1.94702</v>
      </c>
      <c r="GX349">
        <v>2.75879</v>
      </c>
      <c r="GY349">
        <v>2.19482</v>
      </c>
      <c r="GZ349">
        <v>2.36206</v>
      </c>
      <c r="HA349">
        <v>40.9896</v>
      </c>
      <c r="HB349">
        <v>14.9638</v>
      </c>
      <c r="HC349">
        <v>18</v>
      </c>
      <c r="HD349">
        <v>496.44</v>
      </c>
      <c r="HE349">
        <v>635.705</v>
      </c>
      <c r="HF349">
        <v>19.5498</v>
      </c>
      <c r="HG349">
        <v>29.4725</v>
      </c>
      <c r="HH349">
        <v>30</v>
      </c>
      <c r="HI349">
        <v>29.4176</v>
      </c>
      <c r="HJ349">
        <v>29.329</v>
      </c>
      <c r="HK349">
        <v>57.3384</v>
      </c>
      <c r="HL349">
        <v>36.2834</v>
      </c>
      <c r="HM349">
        <v>0</v>
      </c>
      <c r="HN349">
        <v>19.5629</v>
      </c>
      <c r="HO349">
        <v>1142.34</v>
      </c>
      <c r="HP349">
        <v>16.4725</v>
      </c>
      <c r="HQ349">
        <v>100.43</v>
      </c>
      <c r="HR349">
        <v>100.252</v>
      </c>
    </row>
    <row r="350" spans="1:226">
      <c r="A350">
        <v>334</v>
      </c>
      <c r="B350">
        <v>1657211552.1</v>
      </c>
      <c r="C350">
        <v>4626.5</v>
      </c>
      <c r="D350" t="s">
        <v>1030</v>
      </c>
      <c r="E350" t="s">
        <v>1031</v>
      </c>
      <c r="F350">
        <v>5</v>
      </c>
      <c r="G350" t="s">
        <v>897</v>
      </c>
      <c r="H350" t="s">
        <v>354</v>
      </c>
      <c r="I350">
        <v>1657211544.314285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1142.371948775726</v>
      </c>
      <c r="AK350">
        <v>1104.683515151515</v>
      </c>
      <c r="AL350">
        <v>3.415047536731066</v>
      </c>
      <c r="AM350">
        <v>65.37760158204986</v>
      </c>
      <c r="AN350">
        <f>(AP350 - AO350 + BO350*1E3/(8.314*(BQ350+273.15)) * AR350/BN350 * AQ350) * BN350/(100*BB350) * 1000/(1000 - AP350)</f>
        <v>0</v>
      </c>
      <c r="AO350">
        <v>16.49618422008546</v>
      </c>
      <c r="AP350">
        <v>20.78510909090908</v>
      </c>
      <c r="AQ350">
        <v>-4.367580823149515E-05</v>
      </c>
      <c r="AR350">
        <v>78.53392556252352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1657211544.314285</v>
      </c>
      <c r="BH350">
        <v>1057.359642857143</v>
      </c>
      <c r="BI350">
        <v>1107.6375</v>
      </c>
      <c r="BJ350">
        <v>20.79468928571428</v>
      </c>
      <c r="BK350">
        <v>16.49509642857143</v>
      </c>
      <c r="BL350">
        <v>1064.155357142857</v>
      </c>
      <c r="BM350">
        <v>20.846825</v>
      </c>
      <c r="BN350">
        <v>500.0089642857142</v>
      </c>
      <c r="BO350">
        <v>74.72368571428571</v>
      </c>
      <c r="BP350">
        <v>0.100014425</v>
      </c>
      <c r="BQ350">
        <v>24.686825</v>
      </c>
      <c r="BR350">
        <v>25.02856071428571</v>
      </c>
      <c r="BS350">
        <v>999.9000000000002</v>
      </c>
      <c r="BT350">
        <v>0</v>
      </c>
      <c r="BU350">
        <v>0</v>
      </c>
      <c r="BV350">
        <v>9994.844642857144</v>
      </c>
      <c r="BW350">
        <v>0</v>
      </c>
      <c r="BX350">
        <v>1998.141071428571</v>
      </c>
      <c r="BY350">
        <v>-50.27742142857142</v>
      </c>
      <c r="BZ350">
        <v>1079.813571428572</v>
      </c>
      <c r="CA350">
        <v>1126.214285714286</v>
      </c>
      <c r="CB350">
        <v>4.299600357142857</v>
      </c>
      <c r="CC350">
        <v>1107.6375</v>
      </c>
      <c r="CD350">
        <v>16.49509642857143</v>
      </c>
      <c r="CE350">
        <v>1.553856428571428</v>
      </c>
      <c r="CF350">
        <v>1.232574285714286</v>
      </c>
      <c r="CG350">
        <v>13.50865357142857</v>
      </c>
      <c r="CH350">
        <v>10.00092357142857</v>
      </c>
      <c r="CI350">
        <v>1999.997857142857</v>
      </c>
      <c r="CJ350">
        <v>0.979995107142857</v>
      </c>
      <c r="CK350">
        <v>0.02000509642857142</v>
      </c>
      <c r="CL350">
        <v>0</v>
      </c>
      <c r="CM350">
        <v>2.1906</v>
      </c>
      <c r="CN350">
        <v>0</v>
      </c>
      <c r="CO350">
        <v>9153.669642857143</v>
      </c>
      <c r="CP350">
        <v>16749.41785714286</v>
      </c>
      <c r="CQ350">
        <v>39.43035714285713</v>
      </c>
      <c r="CR350">
        <v>41</v>
      </c>
      <c r="CS350">
        <v>39.75</v>
      </c>
      <c r="CT350">
        <v>39.57774999999999</v>
      </c>
      <c r="CU350">
        <v>38.41707142857143</v>
      </c>
      <c r="CV350">
        <v>1959.987857142857</v>
      </c>
      <c r="CW350">
        <v>40.01</v>
      </c>
      <c r="CX350">
        <v>0</v>
      </c>
      <c r="CY350">
        <v>1657211556.7</v>
      </c>
      <c r="CZ350">
        <v>0</v>
      </c>
      <c r="DA350">
        <v>1657204732.5</v>
      </c>
      <c r="DB350" t="s">
        <v>356</v>
      </c>
      <c r="DC350">
        <v>1657204732.5</v>
      </c>
      <c r="DD350">
        <v>1657204727.5</v>
      </c>
      <c r="DE350">
        <v>1</v>
      </c>
      <c r="DF350">
        <v>-2.26</v>
      </c>
      <c r="DG350">
        <v>0.039</v>
      </c>
      <c r="DH350">
        <v>-4.182</v>
      </c>
      <c r="DI350">
        <v>-0.124</v>
      </c>
      <c r="DJ350">
        <v>415</v>
      </c>
      <c r="DK350">
        <v>14</v>
      </c>
      <c r="DL350">
        <v>0.6</v>
      </c>
      <c r="DM350">
        <v>0.11</v>
      </c>
      <c r="DN350">
        <v>-50.21948292682927</v>
      </c>
      <c r="DO350">
        <v>-0.883586759581819</v>
      </c>
      <c r="DP350">
        <v>0.1000283445254741</v>
      </c>
      <c r="DQ350">
        <v>0</v>
      </c>
      <c r="DR350">
        <v>4.308585365853659</v>
      </c>
      <c r="DS350">
        <v>-0.1445995818815337</v>
      </c>
      <c r="DT350">
        <v>0.0179436471668009</v>
      </c>
      <c r="DU350">
        <v>0</v>
      </c>
      <c r="DV350">
        <v>0</v>
      </c>
      <c r="DW350">
        <v>2</v>
      </c>
      <c r="DX350" t="s">
        <v>363</v>
      </c>
      <c r="DY350">
        <v>2.97837</v>
      </c>
      <c r="DZ350">
        <v>2.7247</v>
      </c>
      <c r="EA350">
        <v>0.151411</v>
      </c>
      <c r="EB350">
        <v>0.153722</v>
      </c>
      <c r="EC350">
        <v>0.0803065</v>
      </c>
      <c r="ED350">
        <v>0.0668971</v>
      </c>
      <c r="EE350">
        <v>26790.1</v>
      </c>
      <c r="EF350">
        <v>26801.2</v>
      </c>
      <c r="EG350">
        <v>29360.8</v>
      </c>
      <c r="EH350">
        <v>29301.4</v>
      </c>
      <c r="EI350">
        <v>35801.9</v>
      </c>
      <c r="EJ350">
        <v>36337.8</v>
      </c>
      <c r="EK350">
        <v>41375</v>
      </c>
      <c r="EL350">
        <v>41733.5</v>
      </c>
      <c r="EM350">
        <v>1.94395</v>
      </c>
      <c r="EN350">
        <v>2.12002</v>
      </c>
      <c r="EO350">
        <v>0.00858307</v>
      </c>
      <c r="EP350">
        <v>0</v>
      </c>
      <c r="EQ350">
        <v>24.8855</v>
      </c>
      <c r="ER350">
        <v>999.9</v>
      </c>
      <c r="ES350">
        <v>31.5</v>
      </c>
      <c r="ET350">
        <v>37.2</v>
      </c>
      <c r="EU350">
        <v>26.8697</v>
      </c>
      <c r="EV350">
        <v>61.9539</v>
      </c>
      <c r="EW350">
        <v>27.4599</v>
      </c>
      <c r="EX350">
        <v>2</v>
      </c>
      <c r="EY350">
        <v>0.172741</v>
      </c>
      <c r="EZ350">
        <v>4.21198</v>
      </c>
      <c r="FA350">
        <v>20.3307</v>
      </c>
      <c r="FB350">
        <v>5.21759</v>
      </c>
      <c r="FC350">
        <v>12.0101</v>
      </c>
      <c r="FD350">
        <v>4.9885</v>
      </c>
      <c r="FE350">
        <v>3.28833</v>
      </c>
      <c r="FF350">
        <v>5653.9</v>
      </c>
      <c r="FG350">
        <v>9999</v>
      </c>
      <c r="FH350">
        <v>9999</v>
      </c>
      <c r="FI350">
        <v>92.90000000000001</v>
      </c>
      <c r="FJ350">
        <v>1.86752</v>
      </c>
      <c r="FK350">
        <v>1.8666</v>
      </c>
      <c r="FL350">
        <v>1.866</v>
      </c>
      <c r="FM350">
        <v>1.86589</v>
      </c>
      <c r="FN350">
        <v>1.8678</v>
      </c>
      <c r="FO350">
        <v>1.87019</v>
      </c>
      <c r="FP350">
        <v>1.86888</v>
      </c>
      <c r="FQ350">
        <v>1.87027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-6.91</v>
      </c>
      <c r="GF350">
        <v>-0.0522</v>
      </c>
      <c r="GG350">
        <v>-2.217346019962944</v>
      </c>
      <c r="GH350">
        <v>-0.004605211746423916</v>
      </c>
      <c r="GI350">
        <v>3.86967260572789E-07</v>
      </c>
      <c r="GJ350">
        <v>-9.667079899884625E-11</v>
      </c>
      <c r="GK350">
        <v>-0.2181938596046251</v>
      </c>
      <c r="GL350">
        <v>-0.004220336955632609</v>
      </c>
      <c r="GM350">
        <v>0.0008720031145969675</v>
      </c>
      <c r="GN350">
        <v>-1.37875698015561E-05</v>
      </c>
      <c r="GO350">
        <v>4</v>
      </c>
      <c r="GP350">
        <v>2427</v>
      </c>
      <c r="GQ350">
        <v>1</v>
      </c>
      <c r="GR350">
        <v>25</v>
      </c>
      <c r="GS350">
        <v>113.7</v>
      </c>
      <c r="GT350">
        <v>113.7</v>
      </c>
      <c r="GU350">
        <v>2.89795</v>
      </c>
      <c r="GV350">
        <v>2.21069</v>
      </c>
      <c r="GW350">
        <v>1.94702</v>
      </c>
      <c r="GX350">
        <v>2.75879</v>
      </c>
      <c r="GY350">
        <v>2.19482</v>
      </c>
      <c r="GZ350">
        <v>2.34253</v>
      </c>
      <c r="HA350">
        <v>40.9896</v>
      </c>
      <c r="HB350">
        <v>14.9638</v>
      </c>
      <c r="HC350">
        <v>18</v>
      </c>
      <c r="HD350">
        <v>496.44</v>
      </c>
      <c r="HE350">
        <v>635.647</v>
      </c>
      <c r="HF350">
        <v>19.5192</v>
      </c>
      <c r="HG350">
        <v>29.4734</v>
      </c>
      <c r="HH350">
        <v>29.9998</v>
      </c>
      <c r="HI350">
        <v>29.4176</v>
      </c>
      <c r="HJ350">
        <v>29.3293</v>
      </c>
      <c r="HK350">
        <v>58.0263</v>
      </c>
      <c r="HL350">
        <v>36.2834</v>
      </c>
      <c r="HM350">
        <v>0</v>
      </c>
      <c r="HN350">
        <v>19.5347</v>
      </c>
      <c r="HO350">
        <v>1155.7</v>
      </c>
      <c r="HP350">
        <v>16.4725</v>
      </c>
      <c r="HQ350">
        <v>100.43</v>
      </c>
      <c r="HR350">
        <v>100.251</v>
      </c>
    </row>
    <row r="351" spans="1:226">
      <c r="A351">
        <v>335</v>
      </c>
      <c r="B351">
        <v>1657211557.1</v>
      </c>
      <c r="C351">
        <v>4631.5</v>
      </c>
      <c r="D351" t="s">
        <v>1032</v>
      </c>
      <c r="E351" t="s">
        <v>1033</v>
      </c>
      <c r="F351">
        <v>5</v>
      </c>
      <c r="G351" t="s">
        <v>897</v>
      </c>
      <c r="H351" t="s">
        <v>354</v>
      </c>
      <c r="I351">
        <v>1657211549.6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1159.394691318252</v>
      </c>
      <c r="AK351">
        <v>1121.637515151515</v>
      </c>
      <c r="AL351">
        <v>3.392619734961188</v>
      </c>
      <c r="AM351">
        <v>65.37760158204986</v>
      </c>
      <c r="AN351">
        <f>(AP351 - AO351 + BO351*1E3/(8.314*(BQ351+273.15)) * AR351/BN351 * AQ351) * BN351/(100*BB351) * 1000/(1000 - AP351)</f>
        <v>0</v>
      </c>
      <c r="AO351">
        <v>16.49747129410047</v>
      </c>
      <c r="AP351">
        <v>20.78928848484849</v>
      </c>
      <c r="AQ351">
        <v>0.0001629635421858386</v>
      </c>
      <c r="AR351">
        <v>78.53392556252352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1657211549.6</v>
      </c>
      <c r="BH351">
        <v>1075.001111111111</v>
      </c>
      <c r="BI351">
        <v>1125.337037037037</v>
      </c>
      <c r="BJ351">
        <v>20.78758518518519</v>
      </c>
      <c r="BK351">
        <v>16.49658148148148</v>
      </c>
      <c r="BL351">
        <v>1081.869259259259</v>
      </c>
      <c r="BM351">
        <v>20.83981481481482</v>
      </c>
      <c r="BN351">
        <v>499.9997407407407</v>
      </c>
      <c r="BO351">
        <v>74.72405555555555</v>
      </c>
      <c r="BP351">
        <v>0.1000077185185185</v>
      </c>
      <c r="BQ351">
        <v>24.68426666666667</v>
      </c>
      <c r="BR351">
        <v>25.02605925925926</v>
      </c>
      <c r="BS351">
        <v>999.9000000000001</v>
      </c>
      <c r="BT351">
        <v>0</v>
      </c>
      <c r="BU351">
        <v>0</v>
      </c>
      <c r="BV351">
        <v>9994.49</v>
      </c>
      <c r="BW351">
        <v>0</v>
      </c>
      <c r="BX351">
        <v>1997.19962962963</v>
      </c>
      <c r="BY351">
        <v>-50.33575925925926</v>
      </c>
      <c r="BZ351">
        <v>1097.821851851852</v>
      </c>
      <c r="CA351">
        <v>1144.212592592593</v>
      </c>
      <c r="CB351">
        <v>4.290999259259259</v>
      </c>
      <c r="CC351">
        <v>1125.337037037037</v>
      </c>
      <c r="CD351">
        <v>16.49658148148148</v>
      </c>
      <c r="CE351">
        <v>1.553332962962963</v>
      </c>
      <c r="CF351">
        <v>1.232691111111111</v>
      </c>
      <c r="CG351">
        <v>13.50348148148148</v>
      </c>
      <c r="CH351">
        <v>10.00234444444444</v>
      </c>
      <c r="CI351">
        <v>2000.014814814815</v>
      </c>
      <c r="CJ351">
        <v>0.9799949999999998</v>
      </c>
      <c r="CK351">
        <v>0.02000519999999999</v>
      </c>
      <c r="CL351">
        <v>0</v>
      </c>
      <c r="CM351">
        <v>2.220833333333334</v>
      </c>
      <c r="CN351">
        <v>0</v>
      </c>
      <c r="CO351">
        <v>9135.812592592591</v>
      </c>
      <c r="CP351">
        <v>16749.55185185185</v>
      </c>
      <c r="CQ351">
        <v>39.42092592592593</v>
      </c>
      <c r="CR351">
        <v>41</v>
      </c>
      <c r="CS351">
        <v>39.75</v>
      </c>
      <c r="CT351">
        <v>39.57133333333333</v>
      </c>
      <c r="CU351">
        <v>38.41862962962963</v>
      </c>
      <c r="CV351">
        <v>1960.004814814814</v>
      </c>
      <c r="CW351">
        <v>40.01</v>
      </c>
      <c r="CX351">
        <v>0</v>
      </c>
      <c r="CY351">
        <v>1657211562.1</v>
      </c>
      <c r="CZ351">
        <v>0</v>
      </c>
      <c r="DA351">
        <v>1657204732.5</v>
      </c>
      <c r="DB351" t="s">
        <v>356</v>
      </c>
      <c r="DC351">
        <v>1657204732.5</v>
      </c>
      <c r="DD351">
        <v>1657204727.5</v>
      </c>
      <c r="DE351">
        <v>1</v>
      </c>
      <c r="DF351">
        <v>-2.26</v>
      </c>
      <c r="DG351">
        <v>0.039</v>
      </c>
      <c r="DH351">
        <v>-4.182</v>
      </c>
      <c r="DI351">
        <v>-0.124</v>
      </c>
      <c r="DJ351">
        <v>415</v>
      </c>
      <c r="DK351">
        <v>14</v>
      </c>
      <c r="DL351">
        <v>0.6</v>
      </c>
      <c r="DM351">
        <v>0.11</v>
      </c>
      <c r="DN351">
        <v>-50.30794878048781</v>
      </c>
      <c r="DO351">
        <v>-0.6195574912892552</v>
      </c>
      <c r="DP351">
        <v>0.06899277134970591</v>
      </c>
      <c r="DQ351">
        <v>0</v>
      </c>
      <c r="DR351">
        <v>4.29759243902439</v>
      </c>
      <c r="DS351">
        <v>-0.1026089895470438</v>
      </c>
      <c r="DT351">
        <v>0.01255087554627133</v>
      </c>
      <c r="DU351">
        <v>0</v>
      </c>
      <c r="DV351">
        <v>0</v>
      </c>
      <c r="DW351">
        <v>2</v>
      </c>
      <c r="DX351" t="s">
        <v>363</v>
      </c>
      <c r="DY351">
        <v>2.97833</v>
      </c>
      <c r="DZ351">
        <v>2.72471</v>
      </c>
      <c r="EA351">
        <v>0.152894</v>
      </c>
      <c r="EB351">
        <v>0.155162</v>
      </c>
      <c r="EC351">
        <v>0.08031389999999999</v>
      </c>
      <c r="ED351">
        <v>0.06690069999999999</v>
      </c>
      <c r="EE351">
        <v>26742.9</v>
      </c>
      <c r="EF351">
        <v>26755.9</v>
      </c>
      <c r="EG351">
        <v>29360.5</v>
      </c>
      <c r="EH351">
        <v>29301.8</v>
      </c>
      <c r="EI351">
        <v>35801.5</v>
      </c>
      <c r="EJ351">
        <v>36338.2</v>
      </c>
      <c r="EK351">
        <v>41374.7</v>
      </c>
      <c r="EL351">
        <v>41734.1</v>
      </c>
      <c r="EM351">
        <v>1.94405</v>
      </c>
      <c r="EN351">
        <v>2.1198</v>
      </c>
      <c r="EO351">
        <v>0.00780076</v>
      </c>
      <c r="EP351">
        <v>0</v>
      </c>
      <c r="EQ351">
        <v>24.8896</v>
      </c>
      <c r="ER351">
        <v>999.9</v>
      </c>
      <c r="ES351">
        <v>31.5</v>
      </c>
      <c r="ET351">
        <v>37.2</v>
      </c>
      <c r="EU351">
        <v>26.8694</v>
      </c>
      <c r="EV351">
        <v>61.9639</v>
      </c>
      <c r="EW351">
        <v>27.3758</v>
      </c>
      <c r="EX351">
        <v>2</v>
      </c>
      <c r="EY351">
        <v>0.172434</v>
      </c>
      <c r="EZ351">
        <v>4.1875</v>
      </c>
      <c r="FA351">
        <v>20.3316</v>
      </c>
      <c r="FB351">
        <v>5.21834</v>
      </c>
      <c r="FC351">
        <v>12.0101</v>
      </c>
      <c r="FD351">
        <v>4.98875</v>
      </c>
      <c r="FE351">
        <v>3.28855</v>
      </c>
      <c r="FF351">
        <v>5653.9</v>
      </c>
      <c r="FG351">
        <v>9999</v>
      </c>
      <c r="FH351">
        <v>9999</v>
      </c>
      <c r="FI351">
        <v>92.90000000000001</v>
      </c>
      <c r="FJ351">
        <v>1.86752</v>
      </c>
      <c r="FK351">
        <v>1.86661</v>
      </c>
      <c r="FL351">
        <v>1.866</v>
      </c>
      <c r="FM351">
        <v>1.86589</v>
      </c>
      <c r="FN351">
        <v>1.86782</v>
      </c>
      <c r="FO351">
        <v>1.8702</v>
      </c>
      <c r="FP351">
        <v>1.86889</v>
      </c>
      <c r="FQ351">
        <v>1.87027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-6.97</v>
      </c>
      <c r="GF351">
        <v>-0.0522</v>
      </c>
      <c r="GG351">
        <v>-2.217346019962944</v>
      </c>
      <c r="GH351">
        <v>-0.004605211746423916</v>
      </c>
      <c r="GI351">
        <v>3.86967260572789E-07</v>
      </c>
      <c r="GJ351">
        <v>-9.667079899884625E-11</v>
      </c>
      <c r="GK351">
        <v>-0.2181938596046251</v>
      </c>
      <c r="GL351">
        <v>-0.004220336955632609</v>
      </c>
      <c r="GM351">
        <v>0.0008720031145969675</v>
      </c>
      <c r="GN351">
        <v>-1.37875698015561E-05</v>
      </c>
      <c r="GO351">
        <v>4</v>
      </c>
      <c r="GP351">
        <v>2427</v>
      </c>
      <c r="GQ351">
        <v>1</v>
      </c>
      <c r="GR351">
        <v>25</v>
      </c>
      <c r="GS351">
        <v>113.7</v>
      </c>
      <c r="GT351">
        <v>113.8</v>
      </c>
      <c r="GU351">
        <v>2.93091</v>
      </c>
      <c r="GV351">
        <v>2.20947</v>
      </c>
      <c r="GW351">
        <v>1.94702</v>
      </c>
      <c r="GX351">
        <v>2.76001</v>
      </c>
      <c r="GY351">
        <v>2.19482</v>
      </c>
      <c r="GZ351">
        <v>2.3291</v>
      </c>
      <c r="HA351">
        <v>40.9896</v>
      </c>
      <c r="HB351">
        <v>14.9638</v>
      </c>
      <c r="HC351">
        <v>18</v>
      </c>
      <c r="HD351">
        <v>496.522</v>
      </c>
      <c r="HE351">
        <v>635.478</v>
      </c>
      <c r="HF351">
        <v>19.5002</v>
      </c>
      <c r="HG351">
        <v>29.4734</v>
      </c>
      <c r="HH351">
        <v>29.9998</v>
      </c>
      <c r="HI351">
        <v>29.4199</v>
      </c>
      <c r="HJ351">
        <v>29.3309</v>
      </c>
      <c r="HK351">
        <v>58.642</v>
      </c>
      <c r="HL351">
        <v>36.2834</v>
      </c>
      <c r="HM351">
        <v>0</v>
      </c>
      <c r="HN351">
        <v>19.5048</v>
      </c>
      <c r="HO351">
        <v>1175.79</v>
      </c>
      <c r="HP351">
        <v>16.4725</v>
      </c>
      <c r="HQ351">
        <v>100.429</v>
      </c>
      <c r="HR351">
        <v>100.253</v>
      </c>
    </row>
    <row r="352" spans="1:226">
      <c r="A352">
        <v>336</v>
      </c>
      <c r="B352">
        <v>1657211562.1</v>
      </c>
      <c r="C352">
        <v>4636.5</v>
      </c>
      <c r="D352" t="s">
        <v>1034</v>
      </c>
      <c r="E352" t="s">
        <v>1035</v>
      </c>
      <c r="F352">
        <v>5</v>
      </c>
      <c r="G352" t="s">
        <v>897</v>
      </c>
      <c r="H352" t="s">
        <v>354</v>
      </c>
      <c r="I352">
        <v>1657211554.314285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1176.517778469425</v>
      </c>
      <c r="AK352">
        <v>1138.832424242424</v>
      </c>
      <c r="AL352">
        <v>3.427641933140977</v>
      </c>
      <c r="AM352">
        <v>65.37760158204986</v>
      </c>
      <c r="AN352">
        <f>(AP352 - AO352 + BO352*1E3/(8.314*(BQ352+273.15)) * AR352/BN352 * AQ352) * BN352/(100*BB352) * 1000/(1000 - AP352)</f>
        <v>0</v>
      </c>
      <c r="AO352">
        <v>16.49913969679346</v>
      </c>
      <c r="AP352">
        <v>20.79102606060605</v>
      </c>
      <c r="AQ352">
        <v>-1.724023078477695E-05</v>
      </c>
      <c r="AR352">
        <v>78.53392556252352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1657211554.314285</v>
      </c>
      <c r="BH352">
        <v>1090.765</v>
      </c>
      <c r="BI352">
        <v>1141.138571428571</v>
      </c>
      <c r="BJ352">
        <v>20.7878</v>
      </c>
      <c r="BK352">
        <v>16.49795714285714</v>
      </c>
      <c r="BL352">
        <v>1097.698928571428</v>
      </c>
      <c r="BM352">
        <v>20.84002857142857</v>
      </c>
      <c r="BN352">
        <v>499.99825</v>
      </c>
      <c r="BO352">
        <v>74.72383214285715</v>
      </c>
      <c r="BP352">
        <v>0.09998716785714286</v>
      </c>
      <c r="BQ352">
        <v>24.68209285714286</v>
      </c>
      <c r="BR352">
        <v>25.0238</v>
      </c>
      <c r="BS352">
        <v>999.9000000000002</v>
      </c>
      <c r="BT352">
        <v>0</v>
      </c>
      <c r="BU352">
        <v>0</v>
      </c>
      <c r="BV352">
        <v>9996.491428571428</v>
      </c>
      <c r="BW352">
        <v>0</v>
      </c>
      <c r="BX352">
        <v>1996.566428571428</v>
      </c>
      <c r="BY352">
        <v>-50.37250357142857</v>
      </c>
      <c r="BZ352">
        <v>1113.921428571428</v>
      </c>
      <c r="CA352">
        <v>1160.279642857143</v>
      </c>
      <c r="CB352">
        <v>4.289838214285714</v>
      </c>
      <c r="CC352">
        <v>1141.138571428571</v>
      </c>
      <c r="CD352">
        <v>16.49795714285714</v>
      </c>
      <c r="CE352">
        <v>1.553343928571428</v>
      </c>
      <c r="CF352">
        <v>1.232790357142857</v>
      </c>
      <c r="CG352">
        <v>13.50360357142857</v>
      </c>
      <c r="CH352">
        <v>10.00353571428572</v>
      </c>
      <c r="CI352">
        <v>2000.018571428571</v>
      </c>
      <c r="CJ352">
        <v>0.9799948928571427</v>
      </c>
      <c r="CK352">
        <v>0.02000530714285714</v>
      </c>
      <c r="CL352">
        <v>0</v>
      </c>
      <c r="CM352">
        <v>2.250935714285714</v>
      </c>
      <c r="CN352">
        <v>0</v>
      </c>
      <c r="CO352">
        <v>9120.276428571427</v>
      </c>
      <c r="CP352">
        <v>16749.58214285714</v>
      </c>
      <c r="CQ352">
        <v>39.40157142857142</v>
      </c>
      <c r="CR352">
        <v>41</v>
      </c>
      <c r="CS352">
        <v>39.75</v>
      </c>
      <c r="CT352">
        <v>39.57099999999999</v>
      </c>
      <c r="CU352">
        <v>38.41707142857143</v>
      </c>
      <c r="CV352">
        <v>1960.008571428571</v>
      </c>
      <c r="CW352">
        <v>40.01</v>
      </c>
      <c r="CX352">
        <v>0</v>
      </c>
      <c r="CY352">
        <v>1657211566.9</v>
      </c>
      <c r="CZ352">
        <v>0</v>
      </c>
      <c r="DA352">
        <v>1657204732.5</v>
      </c>
      <c r="DB352" t="s">
        <v>356</v>
      </c>
      <c r="DC352">
        <v>1657204732.5</v>
      </c>
      <c r="DD352">
        <v>1657204727.5</v>
      </c>
      <c r="DE352">
        <v>1</v>
      </c>
      <c r="DF352">
        <v>-2.26</v>
      </c>
      <c r="DG352">
        <v>0.039</v>
      </c>
      <c r="DH352">
        <v>-4.182</v>
      </c>
      <c r="DI352">
        <v>-0.124</v>
      </c>
      <c r="DJ352">
        <v>415</v>
      </c>
      <c r="DK352">
        <v>14</v>
      </c>
      <c r="DL352">
        <v>0.6</v>
      </c>
      <c r="DM352">
        <v>0.11</v>
      </c>
      <c r="DN352">
        <v>-50.35679268292682</v>
      </c>
      <c r="DO352">
        <v>-0.5681540069687557</v>
      </c>
      <c r="DP352">
        <v>0.06613528407831154</v>
      </c>
      <c r="DQ352">
        <v>0</v>
      </c>
      <c r="DR352">
        <v>4.290996341463415</v>
      </c>
      <c r="DS352">
        <v>-0.0175580487804813</v>
      </c>
      <c r="DT352">
        <v>0.002540276301562595</v>
      </c>
      <c r="DU352">
        <v>1</v>
      </c>
      <c r="DV352">
        <v>1</v>
      </c>
      <c r="DW352">
        <v>2</v>
      </c>
      <c r="DX352" t="s">
        <v>357</v>
      </c>
      <c r="DY352">
        <v>2.97833</v>
      </c>
      <c r="DZ352">
        <v>2.7247</v>
      </c>
      <c r="EA352">
        <v>0.154386</v>
      </c>
      <c r="EB352">
        <v>0.156602</v>
      </c>
      <c r="EC352">
        <v>0.0803213</v>
      </c>
      <c r="ED352">
        <v>0.0669062</v>
      </c>
      <c r="EE352">
        <v>26696.5</v>
      </c>
      <c r="EF352">
        <v>26710.4</v>
      </c>
      <c r="EG352">
        <v>29361.2</v>
      </c>
      <c r="EH352">
        <v>29302</v>
      </c>
      <c r="EI352">
        <v>35802</v>
      </c>
      <c r="EJ352">
        <v>36338.4</v>
      </c>
      <c r="EK352">
        <v>41375.6</v>
      </c>
      <c r="EL352">
        <v>41734.5</v>
      </c>
      <c r="EM352">
        <v>1.94398</v>
      </c>
      <c r="EN352">
        <v>2.11995</v>
      </c>
      <c r="EO352">
        <v>0.00756979</v>
      </c>
      <c r="EP352">
        <v>0</v>
      </c>
      <c r="EQ352">
        <v>24.8925</v>
      </c>
      <c r="ER352">
        <v>999.9</v>
      </c>
      <c r="ES352">
        <v>31.5</v>
      </c>
      <c r="ET352">
        <v>37.2</v>
      </c>
      <c r="EU352">
        <v>26.8669</v>
      </c>
      <c r="EV352">
        <v>61.9439</v>
      </c>
      <c r="EW352">
        <v>27.4639</v>
      </c>
      <c r="EX352">
        <v>2</v>
      </c>
      <c r="EY352">
        <v>0.172144</v>
      </c>
      <c r="EZ352">
        <v>4.1612</v>
      </c>
      <c r="FA352">
        <v>20.3321</v>
      </c>
      <c r="FB352">
        <v>5.21804</v>
      </c>
      <c r="FC352">
        <v>12.0101</v>
      </c>
      <c r="FD352">
        <v>4.9887</v>
      </c>
      <c r="FE352">
        <v>3.28842</v>
      </c>
      <c r="FF352">
        <v>5653.9</v>
      </c>
      <c r="FG352">
        <v>9999</v>
      </c>
      <c r="FH352">
        <v>9999</v>
      </c>
      <c r="FI352">
        <v>92.90000000000001</v>
      </c>
      <c r="FJ352">
        <v>1.86753</v>
      </c>
      <c r="FK352">
        <v>1.86661</v>
      </c>
      <c r="FL352">
        <v>1.866</v>
      </c>
      <c r="FM352">
        <v>1.86591</v>
      </c>
      <c r="FN352">
        <v>1.86781</v>
      </c>
      <c r="FO352">
        <v>1.87022</v>
      </c>
      <c r="FP352">
        <v>1.86888</v>
      </c>
      <c r="FQ352">
        <v>1.87027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-7.04</v>
      </c>
      <c r="GF352">
        <v>-0.0521</v>
      </c>
      <c r="GG352">
        <v>-2.217346019962944</v>
      </c>
      <c r="GH352">
        <v>-0.004605211746423916</v>
      </c>
      <c r="GI352">
        <v>3.86967260572789E-07</v>
      </c>
      <c r="GJ352">
        <v>-9.667079899884625E-11</v>
      </c>
      <c r="GK352">
        <v>-0.2181938596046251</v>
      </c>
      <c r="GL352">
        <v>-0.004220336955632609</v>
      </c>
      <c r="GM352">
        <v>0.0008720031145969675</v>
      </c>
      <c r="GN352">
        <v>-1.37875698015561E-05</v>
      </c>
      <c r="GO352">
        <v>4</v>
      </c>
      <c r="GP352">
        <v>2427</v>
      </c>
      <c r="GQ352">
        <v>1</v>
      </c>
      <c r="GR352">
        <v>25</v>
      </c>
      <c r="GS352">
        <v>113.8</v>
      </c>
      <c r="GT352">
        <v>113.9</v>
      </c>
      <c r="GU352">
        <v>2.96265</v>
      </c>
      <c r="GV352">
        <v>2.20459</v>
      </c>
      <c r="GW352">
        <v>1.94702</v>
      </c>
      <c r="GX352">
        <v>2.75879</v>
      </c>
      <c r="GY352">
        <v>2.19482</v>
      </c>
      <c r="GZ352">
        <v>2.36328</v>
      </c>
      <c r="HA352">
        <v>41.0154</v>
      </c>
      <c r="HB352">
        <v>14.9638</v>
      </c>
      <c r="HC352">
        <v>18</v>
      </c>
      <c r="HD352">
        <v>496.476</v>
      </c>
      <c r="HE352">
        <v>635.6130000000001</v>
      </c>
      <c r="HF352">
        <v>19.4825</v>
      </c>
      <c r="HG352">
        <v>29.4734</v>
      </c>
      <c r="HH352">
        <v>29.9998</v>
      </c>
      <c r="HI352">
        <v>29.4201</v>
      </c>
      <c r="HJ352">
        <v>29.3318</v>
      </c>
      <c r="HK352">
        <v>59.3311</v>
      </c>
      <c r="HL352">
        <v>36.2834</v>
      </c>
      <c r="HM352">
        <v>0</v>
      </c>
      <c r="HN352">
        <v>19.487</v>
      </c>
      <c r="HO352">
        <v>1189.2</v>
      </c>
      <c r="HP352">
        <v>16.4725</v>
      </c>
      <c r="HQ352">
        <v>100.431</v>
      </c>
      <c r="HR352">
        <v>100.253</v>
      </c>
    </row>
    <row r="353" spans="1:226">
      <c r="A353">
        <v>337</v>
      </c>
      <c r="B353">
        <v>1657211567.1</v>
      </c>
      <c r="C353">
        <v>4641.5</v>
      </c>
      <c r="D353" t="s">
        <v>1036</v>
      </c>
      <c r="E353" t="s">
        <v>1037</v>
      </c>
      <c r="F353">
        <v>5</v>
      </c>
      <c r="G353" t="s">
        <v>897</v>
      </c>
      <c r="H353" t="s">
        <v>354</v>
      </c>
      <c r="I353">
        <v>1657211559.6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1193.480158912211</v>
      </c>
      <c r="AK353">
        <v>1155.880363636364</v>
      </c>
      <c r="AL353">
        <v>3.419190809572033</v>
      </c>
      <c r="AM353">
        <v>65.37760158204986</v>
      </c>
      <c r="AN353">
        <f>(AP353 - AO353 + BO353*1E3/(8.314*(BQ353+273.15)) * AR353/BN353 * AQ353) * BN353/(100*BB353) * 1000/(1000 - AP353)</f>
        <v>0</v>
      </c>
      <c r="AO353">
        <v>16.50051072947894</v>
      </c>
      <c r="AP353">
        <v>20.78924606060606</v>
      </c>
      <c r="AQ353">
        <v>-3.633182697768645E-05</v>
      </c>
      <c r="AR353">
        <v>78.53392556252352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1657211559.6</v>
      </c>
      <c r="BH353">
        <v>1108.424444444445</v>
      </c>
      <c r="BI353">
        <v>1158.849259259259</v>
      </c>
      <c r="BJ353">
        <v>20.78914444444445</v>
      </c>
      <c r="BK353">
        <v>16.4995962962963</v>
      </c>
      <c r="BL353">
        <v>1115.431481481482</v>
      </c>
      <c r="BM353">
        <v>20.84135185185185</v>
      </c>
      <c r="BN353">
        <v>499.9941111111111</v>
      </c>
      <c r="BO353">
        <v>74.72362962962963</v>
      </c>
      <c r="BP353">
        <v>0.09998597407407407</v>
      </c>
      <c r="BQ353">
        <v>24.67968148148148</v>
      </c>
      <c r="BR353">
        <v>25.01788518518519</v>
      </c>
      <c r="BS353">
        <v>999.9000000000001</v>
      </c>
      <c r="BT353">
        <v>0</v>
      </c>
      <c r="BU353">
        <v>0</v>
      </c>
      <c r="BV353">
        <v>9995.782962962963</v>
      </c>
      <c r="BW353">
        <v>0</v>
      </c>
      <c r="BX353">
        <v>1995.964074074074</v>
      </c>
      <c r="BY353">
        <v>-50.42514444444445</v>
      </c>
      <c r="BZ353">
        <v>1131.956296296296</v>
      </c>
      <c r="CA353">
        <v>1178.29</v>
      </c>
      <c r="CB353">
        <v>4.28954888888889</v>
      </c>
      <c r="CC353">
        <v>1158.849259259259</v>
      </c>
      <c r="CD353">
        <v>16.4995962962963</v>
      </c>
      <c r="CE353">
        <v>1.55344</v>
      </c>
      <c r="CF353">
        <v>1.232908888888889</v>
      </c>
      <c r="CG353">
        <v>13.50455185185185</v>
      </c>
      <c r="CH353">
        <v>10.00497037037037</v>
      </c>
      <c r="CI353">
        <v>2000.022222222222</v>
      </c>
      <c r="CJ353">
        <v>0.9799947777777777</v>
      </c>
      <c r="CK353">
        <v>0.02000542222222222</v>
      </c>
      <c r="CL353">
        <v>0</v>
      </c>
      <c r="CM353">
        <v>2.281981481481482</v>
      </c>
      <c r="CN353">
        <v>0</v>
      </c>
      <c r="CO353">
        <v>9103.111481481481</v>
      </c>
      <c r="CP353">
        <v>16749.6037037037</v>
      </c>
      <c r="CQ353">
        <v>39.38188888888889</v>
      </c>
      <c r="CR353">
        <v>41</v>
      </c>
      <c r="CS353">
        <v>39.75</v>
      </c>
      <c r="CT353">
        <v>39.57133333333333</v>
      </c>
      <c r="CU353">
        <v>38.40485185185185</v>
      </c>
      <c r="CV353">
        <v>1960.012222222222</v>
      </c>
      <c r="CW353">
        <v>40.01</v>
      </c>
      <c r="CX353">
        <v>0</v>
      </c>
      <c r="CY353">
        <v>1657211572.3</v>
      </c>
      <c r="CZ353">
        <v>0</v>
      </c>
      <c r="DA353">
        <v>1657204732.5</v>
      </c>
      <c r="DB353" t="s">
        <v>356</v>
      </c>
      <c r="DC353">
        <v>1657204732.5</v>
      </c>
      <c r="DD353">
        <v>1657204727.5</v>
      </c>
      <c r="DE353">
        <v>1</v>
      </c>
      <c r="DF353">
        <v>-2.26</v>
      </c>
      <c r="DG353">
        <v>0.039</v>
      </c>
      <c r="DH353">
        <v>-4.182</v>
      </c>
      <c r="DI353">
        <v>-0.124</v>
      </c>
      <c r="DJ353">
        <v>415</v>
      </c>
      <c r="DK353">
        <v>14</v>
      </c>
      <c r="DL353">
        <v>0.6</v>
      </c>
      <c r="DM353">
        <v>0.11</v>
      </c>
      <c r="DN353">
        <v>-50.39049</v>
      </c>
      <c r="DO353">
        <v>-0.5277568480299281</v>
      </c>
      <c r="DP353">
        <v>0.06324908220677992</v>
      </c>
      <c r="DQ353">
        <v>0</v>
      </c>
      <c r="DR353">
        <v>4.289768</v>
      </c>
      <c r="DS353">
        <v>-0.001209681050659231</v>
      </c>
      <c r="DT353">
        <v>0.0009066316782465496</v>
      </c>
      <c r="DU353">
        <v>1</v>
      </c>
      <c r="DV353">
        <v>1</v>
      </c>
      <c r="DW353">
        <v>2</v>
      </c>
      <c r="DX353" t="s">
        <v>357</v>
      </c>
      <c r="DY353">
        <v>2.97833</v>
      </c>
      <c r="DZ353">
        <v>2.72466</v>
      </c>
      <c r="EA353">
        <v>0.155853</v>
      </c>
      <c r="EB353">
        <v>0.158034</v>
      </c>
      <c r="EC353">
        <v>0.0803167</v>
      </c>
      <c r="ED353">
        <v>0.06691279999999999</v>
      </c>
      <c r="EE353">
        <v>26650.6</v>
      </c>
      <c r="EF353">
        <v>26664.7</v>
      </c>
      <c r="EG353">
        <v>29361.8</v>
      </c>
      <c r="EH353">
        <v>29301.6</v>
      </c>
      <c r="EI353">
        <v>35803.1</v>
      </c>
      <c r="EJ353">
        <v>36337.7</v>
      </c>
      <c r="EK353">
        <v>41376.8</v>
      </c>
      <c r="EL353">
        <v>41734</v>
      </c>
      <c r="EM353">
        <v>1.9439</v>
      </c>
      <c r="EN353">
        <v>2.11993</v>
      </c>
      <c r="EO353">
        <v>0.00689179</v>
      </c>
      <c r="EP353">
        <v>0</v>
      </c>
      <c r="EQ353">
        <v>24.8953</v>
      </c>
      <c r="ER353">
        <v>999.9</v>
      </c>
      <c r="ES353">
        <v>31.5</v>
      </c>
      <c r="ET353">
        <v>37.2</v>
      </c>
      <c r="EU353">
        <v>26.8727</v>
      </c>
      <c r="EV353">
        <v>62.0439</v>
      </c>
      <c r="EW353">
        <v>27.3758</v>
      </c>
      <c r="EX353">
        <v>2</v>
      </c>
      <c r="EY353">
        <v>0.172068</v>
      </c>
      <c r="EZ353">
        <v>4.15644</v>
      </c>
      <c r="FA353">
        <v>20.3322</v>
      </c>
      <c r="FB353">
        <v>5.21699</v>
      </c>
      <c r="FC353">
        <v>12.0107</v>
      </c>
      <c r="FD353">
        <v>4.98865</v>
      </c>
      <c r="FE353">
        <v>3.28838</v>
      </c>
      <c r="FF353">
        <v>5654.2</v>
      </c>
      <c r="FG353">
        <v>9999</v>
      </c>
      <c r="FH353">
        <v>9999</v>
      </c>
      <c r="FI353">
        <v>92.90000000000001</v>
      </c>
      <c r="FJ353">
        <v>1.86753</v>
      </c>
      <c r="FK353">
        <v>1.86661</v>
      </c>
      <c r="FL353">
        <v>1.866</v>
      </c>
      <c r="FM353">
        <v>1.86592</v>
      </c>
      <c r="FN353">
        <v>1.86782</v>
      </c>
      <c r="FO353">
        <v>1.87024</v>
      </c>
      <c r="FP353">
        <v>1.8689</v>
      </c>
      <c r="FQ353">
        <v>1.87027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-7.11</v>
      </c>
      <c r="GF353">
        <v>-0.0522</v>
      </c>
      <c r="GG353">
        <v>-2.217346019962944</v>
      </c>
      <c r="GH353">
        <v>-0.004605211746423916</v>
      </c>
      <c r="GI353">
        <v>3.86967260572789E-07</v>
      </c>
      <c r="GJ353">
        <v>-9.667079899884625E-11</v>
      </c>
      <c r="GK353">
        <v>-0.2181938596046251</v>
      </c>
      <c r="GL353">
        <v>-0.004220336955632609</v>
      </c>
      <c r="GM353">
        <v>0.0008720031145969675</v>
      </c>
      <c r="GN353">
        <v>-1.37875698015561E-05</v>
      </c>
      <c r="GO353">
        <v>4</v>
      </c>
      <c r="GP353">
        <v>2427</v>
      </c>
      <c r="GQ353">
        <v>1</v>
      </c>
      <c r="GR353">
        <v>25</v>
      </c>
      <c r="GS353">
        <v>113.9</v>
      </c>
      <c r="GT353">
        <v>114</v>
      </c>
      <c r="GU353">
        <v>2.99561</v>
      </c>
      <c r="GV353">
        <v>2.20093</v>
      </c>
      <c r="GW353">
        <v>1.94702</v>
      </c>
      <c r="GX353">
        <v>2.75879</v>
      </c>
      <c r="GY353">
        <v>2.19482</v>
      </c>
      <c r="GZ353">
        <v>2.35474</v>
      </c>
      <c r="HA353">
        <v>41.0154</v>
      </c>
      <c r="HB353">
        <v>14.9726</v>
      </c>
      <c r="HC353">
        <v>18</v>
      </c>
      <c r="HD353">
        <v>496.428</v>
      </c>
      <c r="HE353">
        <v>635.611</v>
      </c>
      <c r="HF353">
        <v>19.4693</v>
      </c>
      <c r="HG353">
        <v>29.4734</v>
      </c>
      <c r="HH353">
        <v>30</v>
      </c>
      <c r="HI353">
        <v>29.4201</v>
      </c>
      <c r="HJ353">
        <v>29.3336</v>
      </c>
      <c r="HK353">
        <v>59.9423</v>
      </c>
      <c r="HL353">
        <v>36.2834</v>
      </c>
      <c r="HM353">
        <v>0</v>
      </c>
      <c r="HN353">
        <v>19.4687</v>
      </c>
      <c r="HO353">
        <v>1209.23</v>
      </c>
      <c r="HP353">
        <v>16.4725</v>
      </c>
      <c r="HQ353">
        <v>100.434</v>
      </c>
      <c r="HR353">
        <v>100.252</v>
      </c>
    </row>
    <row r="354" spans="1:226">
      <c r="A354">
        <v>338</v>
      </c>
      <c r="B354">
        <v>1657211572.1</v>
      </c>
      <c r="C354">
        <v>4646.5</v>
      </c>
      <c r="D354" t="s">
        <v>1038</v>
      </c>
      <c r="E354" t="s">
        <v>1039</v>
      </c>
      <c r="F354">
        <v>5</v>
      </c>
      <c r="G354" t="s">
        <v>897</v>
      </c>
      <c r="H354" t="s">
        <v>354</v>
      </c>
      <c r="I354">
        <v>1657211564.314285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1210.637475433088</v>
      </c>
      <c r="AK354">
        <v>1173.09206060606</v>
      </c>
      <c r="AL354">
        <v>3.432975612203085</v>
      </c>
      <c r="AM354">
        <v>65.37760158204986</v>
      </c>
      <c r="AN354">
        <f>(AP354 - AO354 + BO354*1E3/(8.314*(BQ354+273.15)) * AR354/BN354 * AQ354) * BN354/(100*BB354) * 1000/(1000 - AP354)</f>
        <v>0</v>
      </c>
      <c r="AO354">
        <v>16.5028119373957</v>
      </c>
      <c r="AP354">
        <v>20.79178424242424</v>
      </c>
      <c r="AQ354">
        <v>4.115985359018012E-05</v>
      </c>
      <c r="AR354">
        <v>78.53392556252352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1657211564.314285</v>
      </c>
      <c r="BH354">
        <v>1124.2425</v>
      </c>
      <c r="BI354">
        <v>1174.685</v>
      </c>
      <c r="BJ354">
        <v>20.79031071428571</v>
      </c>
      <c r="BK354">
        <v>16.50108214285714</v>
      </c>
      <c r="BL354">
        <v>1131.313928571429</v>
      </c>
      <c r="BM354">
        <v>20.84250714285714</v>
      </c>
      <c r="BN354">
        <v>500.0001785714286</v>
      </c>
      <c r="BO354">
        <v>74.72344999999999</v>
      </c>
      <c r="BP354">
        <v>0.09998576785714286</v>
      </c>
      <c r="BQ354">
        <v>24.67643928571428</v>
      </c>
      <c r="BR354">
        <v>25.01325357142857</v>
      </c>
      <c r="BS354">
        <v>999.9000000000002</v>
      </c>
      <c r="BT354">
        <v>0</v>
      </c>
      <c r="BU354">
        <v>0</v>
      </c>
      <c r="BV354">
        <v>9998.36892857143</v>
      </c>
      <c r="BW354">
        <v>0</v>
      </c>
      <c r="BX354">
        <v>1995.205357142857</v>
      </c>
      <c r="BY354">
        <v>-50.44304285714286</v>
      </c>
      <c r="BZ354">
        <v>1148.111428571428</v>
      </c>
      <c r="CA354">
        <v>1194.392857142857</v>
      </c>
      <c r="CB354">
        <v>4.289241071428571</v>
      </c>
      <c r="CC354">
        <v>1174.685</v>
      </c>
      <c r="CD354">
        <v>16.50108214285714</v>
      </c>
      <c r="CE354">
        <v>1.553523928571428</v>
      </c>
      <c r="CF354">
        <v>1.233016785714286</v>
      </c>
      <c r="CG354">
        <v>13.50538571428571</v>
      </c>
      <c r="CH354">
        <v>10.006275</v>
      </c>
      <c r="CI354">
        <v>2000.013214285714</v>
      </c>
      <c r="CJ354">
        <v>0.9799945714285713</v>
      </c>
      <c r="CK354">
        <v>0.02000562857142857</v>
      </c>
      <c r="CL354">
        <v>0</v>
      </c>
      <c r="CM354">
        <v>2.240953571428571</v>
      </c>
      <c r="CN354">
        <v>0</v>
      </c>
      <c r="CO354">
        <v>9087.627857142857</v>
      </c>
      <c r="CP354">
        <v>16749.54285714286</v>
      </c>
      <c r="CQ354">
        <v>39.37721428571428</v>
      </c>
      <c r="CR354">
        <v>41</v>
      </c>
      <c r="CS354">
        <v>39.74775</v>
      </c>
      <c r="CT354">
        <v>39.56199999999999</v>
      </c>
      <c r="CU354">
        <v>38.39271428571429</v>
      </c>
      <c r="CV354">
        <v>1960.003214285714</v>
      </c>
      <c r="CW354">
        <v>40.01</v>
      </c>
      <c r="CX354">
        <v>0</v>
      </c>
      <c r="CY354">
        <v>1657211577.1</v>
      </c>
      <c r="CZ354">
        <v>0</v>
      </c>
      <c r="DA354">
        <v>1657204732.5</v>
      </c>
      <c r="DB354" t="s">
        <v>356</v>
      </c>
      <c r="DC354">
        <v>1657204732.5</v>
      </c>
      <c r="DD354">
        <v>1657204727.5</v>
      </c>
      <c r="DE354">
        <v>1</v>
      </c>
      <c r="DF354">
        <v>-2.26</v>
      </c>
      <c r="DG354">
        <v>0.039</v>
      </c>
      <c r="DH354">
        <v>-4.182</v>
      </c>
      <c r="DI354">
        <v>-0.124</v>
      </c>
      <c r="DJ354">
        <v>415</v>
      </c>
      <c r="DK354">
        <v>14</v>
      </c>
      <c r="DL354">
        <v>0.6</v>
      </c>
      <c r="DM354">
        <v>0.11</v>
      </c>
      <c r="DN354">
        <v>-50.4332525</v>
      </c>
      <c r="DO354">
        <v>-0.2636544090055943</v>
      </c>
      <c r="DP354">
        <v>0.0415799349897288</v>
      </c>
      <c r="DQ354">
        <v>0</v>
      </c>
      <c r="DR354">
        <v>4.28923025</v>
      </c>
      <c r="DS354">
        <v>-0.004203264540353509</v>
      </c>
      <c r="DT354">
        <v>0.001161119045361059</v>
      </c>
      <c r="DU354">
        <v>1</v>
      </c>
      <c r="DV354">
        <v>1</v>
      </c>
      <c r="DW354">
        <v>2</v>
      </c>
      <c r="DX354" t="s">
        <v>357</v>
      </c>
      <c r="DY354">
        <v>2.97844</v>
      </c>
      <c r="DZ354">
        <v>2.72479</v>
      </c>
      <c r="EA354">
        <v>0.157319</v>
      </c>
      <c r="EB354">
        <v>0.159449</v>
      </c>
      <c r="EC354">
        <v>0.0803218</v>
      </c>
      <c r="ED354">
        <v>0.06690980000000001</v>
      </c>
      <c r="EE354">
        <v>26604.4</v>
      </c>
      <c r="EF354">
        <v>26619.6</v>
      </c>
      <c r="EG354">
        <v>29361.9</v>
      </c>
      <c r="EH354">
        <v>29301.3</v>
      </c>
      <c r="EI354">
        <v>35803.2</v>
      </c>
      <c r="EJ354">
        <v>36337.7</v>
      </c>
      <c r="EK354">
        <v>41377</v>
      </c>
      <c r="EL354">
        <v>41733.8</v>
      </c>
      <c r="EM354">
        <v>1.94412</v>
      </c>
      <c r="EN354">
        <v>2.1199</v>
      </c>
      <c r="EO354">
        <v>0.00672042</v>
      </c>
      <c r="EP354">
        <v>0</v>
      </c>
      <c r="EQ354">
        <v>24.8953</v>
      </c>
      <c r="ER354">
        <v>999.9</v>
      </c>
      <c r="ES354">
        <v>31.5</v>
      </c>
      <c r="ET354">
        <v>37.2</v>
      </c>
      <c r="EU354">
        <v>26.8701</v>
      </c>
      <c r="EV354">
        <v>61.8439</v>
      </c>
      <c r="EW354">
        <v>27.472</v>
      </c>
      <c r="EX354">
        <v>2</v>
      </c>
      <c r="EY354">
        <v>0.172093</v>
      </c>
      <c r="EZ354">
        <v>4.14638</v>
      </c>
      <c r="FA354">
        <v>20.3324</v>
      </c>
      <c r="FB354">
        <v>5.21759</v>
      </c>
      <c r="FC354">
        <v>12.0107</v>
      </c>
      <c r="FD354">
        <v>4.9886</v>
      </c>
      <c r="FE354">
        <v>3.2885</v>
      </c>
      <c r="FF354">
        <v>5654.2</v>
      </c>
      <c r="FG354">
        <v>9999</v>
      </c>
      <c r="FH354">
        <v>9999</v>
      </c>
      <c r="FI354">
        <v>92.90000000000001</v>
      </c>
      <c r="FJ354">
        <v>1.86752</v>
      </c>
      <c r="FK354">
        <v>1.86658</v>
      </c>
      <c r="FL354">
        <v>1.866</v>
      </c>
      <c r="FM354">
        <v>1.86593</v>
      </c>
      <c r="FN354">
        <v>1.86782</v>
      </c>
      <c r="FO354">
        <v>1.87019</v>
      </c>
      <c r="FP354">
        <v>1.86889</v>
      </c>
      <c r="FQ354">
        <v>1.87027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-7.18</v>
      </c>
      <c r="GF354">
        <v>-0.0522</v>
      </c>
      <c r="GG354">
        <v>-2.217346019962944</v>
      </c>
      <c r="GH354">
        <v>-0.004605211746423916</v>
      </c>
      <c r="GI354">
        <v>3.86967260572789E-07</v>
      </c>
      <c r="GJ354">
        <v>-9.667079899884625E-11</v>
      </c>
      <c r="GK354">
        <v>-0.2181938596046251</v>
      </c>
      <c r="GL354">
        <v>-0.004220336955632609</v>
      </c>
      <c r="GM354">
        <v>0.0008720031145969675</v>
      </c>
      <c r="GN354">
        <v>-1.37875698015561E-05</v>
      </c>
      <c r="GO354">
        <v>4</v>
      </c>
      <c r="GP354">
        <v>2427</v>
      </c>
      <c r="GQ354">
        <v>1</v>
      </c>
      <c r="GR354">
        <v>25</v>
      </c>
      <c r="GS354">
        <v>114</v>
      </c>
      <c r="GT354">
        <v>114.1</v>
      </c>
      <c r="GU354">
        <v>3.02734</v>
      </c>
      <c r="GV354">
        <v>2.20581</v>
      </c>
      <c r="GW354">
        <v>1.94702</v>
      </c>
      <c r="GX354">
        <v>2.75879</v>
      </c>
      <c r="GY354">
        <v>2.19482</v>
      </c>
      <c r="GZ354">
        <v>2.36328</v>
      </c>
      <c r="HA354">
        <v>41.0154</v>
      </c>
      <c r="HB354">
        <v>14.9551</v>
      </c>
      <c r="HC354">
        <v>18</v>
      </c>
      <c r="HD354">
        <v>496.592</v>
      </c>
      <c r="HE354">
        <v>635.599</v>
      </c>
      <c r="HF354">
        <v>19.4546</v>
      </c>
      <c r="HG354">
        <v>29.4758</v>
      </c>
      <c r="HH354">
        <v>30</v>
      </c>
      <c r="HI354">
        <v>29.4226</v>
      </c>
      <c r="HJ354">
        <v>29.3343</v>
      </c>
      <c r="HK354">
        <v>60.6203</v>
      </c>
      <c r="HL354">
        <v>36.2834</v>
      </c>
      <c r="HM354">
        <v>0</v>
      </c>
      <c r="HN354">
        <v>19.4553</v>
      </c>
      <c r="HO354">
        <v>1222.59</v>
      </c>
      <c r="HP354">
        <v>16.4725</v>
      </c>
      <c r="HQ354">
        <v>100.434</v>
      </c>
      <c r="HR354">
        <v>100.251</v>
      </c>
    </row>
    <row r="355" spans="1:226">
      <c r="A355">
        <v>339</v>
      </c>
      <c r="B355">
        <v>1657211577.1</v>
      </c>
      <c r="C355">
        <v>4651.5</v>
      </c>
      <c r="D355" t="s">
        <v>1040</v>
      </c>
      <c r="E355" t="s">
        <v>1041</v>
      </c>
      <c r="F355">
        <v>5</v>
      </c>
      <c r="G355" t="s">
        <v>897</v>
      </c>
      <c r="H355" t="s">
        <v>354</v>
      </c>
      <c r="I355">
        <v>1657211569.6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1227.700309789569</v>
      </c>
      <c r="AK355">
        <v>1190.183878787878</v>
      </c>
      <c r="AL355">
        <v>3.42073818784386</v>
      </c>
      <c r="AM355">
        <v>65.37760158204986</v>
      </c>
      <c r="AN355">
        <f>(AP355 - AO355 + BO355*1E3/(8.314*(BQ355+273.15)) * AR355/BN355 * AQ355) * BN355/(100*BB355) * 1000/(1000 - AP355)</f>
        <v>0</v>
      </c>
      <c r="AO355">
        <v>16.50176801203879</v>
      </c>
      <c r="AP355">
        <v>20.7917412121212</v>
      </c>
      <c r="AQ355">
        <v>4.658316294405666E-06</v>
      </c>
      <c r="AR355">
        <v>78.53392556252352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1657211569.6</v>
      </c>
      <c r="BH355">
        <v>1141.958518518519</v>
      </c>
      <c r="BI355">
        <v>1192.424814814815</v>
      </c>
      <c r="BJ355">
        <v>20.79104074074074</v>
      </c>
      <c r="BK355">
        <v>16.50187777777778</v>
      </c>
      <c r="BL355">
        <v>1149.103333333333</v>
      </c>
      <c r="BM355">
        <v>20.84321851851852</v>
      </c>
      <c r="BN355">
        <v>499.9966666666666</v>
      </c>
      <c r="BO355">
        <v>74.72356296296296</v>
      </c>
      <c r="BP355">
        <v>0.09999315925925926</v>
      </c>
      <c r="BQ355">
        <v>24.67353703703704</v>
      </c>
      <c r="BR355">
        <v>25.0073</v>
      </c>
      <c r="BS355">
        <v>999.9000000000001</v>
      </c>
      <c r="BT355">
        <v>0</v>
      </c>
      <c r="BU355">
        <v>0</v>
      </c>
      <c r="BV355">
        <v>10000.0637037037</v>
      </c>
      <c r="BW355">
        <v>0</v>
      </c>
      <c r="BX355">
        <v>1993.374814814815</v>
      </c>
      <c r="BY355">
        <v>-50.46667407407407</v>
      </c>
      <c r="BZ355">
        <v>1166.204814814815</v>
      </c>
      <c r="CA355">
        <v>1212.432222222222</v>
      </c>
      <c r="CB355">
        <v>4.289178148148149</v>
      </c>
      <c r="CC355">
        <v>1192.424814814815</v>
      </c>
      <c r="CD355">
        <v>16.50187777777778</v>
      </c>
      <c r="CE355">
        <v>1.553581111111111</v>
      </c>
      <c r="CF355">
        <v>1.233078148148148</v>
      </c>
      <c r="CG355">
        <v>13.50594444444445</v>
      </c>
      <c r="CH355">
        <v>10.00702592592592</v>
      </c>
      <c r="CI355">
        <v>2000.022962962963</v>
      </c>
      <c r="CJ355">
        <v>0.9799943333333332</v>
      </c>
      <c r="CK355">
        <v>0.02000586666666667</v>
      </c>
      <c r="CL355">
        <v>0</v>
      </c>
      <c r="CM355">
        <v>2.199222222222222</v>
      </c>
      <c r="CN355">
        <v>0</v>
      </c>
      <c r="CO355">
        <v>9069.525185185184</v>
      </c>
      <c r="CP355">
        <v>16749.61851851852</v>
      </c>
      <c r="CQ355">
        <v>39.37729629629629</v>
      </c>
      <c r="CR355">
        <v>41</v>
      </c>
      <c r="CS355">
        <v>39.74533333333333</v>
      </c>
      <c r="CT355">
        <v>39.56199999999999</v>
      </c>
      <c r="CU355">
        <v>38.38418518518519</v>
      </c>
      <c r="CV355">
        <v>1960.012222222222</v>
      </c>
      <c r="CW355">
        <v>40.01074074074074</v>
      </c>
      <c r="CX355">
        <v>0</v>
      </c>
      <c r="CY355">
        <v>1657211581.9</v>
      </c>
      <c r="CZ355">
        <v>0</v>
      </c>
      <c r="DA355">
        <v>1657204732.5</v>
      </c>
      <c r="DB355" t="s">
        <v>356</v>
      </c>
      <c r="DC355">
        <v>1657204732.5</v>
      </c>
      <c r="DD355">
        <v>1657204727.5</v>
      </c>
      <c r="DE355">
        <v>1</v>
      </c>
      <c r="DF355">
        <v>-2.26</v>
      </c>
      <c r="DG355">
        <v>0.039</v>
      </c>
      <c r="DH355">
        <v>-4.182</v>
      </c>
      <c r="DI355">
        <v>-0.124</v>
      </c>
      <c r="DJ355">
        <v>415</v>
      </c>
      <c r="DK355">
        <v>14</v>
      </c>
      <c r="DL355">
        <v>0.6</v>
      </c>
      <c r="DM355">
        <v>0.11</v>
      </c>
      <c r="DN355">
        <v>-50.4574024390244</v>
      </c>
      <c r="DO355">
        <v>-0.2383421602787028</v>
      </c>
      <c r="DP355">
        <v>0.0392223585303758</v>
      </c>
      <c r="DQ355">
        <v>0</v>
      </c>
      <c r="DR355">
        <v>4.289377560975609</v>
      </c>
      <c r="DS355">
        <v>-0.001928153310097655</v>
      </c>
      <c r="DT355">
        <v>0.001083870167024202</v>
      </c>
      <c r="DU355">
        <v>1</v>
      </c>
      <c r="DV355">
        <v>1</v>
      </c>
      <c r="DW355">
        <v>2</v>
      </c>
      <c r="DX355" t="s">
        <v>357</v>
      </c>
      <c r="DY355">
        <v>2.97837</v>
      </c>
      <c r="DZ355">
        <v>2.72469</v>
      </c>
      <c r="EA355">
        <v>0.158769</v>
      </c>
      <c r="EB355">
        <v>0.160857</v>
      </c>
      <c r="EC355">
        <v>0.0803237</v>
      </c>
      <c r="ED355">
        <v>0.06690740000000001</v>
      </c>
      <c r="EE355">
        <v>26557.8</v>
      </c>
      <c r="EF355">
        <v>26574.7</v>
      </c>
      <c r="EG355">
        <v>29361.1</v>
      </c>
      <c r="EH355">
        <v>29301.1</v>
      </c>
      <c r="EI355">
        <v>35802.3</v>
      </c>
      <c r="EJ355">
        <v>36337.4</v>
      </c>
      <c r="EK355">
        <v>41376</v>
      </c>
      <c r="EL355">
        <v>41733.4</v>
      </c>
      <c r="EM355">
        <v>1.94415</v>
      </c>
      <c r="EN355">
        <v>2.11997</v>
      </c>
      <c r="EO355">
        <v>0.00659376</v>
      </c>
      <c r="EP355">
        <v>0</v>
      </c>
      <c r="EQ355">
        <v>24.8967</v>
      </c>
      <c r="ER355">
        <v>999.9</v>
      </c>
      <c r="ES355">
        <v>31.5</v>
      </c>
      <c r="ET355">
        <v>37.2</v>
      </c>
      <c r="EU355">
        <v>26.87</v>
      </c>
      <c r="EV355">
        <v>62.0939</v>
      </c>
      <c r="EW355">
        <v>27.4359</v>
      </c>
      <c r="EX355">
        <v>2</v>
      </c>
      <c r="EY355">
        <v>0.172066</v>
      </c>
      <c r="EZ355">
        <v>4.10625</v>
      </c>
      <c r="FA355">
        <v>20.3334</v>
      </c>
      <c r="FB355">
        <v>5.21699</v>
      </c>
      <c r="FC355">
        <v>12.0101</v>
      </c>
      <c r="FD355">
        <v>4.9886</v>
      </c>
      <c r="FE355">
        <v>3.28845</v>
      </c>
      <c r="FF355">
        <v>5654.5</v>
      </c>
      <c r="FG355">
        <v>9999</v>
      </c>
      <c r="FH355">
        <v>9999</v>
      </c>
      <c r="FI355">
        <v>92.90000000000001</v>
      </c>
      <c r="FJ355">
        <v>1.86752</v>
      </c>
      <c r="FK355">
        <v>1.8666</v>
      </c>
      <c r="FL355">
        <v>1.866</v>
      </c>
      <c r="FM355">
        <v>1.86589</v>
      </c>
      <c r="FN355">
        <v>1.86782</v>
      </c>
      <c r="FO355">
        <v>1.87021</v>
      </c>
      <c r="FP355">
        <v>1.86886</v>
      </c>
      <c r="FQ355">
        <v>1.87027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-7.25</v>
      </c>
      <c r="GF355">
        <v>-0.0522</v>
      </c>
      <c r="GG355">
        <v>-2.217346019962944</v>
      </c>
      <c r="GH355">
        <v>-0.004605211746423916</v>
      </c>
      <c r="GI355">
        <v>3.86967260572789E-07</v>
      </c>
      <c r="GJ355">
        <v>-9.667079899884625E-11</v>
      </c>
      <c r="GK355">
        <v>-0.2181938596046251</v>
      </c>
      <c r="GL355">
        <v>-0.004220336955632609</v>
      </c>
      <c r="GM355">
        <v>0.0008720031145969675</v>
      </c>
      <c r="GN355">
        <v>-1.37875698015561E-05</v>
      </c>
      <c r="GO355">
        <v>4</v>
      </c>
      <c r="GP355">
        <v>2427</v>
      </c>
      <c r="GQ355">
        <v>1</v>
      </c>
      <c r="GR355">
        <v>25</v>
      </c>
      <c r="GS355">
        <v>114.1</v>
      </c>
      <c r="GT355">
        <v>114.2</v>
      </c>
      <c r="GU355">
        <v>3.0603</v>
      </c>
      <c r="GV355">
        <v>2.20825</v>
      </c>
      <c r="GW355">
        <v>1.94702</v>
      </c>
      <c r="GX355">
        <v>2.75879</v>
      </c>
      <c r="GY355">
        <v>2.19482</v>
      </c>
      <c r="GZ355">
        <v>2.3645</v>
      </c>
      <c r="HA355">
        <v>41.0154</v>
      </c>
      <c r="HB355">
        <v>14.9726</v>
      </c>
      <c r="HC355">
        <v>18</v>
      </c>
      <c r="HD355">
        <v>496.609</v>
      </c>
      <c r="HE355">
        <v>635.688</v>
      </c>
      <c r="HF355">
        <v>19.4469</v>
      </c>
      <c r="HG355">
        <v>29.4759</v>
      </c>
      <c r="HH355">
        <v>30</v>
      </c>
      <c r="HI355">
        <v>29.4226</v>
      </c>
      <c r="HJ355">
        <v>29.3368</v>
      </c>
      <c r="HK355">
        <v>61.2221</v>
      </c>
      <c r="HL355">
        <v>36.2834</v>
      </c>
      <c r="HM355">
        <v>0</v>
      </c>
      <c r="HN355">
        <v>19.4515</v>
      </c>
      <c r="HO355">
        <v>1242.62</v>
      </c>
      <c r="HP355">
        <v>16.4725</v>
      </c>
      <c r="HQ355">
        <v>100.432</v>
      </c>
      <c r="HR355">
        <v>100.25</v>
      </c>
    </row>
    <row r="356" spans="1:226">
      <c r="A356">
        <v>340</v>
      </c>
      <c r="B356">
        <v>1657211582.1</v>
      </c>
      <c r="C356">
        <v>4656.5</v>
      </c>
      <c r="D356" t="s">
        <v>1042</v>
      </c>
      <c r="E356" t="s">
        <v>1043</v>
      </c>
      <c r="F356">
        <v>5</v>
      </c>
      <c r="G356" t="s">
        <v>897</v>
      </c>
      <c r="H356" t="s">
        <v>354</v>
      </c>
      <c r="I356">
        <v>1657211574.596296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1244.772923081208</v>
      </c>
      <c r="AK356">
        <v>1207.390943142683</v>
      </c>
      <c r="AL356">
        <v>3.469866677311398</v>
      </c>
      <c r="AM356">
        <v>65.37760158204986</v>
      </c>
      <c r="AN356">
        <f>(AP356 - AO356 + BO356*1E3/(8.314*(BQ356+273.15)) * AR356/BN356 * AQ356) * BN356/(100*BB356) * 1000/(1000 - AP356)</f>
        <v>0</v>
      </c>
      <c r="AO356">
        <v>16.50047319218231</v>
      </c>
      <c r="AP356">
        <v>20.79355278236429</v>
      </c>
      <c r="AQ356">
        <v>2.990955531791141E-05</v>
      </c>
      <c r="AR356">
        <v>78.53392556252352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1657211574.596296</v>
      </c>
      <c r="BH356">
        <v>1158.722222222222</v>
      </c>
      <c r="BI356">
        <v>1209.222222222222</v>
      </c>
      <c r="BJ356">
        <v>20.79187037037038</v>
      </c>
      <c r="BK356">
        <v>16.50161481481481</v>
      </c>
      <c r="BL356">
        <v>1165.935185185185</v>
      </c>
      <c r="BM356">
        <v>20.84402962962963</v>
      </c>
      <c r="BN356">
        <v>499.9945925925927</v>
      </c>
      <c r="BO356">
        <v>74.72347037037036</v>
      </c>
      <c r="BP356">
        <v>0.1000002259259259</v>
      </c>
      <c r="BQ356">
        <v>24.67387777777778</v>
      </c>
      <c r="BR356">
        <v>25.00403333333334</v>
      </c>
      <c r="BS356">
        <v>999.9000000000001</v>
      </c>
      <c r="BT356">
        <v>0</v>
      </c>
      <c r="BU356">
        <v>0</v>
      </c>
      <c r="BV356">
        <v>10001.31592592593</v>
      </c>
      <c r="BW356">
        <v>0</v>
      </c>
      <c r="BX356">
        <v>1991.244074074074</v>
      </c>
      <c r="BY356">
        <v>-50.49956666666667</v>
      </c>
      <c r="BZ356">
        <v>1183.326296296296</v>
      </c>
      <c r="CA356">
        <v>1229.510740740741</v>
      </c>
      <c r="CB356">
        <v>4.290264444444444</v>
      </c>
      <c r="CC356">
        <v>1209.222222222222</v>
      </c>
      <c r="CD356">
        <v>16.50161481481481</v>
      </c>
      <c r="CE356">
        <v>1.553640740740741</v>
      </c>
      <c r="CF356">
        <v>1.233057777777778</v>
      </c>
      <c r="CG356">
        <v>13.50653333333333</v>
      </c>
      <c r="CH356">
        <v>10.00677407407407</v>
      </c>
      <c r="CI356">
        <v>2000.011851851852</v>
      </c>
      <c r="CJ356">
        <v>0.979994222222222</v>
      </c>
      <c r="CK356">
        <v>0.02000597777777777</v>
      </c>
      <c r="CL356">
        <v>0</v>
      </c>
      <c r="CM356">
        <v>2.227051851851852</v>
      </c>
      <c r="CN356">
        <v>0</v>
      </c>
      <c r="CO356">
        <v>9053.412962962962</v>
      </c>
      <c r="CP356">
        <v>16749.52592592593</v>
      </c>
      <c r="CQ356">
        <v>39.375</v>
      </c>
      <c r="CR356">
        <v>41</v>
      </c>
      <c r="CS356">
        <v>39.74066666666667</v>
      </c>
      <c r="CT356">
        <v>39.56199999999999</v>
      </c>
      <c r="CU356">
        <v>38.38648148148148</v>
      </c>
      <c r="CV356">
        <v>1960.001111111111</v>
      </c>
      <c r="CW356">
        <v>40.01074074074074</v>
      </c>
      <c r="CX356">
        <v>0</v>
      </c>
      <c r="CY356">
        <v>1657211586.7</v>
      </c>
      <c r="CZ356">
        <v>0</v>
      </c>
      <c r="DA356">
        <v>1657204732.5</v>
      </c>
      <c r="DB356" t="s">
        <v>356</v>
      </c>
      <c r="DC356">
        <v>1657204732.5</v>
      </c>
      <c r="DD356">
        <v>1657204727.5</v>
      </c>
      <c r="DE356">
        <v>1</v>
      </c>
      <c r="DF356">
        <v>-2.26</v>
      </c>
      <c r="DG356">
        <v>0.039</v>
      </c>
      <c r="DH356">
        <v>-4.182</v>
      </c>
      <c r="DI356">
        <v>-0.124</v>
      </c>
      <c r="DJ356">
        <v>415</v>
      </c>
      <c r="DK356">
        <v>14</v>
      </c>
      <c r="DL356">
        <v>0.6</v>
      </c>
      <c r="DM356">
        <v>0.11</v>
      </c>
      <c r="DN356">
        <v>-50.48366585365854</v>
      </c>
      <c r="DO356">
        <v>-0.3904034843205562</v>
      </c>
      <c r="DP356">
        <v>0.05030275466324206</v>
      </c>
      <c r="DQ356">
        <v>0</v>
      </c>
      <c r="DR356">
        <v>4.289816585365854</v>
      </c>
      <c r="DS356">
        <v>0.008073031358899663</v>
      </c>
      <c r="DT356">
        <v>0.00159330246046305</v>
      </c>
      <c r="DU356">
        <v>1</v>
      </c>
      <c r="DV356">
        <v>1</v>
      </c>
      <c r="DW356">
        <v>2</v>
      </c>
      <c r="DX356" t="s">
        <v>357</v>
      </c>
      <c r="DY356">
        <v>2.97839</v>
      </c>
      <c r="DZ356">
        <v>2.72477</v>
      </c>
      <c r="EA356">
        <v>0.160209</v>
      </c>
      <c r="EB356">
        <v>0.162248</v>
      </c>
      <c r="EC356">
        <v>0.080331</v>
      </c>
      <c r="ED356">
        <v>0.0669038</v>
      </c>
      <c r="EE356">
        <v>26512.4</v>
      </c>
      <c r="EF356">
        <v>26530.9</v>
      </c>
      <c r="EG356">
        <v>29361.1</v>
      </c>
      <c r="EH356">
        <v>29301.4</v>
      </c>
      <c r="EI356">
        <v>35801.8</v>
      </c>
      <c r="EJ356">
        <v>36337.8</v>
      </c>
      <c r="EK356">
        <v>41375.7</v>
      </c>
      <c r="EL356">
        <v>41733.7</v>
      </c>
      <c r="EM356">
        <v>1.944</v>
      </c>
      <c r="EN356">
        <v>2.11972</v>
      </c>
      <c r="EO356">
        <v>0.00694394</v>
      </c>
      <c r="EP356">
        <v>0</v>
      </c>
      <c r="EQ356">
        <v>24.8974</v>
      </c>
      <c r="ER356">
        <v>999.9</v>
      </c>
      <c r="ES356">
        <v>31.5</v>
      </c>
      <c r="ET356">
        <v>37.2</v>
      </c>
      <c r="EU356">
        <v>26.8687</v>
      </c>
      <c r="EV356">
        <v>61.7439</v>
      </c>
      <c r="EW356">
        <v>27.492</v>
      </c>
      <c r="EX356">
        <v>2</v>
      </c>
      <c r="EY356">
        <v>0.17203</v>
      </c>
      <c r="EZ356">
        <v>4.08903</v>
      </c>
      <c r="FA356">
        <v>20.3339</v>
      </c>
      <c r="FB356">
        <v>5.21759</v>
      </c>
      <c r="FC356">
        <v>12.0102</v>
      </c>
      <c r="FD356">
        <v>4.98855</v>
      </c>
      <c r="FE356">
        <v>3.28835</v>
      </c>
      <c r="FF356">
        <v>5654.5</v>
      </c>
      <c r="FG356">
        <v>9999</v>
      </c>
      <c r="FH356">
        <v>9999</v>
      </c>
      <c r="FI356">
        <v>92.90000000000001</v>
      </c>
      <c r="FJ356">
        <v>1.86752</v>
      </c>
      <c r="FK356">
        <v>1.86661</v>
      </c>
      <c r="FL356">
        <v>1.866</v>
      </c>
      <c r="FM356">
        <v>1.8659</v>
      </c>
      <c r="FN356">
        <v>1.86782</v>
      </c>
      <c r="FO356">
        <v>1.87021</v>
      </c>
      <c r="FP356">
        <v>1.86888</v>
      </c>
      <c r="FQ356">
        <v>1.87027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-7.31</v>
      </c>
      <c r="GF356">
        <v>-0.0521</v>
      </c>
      <c r="GG356">
        <v>-2.217346019962944</v>
      </c>
      <c r="GH356">
        <v>-0.004605211746423916</v>
      </c>
      <c r="GI356">
        <v>3.86967260572789E-07</v>
      </c>
      <c r="GJ356">
        <v>-9.667079899884625E-11</v>
      </c>
      <c r="GK356">
        <v>-0.2181938596046251</v>
      </c>
      <c r="GL356">
        <v>-0.004220336955632609</v>
      </c>
      <c r="GM356">
        <v>0.0008720031145969675</v>
      </c>
      <c r="GN356">
        <v>-1.37875698015561E-05</v>
      </c>
      <c r="GO356">
        <v>4</v>
      </c>
      <c r="GP356">
        <v>2427</v>
      </c>
      <c r="GQ356">
        <v>1</v>
      </c>
      <c r="GR356">
        <v>25</v>
      </c>
      <c r="GS356">
        <v>114.2</v>
      </c>
      <c r="GT356">
        <v>114.2</v>
      </c>
      <c r="GU356">
        <v>3.09082</v>
      </c>
      <c r="GV356">
        <v>2.20703</v>
      </c>
      <c r="GW356">
        <v>1.94702</v>
      </c>
      <c r="GX356">
        <v>2.75879</v>
      </c>
      <c r="GY356">
        <v>2.19482</v>
      </c>
      <c r="GZ356">
        <v>2.34863</v>
      </c>
      <c r="HA356">
        <v>41.0412</v>
      </c>
      <c r="HB356">
        <v>14.9551</v>
      </c>
      <c r="HC356">
        <v>18</v>
      </c>
      <c r="HD356">
        <v>496.531</v>
      </c>
      <c r="HE356">
        <v>635.486</v>
      </c>
      <c r="HF356">
        <v>19.4452</v>
      </c>
      <c r="HG356">
        <v>29.4759</v>
      </c>
      <c r="HH356">
        <v>30</v>
      </c>
      <c r="HI356">
        <v>29.425</v>
      </c>
      <c r="HJ356">
        <v>29.3372</v>
      </c>
      <c r="HK356">
        <v>61.8999</v>
      </c>
      <c r="HL356">
        <v>36.2834</v>
      </c>
      <c r="HM356">
        <v>0</v>
      </c>
      <c r="HN356">
        <v>19.4491</v>
      </c>
      <c r="HO356">
        <v>1255.98</v>
      </c>
      <c r="HP356">
        <v>16.4725</v>
      </c>
      <c r="HQ356">
        <v>100.431</v>
      </c>
      <c r="HR356">
        <v>100.251</v>
      </c>
    </row>
    <row r="357" spans="1:226">
      <c r="A357">
        <v>341</v>
      </c>
      <c r="B357">
        <v>1657211587</v>
      </c>
      <c r="C357">
        <v>4661.400000095367</v>
      </c>
      <c r="D357" t="s">
        <v>1044</v>
      </c>
      <c r="E357" t="s">
        <v>1045</v>
      </c>
      <c r="F357">
        <v>5</v>
      </c>
      <c r="G357" t="s">
        <v>897</v>
      </c>
      <c r="H357" t="s">
        <v>354</v>
      </c>
      <c r="I357">
        <v>1657211579.282143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1261.808280106214</v>
      </c>
      <c r="AK357">
        <v>1224.26863231272</v>
      </c>
      <c r="AL357">
        <v>3.408129509603415</v>
      </c>
      <c r="AM357">
        <v>65.37760158204986</v>
      </c>
      <c r="AN357">
        <f>(AP357 - AO357 + BO357*1E3/(8.314*(BQ357+273.15)) * AR357/BN357 * AQ357) * BN357/(100*BB357) * 1000/(1000 - AP357)</f>
        <v>0</v>
      </c>
      <c r="AO357">
        <v>16.49988403890897</v>
      </c>
      <c r="AP357">
        <v>20.790988135373</v>
      </c>
      <c r="AQ357">
        <v>-6.969910045902743E-05</v>
      </c>
      <c r="AR357">
        <v>78.53392556252352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1657211579.282143</v>
      </c>
      <c r="BH357">
        <v>1174.516071428571</v>
      </c>
      <c r="BI357">
        <v>1225.039642857143</v>
      </c>
      <c r="BJ357">
        <v>20.79248214285715</v>
      </c>
      <c r="BK357">
        <v>16.50068214285714</v>
      </c>
      <c r="BL357">
        <v>1181.794285714286</v>
      </c>
      <c r="BM357">
        <v>20.84463214285714</v>
      </c>
      <c r="BN357">
        <v>499.9996428571429</v>
      </c>
      <c r="BO357">
        <v>74.72312142857142</v>
      </c>
      <c r="BP357">
        <v>0.1000031928571429</v>
      </c>
      <c r="BQ357">
        <v>24.67525714285714</v>
      </c>
      <c r="BR357">
        <v>25.00612857142857</v>
      </c>
      <c r="BS357">
        <v>999.9000000000002</v>
      </c>
      <c r="BT357">
        <v>0</v>
      </c>
      <c r="BU357">
        <v>0</v>
      </c>
      <c r="BV357">
        <v>9998.967499999999</v>
      </c>
      <c r="BW357">
        <v>0</v>
      </c>
      <c r="BX357">
        <v>1989.940357142857</v>
      </c>
      <c r="BY357">
        <v>-50.52293928571429</v>
      </c>
      <c r="BZ357">
        <v>1199.456428571428</v>
      </c>
      <c r="CA357">
        <v>1245.592857142857</v>
      </c>
      <c r="CB357">
        <v>4.291808214285714</v>
      </c>
      <c r="CC357">
        <v>1225.039642857143</v>
      </c>
      <c r="CD357">
        <v>16.50068214285714</v>
      </c>
      <c r="CE357">
        <v>1.553678928571429</v>
      </c>
      <c r="CF357">
        <v>1.2329825</v>
      </c>
      <c r="CG357">
        <v>13.50690714285714</v>
      </c>
      <c r="CH357">
        <v>10.00586071428571</v>
      </c>
      <c r="CI357">
        <v>2000.001428571428</v>
      </c>
      <c r="CJ357">
        <v>0.9799941428571427</v>
      </c>
      <c r="CK357">
        <v>0.02000605714285714</v>
      </c>
      <c r="CL357">
        <v>0</v>
      </c>
      <c r="CM357">
        <v>2.240864285714286</v>
      </c>
      <c r="CN357">
        <v>0</v>
      </c>
      <c r="CO357">
        <v>9039.98607142857</v>
      </c>
      <c r="CP357">
        <v>16749.43214285715</v>
      </c>
      <c r="CQ357">
        <v>39.375</v>
      </c>
      <c r="CR357">
        <v>41</v>
      </c>
      <c r="CS357">
        <v>39.741</v>
      </c>
      <c r="CT357">
        <v>39.56199999999999</v>
      </c>
      <c r="CU357">
        <v>38.37942857142857</v>
      </c>
      <c r="CV357">
        <v>1959.990714285714</v>
      </c>
      <c r="CW357">
        <v>40.01071428571429</v>
      </c>
      <c r="CX357">
        <v>0</v>
      </c>
      <c r="CY357">
        <v>1657211592.1</v>
      </c>
      <c r="CZ357">
        <v>0</v>
      </c>
      <c r="DA357">
        <v>1657204732.5</v>
      </c>
      <c r="DB357" t="s">
        <v>356</v>
      </c>
      <c r="DC357">
        <v>1657204732.5</v>
      </c>
      <c r="DD357">
        <v>1657204727.5</v>
      </c>
      <c r="DE357">
        <v>1</v>
      </c>
      <c r="DF357">
        <v>-2.26</v>
      </c>
      <c r="DG357">
        <v>0.039</v>
      </c>
      <c r="DH357">
        <v>-4.182</v>
      </c>
      <c r="DI357">
        <v>-0.124</v>
      </c>
      <c r="DJ357">
        <v>415</v>
      </c>
      <c r="DK357">
        <v>14</v>
      </c>
      <c r="DL357">
        <v>0.6</v>
      </c>
      <c r="DM357">
        <v>0.11</v>
      </c>
      <c r="DN357">
        <v>-50.49962926829269</v>
      </c>
      <c r="DO357">
        <v>-0.1869484164105711</v>
      </c>
      <c r="DP357">
        <v>0.04474892691942708</v>
      </c>
      <c r="DQ357">
        <v>0</v>
      </c>
      <c r="DR357">
        <v>4.290724634146342</v>
      </c>
      <c r="DS357">
        <v>0.02226755788332786</v>
      </c>
      <c r="DT357">
        <v>0.002388588824697103</v>
      </c>
      <c r="DU357">
        <v>1</v>
      </c>
      <c r="DV357">
        <v>1</v>
      </c>
      <c r="DW357">
        <v>2</v>
      </c>
      <c r="DX357" t="s">
        <v>357</v>
      </c>
      <c r="DY357">
        <v>2.97837</v>
      </c>
      <c r="DZ357">
        <v>2.72478</v>
      </c>
      <c r="EA357">
        <v>0.161627</v>
      </c>
      <c r="EB357">
        <v>0.163631</v>
      </c>
      <c r="EC357">
        <v>0.0803188</v>
      </c>
      <c r="ED357">
        <v>0.0668979</v>
      </c>
      <c r="EE357">
        <v>26467.2</v>
      </c>
      <c r="EF357">
        <v>26486.4</v>
      </c>
      <c r="EG357">
        <v>29360.7</v>
      </c>
      <c r="EH357">
        <v>29300.6</v>
      </c>
      <c r="EI357">
        <v>35801.7</v>
      </c>
      <c r="EJ357">
        <v>36337.2</v>
      </c>
      <c r="EK357">
        <v>41375.1</v>
      </c>
      <c r="EL357">
        <v>41732.6</v>
      </c>
      <c r="EM357">
        <v>1.94418</v>
      </c>
      <c r="EN357">
        <v>2.11982</v>
      </c>
      <c r="EO357">
        <v>0.00653416</v>
      </c>
      <c r="EP357">
        <v>0</v>
      </c>
      <c r="EQ357">
        <v>24.8988</v>
      </c>
      <c r="ER357">
        <v>999.9</v>
      </c>
      <c r="ES357">
        <v>31.5</v>
      </c>
      <c r="ET357">
        <v>37.2</v>
      </c>
      <c r="EU357">
        <v>26.8705</v>
      </c>
      <c r="EV357">
        <v>61.9939</v>
      </c>
      <c r="EW357">
        <v>27.3718</v>
      </c>
      <c r="EX357">
        <v>2</v>
      </c>
      <c r="EY357">
        <v>0.172109</v>
      </c>
      <c r="EZ357">
        <v>4.10456</v>
      </c>
      <c r="FA357">
        <v>20.3335</v>
      </c>
      <c r="FB357">
        <v>5.21699</v>
      </c>
      <c r="FC357">
        <v>12.011</v>
      </c>
      <c r="FD357">
        <v>4.98855</v>
      </c>
      <c r="FE357">
        <v>3.2884</v>
      </c>
      <c r="FF357">
        <v>5654.7</v>
      </c>
      <c r="FG357">
        <v>9999</v>
      </c>
      <c r="FH357">
        <v>9999</v>
      </c>
      <c r="FI357">
        <v>92.90000000000001</v>
      </c>
      <c r="FJ357">
        <v>1.86752</v>
      </c>
      <c r="FK357">
        <v>1.8666</v>
      </c>
      <c r="FL357">
        <v>1.866</v>
      </c>
      <c r="FM357">
        <v>1.86588</v>
      </c>
      <c r="FN357">
        <v>1.86783</v>
      </c>
      <c r="FO357">
        <v>1.87022</v>
      </c>
      <c r="FP357">
        <v>1.86886</v>
      </c>
      <c r="FQ357">
        <v>1.87027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-7.39</v>
      </c>
      <c r="GF357">
        <v>-0.0521</v>
      </c>
      <c r="GG357">
        <v>-2.217346019962944</v>
      </c>
      <c r="GH357">
        <v>-0.004605211746423916</v>
      </c>
      <c r="GI357">
        <v>3.86967260572789E-07</v>
      </c>
      <c r="GJ357">
        <v>-9.667079899884625E-11</v>
      </c>
      <c r="GK357">
        <v>-0.2181938596046251</v>
      </c>
      <c r="GL357">
        <v>-0.004220336955632609</v>
      </c>
      <c r="GM357">
        <v>0.0008720031145969675</v>
      </c>
      <c r="GN357">
        <v>-1.37875698015561E-05</v>
      </c>
      <c r="GO357">
        <v>4</v>
      </c>
      <c r="GP357">
        <v>2427</v>
      </c>
      <c r="GQ357">
        <v>1</v>
      </c>
      <c r="GR357">
        <v>25</v>
      </c>
      <c r="GS357">
        <v>114.2</v>
      </c>
      <c r="GT357">
        <v>114.3</v>
      </c>
      <c r="GU357">
        <v>3.12378</v>
      </c>
      <c r="GV357">
        <v>2.20459</v>
      </c>
      <c r="GW357">
        <v>1.94702</v>
      </c>
      <c r="GX357">
        <v>2.75879</v>
      </c>
      <c r="GY357">
        <v>2.19482</v>
      </c>
      <c r="GZ357">
        <v>2.32666</v>
      </c>
      <c r="HA357">
        <v>41.0412</v>
      </c>
      <c r="HB357">
        <v>14.9638</v>
      </c>
      <c r="HC357">
        <v>18</v>
      </c>
      <c r="HD357">
        <v>496.645</v>
      </c>
      <c r="HE357">
        <v>635.592</v>
      </c>
      <c r="HF357">
        <v>19.4427</v>
      </c>
      <c r="HG357">
        <v>29.4783</v>
      </c>
      <c r="HH357">
        <v>30.0001</v>
      </c>
      <c r="HI357">
        <v>29.4251</v>
      </c>
      <c r="HJ357">
        <v>29.3393</v>
      </c>
      <c r="HK357">
        <v>62.4978</v>
      </c>
      <c r="HL357">
        <v>36.2834</v>
      </c>
      <c r="HM357">
        <v>0</v>
      </c>
      <c r="HN357">
        <v>19.4411</v>
      </c>
      <c r="HO357">
        <v>1276.02</v>
      </c>
      <c r="HP357">
        <v>16.4725</v>
      </c>
      <c r="HQ357">
        <v>100.43</v>
      </c>
      <c r="HR357">
        <v>100.249</v>
      </c>
    </row>
    <row r="358" spans="1:226">
      <c r="A358">
        <v>342</v>
      </c>
      <c r="B358">
        <v>1657211592</v>
      </c>
      <c r="C358">
        <v>4666.400000095367</v>
      </c>
      <c r="D358" t="s">
        <v>1046</v>
      </c>
      <c r="E358" t="s">
        <v>1047</v>
      </c>
      <c r="F358">
        <v>5</v>
      </c>
      <c r="G358" t="s">
        <v>897</v>
      </c>
      <c r="H358" t="s">
        <v>354</v>
      </c>
      <c r="I358">
        <v>1657211584.25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1278.6777512908</v>
      </c>
      <c r="AK358">
        <v>1241.322121212121</v>
      </c>
      <c r="AL358">
        <v>3.397071607609618</v>
      </c>
      <c r="AM358">
        <v>65.37760158204986</v>
      </c>
      <c r="AN358">
        <f>(AP358 - AO358 + BO358*1E3/(8.314*(BQ358+273.15)) * AR358/BN358 * AQ358) * BN358/(100*BB358) * 1000/(1000 - AP358)</f>
        <v>0</v>
      </c>
      <c r="AO358">
        <v>16.49731546581457</v>
      </c>
      <c r="AP358">
        <v>20.79387393939394</v>
      </c>
      <c r="AQ358">
        <v>6.064915006529118E-05</v>
      </c>
      <c r="AR358">
        <v>78.53392556252352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1657211584.25</v>
      </c>
      <c r="BH358">
        <v>1191.223571428571</v>
      </c>
      <c r="BI358">
        <v>1241.760357142857</v>
      </c>
      <c r="BJ358">
        <v>20.79292857142857</v>
      </c>
      <c r="BK358">
        <v>16.49915</v>
      </c>
      <c r="BL358">
        <v>1198.570357142857</v>
      </c>
      <c r="BM358">
        <v>20.84507857142857</v>
      </c>
      <c r="BN358">
        <v>500.0031428571428</v>
      </c>
      <c r="BO358">
        <v>74.7229392857143</v>
      </c>
      <c r="BP358">
        <v>0.1000088214285714</v>
      </c>
      <c r="BQ358">
        <v>24.67739642857143</v>
      </c>
      <c r="BR358">
        <v>25.00904285714286</v>
      </c>
      <c r="BS358">
        <v>999.9000000000002</v>
      </c>
      <c r="BT358">
        <v>0</v>
      </c>
      <c r="BU358">
        <v>0</v>
      </c>
      <c r="BV358">
        <v>9995.693214285715</v>
      </c>
      <c r="BW358">
        <v>0</v>
      </c>
      <c r="BX358">
        <v>1989.258571428572</v>
      </c>
      <c r="BY358">
        <v>-50.53702499999999</v>
      </c>
      <c r="BZ358">
        <v>1216.518928571429</v>
      </c>
      <c r="CA358">
        <v>1262.5925</v>
      </c>
      <c r="CB358">
        <v>4.293776071428572</v>
      </c>
      <c r="CC358">
        <v>1241.760357142857</v>
      </c>
      <c r="CD358">
        <v>16.49915</v>
      </c>
      <c r="CE358">
        <v>1.553708571428572</v>
      </c>
      <c r="CF358">
        <v>1.232865714285714</v>
      </c>
      <c r="CG358">
        <v>13.5072</v>
      </c>
      <c r="CH358">
        <v>10.00444285714285</v>
      </c>
      <c r="CI358">
        <v>2000.0025</v>
      </c>
      <c r="CJ358">
        <v>0.9799942499999997</v>
      </c>
      <c r="CK358">
        <v>0.02000594999999999</v>
      </c>
      <c r="CL358">
        <v>0</v>
      </c>
      <c r="CM358">
        <v>2.267596428571429</v>
      </c>
      <c r="CN358">
        <v>0</v>
      </c>
      <c r="CO358">
        <v>9027.758571428572</v>
      </c>
      <c r="CP358">
        <v>16749.44285714286</v>
      </c>
      <c r="CQ358">
        <v>39.375</v>
      </c>
      <c r="CR358">
        <v>41.0132857142857</v>
      </c>
      <c r="CS358">
        <v>39.74325</v>
      </c>
      <c r="CT358">
        <v>39.56199999999999</v>
      </c>
      <c r="CU358">
        <v>38.37942857142857</v>
      </c>
      <c r="CV358">
        <v>1959.992142857143</v>
      </c>
      <c r="CW358">
        <v>40.01035714285714</v>
      </c>
      <c r="CX358">
        <v>0</v>
      </c>
      <c r="CY358">
        <v>1657211596.9</v>
      </c>
      <c r="CZ358">
        <v>0</v>
      </c>
      <c r="DA358">
        <v>1657204732.5</v>
      </c>
      <c r="DB358" t="s">
        <v>356</v>
      </c>
      <c r="DC358">
        <v>1657204732.5</v>
      </c>
      <c r="DD358">
        <v>1657204727.5</v>
      </c>
      <c r="DE358">
        <v>1</v>
      </c>
      <c r="DF358">
        <v>-2.26</v>
      </c>
      <c r="DG358">
        <v>0.039</v>
      </c>
      <c r="DH358">
        <v>-4.182</v>
      </c>
      <c r="DI358">
        <v>-0.124</v>
      </c>
      <c r="DJ358">
        <v>415</v>
      </c>
      <c r="DK358">
        <v>14</v>
      </c>
      <c r="DL358">
        <v>0.6</v>
      </c>
      <c r="DM358">
        <v>0.11</v>
      </c>
      <c r="DN358">
        <v>-50.51915609756097</v>
      </c>
      <c r="DO358">
        <v>-0.1572837375772044</v>
      </c>
      <c r="DP358">
        <v>0.04538802919853487</v>
      </c>
      <c r="DQ358">
        <v>0</v>
      </c>
      <c r="DR358">
        <v>4.292596829268293</v>
      </c>
      <c r="DS358">
        <v>0.02074387297433499</v>
      </c>
      <c r="DT358">
        <v>0.002332135459213007</v>
      </c>
      <c r="DU358">
        <v>1</v>
      </c>
      <c r="DV358">
        <v>1</v>
      </c>
      <c r="DW358">
        <v>2</v>
      </c>
      <c r="DX358" t="s">
        <v>357</v>
      </c>
      <c r="DY358">
        <v>2.97834</v>
      </c>
      <c r="DZ358">
        <v>2.72464</v>
      </c>
      <c r="EA358">
        <v>0.16304</v>
      </c>
      <c r="EB358">
        <v>0.165007</v>
      </c>
      <c r="EC358">
        <v>0.0803256</v>
      </c>
      <c r="ED358">
        <v>0.06689680000000001</v>
      </c>
      <c r="EE358">
        <v>26422.4</v>
      </c>
      <c r="EF358">
        <v>26442.8</v>
      </c>
      <c r="EG358">
        <v>29360.5</v>
      </c>
      <c r="EH358">
        <v>29300.7</v>
      </c>
      <c r="EI358">
        <v>35801.4</v>
      </c>
      <c r="EJ358">
        <v>36337.6</v>
      </c>
      <c r="EK358">
        <v>41374.9</v>
      </c>
      <c r="EL358">
        <v>41733.1</v>
      </c>
      <c r="EM358">
        <v>1.944</v>
      </c>
      <c r="EN358">
        <v>2.11995</v>
      </c>
      <c r="EO358">
        <v>0.00718981</v>
      </c>
      <c r="EP358">
        <v>0</v>
      </c>
      <c r="EQ358">
        <v>24.9009</v>
      </c>
      <c r="ER358">
        <v>999.9</v>
      </c>
      <c r="ES358">
        <v>31.5</v>
      </c>
      <c r="ET358">
        <v>37.2</v>
      </c>
      <c r="EU358">
        <v>26.8708</v>
      </c>
      <c r="EV358">
        <v>61.9739</v>
      </c>
      <c r="EW358">
        <v>27.52</v>
      </c>
      <c r="EX358">
        <v>2</v>
      </c>
      <c r="EY358">
        <v>0.172292</v>
      </c>
      <c r="EZ358">
        <v>4.12828</v>
      </c>
      <c r="FA358">
        <v>20.333</v>
      </c>
      <c r="FB358">
        <v>5.21669</v>
      </c>
      <c r="FC358">
        <v>12.0108</v>
      </c>
      <c r="FD358">
        <v>4.9886</v>
      </c>
      <c r="FE358">
        <v>3.2884</v>
      </c>
      <c r="FF358">
        <v>5654.7</v>
      </c>
      <c r="FG358">
        <v>9999</v>
      </c>
      <c r="FH358">
        <v>9999</v>
      </c>
      <c r="FI358">
        <v>92.90000000000001</v>
      </c>
      <c r="FJ358">
        <v>1.86752</v>
      </c>
      <c r="FK358">
        <v>1.86659</v>
      </c>
      <c r="FL358">
        <v>1.866</v>
      </c>
      <c r="FM358">
        <v>1.86589</v>
      </c>
      <c r="FN358">
        <v>1.8678</v>
      </c>
      <c r="FO358">
        <v>1.87019</v>
      </c>
      <c r="FP358">
        <v>1.86887</v>
      </c>
      <c r="FQ358">
        <v>1.87027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-7.45</v>
      </c>
      <c r="GF358">
        <v>-0.0521</v>
      </c>
      <c r="GG358">
        <v>-2.217346019962944</v>
      </c>
      <c r="GH358">
        <v>-0.004605211746423916</v>
      </c>
      <c r="GI358">
        <v>3.86967260572789E-07</v>
      </c>
      <c r="GJ358">
        <v>-9.667079899884625E-11</v>
      </c>
      <c r="GK358">
        <v>-0.2181938596046251</v>
      </c>
      <c r="GL358">
        <v>-0.004220336955632609</v>
      </c>
      <c r="GM358">
        <v>0.0008720031145969675</v>
      </c>
      <c r="GN358">
        <v>-1.37875698015561E-05</v>
      </c>
      <c r="GO358">
        <v>4</v>
      </c>
      <c r="GP358">
        <v>2427</v>
      </c>
      <c r="GQ358">
        <v>1</v>
      </c>
      <c r="GR358">
        <v>25</v>
      </c>
      <c r="GS358">
        <v>114.3</v>
      </c>
      <c r="GT358">
        <v>114.4</v>
      </c>
      <c r="GU358">
        <v>3.1543</v>
      </c>
      <c r="GV358">
        <v>2.19849</v>
      </c>
      <c r="GW358">
        <v>1.94702</v>
      </c>
      <c r="GX358">
        <v>2.75879</v>
      </c>
      <c r="GY358">
        <v>2.19482</v>
      </c>
      <c r="GZ358">
        <v>2.3645</v>
      </c>
      <c r="HA358">
        <v>41.0412</v>
      </c>
      <c r="HB358">
        <v>14.9638</v>
      </c>
      <c r="HC358">
        <v>18</v>
      </c>
      <c r="HD358">
        <v>496.546</v>
      </c>
      <c r="HE358">
        <v>635.705</v>
      </c>
      <c r="HF358">
        <v>19.4357</v>
      </c>
      <c r="HG358">
        <v>29.4784</v>
      </c>
      <c r="HH358">
        <v>30.0003</v>
      </c>
      <c r="HI358">
        <v>29.4269</v>
      </c>
      <c r="HJ358">
        <v>29.3403</v>
      </c>
      <c r="HK358">
        <v>63.1694</v>
      </c>
      <c r="HL358">
        <v>36.2834</v>
      </c>
      <c r="HM358">
        <v>0</v>
      </c>
      <c r="HN358">
        <v>19.4317</v>
      </c>
      <c r="HO358">
        <v>1289.38</v>
      </c>
      <c r="HP358">
        <v>16.4725</v>
      </c>
      <c r="HQ358">
        <v>100.429</v>
      </c>
      <c r="HR358">
        <v>100.249</v>
      </c>
    </row>
    <row r="359" spans="1:226">
      <c r="A359">
        <v>343</v>
      </c>
      <c r="B359">
        <v>1657211597</v>
      </c>
      <c r="C359">
        <v>4671.400000095367</v>
      </c>
      <c r="D359" t="s">
        <v>1048</v>
      </c>
      <c r="E359" t="s">
        <v>1049</v>
      </c>
      <c r="F359">
        <v>5</v>
      </c>
      <c r="G359" t="s">
        <v>897</v>
      </c>
      <c r="H359" t="s">
        <v>354</v>
      </c>
      <c r="I359">
        <v>1657211589.221428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1295.790958408741</v>
      </c>
      <c r="AK359">
        <v>1258.444545454546</v>
      </c>
      <c r="AL359">
        <v>3.435881316631126</v>
      </c>
      <c r="AM359">
        <v>65.37760158204986</v>
      </c>
      <c r="AN359">
        <f>(AP359 - AO359 + BO359*1E3/(8.314*(BQ359+273.15)) * AR359/BN359 * AQ359) * BN359/(100*BB359) * 1000/(1000 - AP359)</f>
        <v>0</v>
      </c>
      <c r="AO359">
        <v>16.49679588152908</v>
      </c>
      <c r="AP359">
        <v>20.7903709090909</v>
      </c>
      <c r="AQ359">
        <v>-2.912994953021085E-05</v>
      </c>
      <c r="AR359">
        <v>78.53392556252352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1657211589.221428</v>
      </c>
      <c r="BH359">
        <v>1207.925</v>
      </c>
      <c r="BI359">
        <v>1258.5075</v>
      </c>
      <c r="BJ359">
        <v>20.792625</v>
      </c>
      <c r="BK359">
        <v>16.49763214285714</v>
      </c>
      <c r="BL359">
        <v>1215.341071428571</v>
      </c>
      <c r="BM359">
        <v>20.84478571428571</v>
      </c>
      <c r="BN359">
        <v>500.0062857142857</v>
      </c>
      <c r="BO359">
        <v>74.72289285714284</v>
      </c>
      <c r="BP359">
        <v>0.1000130535714286</v>
      </c>
      <c r="BQ359">
        <v>24.67970357142857</v>
      </c>
      <c r="BR359">
        <v>25.01000714285714</v>
      </c>
      <c r="BS359">
        <v>999.9000000000002</v>
      </c>
      <c r="BT359">
        <v>0</v>
      </c>
      <c r="BU359">
        <v>0</v>
      </c>
      <c r="BV359">
        <v>9992.566428571428</v>
      </c>
      <c r="BW359">
        <v>0</v>
      </c>
      <c r="BX359">
        <v>1989.159642857143</v>
      </c>
      <c r="BY359">
        <v>-50.58257857142858</v>
      </c>
      <c r="BZ359">
        <v>1233.575</v>
      </c>
      <c r="CA359">
        <v>1279.618928571428</v>
      </c>
      <c r="CB359">
        <v>4.294993928571428</v>
      </c>
      <c r="CC359">
        <v>1258.5075</v>
      </c>
      <c r="CD359">
        <v>16.49763214285714</v>
      </c>
      <c r="CE359">
        <v>1.553685357142857</v>
      </c>
      <c r="CF359">
        <v>1.232751071428571</v>
      </c>
      <c r="CG359">
        <v>13.50696785714286</v>
      </c>
      <c r="CH359">
        <v>10.00305357142857</v>
      </c>
      <c r="CI359">
        <v>1999.993928571429</v>
      </c>
      <c r="CJ359">
        <v>0.9799941428571426</v>
      </c>
      <c r="CK359">
        <v>0.02000605714285714</v>
      </c>
      <c r="CL359">
        <v>0</v>
      </c>
      <c r="CM359">
        <v>2.270610714285714</v>
      </c>
      <c r="CN359">
        <v>0</v>
      </c>
      <c r="CO359">
        <v>9016.798214285714</v>
      </c>
      <c r="CP359">
        <v>16749.37857142857</v>
      </c>
      <c r="CQ359">
        <v>39.375</v>
      </c>
      <c r="CR359">
        <v>41.03321428571427</v>
      </c>
      <c r="CS359">
        <v>39.74549999999999</v>
      </c>
      <c r="CT359">
        <v>39.56199999999999</v>
      </c>
      <c r="CU359">
        <v>38.375</v>
      </c>
      <c r="CV359">
        <v>1959.983571428571</v>
      </c>
      <c r="CW359">
        <v>40.01035714285714</v>
      </c>
      <c r="CX359">
        <v>0</v>
      </c>
      <c r="CY359">
        <v>1657211602.3</v>
      </c>
      <c r="CZ359">
        <v>0</v>
      </c>
      <c r="DA359">
        <v>1657204732.5</v>
      </c>
      <c r="DB359" t="s">
        <v>356</v>
      </c>
      <c r="DC359">
        <v>1657204732.5</v>
      </c>
      <c r="DD359">
        <v>1657204727.5</v>
      </c>
      <c r="DE359">
        <v>1</v>
      </c>
      <c r="DF359">
        <v>-2.26</v>
      </c>
      <c r="DG359">
        <v>0.039</v>
      </c>
      <c r="DH359">
        <v>-4.182</v>
      </c>
      <c r="DI359">
        <v>-0.124</v>
      </c>
      <c r="DJ359">
        <v>415</v>
      </c>
      <c r="DK359">
        <v>14</v>
      </c>
      <c r="DL359">
        <v>0.6</v>
      </c>
      <c r="DM359">
        <v>0.11</v>
      </c>
      <c r="DN359">
        <v>-50.57295121951219</v>
      </c>
      <c r="DO359">
        <v>-0.573569661155575</v>
      </c>
      <c r="DP359">
        <v>0.0856381870655759</v>
      </c>
      <c r="DQ359">
        <v>0</v>
      </c>
      <c r="DR359">
        <v>4.294226341463415</v>
      </c>
      <c r="DS359">
        <v>0.01575386565689515</v>
      </c>
      <c r="DT359">
        <v>0.001935806072853202</v>
      </c>
      <c r="DU359">
        <v>1</v>
      </c>
      <c r="DV359">
        <v>1</v>
      </c>
      <c r="DW359">
        <v>2</v>
      </c>
      <c r="DX359" t="s">
        <v>357</v>
      </c>
      <c r="DY359">
        <v>2.97844</v>
      </c>
      <c r="DZ359">
        <v>2.72466</v>
      </c>
      <c r="EA359">
        <v>0.164454</v>
      </c>
      <c r="EB359">
        <v>0.166388</v>
      </c>
      <c r="EC359">
        <v>0.0803164</v>
      </c>
      <c r="ED359">
        <v>0.0668865</v>
      </c>
      <c r="EE359">
        <v>26377.8</v>
      </c>
      <c r="EF359">
        <v>26399.7</v>
      </c>
      <c r="EG359">
        <v>29360.6</v>
      </c>
      <c r="EH359">
        <v>29301.4</v>
      </c>
      <c r="EI359">
        <v>35801.5</v>
      </c>
      <c r="EJ359">
        <v>36338.5</v>
      </c>
      <c r="EK359">
        <v>41374.6</v>
      </c>
      <c r="EL359">
        <v>41733.6</v>
      </c>
      <c r="EM359">
        <v>1.94407</v>
      </c>
      <c r="EN359">
        <v>2.1198</v>
      </c>
      <c r="EO359">
        <v>0.00604242</v>
      </c>
      <c r="EP359">
        <v>0</v>
      </c>
      <c r="EQ359">
        <v>24.9045</v>
      </c>
      <c r="ER359">
        <v>999.9</v>
      </c>
      <c r="ES359">
        <v>31.4</v>
      </c>
      <c r="ET359">
        <v>37.2</v>
      </c>
      <c r="EU359">
        <v>26.7832</v>
      </c>
      <c r="EV359">
        <v>61.9239</v>
      </c>
      <c r="EW359">
        <v>27.3918</v>
      </c>
      <c r="EX359">
        <v>2</v>
      </c>
      <c r="EY359">
        <v>0.172696</v>
      </c>
      <c r="EZ359">
        <v>4.16706</v>
      </c>
      <c r="FA359">
        <v>20.3322</v>
      </c>
      <c r="FB359">
        <v>5.21759</v>
      </c>
      <c r="FC359">
        <v>12.0104</v>
      </c>
      <c r="FD359">
        <v>4.98885</v>
      </c>
      <c r="FE359">
        <v>3.28845</v>
      </c>
      <c r="FF359">
        <v>5655</v>
      </c>
      <c r="FG359">
        <v>9999</v>
      </c>
      <c r="FH359">
        <v>9999</v>
      </c>
      <c r="FI359">
        <v>92.90000000000001</v>
      </c>
      <c r="FJ359">
        <v>1.86752</v>
      </c>
      <c r="FK359">
        <v>1.8666</v>
      </c>
      <c r="FL359">
        <v>1.866</v>
      </c>
      <c r="FM359">
        <v>1.86585</v>
      </c>
      <c r="FN359">
        <v>1.86782</v>
      </c>
      <c r="FO359">
        <v>1.8702</v>
      </c>
      <c r="FP359">
        <v>1.86884</v>
      </c>
      <c r="FQ359">
        <v>1.87027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-7.52</v>
      </c>
      <c r="GF359">
        <v>-0.0522</v>
      </c>
      <c r="GG359">
        <v>-2.217346019962944</v>
      </c>
      <c r="GH359">
        <v>-0.004605211746423916</v>
      </c>
      <c r="GI359">
        <v>3.86967260572789E-07</v>
      </c>
      <c r="GJ359">
        <v>-9.667079899884625E-11</v>
      </c>
      <c r="GK359">
        <v>-0.2181938596046251</v>
      </c>
      <c r="GL359">
        <v>-0.004220336955632609</v>
      </c>
      <c r="GM359">
        <v>0.0008720031145969675</v>
      </c>
      <c r="GN359">
        <v>-1.37875698015561E-05</v>
      </c>
      <c r="GO359">
        <v>4</v>
      </c>
      <c r="GP359">
        <v>2427</v>
      </c>
      <c r="GQ359">
        <v>1</v>
      </c>
      <c r="GR359">
        <v>25</v>
      </c>
      <c r="GS359">
        <v>114.4</v>
      </c>
      <c r="GT359">
        <v>114.5</v>
      </c>
      <c r="GU359">
        <v>3.18726</v>
      </c>
      <c r="GV359">
        <v>2.20093</v>
      </c>
      <c r="GW359">
        <v>1.94702</v>
      </c>
      <c r="GX359">
        <v>2.75879</v>
      </c>
      <c r="GY359">
        <v>2.19482</v>
      </c>
      <c r="GZ359">
        <v>2.36694</v>
      </c>
      <c r="HA359">
        <v>41.0412</v>
      </c>
      <c r="HB359">
        <v>14.9638</v>
      </c>
      <c r="HC359">
        <v>18</v>
      </c>
      <c r="HD359">
        <v>496.601</v>
      </c>
      <c r="HE359">
        <v>635.602</v>
      </c>
      <c r="HF359">
        <v>19.4254</v>
      </c>
      <c r="HG359">
        <v>29.4802</v>
      </c>
      <c r="HH359">
        <v>30.0004</v>
      </c>
      <c r="HI359">
        <v>29.4277</v>
      </c>
      <c r="HJ359">
        <v>29.3421</v>
      </c>
      <c r="HK359">
        <v>63.7658</v>
      </c>
      <c r="HL359">
        <v>36.2834</v>
      </c>
      <c r="HM359">
        <v>0</v>
      </c>
      <c r="HN359">
        <v>19.4182</v>
      </c>
      <c r="HO359">
        <v>1309.41</v>
      </c>
      <c r="HP359">
        <v>16.4725</v>
      </c>
      <c r="HQ359">
        <v>100.429</v>
      </c>
      <c r="HR359">
        <v>100.251</v>
      </c>
    </row>
    <row r="360" spans="1:226">
      <c r="A360">
        <v>344</v>
      </c>
      <c r="B360">
        <v>1657211602</v>
      </c>
      <c r="C360">
        <v>4676.400000095367</v>
      </c>
      <c r="D360" t="s">
        <v>1050</v>
      </c>
      <c r="E360" t="s">
        <v>1051</v>
      </c>
      <c r="F360">
        <v>5</v>
      </c>
      <c r="G360" t="s">
        <v>897</v>
      </c>
      <c r="H360" t="s">
        <v>354</v>
      </c>
      <c r="I360">
        <v>1657211594.214286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1312.873842072096</v>
      </c>
      <c r="AK360">
        <v>1275.609333333333</v>
      </c>
      <c r="AL360">
        <v>3.420666032830029</v>
      </c>
      <c r="AM360">
        <v>65.37760158204986</v>
      </c>
      <c r="AN360">
        <f>(AP360 - AO360 + BO360*1E3/(8.314*(BQ360+273.15)) * AR360/BN360 * AQ360) * BN360/(100*BB360) * 1000/(1000 - AP360)</f>
        <v>0</v>
      </c>
      <c r="AO360">
        <v>16.49366878855192</v>
      </c>
      <c r="AP360">
        <v>20.78785818181818</v>
      </c>
      <c r="AQ360">
        <v>2.480398886416621E-05</v>
      </c>
      <c r="AR360">
        <v>78.53392556252352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1657211594.214286</v>
      </c>
      <c r="BH360">
        <v>1224.645</v>
      </c>
      <c r="BI360">
        <v>1275.258928571429</v>
      </c>
      <c r="BJ360">
        <v>20.79156785714286</v>
      </c>
      <c r="BK360">
        <v>16.49537142857143</v>
      </c>
      <c r="BL360">
        <v>1232.13</v>
      </c>
      <c r="BM360">
        <v>20.84374285714286</v>
      </c>
      <c r="BN360">
        <v>500.0011785714286</v>
      </c>
      <c r="BO360">
        <v>74.72305357142857</v>
      </c>
      <c r="BP360">
        <v>0.1000114</v>
      </c>
      <c r="BQ360">
        <v>24.67995357142858</v>
      </c>
      <c r="BR360">
        <v>25.00947500000001</v>
      </c>
      <c r="BS360">
        <v>999.9000000000002</v>
      </c>
      <c r="BT360">
        <v>0</v>
      </c>
      <c r="BU360">
        <v>0</v>
      </c>
      <c r="BV360">
        <v>9993.255357142856</v>
      </c>
      <c r="BW360">
        <v>0</v>
      </c>
      <c r="BX360">
        <v>1988.784285714286</v>
      </c>
      <c r="BY360">
        <v>-50.61443571428571</v>
      </c>
      <c r="BZ360">
        <v>1250.648214285714</v>
      </c>
      <c r="CA360">
        <v>1296.647857142857</v>
      </c>
      <c r="CB360">
        <v>4.296192499999999</v>
      </c>
      <c r="CC360">
        <v>1275.258928571429</v>
      </c>
      <c r="CD360">
        <v>16.49537142857143</v>
      </c>
      <c r="CE360">
        <v>1.553609642857143</v>
      </c>
      <c r="CF360">
        <v>1.232585</v>
      </c>
      <c r="CG360">
        <v>13.50621785714286</v>
      </c>
      <c r="CH360">
        <v>10.00104107142857</v>
      </c>
      <c r="CI360">
        <v>1999.987142857143</v>
      </c>
      <c r="CJ360">
        <v>0.9799939285714283</v>
      </c>
      <c r="CK360">
        <v>0.02000627142857143</v>
      </c>
      <c r="CL360">
        <v>0</v>
      </c>
      <c r="CM360">
        <v>2.305828571428572</v>
      </c>
      <c r="CN360">
        <v>0</v>
      </c>
      <c r="CO360">
        <v>9008.696428571429</v>
      </c>
      <c r="CP360">
        <v>16749.32499999999</v>
      </c>
      <c r="CQ360">
        <v>39.375</v>
      </c>
      <c r="CR360">
        <v>41.05314285714284</v>
      </c>
      <c r="CS360">
        <v>39.74775</v>
      </c>
      <c r="CT360">
        <v>39.56199999999999</v>
      </c>
      <c r="CU360">
        <v>38.375</v>
      </c>
      <c r="CV360">
        <v>1959.976428571428</v>
      </c>
      <c r="CW360">
        <v>40.01071428571429</v>
      </c>
      <c r="CX360">
        <v>0</v>
      </c>
      <c r="CY360">
        <v>1657211607.1</v>
      </c>
      <c r="CZ360">
        <v>0</v>
      </c>
      <c r="DA360">
        <v>1657204732.5</v>
      </c>
      <c r="DB360" t="s">
        <v>356</v>
      </c>
      <c r="DC360">
        <v>1657204732.5</v>
      </c>
      <c r="DD360">
        <v>1657204727.5</v>
      </c>
      <c r="DE360">
        <v>1</v>
      </c>
      <c r="DF360">
        <v>-2.26</v>
      </c>
      <c r="DG360">
        <v>0.039</v>
      </c>
      <c r="DH360">
        <v>-4.182</v>
      </c>
      <c r="DI360">
        <v>-0.124</v>
      </c>
      <c r="DJ360">
        <v>415</v>
      </c>
      <c r="DK360">
        <v>14</v>
      </c>
      <c r="DL360">
        <v>0.6</v>
      </c>
      <c r="DM360">
        <v>0.11</v>
      </c>
      <c r="DN360">
        <v>-50.58789756097562</v>
      </c>
      <c r="DO360">
        <v>-0.6278230927197322</v>
      </c>
      <c r="DP360">
        <v>0.09485662733909869</v>
      </c>
      <c r="DQ360">
        <v>0</v>
      </c>
      <c r="DR360">
        <v>4.295282682926829</v>
      </c>
      <c r="DS360">
        <v>0.01303633655146637</v>
      </c>
      <c r="DT360">
        <v>0.001692159861545507</v>
      </c>
      <c r="DU360">
        <v>1</v>
      </c>
      <c r="DV360">
        <v>1</v>
      </c>
      <c r="DW360">
        <v>2</v>
      </c>
      <c r="DX360" t="s">
        <v>357</v>
      </c>
      <c r="DY360">
        <v>2.97846</v>
      </c>
      <c r="DZ360">
        <v>2.72483</v>
      </c>
      <c r="EA360">
        <v>0.165854</v>
      </c>
      <c r="EB360">
        <v>0.167732</v>
      </c>
      <c r="EC360">
        <v>0.0803092</v>
      </c>
      <c r="ED360">
        <v>0.0668773</v>
      </c>
      <c r="EE360">
        <v>26333.2</v>
      </c>
      <c r="EF360">
        <v>26356.9</v>
      </c>
      <c r="EG360">
        <v>29360.1</v>
      </c>
      <c r="EH360">
        <v>29301.2</v>
      </c>
      <c r="EI360">
        <v>35801.5</v>
      </c>
      <c r="EJ360">
        <v>36338.8</v>
      </c>
      <c r="EK360">
        <v>41374.3</v>
      </c>
      <c r="EL360">
        <v>41733.5</v>
      </c>
      <c r="EM360">
        <v>1.94433</v>
      </c>
      <c r="EN360">
        <v>2.11978</v>
      </c>
      <c r="EO360">
        <v>0.00619888</v>
      </c>
      <c r="EP360">
        <v>0</v>
      </c>
      <c r="EQ360">
        <v>24.9087</v>
      </c>
      <c r="ER360">
        <v>999.9</v>
      </c>
      <c r="ES360">
        <v>31.4</v>
      </c>
      <c r="ET360">
        <v>37.2</v>
      </c>
      <c r="EU360">
        <v>26.782</v>
      </c>
      <c r="EV360">
        <v>62.0839</v>
      </c>
      <c r="EW360">
        <v>27.4199</v>
      </c>
      <c r="EX360">
        <v>2</v>
      </c>
      <c r="EY360">
        <v>0.17283</v>
      </c>
      <c r="EZ360">
        <v>4.16114</v>
      </c>
      <c r="FA360">
        <v>20.3324</v>
      </c>
      <c r="FB360">
        <v>5.21819</v>
      </c>
      <c r="FC360">
        <v>12.0101</v>
      </c>
      <c r="FD360">
        <v>4.98905</v>
      </c>
      <c r="FE360">
        <v>3.28842</v>
      </c>
      <c r="FF360">
        <v>5655</v>
      </c>
      <c r="FG360">
        <v>9999</v>
      </c>
      <c r="FH360">
        <v>9999</v>
      </c>
      <c r="FI360">
        <v>92.90000000000001</v>
      </c>
      <c r="FJ360">
        <v>1.86753</v>
      </c>
      <c r="FK360">
        <v>1.8666</v>
      </c>
      <c r="FL360">
        <v>1.866</v>
      </c>
      <c r="FM360">
        <v>1.86587</v>
      </c>
      <c r="FN360">
        <v>1.86782</v>
      </c>
      <c r="FO360">
        <v>1.87021</v>
      </c>
      <c r="FP360">
        <v>1.86886</v>
      </c>
      <c r="FQ360">
        <v>1.87027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-7.6</v>
      </c>
      <c r="GF360">
        <v>-0.0522</v>
      </c>
      <c r="GG360">
        <v>-2.217346019962944</v>
      </c>
      <c r="GH360">
        <v>-0.004605211746423916</v>
      </c>
      <c r="GI360">
        <v>3.86967260572789E-07</v>
      </c>
      <c r="GJ360">
        <v>-9.667079899884625E-11</v>
      </c>
      <c r="GK360">
        <v>-0.2181938596046251</v>
      </c>
      <c r="GL360">
        <v>-0.004220336955632609</v>
      </c>
      <c r="GM360">
        <v>0.0008720031145969675</v>
      </c>
      <c r="GN360">
        <v>-1.37875698015561E-05</v>
      </c>
      <c r="GO360">
        <v>4</v>
      </c>
      <c r="GP360">
        <v>2427</v>
      </c>
      <c r="GQ360">
        <v>1</v>
      </c>
      <c r="GR360">
        <v>25</v>
      </c>
      <c r="GS360">
        <v>114.5</v>
      </c>
      <c r="GT360">
        <v>114.6</v>
      </c>
      <c r="GU360">
        <v>3.21655</v>
      </c>
      <c r="GV360">
        <v>2.20093</v>
      </c>
      <c r="GW360">
        <v>1.94702</v>
      </c>
      <c r="GX360">
        <v>2.75879</v>
      </c>
      <c r="GY360">
        <v>2.19482</v>
      </c>
      <c r="GZ360">
        <v>2.35718</v>
      </c>
      <c r="HA360">
        <v>41.0412</v>
      </c>
      <c r="HB360">
        <v>14.9551</v>
      </c>
      <c r="HC360">
        <v>18</v>
      </c>
      <c r="HD360">
        <v>496.781</v>
      </c>
      <c r="HE360">
        <v>635.606</v>
      </c>
      <c r="HF360">
        <v>19.4148</v>
      </c>
      <c r="HG360">
        <v>29.4815</v>
      </c>
      <c r="HH360">
        <v>30.0002</v>
      </c>
      <c r="HI360">
        <v>29.4301</v>
      </c>
      <c r="HJ360">
        <v>29.3443</v>
      </c>
      <c r="HK360">
        <v>64.4281</v>
      </c>
      <c r="HL360">
        <v>36.2834</v>
      </c>
      <c r="HM360">
        <v>0</v>
      </c>
      <c r="HN360">
        <v>19.4124</v>
      </c>
      <c r="HO360">
        <v>1322.77</v>
      </c>
      <c r="HP360">
        <v>16.4725</v>
      </c>
      <c r="HQ360">
        <v>100.428</v>
      </c>
      <c r="HR360">
        <v>100.251</v>
      </c>
    </row>
    <row r="361" spans="1:226">
      <c r="A361">
        <v>345</v>
      </c>
      <c r="B361">
        <v>1657211607</v>
      </c>
      <c r="C361">
        <v>4681.400000095367</v>
      </c>
      <c r="D361" t="s">
        <v>1052</v>
      </c>
      <c r="E361" t="s">
        <v>1053</v>
      </c>
      <c r="F361">
        <v>5</v>
      </c>
      <c r="G361" t="s">
        <v>897</v>
      </c>
      <c r="H361" t="s">
        <v>354</v>
      </c>
      <c r="I361">
        <v>1657211599.5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1329.852005071514</v>
      </c>
      <c r="AK361">
        <v>1292.630848484848</v>
      </c>
      <c r="AL361">
        <v>3.42035749064395</v>
      </c>
      <c r="AM361">
        <v>65.37760158204986</v>
      </c>
      <c r="AN361">
        <f>(AP361 - AO361 + BO361*1E3/(8.314*(BQ361+273.15)) * AR361/BN361 * AQ361) * BN361/(100*BB361) * 1000/(1000 - AP361)</f>
        <v>0</v>
      </c>
      <c r="AO361">
        <v>16.48992214501138</v>
      </c>
      <c r="AP361">
        <v>20.78676545454545</v>
      </c>
      <c r="AQ361">
        <v>2.653563847416244E-06</v>
      </c>
      <c r="AR361">
        <v>78.53392556252352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1657211599.5</v>
      </c>
      <c r="BH361">
        <v>1242.332962962963</v>
      </c>
      <c r="BI361">
        <v>1292.996666666667</v>
      </c>
      <c r="BJ361">
        <v>20.78965555555556</v>
      </c>
      <c r="BK361">
        <v>16.49261111111111</v>
      </c>
      <c r="BL361">
        <v>1249.890740740741</v>
      </c>
      <c r="BM361">
        <v>20.84184814814815</v>
      </c>
      <c r="BN361">
        <v>500.0087407407408</v>
      </c>
      <c r="BO361">
        <v>74.7231074074074</v>
      </c>
      <c r="BP361">
        <v>0.1000069888888889</v>
      </c>
      <c r="BQ361">
        <v>24.6822925925926</v>
      </c>
      <c r="BR361">
        <v>25.0080037037037</v>
      </c>
      <c r="BS361">
        <v>999.9000000000001</v>
      </c>
      <c r="BT361">
        <v>0</v>
      </c>
      <c r="BU361">
        <v>0</v>
      </c>
      <c r="BV361">
        <v>9993.584074074075</v>
      </c>
      <c r="BW361">
        <v>0</v>
      </c>
      <c r="BX361">
        <v>1988.394074074074</v>
      </c>
      <c r="BY361">
        <v>-50.66324814814814</v>
      </c>
      <c r="BZ361">
        <v>1268.709629629629</v>
      </c>
      <c r="CA361">
        <v>1314.679259259259</v>
      </c>
      <c r="CB361">
        <v>4.297044814814815</v>
      </c>
      <c r="CC361">
        <v>1292.996666666667</v>
      </c>
      <c r="CD361">
        <v>16.49261111111111</v>
      </c>
      <c r="CE361">
        <v>1.553467407407407</v>
      </c>
      <c r="CF361">
        <v>1.232378888888889</v>
      </c>
      <c r="CG361">
        <v>13.50480740740741</v>
      </c>
      <c r="CH361">
        <v>9.99854</v>
      </c>
      <c r="CI361">
        <v>1999.97037037037</v>
      </c>
      <c r="CJ361">
        <v>0.9799937777777776</v>
      </c>
      <c r="CK361">
        <v>0.02000642222222222</v>
      </c>
      <c r="CL361">
        <v>0</v>
      </c>
      <c r="CM361">
        <v>2.247114814814815</v>
      </c>
      <c r="CN361">
        <v>0</v>
      </c>
      <c r="CO361">
        <v>8998.731851851851</v>
      </c>
      <c r="CP361">
        <v>16749.18888888889</v>
      </c>
      <c r="CQ361">
        <v>39.375</v>
      </c>
      <c r="CR361">
        <v>41.06199999999999</v>
      </c>
      <c r="CS361">
        <v>39.74766666666666</v>
      </c>
      <c r="CT361">
        <v>39.56199999999999</v>
      </c>
      <c r="CU361">
        <v>38.375</v>
      </c>
      <c r="CV361">
        <v>1959.96</v>
      </c>
      <c r="CW361">
        <v>40.01037037037037</v>
      </c>
      <c r="CX361">
        <v>0</v>
      </c>
      <c r="CY361">
        <v>1657211612.5</v>
      </c>
      <c r="CZ361">
        <v>0</v>
      </c>
      <c r="DA361">
        <v>1657204732.5</v>
      </c>
      <c r="DB361" t="s">
        <v>356</v>
      </c>
      <c r="DC361">
        <v>1657204732.5</v>
      </c>
      <c r="DD361">
        <v>1657204727.5</v>
      </c>
      <c r="DE361">
        <v>1</v>
      </c>
      <c r="DF361">
        <v>-2.26</v>
      </c>
      <c r="DG361">
        <v>0.039</v>
      </c>
      <c r="DH361">
        <v>-4.182</v>
      </c>
      <c r="DI361">
        <v>-0.124</v>
      </c>
      <c r="DJ361">
        <v>415</v>
      </c>
      <c r="DK361">
        <v>14</v>
      </c>
      <c r="DL361">
        <v>0.6</v>
      </c>
      <c r="DM361">
        <v>0.11</v>
      </c>
      <c r="DN361">
        <v>-50.62448536585366</v>
      </c>
      <c r="DO361">
        <v>-0.3490724738676546</v>
      </c>
      <c r="DP361">
        <v>0.08050987384067718</v>
      </c>
      <c r="DQ361">
        <v>0</v>
      </c>
      <c r="DR361">
        <v>4.296196097560975</v>
      </c>
      <c r="DS361">
        <v>0.01298341463414801</v>
      </c>
      <c r="DT361">
        <v>0.001643583055027823</v>
      </c>
      <c r="DU361">
        <v>1</v>
      </c>
      <c r="DV361">
        <v>1</v>
      </c>
      <c r="DW361">
        <v>2</v>
      </c>
      <c r="DX361" t="s">
        <v>357</v>
      </c>
      <c r="DY361">
        <v>2.97833</v>
      </c>
      <c r="DZ361">
        <v>2.72465</v>
      </c>
      <c r="EA361">
        <v>0.167239</v>
      </c>
      <c r="EB361">
        <v>0.16909</v>
      </c>
      <c r="EC361">
        <v>0.0803069</v>
      </c>
      <c r="ED361">
        <v>0.0668704</v>
      </c>
      <c r="EE361">
        <v>26289.1</v>
      </c>
      <c r="EF361">
        <v>26313.6</v>
      </c>
      <c r="EG361">
        <v>29359.8</v>
      </c>
      <c r="EH361">
        <v>29300.9</v>
      </c>
      <c r="EI361">
        <v>35801.1</v>
      </c>
      <c r="EJ361">
        <v>36338.8</v>
      </c>
      <c r="EK361">
        <v>41373.7</v>
      </c>
      <c r="EL361">
        <v>41733.2</v>
      </c>
      <c r="EM361">
        <v>1.94398</v>
      </c>
      <c r="EN361">
        <v>2.1199</v>
      </c>
      <c r="EO361">
        <v>0.00573695</v>
      </c>
      <c r="EP361">
        <v>0</v>
      </c>
      <c r="EQ361">
        <v>24.9138</v>
      </c>
      <c r="ER361">
        <v>999.9</v>
      </c>
      <c r="ES361">
        <v>31.4</v>
      </c>
      <c r="ET361">
        <v>37.3</v>
      </c>
      <c r="EU361">
        <v>26.9327</v>
      </c>
      <c r="EV361">
        <v>62.0039</v>
      </c>
      <c r="EW361">
        <v>27.3397</v>
      </c>
      <c r="EX361">
        <v>2</v>
      </c>
      <c r="EY361">
        <v>0.173044</v>
      </c>
      <c r="EZ361">
        <v>4.17509</v>
      </c>
      <c r="FA361">
        <v>20.332</v>
      </c>
      <c r="FB361">
        <v>5.21804</v>
      </c>
      <c r="FC361">
        <v>12.0108</v>
      </c>
      <c r="FD361">
        <v>4.9887</v>
      </c>
      <c r="FE361">
        <v>3.28848</v>
      </c>
      <c r="FF361">
        <v>5655.3</v>
      </c>
      <c r="FG361">
        <v>9999</v>
      </c>
      <c r="FH361">
        <v>9999</v>
      </c>
      <c r="FI361">
        <v>92.90000000000001</v>
      </c>
      <c r="FJ361">
        <v>1.86752</v>
      </c>
      <c r="FK361">
        <v>1.86661</v>
      </c>
      <c r="FL361">
        <v>1.866</v>
      </c>
      <c r="FM361">
        <v>1.86586</v>
      </c>
      <c r="FN361">
        <v>1.86783</v>
      </c>
      <c r="FO361">
        <v>1.8702</v>
      </c>
      <c r="FP361">
        <v>1.86886</v>
      </c>
      <c r="FQ361">
        <v>1.87027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-7.66</v>
      </c>
      <c r="GF361">
        <v>-0.0522</v>
      </c>
      <c r="GG361">
        <v>-2.217346019962944</v>
      </c>
      <c r="GH361">
        <v>-0.004605211746423916</v>
      </c>
      <c r="GI361">
        <v>3.86967260572789E-07</v>
      </c>
      <c r="GJ361">
        <v>-9.667079899884625E-11</v>
      </c>
      <c r="GK361">
        <v>-0.2181938596046251</v>
      </c>
      <c r="GL361">
        <v>-0.004220336955632609</v>
      </c>
      <c r="GM361">
        <v>0.0008720031145969675</v>
      </c>
      <c r="GN361">
        <v>-1.37875698015561E-05</v>
      </c>
      <c r="GO361">
        <v>4</v>
      </c>
      <c r="GP361">
        <v>2427</v>
      </c>
      <c r="GQ361">
        <v>1</v>
      </c>
      <c r="GR361">
        <v>25</v>
      </c>
      <c r="GS361">
        <v>114.6</v>
      </c>
      <c r="GT361">
        <v>114.7</v>
      </c>
      <c r="GU361">
        <v>3.24951</v>
      </c>
      <c r="GV361">
        <v>2.20337</v>
      </c>
      <c r="GW361">
        <v>1.94702</v>
      </c>
      <c r="GX361">
        <v>2.75879</v>
      </c>
      <c r="GY361">
        <v>2.19482</v>
      </c>
      <c r="GZ361">
        <v>2.34741</v>
      </c>
      <c r="HA361">
        <v>41.067</v>
      </c>
      <c r="HB361">
        <v>14.9551</v>
      </c>
      <c r="HC361">
        <v>18</v>
      </c>
      <c r="HD361">
        <v>496.565</v>
      </c>
      <c r="HE361">
        <v>635.732</v>
      </c>
      <c r="HF361">
        <v>19.407</v>
      </c>
      <c r="HG361">
        <v>29.4835</v>
      </c>
      <c r="HH361">
        <v>30.0003</v>
      </c>
      <c r="HI361">
        <v>29.4313</v>
      </c>
      <c r="HJ361">
        <v>29.3465</v>
      </c>
      <c r="HK361">
        <v>65.0175</v>
      </c>
      <c r="HL361">
        <v>36.2834</v>
      </c>
      <c r="HM361">
        <v>0</v>
      </c>
      <c r="HN361">
        <v>19.403</v>
      </c>
      <c r="HO361">
        <v>1342.81</v>
      </c>
      <c r="HP361">
        <v>16.4725</v>
      </c>
      <c r="HQ361">
        <v>100.427</v>
      </c>
      <c r="HR361">
        <v>100.25</v>
      </c>
    </row>
    <row r="362" spans="1:226">
      <c r="A362">
        <v>346</v>
      </c>
      <c r="B362">
        <v>1657211612</v>
      </c>
      <c r="C362">
        <v>4686.400000095367</v>
      </c>
      <c r="D362" t="s">
        <v>1054</v>
      </c>
      <c r="E362" t="s">
        <v>1055</v>
      </c>
      <c r="F362">
        <v>5</v>
      </c>
      <c r="G362" t="s">
        <v>897</v>
      </c>
      <c r="H362" t="s">
        <v>354</v>
      </c>
      <c r="I362">
        <v>1657211604.214286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1346.987081094552</v>
      </c>
      <c r="AK362">
        <v>1309.845878787878</v>
      </c>
      <c r="AL362">
        <v>3.428690161329932</v>
      </c>
      <c r="AM362">
        <v>65.37760158204986</v>
      </c>
      <c r="AN362">
        <f>(AP362 - AO362 + BO362*1E3/(8.314*(BQ362+273.15)) * AR362/BN362 * AQ362) * BN362/(100*BB362) * 1000/(1000 - AP362)</f>
        <v>0</v>
      </c>
      <c r="AO362">
        <v>16.48962253566559</v>
      </c>
      <c r="AP362">
        <v>20.78545333333333</v>
      </c>
      <c r="AQ362">
        <v>3.942251537947207E-05</v>
      </c>
      <c r="AR362">
        <v>78.53392556252352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1657211604.214286</v>
      </c>
      <c r="BH362">
        <v>1258.165</v>
      </c>
      <c r="BI362">
        <v>1308.807857142857</v>
      </c>
      <c r="BJ362">
        <v>20.78800357142857</v>
      </c>
      <c r="BK362">
        <v>16.49054285714286</v>
      </c>
      <c r="BL362">
        <v>1265.787857142857</v>
      </c>
      <c r="BM362">
        <v>20.84021785714286</v>
      </c>
      <c r="BN362">
        <v>500.0048928571429</v>
      </c>
      <c r="BO362">
        <v>74.72281785714287</v>
      </c>
      <c r="BP362">
        <v>0.09997029285714286</v>
      </c>
      <c r="BQ362">
        <v>24.68296785714286</v>
      </c>
      <c r="BR362">
        <v>25.01040714285714</v>
      </c>
      <c r="BS362">
        <v>999.9000000000002</v>
      </c>
      <c r="BT362">
        <v>0</v>
      </c>
      <c r="BU362">
        <v>0</v>
      </c>
      <c r="BV362">
        <v>9993.523214285713</v>
      </c>
      <c r="BW362">
        <v>0</v>
      </c>
      <c r="BX362">
        <v>1988.074285714286</v>
      </c>
      <c r="BY362">
        <v>-50.64198214285714</v>
      </c>
      <c r="BZ362">
        <v>1284.875357142857</v>
      </c>
      <c r="CA362">
        <v>1330.752142857143</v>
      </c>
      <c r="CB362">
        <v>4.297462142857143</v>
      </c>
      <c r="CC362">
        <v>1308.807857142857</v>
      </c>
      <c r="CD362">
        <v>16.49054285714286</v>
      </c>
      <c r="CE362">
        <v>1.553337857142857</v>
      </c>
      <c r="CF362">
        <v>1.232219642857143</v>
      </c>
      <c r="CG362">
        <v>13.50353214285714</v>
      </c>
      <c r="CH362">
        <v>9.996610000000002</v>
      </c>
      <c r="CI362">
        <v>1999.978214285714</v>
      </c>
      <c r="CJ362">
        <v>0.9799937142857141</v>
      </c>
      <c r="CK362">
        <v>0.02000648571428572</v>
      </c>
      <c r="CL362">
        <v>0</v>
      </c>
      <c r="CM362">
        <v>2.247260714285714</v>
      </c>
      <c r="CN362">
        <v>0</v>
      </c>
      <c r="CO362">
        <v>8989.546785714285</v>
      </c>
      <c r="CP362">
        <v>16749.24642857143</v>
      </c>
      <c r="CQ362">
        <v>39.375</v>
      </c>
      <c r="CR362">
        <v>41.06199999999999</v>
      </c>
      <c r="CS362">
        <v>39.74325</v>
      </c>
      <c r="CT362">
        <v>39.56199999999999</v>
      </c>
      <c r="CU362">
        <v>38.375</v>
      </c>
      <c r="CV362">
        <v>1959.9675</v>
      </c>
      <c r="CW362">
        <v>40.01071428571429</v>
      </c>
      <c r="CX362">
        <v>0</v>
      </c>
      <c r="CY362">
        <v>1657211616.7</v>
      </c>
      <c r="CZ362">
        <v>0</v>
      </c>
      <c r="DA362">
        <v>1657204732.5</v>
      </c>
      <c r="DB362" t="s">
        <v>356</v>
      </c>
      <c r="DC362">
        <v>1657204732.5</v>
      </c>
      <c r="DD362">
        <v>1657204727.5</v>
      </c>
      <c r="DE362">
        <v>1</v>
      </c>
      <c r="DF362">
        <v>-2.26</v>
      </c>
      <c r="DG362">
        <v>0.039</v>
      </c>
      <c r="DH362">
        <v>-4.182</v>
      </c>
      <c r="DI362">
        <v>-0.124</v>
      </c>
      <c r="DJ362">
        <v>415</v>
      </c>
      <c r="DK362">
        <v>14</v>
      </c>
      <c r="DL362">
        <v>0.6</v>
      </c>
      <c r="DM362">
        <v>0.11</v>
      </c>
      <c r="DN362">
        <v>-50.65781463414635</v>
      </c>
      <c r="DO362">
        <v>-0.03159721254356088</v>
      </c>
      <c r="DP362">
        <v>0.07142432994290479</v>
      </c>
      <c r="DQ362">
        <v>1</v>
      </c>
      <c r="DR362">
        <v>4.29699</v>
      </c>
      <c r="DS362">
        <v>0.006114773519171944</v>
      </c>
      <c r="DT362">
        <v>0.001020251045146176</v>
      </c>
      <c r="DU362">
        <v>1</v>
      </c>
      <c r="DV362">
        <v>2</v>
      </c>
      <c r="DW362">
        <v>2</v>
      </c>
      <c r="DX362" t="s">
        <v>408</v>
      </c>
      <c r="DY362">
        <v>2.97836</v>
      </c>
      <c r="DZ362">
        <v>2.72464</v>
      </c>
      <c r="EA362">
        <v>0.168628</v>
      </c>
      <c r="EB362">
        <v>0.170418</v>
      </c>
      <c r="EC362">
        <v>0.0803017</v>
      </c>
      <c r="ED362">
        <v>0.0668681</v>
      </c>
      <c r="EE362">
        <v>26245.3</v>
      </c>
      <c r="EF362">
        <v>26271.2</v>
      </c>
      <c r="EG362">
        <v>29360</v>
      </c>
      <c r="EH362">
        <v>29300.6</v>
      </c>
      <c r="EI362">
        <v>35801.2</v>
      </c>
      <c r="EJ362">
        <v>36338.5</v>
      </c>
      <c r="EK362">
        <v>41373.6</v>
      </c>
      <c r="EL362">
        <v>41732.7</v>
      </c>
      <c r="EM362">
        <v>1.94393</v>
      </c>
      <c r="EN362">
        <v>2.11997</v>
      </c>
      <c r="EO362">
        <v>0.00625104</v>
      </c>
      <c r="EP362">
        <v>0</v>
      </c>
      <c r="EQ362">
        <v>24.919</v>
      </c>
      <c r="ER362">
        <v>999.9</v>
      </c>
      <c r="ES362">
        <v>31.4</v>
      </c>
      <c r="ET362">
        <v>37.3</v>
      </c>
      <c r="EU362">
        <v>26.9323</v>
      </c>
      <c r="EV362">
        <v>62.0739</v>
      </c>
      <c r="EW362">
        <v>27.5321</v>
      </c>
      <c r="EX362">
        <v>2</v>
      </c>
      <c r="EY362">
        <v>0.173404</v>
      </c>
      <c r="EZ362">
        <v>4.18468</v>
      </c>
      <c r="FA362">
        <v>20.3319</v>
      </c>
      <c r="FB362">
        <v>5.21804</v>
      </c>
      <c r="FC362">
        <v>12.0101</v>
      </c>
      <c r="FD362">
        <v>4.9889</v>
      </c>
      <c r="FE362">
        <v>3.28835</v>
      </c>
      <c r="FF362">
        <v>5655.3</v>
      </c>
      <c r="FG362">
        <v>9999</v>
      </c>
      <c r="FH362">
        <v>9999</v>
      </c>
      <c r="FI362">
        <v>92.90000000000001</v>
      </c>
      <c r="FJ362">
        <v>1.86752</v>
      </c>
      <c r="FK362">
        <v>1.8666</v>
      </c>
      <c r="FL362">
        <v>1.86601</v>
      </c>
      <c r="FM362">
        <v>1.86586</v>
      </c>
      <c r="FN362">
        <v>1.86782</v>
      </c>
      <c r="FO362">
        <v>1.87019</v>
      </c>
      <c r="FP362">
        <v>1.86888</v>
      </c>
      <c r="FQ362">
        <v>1.87027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-7.73</v>
      </c>
      <c r="GF362">
        <v>-0.0523</v>
      </c>
      <c r="GG362">
        <v>-2.217346019962944</v>
      </c>
      <c r="GH362">
        <v>-0.004605211746423916</v>
      </c>
      <c r="GI362">
        <v>3.86967260572789E-07</v>
      </c>
      <c r="GJ362">
        <v>-9.667079899884625E-11</v>
      </c>
      <c r="GK362">
        <v>-0.2181938596046251</v>
      </c>
      <c r="GL362">
        <v>-0.004220336955632609</v>
      </c>
      <c r="GM362">
        <v>0.0008720031145969675</v>
      </c>
      <c r="GN362">
        <v>-1.37875698015561E-05</v>
      </c>
      <c r="GO362">
        <v>4</v>
      </c>
      <c r="GP362">
        <v>2427</v>
      </c>
      <c r="GQ362">
        <v>1</v>
      </c>
      <c r="GR362">
        <v>25</v>
      </c>
      <c r="GS362">
        <v>114.7</v>
      </c>
      <c r="GT362">
        <v>114.7</v>
      </c>
      <c r="GU362">
        <v>3.27881</v>
      </c>
      <c r="GV362">
        <v>2.19849</v>
      </c>
      <c r="GW362">
        <v>1.94702</v>
      </c>
      <c r="GX362">
        <v>2.75879</v>
      </c>
      <c r="GY362">
        <v>2.19482</v>
      </c>
      <c r="GZ362">
        <v>2.36938</v>
      </c>
      <c r="HA362">
        <v>41.067</v>
      </c>
      <c r="HB362">
        <v>14.9551</v>
      </c>
      <c r="HC362">
        <v>18</v>
      </c>
      <c r="HD362">
        <v>496.549</v>
      </c>
      <c r="HE362">
        <v>635.814</v>
      </c>
      <c r="HF362">
        <v>19.3988</v>
      </c>
      <c r="HG362">
        <v>29.4859</v>
      </c>
      <c r="HH362">
        <v>30.0003</v>
      </c>
      <c r="HI362">
        <v>29.4332</v>
      </c>
      <c r="HJ362">
        <v>29.3484</v>
      </c>
      <c r="HK362">
        <v>65.6797</v>
      </c>
      <c r="HL362">
        <v>36.2834</v>
      </c>
      <c r="HM362">
        <v>0</v>
      </c>
      <c r="HN362">
        <v>19.3961</v>
      </c>
      <c r="HO362">
        <v>1356.21</v>
      </c>
      <c r="HP362">
        <v>16.4725</v>
      </c>
      <c r="HQ362">
        <v>100.427</v>
      </c>
      <c r="HR362">
        <v>100.249</v>
      </c>
    </row>
    <row r="363" spans="1:226">
      <c r="A363">
        <v>347</v>
      </c>
      <c r="B363">
        <v>1657211617</v>
      </c>
      <c r="C363">
        <v>4691.400000095367</v>
      </c>
      <c r="D363" t="s">
        <v>1056</v>
      </c>
      <c r="E363" t="s">
        <v>1057</v>
      </c>
      <c r="F363">
        <v>5</v>
      </c>
      <c r="G363" t="s">
        <v>897</v>
      </c>
      <c r="H363" t="s">
        <v>354</v>
      </c>
      <c r="I363">
        <v>1657211609.5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1363.977131960902</v>
      </c>
      <c r="AK363">
        <v>1326.797636363636</v>
      </c>
      <c r="AL363">
        <v>3.386737784493444</v>
      </c>
      <c r="AM363">
        <v>65.37760158204986</v>
      </c>
      <c r="AN363">
        <f>(AP363 - AO363 + BO363*1E3/(8.314*(BQ363+273.15)) * AR363/BN363 * AQ363) * BN363/(100*BB363) * 1000/(1000 - AP363)</f>
        <v>0</v>
      </c>
      <c r="AO363">
        <v>16.48786483616454</v>
      </c>
      <c r="AP363">
        <v>20.78683696969696</v>
      </c>
      <c r="AQ363">
        <v>-8.904394507885012E-06</v>
      </c>
      <c r="AR363">
        <v>78.53392556252352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1657211609.5</v>
      </c>
      <c r="BH363">
        <v>1275.853333333333</v>
      </c>
      <c r="BI363">
        <v>1326.514074074074</v>
      </c>
      <c r="BJ363">
        <v>20.78611851851852</v>
      </c>
      <c r="BK363">
        <v>16.48878148148148</v>
      </c>
      <c r="BL363">
        <v>1283.548518518518</v>
      </c>
      <c r="BM363">
        <v>20.83834814814814</v>
      </c>
      <c r="BN363">
        <v>500.0007777777777</v>
      </c>
      <c r="BO363">
        <v>74.72299629629629</v>
      </c>
      <c r="BP363">
        <v>0.09996557407407407</v>
      </c>
      <c r="BQ363">
        <v>24.68584444444445</v>
      </c>
      <c r="BR363">
        <v>25.01294814814815</v>
      </c>
      <c r="BS363">
        <v>999.9000000000001</v>
      </c>
      <c r="BT363">
        <v>0</v>
      </c>
      <c r="BU363">
        <v>0</v>
      </c>
      <c r="BV363">
        <v>9990.437407407408</v>
      </c>
      <c r="BW363">
        <v>0</v>
      </c>
      <c r="BX363">
        <v>1988.264074074074</v>
      </c>
      <c r="BY363">
        <v>-50.66004074074075</v>
      </c>
      <c r="BZ363">
        <v>1302.936666666667</v>
      </c>
      <c r="CA363">
        <v>1348.752962962963</v>
      </c>
      <c r="CB363">
        <v>4.29733111111111</v>
      </c>
      <c r="CC363">
        <v>1326.514074074074</v>
      </c>
      <c r="CD363">
        <v>16.48878148148148</v>
      </c>
      <c r="CE363">
        <v>1.5532</v>
      </c>
      <c r="CF363">
        <v>1.232090740740741</v>
      </c>
      <c r="CG363">
        <v>13.50217407407407</v>
      </c>
      <c r="CH363">
        <v>9.995051851851851</v>
      </c>
      <c r="CI363">
        <v>2000.005185185185</v>
      </c>
      <c r="CJ363">
        <v>0.9799939999999998</v>
      </c>
      <c r="CK363">
        <v>0.02000619999999999</v>
      </c>
      <c r="CL363">
        <v>0</v>
      </c>
      <c r="CM363">
        <v>2.229077777777778</v>
      </c>
      <c r="CN363">
        <v>0</v>
      </c>
      <c r="CO363">
        <v>8980.455185185185</v>
      </c>
      <c r="CP363">
        <v>16749.47037037037</v>
      </c>
      <c r="CQ363">
        <v>39.375</v>
      </c>
      <c r="CR363">
        <v>41.06199999999999</v>
      </c>
      <c r="CS363">
        <v>39.74533333333333</v>
      </c>
      <c r="CT363">
        <v>39.56199999999999</v>
      </c>
      <c r="CU363">
        <v>38.375</v>
      </c>
      <c r="CV363">
        <v>1959.994444444444</v>
      </c>
      <c r="CW363">
        <v>40.01074074074074</v>
      </c>
      <c r="CX363">
        <v>0</v>
      </c>
      <c r="CY363">
        <v>1657211622.1</v>
      </c>
      <c r="CZ363">
        <v>0</v>
      </c>
      <c r="DA363">
        <v>1657204732.5</v>
      </c>
      <c r="DB363" t="s">
        <v>356</v>
      </c>
      <c r="DC363">
        <v>1657204732.5</v>
      </c>
      <c r="DD363">
        <v>1657204727.5</v>
      </c>
      <c r="DE363">
        <v>1</v>
      </c>
      <c r="DF363">
        <v>-2.26</v>
      </c>
      <c r="DG363">
        <v>0.039</v>
      </c>
      <c r="DH363">
        <v>-4.182</v>
      </c>
      <c r="DI363">
        <v>-0.124</v>
      </c>
      <c r="DJ363">
        <v>415</v>
      </c>
      <c r="DK363">
        <v>14</v>
      </c>
      <c r="DL363">
        <v>0.6</v>
      </c>
      <c r="DM363">
        <v>0.11</v>
      </c>
      <c r="DN363">
        <v>-50.65171463414634</v>
      </c>
      <c r="DO363">
        <v>0.003811149825760243</v>
      </c>
      <c r="DP363">
        <v>0.08119728026496392</v>
      </c>
      <c r="DQ363">
        <v>1</v>
      </c>
      <c r="DR363">
        <v>4.297196341463414</v>
      </c>
      <c r="DS363">
        <v>-0.0001996515679353168</v>
      </c>
      <c r="DT363">
        <v>0.001004149333218245</v>
      </c>
      <c r="DU363">
        <v>1</v>
      </c>
      <c r="DV363">
        <v>2</v>
      </c>
      <c r="DW363">
        <v>2</v>
      </c>
      <c r="DX363" t="s">
        <v>408</v>
      </c>
      <c r="DY363">
        <v>2.97832</v>
      </c>
      <c r="DZ363">
        <v>2.72462</v>
      </c>
      <c r="EA363">
        <v>0.169986</v>
      </c>
      <c r="EB363">
        <v>0.171759</v>
      </c>
      <c r="EC363">
        <v>0.08030669999999999</v>
      </c>
      <c r="ED363">
        <v>0.06686540000000001</v>
      </c>
      <c r="EE363">
        <v>26202.3</v>
      </c>
      <c r="EF363">
        <v>26228.6</v>
      </c>
      <c r="EG363">
        <v>29359.8</v>
      </c>
      <c r="EH363">
        <v>29300.5</v>
      </c>
      <c r="EI363">
        <v>35801.3</v>
      </c>
      <c r="EJ363">
        <v>36338.5</v>
      </c>
      <c r="EK363">
        <v>41373.8</v>
      </c>
      <c r="EL363">
        <v>41732.5</v>
      </c>
      <c r="EM363">
        <v>1.94387</v>
      </c>
      <c r="EN363">
        <v>2.12005</v>
      </c>
      <c r="EO363">
        <v>0.00551343</v>
      </c>
      <c r="EP363">
        <v>0</v>
      </c>
      <c r="EQ363">
        <v>24.924</v>
      </c>
      <c r="ER363">
        <v>999.9</v>
      </c>
      <c r="ES363">
        <v>31.4</v>
      </c>
      <c r="ET363">
        <v>37.3</v>
      </c>
      <c r="EU363">
        <v>26.9312</v>
      </c>
      <c r="EV363">
        <v>62.1739</v>
      </c>
      <c r="EW363">
        <v>27.3998</v>
      </c>
      <c r="EX363">
        <v>2</v>
      </c>
      <c r="EY363">
        <v>0.173732</v>
      </c>
      <c r="EZ363">
        <v>4.24078</v>
      </c>
      <c r="FA363">
        <v>20.3304</v>
      </c>
      <c r="FB363">
        <v>5.21744</v>
      </c>
      <c r="FC363">
        <v>12.0102</v>
      </c>
      <c r="FD363">
        <v>4.98835</v>
      </c>
      <c r="FE363">
        <v>3.28818</v>
      </c>
      <c r="FF363">
        <v>5655.5</v>
      </c>
      <c r="FG363">
        <v>9999</v>
      </c>
      <c r="FH363">
        <v>9999</v>
      </c>
      <c r="FI363">
        <v>92.90000000000001</v>
      </c>
      <c r="FJ363">
        <v>1.86752</v>
      </c>
      <c r="FK363">
        <v>1.86661</v>
      </c>
      <c r="FL363">
        <v>1.86602</v>
      </c>
      <c r="FM363">
        <v>1.86586</v>
      </c>
      <c r="FN363">
        <v>1.86782</v>
      </c>
      <c r="FO363">
        <v>1.87017</v>
      </c>
      <c r="FP363">
        <v>1.8689</v>
      </c>
      <c r="FQ363">
        <v>1.87027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-7.79</v>
      </c>
      <c r="GF363">
        <v>-0.0523</v>
      </c>
      <c r="GG363">
        <v>-2.217346019962944</v>
      </c>
      <c r="GH363">
        <v>-0.004605211746423916</v>
      </c>
      <c r="GI363">
        <v>3.86967260572789E-07</v>
      </c>
      <c r="GJ363">
        <v>-9.667079899884625E-11</v>
      </c>
      <c r="GK363">
        <v>-0.2181938596046251</v>
      </c>
      <c r="GL363">
        <v>-0.004220336955632609</v>
      </c>
      <c r="GM363">
        <v>0.0008720031145969675</v>
      </c>
      <c r="GN363">
        <v>-1.37875698015561E-05</v>
      </c>
      <c r="GO363">
        <v>4</v>
      </c>
      <c r="GP363">
        <v>2427</v>
      </c>
      <c r="GQ363">
        <v>1</v>
      </c>
      <c r="GR363">
        <v>25</v>
      </c>
      <c r="GS363">
        <v>114.7</v>
      </c>
      <c r="GT363">
        <v>114.8</v>
      </c>
      <c r="GU363">
        <v>3.30933</v>
      </c>
      <c r="GV363">
        <v>2.20093</v>
      </c>
      <c r="GW363">
        <v>1.94702</v>
      </c>
      <c r="GX363">
        <v>2.75879</v>
      </c>
      <c r="GY363">
        <v>2.19482</v>
      </c>
      <c r="GZ363">
        <v>2.33887</v>
      </c>
      <c r="HA363">
        <v>41.067</v>
      </c>
      <c r="HB363">
        <v>14.9376</v>
      </c>
      <c r="HC363">
        <v>18</v>
      </c>
      <c r="HD363">
        <v>496.533</v>
      </c>
      <c r="HE363">
        <v>635.903</v>
      </c>
      <c r="HF363">
        <v>19.3865</v>
      </c>
      <c r="HG363">
        <v>29.4878</v>
      </c>
      <c r="HH363">
        <v>30.0005</v>
      </c>
      <c r="HI363">
        <v>29.4352</v>
      </c>
      <c r="HJ363">
        <v>29.3509</v>
      </c>
      <c r="HK363">
        <v>66.26309999999999</v>
      </c>
      <c r="HL363">
        <v>36.2834</v>
      </c>
      <c r="HM363">
        <v>0</v>
      </c>
      <c r="HN363">
        <v>19.3772</v>
      </c>
      <c r="HO363">
        <v>1369.56</v>
      </c>
      <c r="HP363">
        <v>16.4725</v>
      </c>
      <c r="HQ363">
        <v>100.427</v>
      </c>
      <c r="HR363">
        <v>100.248</v>
      </c>
    </row>
    <row r="364" spans="1:226">
      <c r="A364">
        <v>348</v>
      </c>
      <c r="B364">
        <v>1657211622</v>
      </c>
      <c r="C364">
        <v>4696.400000095367</v>
      </c>
      <c r="D364" t="s">
        <v>1058</v>
      </c>
      <c r="E364" t="s">
        <v>1059</v>
      </c>
      <c r="F364">
        <v>5</v>
      </c>
      <c r="G364" t="s">
        <v>897</v>
      </c>
      <c r="H364" t="s">
        <v>354</v>
      </c>
      <c r="I364">
        <v>1657211614.214286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1381.147758078074</v>
      </c>
      <c r="AK364">
        <v>1343.833636363636</v>
      </c>
      <c r="AL364">
        <v>3.396476174012919</v>
      </c>
      <c r="AM364">
        <v>65.37760158204986</v>
      </c>
      <c r="AN364">
        <f>(AP364 - AO364 + BO364*1E3/(8.314*(BQ364+273.15)) * AR364/BN364 * AQ364) * BN364/(100*BB364) * 1000/(1000 - AP364)</f>
        <v>0</v>
      </c>
      <c r="AO364">
        <v>16.48721959469727</v>
      </c>
      <c r="AP364">
        <v>20.78475515151515</v>
      </c>
      <c r="AQ364">
        <v>-4.070678819023924E-05</v>
      </c>
      <c r="AR364">
        <v>78.53392556252352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1657211614.214286</v>
      </c>
      <c r="BH364">
        <v>1291.627857142857</v>
      </c>
      <c r="BI364">
        <v>1342.365357142857</v>
      </c>
      <c r="BJ364">
        <v>20.78541785714285</v>
      </c>
      <c r="BK364">
        <v>16.48777142857143</v>
      </c>
      <c r="BL364">
        <v>1299.3875</v>
      </c>
      <c r="BM364">
        <v>20.83766428571429</v>
      </c>
      <c r="BN364">
        <v>499.9976071428571</v>
      </c>
      <c r="BO364">
        <v>74.72313571428572</v>
      </c>
      <c r="BP364">
        <v>0.09997635000000001</v>
      </c>
      <c r="BQ364">
        <v>24.68889642857143</v>
      </c>
      <c r="BR364">
        <v>25.02154642857143</v>
      </c>
      <c r="BS364">
        <v>999.9000000000002</v>
      </c>
      <c r="BT364">
        <v>0</v>
      </c>
      <c r="BU364">
        <v>0</v>
      </c>
      <c r="BV364">
        <v>9992.051071428572</v>
      </c>
      <c r="BW364">
        <v>0</v>
      </c>
      <c r="BX364">
        <v>1989.106428571428</v>
      </c>
      <c r="BY364">
        <v>-50.738225</v>
      </c>
      <c r="BZ364">
        <v>1319.044642857143</v>
      </c>
      <c r="CA364">
        <v>1364.868571428571</v>
      </c>
      <c r="CB364">
        <v>4.297638571428572</v>
      </c>
      <c r="CC364">
        <v>1342.365357142857</v>
      </c>
      <c r="CD364">
        <v>16.48777142857143</v>
      </c>
      <c r="CE364">
        <v>1.553151071428572</v>
      </c>
      <c r="CF364">
        <v>1.232018928571428</v>
      </c>
      <c r="CG364">
        <v>13.50168928571429</v>
      </c>
      <c r="CH364">
        <v>9.994173928571429</v>
      </c>
      <c r="CI364">
        <v>2000.006071428571</v>
      </c>
      <c r="CJ364">
        <v>0.9799941428571426</v>
      </c>
      <c r="CK364">
        <v>0.02000605714285714</v>
      </c>
      <c r="CL364">
        <v>0</v>
      </c>
      <c r="CM364">
        <v>2.255560714285714</v>
      </c>
      <c r="CN364">
        <v>0</v>
      </c>
      <c r="CO364">
        <v>8973.470714285713</v>
      </c>
      <c r="CP364">
        <v>16749.47857142857</v>
      </c>
      <c r="CQ364">
        <v>39.375</v>
      </c>
      <c r="CR364">
        <v>41.06199999999999</v>
      </c>
      <c r="CS364">
        <v>39.741</v>
      </c>
      <c r="CT364">
        <v>39.56424999999999</v>
      </c>
      <c r="CU364">
        <v>38.375</v>
      </c>
      <c r="CV364">
        <v>1959.995357142857</v>
      </c>
      <c r="CW364">
        <v>40.01071428571429</v>
      </c>
      <c r="CX364">
        <v>0</v>
      </c>
      <c r="CY364">
        <v>1657211626.9</v>
      </c>
      <c r="CZ364">
        <v>0</v>
      </c>
      <c r="DA364">
        <v>1657204732.5</v>
      </c>
      <c r="DB364" t="s">
        <v>356</v>
      </c>
      <c r="DC364">
        <v>1657204732.5</v>
      </c>
      <c r="DD364">
        <v>1657204727.5</v>
      </c>
      <c r="DE364">
        <v>1</v>
      </c>
      <c r="DF364">
        <v>-2.26</v>
      </c>
      <c r="DG364">
        <v>0.039</v>
      </c>
      <c r="DH364">
        <v>-4.182</v>
      </c>
      <c r="DI364">
        <v>-0.124</v>
      </c>
      <c r="DJ364">
        <v>415</v>
      </c>
      <c r="DK364">
        <v>14</v>
      </c>
      <c r="DL364">
        <v>0.6</v>
      </c>
      <c r="DM364">
        <v>0.11</v>
      </c>
      <c r="DN364">
        <v>-50.706875</v>
      </c>
      <c r="DO364">
        <v>-0.780436772983004</v>
      </c>
      <c r="DP364">
        <v>0.1231313927274439</v>
      </c>
      <c r="DQ364">
        <v>0</v>
      </c>
      <c r="DR364">
        <v>4.29760125</v>
      </c>
      <c r="DS364">
        <v>0.003491369606007729</v>
      </c>
      <c r="DT364">
        <v>0.001161139930197836</v>
      </c>
      <c r="DU364">
        <v>1</v>
      </c>
      <c r="DV364">
        <v>1</v>
      </c>
      <c r="DW364">
        <v>2</v>
      </c>
      <c r="DX364" t="s">
        <v>357</v>
      </c>
      <c r="DY364">
        <v>2.97842</v>
      </c>
      <c r="DZ364">
        <v>2.72482</v>
      </c>
      <c r="EA364">
        <v>0.171345</v>
      </c>
      <c r="EB364">
        <v>0.173091</v>
      </c>
      <c r="EC364">
        <v>0.0802996</v>
      </c>
      <c r="ED364">
        <v>0.06685720000000001</v>
      </c>
      <c r="EE364">
        <v>26159.4</v>
      </c>
      <c r="EF364">
        <v>26186.3</v>
      </c>
      <c r="EG364">
        <v>29359.9</v>
      </c>
      <c r="EH364">
        <v>29300.5</v>
      </c>
      <c r="EI364">
        <v>35801.7</v>
      </c>
      <c r="EJ364">
        <v>36338.6</v>
      </c>
      <c r="EK364">
        <v>41373.9</v>
      </c>
      <c r="EL364">
        <v>41732.3</v>
      </c>
      <c r="EM364">
        <v>1.94392</v>
      </c>
      <c r="EN364">
        <v>2.11997</v>
      </c>
      <c r="EO364">
        <v>0.00628084</v>
      </c>
      <c r="EP364">
        <v>0</v>
      </c>
      <c r="EQ364">
        <v>24.9309</v>
      </c>
      <c r="ER364">
        <v>999.9</v>
      </c>
      <c r="ES364">
        <v>31.4</v>
      </c>
      <c r="ET364">
        <v>37.3</v>
      </c>
      <c r="EU364">
        <v>26.9305</v>
      </c>
      <c r="EV364">
        <v>62.2139</v>
      </c>
      <c r="EW364">
        <v>27.4359</v>
      </c>
      <c r="EX364">
        <v>2</v>
      </c>
      <c r="EY364">
        <v>0.174075</v>
      </c>
      <c r="EZ364">
        <v>4.2658</v>
      </c>
      <c r="FA364">
        <v>20.3299</v>
      </c>
      <c r="FB364">
        <v>5.21729</v>
      </c>
      <c r="FC364">
        <v>12.0099</v>
      </c>
      <c r="FD364">
        <v>4.98855</v>
      </c>
      <c r="FE364">
        <v>3.2883</v>
      </c>
      <c r="FF364">
        <v>5655.5</v>
      </c>
      <c r="FG364">
        <v>9999</v>
      </c>
      <c r="FH364">
        <v>9999</v>
      </c>
      <c r="FI364">
        <v>92.90000000000001</v>
      </c>
      <c r="FJ364">
        <v>1.86752</v>
      </c>
      <c r="FK364">
        <v>1.8666</v>
      </c>
      <c r="FL364">
        <v>1.86601</v>
      </c>
      <c r="FM364">
        <v>1.86588</v>
      </c>
      <c r="FN364">
        <v>1.8678</v>
      </c>
      <c r="FO364">
        <v>1.8702</v>
      </c>
      <c r="FP364">
        <v>1.86889</v>
      </c>
      <c r="FQ364">
        <v>1.87027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-7.87</v>
      </c>
      <c r="GF364">
        <v>-0.0522</v>
      </c>
      <c r="GG364">
        <v>-2.217346019962944</v>
      </c>
      <c r="GH364">
        <v>-0.004605211746423916</v>
      </c>
      <c r="GI364">
        <v>3.86967260572789E-07</v>
      </c>
      <c r="GJ364">
        <v>-9.667079899884625E-11</v>
      </c>
      <c r="GK364">
        <v>-0.2181938596046251</v>
      </c>
      <c r="GL364">
        <v>-0.004220336955632609</v>
      </c>
      <c r="GM364">
        <v>0.0008720031145969675</v>
      </c>
      <c r="GN364">
        <v>-1.37875698015561E-05</v>
      </c>
      <c r="GO364">
        <v>4</v>
      </c>
      <c r="GP364">
        <v>2427</v>
      </c>
      <c r="GQ364">
        <v>1</v>
      </c>
      <c r="GR364">
        <v>25</v>
      </c>
      <c r="GS364">
        <v>114.8</v>
      </c>
      <c r="GT364">
        <v>114.9</v>
      </c>
      <c r="GU364">
        <v>3.34106</v>
      </c>
      <c r="GV364">
        <v>2.20093</v>
      </c>
      <c r="GW364">
        <v>1.94702</v>
      </c>
      <c r="GX364">
        <v>2.76001</v>
      </c>
      <c r="GY364">
        <v>2.19482</v>
      </c>
      <c r="GZ364">
        <v>2.35352</v>
      </c>
      <c r="HA364">
        <v>41.067</v>
      </c>
      <c r="HB364">
        <v>14.9463</v>
      </c>
      <c r="HC364">
        <v>18</v>
      </c>
      <c r="HD364">
        <v>496.586</v>
      </c>
      <c r="HE364">
        <v>635.862</v>
      </c>
      <c r="HF364">
        <v>19.3684</v>
      </c>
      <c r="HG364">
        <v>29.4897</v>
      </c>
      <c r="HH364">
        <v>30.0005</v>
      </c>
      <c r="HI364">
        <v>29.4377</v>
      </c>
      <c r="HJ364">
        <v>29.3528</v>
      </c>
      <c r="HK364">
        <v>66.9117</v>
      </c>
      <c r="HL364">
        <v>36.2834</v>
      </c>
      <c r="HM364">
        <v>0</v>
      </c>
      <c r="HN364">
        <v>19.3606</v>
      </c>
      <c r="HO364">
        <v>1389.6</v>
      </c>
      <c r="HP364">
        <v>16.4725</v>
      </c>
      <c r="HQ364">
        <v>100.427</v>
      </c>
      <c r="HR364">
        <v>100.248</v>
      </c>
    </row>
    <row r="365" spans="1:226">
      <c r="A365">
        <v>349</v>
      </c>
      <c r="B365">
        <v>1657211627</v>
      </c>
      <c r="C365">
        <v>4701.400000095367</v>
      </c>
      <c r="D365" t="s">
        <v>1060</v>
      </c>
      <c r="E365" t="s">
        <v>1061</v>
      </c>
      <c r="F365">
        <v>5</v>
      </c>
      <c r="G365" t="s">
        <v>897</v>
      </c>
      <c r="H365" t="s">
        <v>354</v>
      </c>
      <c r="I365">
        <v>1657211619.5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1398.241893338541</v>
      </c>
      <c r="AK365">
        <v>1361.010969696969</v>
      </c>
      <c r="AL365">
        <v>3.445286286384656</v>
      </c>
      <c r="AM365">
        <v>65.37760158204986</v>
      </c>
      <c r="AN365">
        <f>(AP365 - AO365 + BO365*1E3/(8.314*(BQ365+273.15)) * AR365/BN365 * AQ365) * BN365/(100*BB365) * 1000/(1000 - AP365)</f>
        <v>0</v>
      </c>
      <c r="AO365">
        <v>16.4842115697187</v>
      </c>
      <c r="AP365">
        <v>20.78445878787879</v>
      </c>
      <c r="AQ365">
        <v>3.71794467930015E-05</v>
      </c>
      <c r="AR365">
        <v>78.53392556252352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1657211619.5</v>
      </c>
      <c r="BH365">
        <v>1309.268518518518</v>
      </c>
      <c r="BI365">
        <v>1360.137037037037</v>
      </c>
      <c r="BJ365">
        <v>20.78500740740741</v>
      </c>
      <c r="BK365">
        <v>16.48623703703704</v>
      </c>
      <c r="BL365">
        <v>1317.101111111111</v>
      </c>
      <c r="BM365">
        <v>20.83725185185185</v>
      </c>
      <c r="BN365">
        <v>500.0008888888889</v>
      </c>
      <c r="BO365">
        <v>74.72293333333333</v>
      </c>
      <c r="BP365">
        <v>0.1000076111111111</v>
      </c>
      <c r="BQ365">
        <v>24.69247407407407</v>
      </c>
      <c r="BR365">
        <v>25.02747037037036</v>
      </c>
      <c r="BS365">
        <v>999.9000000000001</v>
      </c>
      <c r="BT365">
        <v>0</v>
      </c>
      <c r="BU365">
        <v>0</v>
      </c>
      <c r="BV365">
        <v>9995.595185185186</v>
      </c>
      <c r="BW365">
        <v>0</v>
      </c>
      <c r="BX365">
        <v>1989.537407407407</v>
      </c>
      <c r="BY365">
        <v>-50.86961481481481</v>
      </c>
      <c r="BZ365">
        <v>1337.05962962963</v>
      </c>
      <c r="CA365">
        <v>1382.936666666667</v>
      </c>
      <c r="CB365">
        <v>4.298757407407408</v>
      </c>
      <c r="CC365">
        <v>1360.137037037037</v>
      </c>
      <c r="CD365">
        <v>16.48623703703704</v>
      </c>
      <c r="CE365">
        <v>1.553115925925926</v>
      </c>
      <c r="CF365">
        <v>1.231900740740741</v>
      </c>
      <c r="CG365">
        <v>13.50134074074074</v>
      </c>
      <c r="CH365">
        <v>9.992747407407409</v>
      </c>
      <c r="CI365">
        <v>2000.007777777778</v>
      </c>
      <c r="CJ365">
        <v>0.9799942222222221</v>
      </c>
      <c r="CK365">
        <v>0.02000597777777778</v>
      </c>
      <c r="CL365">
        <v>0</v>
      </c>
      <c r="CM365">
        <v>2.283203703703704</v>
      </c>
      <c r="CN365">
        <v>0</v>
      </c>
      <c r="CO365">
        <v>8966.330740740741</v>
      </c>
      <c r="CP365">
        <v>16749.5037037037</v>
      </c>
      <c r="CQ365">
        <v>39.375</v>
      </c>
      <c r="CR365">
        <v>41.06199999999999</v>
      </c>
      <c r="CS365">
        <v>39.74533333333333</v>
      </c>
      <c r="CT365">
        <v>39.57599999999999</v>
      </c>
      <c r="CU365">
        <v>38.375</v>
      </c>
      <c r="CV365">
        <v>1959.997037037037</v>
      </c>
      <c r="CW365">
        <v>40.01074074074074</v>
      </c>
      <c r="CX365">
        <v>0</v>
      </c>
      <c r="CY365">
        <v>1657211631.7</v>
      </c>
      <c r="CZ365">
        <v>0</v>
      </c>
      <c r="DA365">
        <v>1657204732.5</v>
      </c>
      <c r="DB365" t="s">
        <v>356</v>
      </c>
      <c r="DC365">
        <v>1657204732.5</v>
      </c>
      <c r="DD365">
        <v>1657204727.5</v>
      </c>
      <c r="DE365">
        <v>1</v>
      </c>
      <c r="DF365">
        <v>-2.26</v>
      </c>
      <c r="DG365">
        <v>0.039</v>
      </c>
      <c r="DH365">
        <v>-4.182</v>
      </c>
      <c r="DI365">
        <v>-0.124</v>
      </c>
      <c r="DJ365">
        <v>415</v>
      </c>
      <c r="DK365">
        <v>14</v>
      </c>
      <c r="DL365">
        <v>0.6</v>
      </c>
      <c r="DM365">
        <v>0.11</v>
      </c>
      <c r="DN365">
        <v>-50.78688780487805</v>
      </c>
      <c r="DO365">
        <v>-1.402375609756112</v>
      </c>
      <c r="DP365">
        <v>0.1705236557441586</v>
      </c>
      <c r="DQ365">
        <v>0</v>
      </c>
      <c r="DR365">
        <v>4.298309268292683</v>
      </c>
      <c r="DS365">
        <v>0.01245679442510223</v>
      </c>
      <c r="DT365">
        <v>0.001747147347778169</v>
      </c>
      <c r="DU365">
        <v>1</v>
      </c>
      <c r="DV365">
        <v>1</v>
      </c>
      <c r="DW365">
        <v>2</v>
      </c>
      <c r="DX365" t="s">
        <v>357</v>
      </c>
      <c r="DY365">
        <v>2.9784</v>
      </c>
      <c r="DZ365">
        <v>2.72471</v>
      </c>
      <c r="EA365">
        <v>0.172696</v>
      </c>
      <c r="EB365">
        <v>0.174403</v>
      </c>
      <c r="EC365">
        <v>0.08029459999999999</v>
      </c>
      <c r="ED365">
        <v>0.06685720000000001</v>
      </c>
      <c r="EE365">
        <v>26116.4</v>
      </c>
      <c r="EF365">
        <v>26144.6</v>
      </c>
      <c r="EG365">
        <v>29359.5</v>
      </c>
      <c r="EH365">
        <v>29300.3</v>
      </c>
      <c r="EI365">
        <v>35801.4</v>
      </c>
      <c r="EJ365">
        <v>36338.6</v>
      </c>
      <c r="EK365">
        <v>41373.3</v>
      </c>
      <c r="EL365">
        <v>41732.2</v>
      </c>
      <c r="EM365">
        <v>1.94387</v>
      </c>
      <c r="EN365">
        <v>2.11997</v>
      </c>
      <c r="EO365">
        <v>0.00632554</v>
      </c>
      <c r="EP365">
        <v>0</v>
      </c>
      <c r="EQ365">
        <v>24.9382</v>
      </c>
      <c r="ER365">
        <v>999.9</v>
      </c>
      <c r="ES365">
        <v>31.3</v>
      </c>
      <c r="ET365">
        <v>37.3</v>
      </c>
      <c r="EU365">
        <v>26.8467</v>
      </c>
      <c r="EV365">
        <v>62.1339</v>
      </c>
      <c r="EW365">
        <v>27.3598</v>
      </c>
      <c r="EX365">
        <v>2</v>
      </c>
      <c r="EY365">
        <v>0.174677</v>
      </c>
      <c r="EZ365">
        <v>4.37018</v>
      </c>
      <c r="FA365">
        <v>20.3272</v>
      </c>
      <c r="FB365">
        <v>5.21699</v>
      </c>
      <c r="FC365">
        <v>12.0104</v>
      </c>
      <c r="FD365">
        <v>4.98865</v>
      </c>
      <c r="FE365">
        <v>3.28833</v>
      </c>
      <c r="FF365">
        <v>5655.8</v>
      </c>
      <c r="FG365">
        <v>9999</v>
      </c>
      <c r="FH365">
        <v>9999</v>
      </c>
      <c r="FI365">
        <v>92.90000000000001</v>
      </c>
      <c r="FJ365">
        <v>1.86752</v>
      </c>
      <c r="FK365">
        <v>1.86659</v>
      </c>
      <c r="FL365">
        <v>1.866</v>
      </c>
      <c r="FM365">
        <v>1.86587</v>
      </c>
      <c r="FN365">
        <v>1.86782</v>
      </c>
      <c r="FO365">
        <v>1.87019</v>
      </c>
      <c r="FP365">
        <v>1.8689</v>
      </c>
      <c r="FQ365">
        <v>1.87027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-7.94</v>
      </c>
      <c r="GF365">
        <v>-0.0523</v>
      </c>
      <c r="GG365">
        <v>-2.217346019962944</v>
      </c>
      <c r="GH365">
        <v>-0.004605211746423916</v>
      </c>
      <c r="GI365">
        <v>3.86967260572789E-07</v>
      </c>
      <c r="GJ365">
        <v>-9.667079899884625E-11</v>
      </c>
      <c r="GK365">
        <v>-0.2181938596046251</v>
      </c>
      <c r="GL365">
        <v>-0.004220336955632609</v>
      </c>
      <c r="GM365">
        <v>0.0008720031145969675</v>
      </c>
      <c r="GN365">
        <v>-1.37875698015561E-05</v>
      </c>
      <c r="GO365">
        <v>4</v>
      </c>
      <c r="GP365">
        <v>2427</v>
      </c>
      <c r="GQ365">
        <v>1</v>
      </c>
      <c r="GR365">
        <v>25</v>
      </c>
      <c r="GS365">
        <v>114.9</v>
      </c>
      <c r="GT365">
        <v>115</v>
      </c>
      <c r="GU365">
        <v>3.37036</v>
      </c>
      <c r="GV365">
        <v>2.19849</v>
      </c>
      <c r="GW365">
        <v>1.94702</v>
      </c>
      <c r="GX365">
        <v>2.75879</v>
      </c>
      <c r="GY365">
        <v>2.19482</v>
      </c>
      <c r="GZ365">
        <v>2.37793</v>
      </c>
      <c r="HA365">
        <v>41.0928</v>
      </c>
      <c r="HB365">
        <v>14.9463</v>
      </c>
      <c r="HC365">
        <v>18</v>
      </c>
      <c r="HD365">
        <v>496.568</v>
      </c>
      <c r="HE365">
        <v>635.889</v>
      </c>
      <c r="HF365">
        <v>19.3436</v>
      </c>
      <c r="HG365">
        <v>29.4922</v>
      </c>
      <c r="HH365">
        <v>30.0006</v>
      </c>
      <c r="HI365">
        <v>29.4395</v>
      </c>
      <c r="HJ365">
        <v>29.3553</v>
      </c>
      <c r="HK365">
        <v>67.4885</v>
      </c>
      <c r="HL365">
        <v>36.2834</v>
      </c>
      <c r="HM365">
        <v>0</v>
      </c>
      <c r="HN365">
        <v>19.3253</v>
      </c>
      <c r="HO365">
        <v>1402.96</v>
      </c>
      <c r="HP365">
        <v>16.4725</v>
      </c>
      <c r="HQ365">
        <v>100.426</v>
      </c>
      <c r="HR365">
        <v>100.248</v>
      </c>
    </row>
    <row r="366" spans="1:226">
      <c r="A366">
        <v>350</v>
      </c>
      <c r="B366">
        <v>1657211632</v>
      </c>
      <c r="C366">
        <v>4706.400000095367</v>
      </c>
      <c r="D366" t="s">
        <v>1062</v>
      </c>
      <c r="E366" t="s">
        <v>1063</v>
      </c>
      <c r="F366">
        <v>5</v>
      </c>
      <c r="G366" t="s">
        <v>897</v>
      </c>
      <c r="H366" t="s">
        <v>354</v>
      </c>
      <c r="I366">
        <v>1657211624.214286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1415.304857216679</v>
      </c>
      <c r="AK366">
        <v>1378.010484848485</v>
      </c>
      <c r="AL366">
        <v>3.401500331323573</v>
      </c>
      <c r="AM366">
        <v>65.37760158204986</v>
      </c>
      <c r="AN366">
        <f>(AP366 - AO366 + BO366*1E3/(8.314*(BQ366+273.15)) * AR366/BN366 * AQ366) * BN366/(100*BB366) * 1000/(1000 - AP366)</f>
        <v>0</v>
      </c>
      <c r="AO366">
        <v>16.48552324904557</v>
      </c>
      <c r="AP366">
        <v>20.77927030303029</v>
      </c>
      <c r="AQ366">
        <v>-3.549560808190682E-05</v>
      </c>
      <c r="AR366">
        <v>78.53392556252352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1657211624.214286</v>
      </c>
      <c r="BH366">
        <v>1325.016785714286</v>
      </c>
      <c r="BI366">
        <v>1375.991428571428</v>
      </c>
      <c r="BJ366">
        <v>20.78352142857143</v>
      </c>
      <c r="BK366">
        <v>16.48545</v>
      </c>
      <c r="BL366">
        <v>1332.913928571429</v>
      </c>
      <c r="BM366">
        <v>20.83578214285714</v>
      </c>
      <c r="BN366">
        <v>500.00375</v>
      </c>
      <c r="BO366">
        <v>74.72243214285713</v>
      </c>
      <c r="BP366">
        <v>0.09997266785714287</v>
      </c>
      <c r="BQ366">
        <v>24.69595357142857</v>
      </c>
      <c r="BR366">
        <v>25.03339642857143</v>
      </c>
      <c r="BS366">
        <v>999.9000000000002</v>
      </c>
      <c r="BT366">
        <v>0</v>
      </c>
      <c r="BU366">
        <v>0</v>
      </c>
      <c r="BV366">
        <v>10004.70214285714</v>
      </c>
      <c r="BW366">
        <v>0</v>
      </c>
      <c r="BX366">
        <v>1991.966428571428</v>
      </c>
      <c r="BY366">
        <v>-50.97516785714286</v>
      </c>
      <c r="BZ366">
        <v>1353.14</v>
      </c>
      <c r="CA366">
        <v>1399.055714285714</v>
      </c>
      <c r="CB366">
        <v>4.298057857142857</v>
      </c>
      <c r="CC366">
        <v>1375.991428571428</v>
      </c>
      <c r="CD366">
        <v>16.48545</v>
      </c>
      <c r="CE366">
        <v>1.552995</v>
      </c>
      <c r="CF366">
        <v>1.231833571428572</v>
      </c>
      <c r="CG366">
        <v>13.50014285714286</v>
      </c>
      <c r="CH366">
        <v>9.991938928571427</v>
      </c>
      <c r="CI366">
        <v>1999.993571428572</v>
      </c>
      <c r="CJ366">
        <v>0.9799942499999997</v>
      </c>
      <c r="CK366">
        <v>0.02000594999999999</v>
      </c>
      <c r="CL366">
        <v>0</v>
      </c>
      <c r="CM366">
        <v>2.281267857142857</v>
      </c>
      <c r="CN366">
        <v>0</v>
      </c>
      <c r="CO366">
        <v>8956.524285714286</v>
      </c>
      <c r="CP366">
        <v>16749.38214285714</v>
      </c>
      <c r="CQ366">
        <v>39.375</v>
      </c>
      <c r="CR366">
        <v>41.0665</v>
      </c>
      <c r="CS366">
        <v>39.7455</v>
      </c>
      <c r="CT366">
        <v>39.59575</v>
      </c>
      <c r="CU366">
        <v>38.375</v>
      </c>
      <c r="CV366">
        <v>1959.983214285714</v>
      </c>
      <c r="CW366">
        <v>40.01035714285714</v>
      </c>
      <c r="CX366">
        <v>0</v>
      </c>
      <c r="CY366">
        <v>1657211637.1</v>
      </c>
      <c r="CZ366">
        <v>0</v>
      </c>
      <c r="DA366">
        <v>1657204732.5</v>
      </c>
      <c r="DB366" t="s">
        <v>356</v>
      </c>
      <c r="DC366">
        <v>1657204732.5</v>
      </c>
      <c r="DD366">
        <v>1657204727.5</v>
      </c>
      <c r="DE366">
        <v>1</v>
      </c>
      <c r="DF366">
        <v>-2.26</v>
      </c>
      <c r="DG366">
        <v>0.039</v>
      </c>
      <c r="DH366">
        <v>-4.182</v>
      </c>
      <c r="DI366">
        <v>-0.124</v>
      </c>
      <c r="DJ366">
        <v>415</v>
      </c>
      <c r="DK366">
        <v>14</v>
      </c>
      <c r="DL366">
        <v>0.6</v>
      </c>
      <c r="DM366">
        <v>0.11</v>
      </c>
      <c r="DN366">
        <v>-50.88767560975609</v>
      </c>
      <c r="DO366">
        <v>-1.446959581881648</v>
      </c>
      <c r="DP366">
        <v>0.1634644643720254</v>
      </c>
      <c r="DQ366">
        <v>0</v>
      </c>
      <c r="DR366">
        <v>4.297735609756098</v>
      </c>
      <c r="DS366">
        <v>-0.003900209059218261</v>
      </c>
      <c r="DT366">
        <v>0.002426156298405952</v>
      </c>
      <c r="DU366">
        <v>1</v>
      </c>
      <c r="DV366">
        <v>1</v>
      </c>
      <c r="DW366">
        <v>2</v>
      </c>
      <c r="DX366" t="s">
        <v>357</v>
      </c>
      <c r="DY366">
        <v>2.97829</v>
      </c>
      <c r="DZ366">
        <v>2.72487</v>
      </c>
      <c r="EA366">
        <v>0.174035</v>
      </c>
      <c r="EB366">
        <v>0.175699</v>
      </c>
      <c r="EC366">
        <v>0.0802836</v>
      </c>
      <c r="ED366">
        <v>0.066857</v>
      </c>
      <c r="EE366">
        <v>26073.7</v>
      </c>
      <c r="EF366">
        <v>26103.4</v>
      </c>
      <c r="EG366">
        <v>29359.1</v>
      </c>
      <c r="EH366">
        <v>29300.2</v>
      </c>
      <c r="EI366">
        <v>35801.4</v>
      </c>
      <c r="EJ366">
        <v>36338.4</v>
      </c>
      <c r="EK366">
        <v>41372.8</v>
      </c>
      <c r="EL366">
        <v>41731.9</v>
      </c>
      <c r="EM366">
        <v>1.94393</v>
      </c>
      <c r="EN366">
        <v>2.11982</v>
      </c>
      <c r="EO366">
        <v>0.00599027</v>
      </c>
      <c r="EP366">
        <v>0</v>
      </c>
      <c r="EQ366">
        <v>24.9459</v>
      </c>
      <c r="ER366">
        <v>999.9</v>
      </c>
      <c r="ES366">
        <v>31.3</v>
      </c>
      <c r="ET366">
        <v>37.3</v>
      </c>
      <c r="EU366">
        <v>26.8463</v>
      </c>
      <c r="EV366">
        <v>62.174</v>
      </c>
      <c r="EW366">
        <v>27.496</v>
      </c>
      <c r="EX366">
        <v>2</v>
      </c>
      <c r="EY366">
        <v>0.175353</v>
      </c>
      <c r="EZ366">
        <v>4.43603</v>
      </c>
      <c r="FA366">
        <v>20.3254</v>
      </c>
      <c r="FB366">
        <v>5.21759</v>
      </c>
      <c r="FC366">
        <v>12.0099</v>
      </c>
      <c r="FD366">
        <v>4.98855</v>
      </c>
      <c r="FE366">
        <v>3.28823</v>
      </c>
      <c r="FF366">
        <v>5655.8</v>
      </c>
      <c r="FG366">
        <v>9999</v>
      </c>
      <c r="FH366">
        <v>9999</v>
      </c>
      <c r="FI366">
        <v>92.90000000000001</v>
      </c>
      <c r="FJ366">
        <v>1.86752</v>
      </c>
      <c r="FK366">
        <v>1.86659</v>
      </c>
      <c r="FL366">
        <v>1.866</v>
      </c>
      <c r="FM366">
        <v>1.86587</v>
      </c>
      <c r="FN366">
        <v>1.86779</v>
      </c>
      <c r="FO366">
        <v>1.87017</v>
      </c>
      <c r="FP366">
        <v>1.86888</v>
      </c>
      <c r="FQ366">
        <v>1.87027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-8</v>
      </c>
      <c r="GF366">
        <v>-0.0524</v>
      </c>
      <c r="GG366">
        <v>-2.217346019962944</v>
      </c>
      <c r="GH366">
        <v>-0.004605211746423916</v>
      </c>
      <c r="GI366">
        <v>3.86967260572789E-07</v>
      </c>
      <c r="GJ366">
        <v>-9.667079899884625E-11</v>
      </c>
      <c r="GK366">
        <v>-0.2181938596046251</v>
      </c>
      <c r="GL366">
        <v>-0.004220336955632609</v>
      </c>
      <c r="GM366">
        <v>0.0008720031145969675</v>
      </c>
      <c r="GN366">
        <v>-1.37875698015561E-05</v>
      </c>
      <c r="GO366">
        <v>4</v>
      </c>
      <c r="GP366">
        <v>2427</v>
      </c>
      <c r="GQ366">
        <v>1</v>
      </c>
      <c r="GR366">
        <v>25</v>
      </c>
      <c r="GS366">
        <v>115</v>
      </c>
      <c r="GT366">
        <v>115.1</v>
      </c>
      <c r="GU366">
        <v>3.4021</v>
      </c>
      <c r="GV366">
        <v>2.19604</v>
      </c>
      <c r="GW366">
        <v>1.94702</v>
      </c>
      <c r="GX366">
        <v>2.75879</v>
      </c>
      <c r="GY366">
        <v>2.19482</v>
      </c>
      <c r="GZ366">
        <v>2.3645</v>
      </c>
      <c r="HA366">
        <v>41.0928</v>
      </c>
      <c r="HB366">
        <v>14.9463</v>
      </c>
      <c r="HC366">
        <v>18</v>
      </c>
      <c r="HD366">
        <v>496.615</v>
      </c>
      <c r="HE366">
        <v>635.7859999999999</v>
      </c>
      <c r="HF366">
        <v>19.308</v>
      </c>
      <c r="HG366">
        <v>29.4948</v>
      </c>
      <c r="HH366">
        <v>30.0007</v>
      </c>
      <c r="HI366">
        <v>29.4414</v>
      </c>
      <c r="HJ366">
        <v>29.3571</v>
      </c>
      <c r="HK366">
        <v>68.137</v>
      </c>
      <c r="HL366">
        <v>36.2834</v>
      </c>
      <c r="HM366">
        <v>0</v>
      </c>
      <c r="HN366">
        <v>19.2903</v>
      </c>
      <c r="HO366">
        <v>1423</v>
      </c>
      <c r="HP366">
        <v>16.4725</v>
      </c>
      <c r="HQ366">
        <v>100.424</v>
      </c>
      <c r="HR366">
        <v>100.247</v>
      </c>
    </row>
    <row r="367" spans="1:226">
      <c r="A367">
        <v>351</v>
      </c>
      <c r="B367">
        <v>1657211637</v>
      </c>
      <c r="C367">
        <v>4711.400000095367</v>
      </c>
      <c r="D367" t="s">
        <v>1064</v>
      </c>
      <c r="E367" t="s">
        <v>1065</v>
      </c>
      <c r="F367">
        <v>5</v>
      </c>
      <c r="G367" t="s">
        <v>897</v>
      </c>
      <c r="H367" t="s">
        <v>354</v>
      </c>
      <c r="I367">
        <v>1657211629.5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1432.195911571917</v>
      </c>
      <c r="AK367">
        <v>1395.023272727272</v>
      </c>
      <c r="AL367">
        <v>3.396190896004074</v>
      </c>
      <c r="AM367">
        <v>65.37760158204986</v>
      </c>
      <c r="AN367">
        <f>(AP367 - AO367 + BO367*1E3/(8.314*(BQ367+273.15)) * AR367/BN367 * AQ367) * BN367/(100*BB367) * 1000/(1000 - AP367)</f>
        <v>0</v>
      </c>
      <c r="AO367">
        <v>16.48573249643977</v>
      </c>
      <c r="AP367">
        <v>20.77936909090907</v>
      </c>
      <c r="AQ367">
        <v>-3.244604354281187E-06</v>
      </c>
      <c r="AR367">
        <v>78.53392556252352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1657211629.5</v>
      </c>
      <c r="BH367">
        <v>1342.678518518519</v>
      </c>
      <c r="BI367">
        <v>1393.68962962963</v>
      </c>
      <c r="BJ367">
        <v>20.78151851851851</v>
      </c>
      <c r="BK367">
        <v>16.48531481481482</v>
      </c>
      <c r="BL367">
        <v>1350.648888888889</v>
      </c>
      <c r="BM367">
        <v>20.83380740740741</v>
      </c>
      <c r="BN367">
        <v>500.0054814814815</v>
      </c>
      <c r="BO367">
        <v>74.72215555555556</v>
      </c>
      <c r="BP367">
        <v>0.09998579629629629</v>
      </c>
      <c r="BQ367">
        <v>24.69863703703704</v>
      </c>
      <c r="BR367">
        <v>25.04292222222222</v>
      </c>
      <c r="BS367">
        <v>999.9000000000001</v>
      </c>
      <c r="BT367">
        <v>0</v>
      </c>
      <c r="BU367">
        <v>0</v>
      </c>
      <c r="BV367">
        <v>10001.42888888889</v>
      </c>
      <c r="BW367">
        <v>0</v>
      </c>
      <c r="BX367">
        <v>1994.482222222222</v>
      </c>
      <c r="BY367">
        <v>-51.01078148148148</v>
      </c>
      <c r="BZ367">
        <v>1371.174814814815</v>
      </c>
      <c r="CA367">
        <v>1417.05074074074</v>
      </c>
      <c r="CB367">
        <v>4.296196296296297</v>
      </c>
      <c r="CC367">
        <v>1393.68962962963</v>
      </c>
      <c r="CD367">
        <v>16.48531481481482</v>
      </c>
      <c r="CE367">
        <v>1.552838888888889</v>
      </c>
      <c r="CF367">
        <v>1.231817777777778</v>
      </c>
      <c r="CG367">
        <v>13.49861111111112</v>
      </c>
      <c r="CH367">
        <v>9.991752592592594</v>
      </c>
      <c r="CI367">
        <v>1999.992962962963</v>
      </c>
      <c r="CJ367">
        <v>0.9799943333333332</v>
      </c>
      <c r="CK367">
        <v>0.02000586666666666</v>
      </c>
      <c r="CL367">
        <v>0</v>
      </c>
      <c r="CM367">
        <v>2.270522222222223</v>
      </c>
      <c r="CN367">
        <v>0</v>
      </c>
      <c r="CO367">
        <v>8946.460370370371</v>
      </c>
      <c r="CP367">
        <v>16749.37037037037</v>
      </c>
      <c r="CQ367">
        <v>39.39107407407408</v>
      </c>
      <c r="CR367">
        <v>41.083</v>
      </c>
      <c r="CS367">
        <v>39.75</v>
      </c>
      <c r="CT367">
        <v>39.61566666666667</v>
      </c>
      <c r="CU367">
        <v>38.375</v>
      </c>
      <c r="CV367">
        <v>1959.982592592592</v>
      </c>
      <c r="CW367">
        <v>40.01037037037037</v>
      </c>
      <c r="CX367">
        <v>0</v>
      </c>
      <c r="CY367">
        <v>1657211641.9</v>
      </c>
      <c r="CZ367">
        <v>0</v>
      </c>
      <c r="DA367">
        <v>1657204732.5</v>
      </c>
      <c r="DB367" t="s">
        <v>356</v>
      </c>
      <c r="DC367">
        <v>1657204732.5</v>
      </c>
      <c r="DD367">
        <v>1657204727.5</v>
      </c>
      <c r="DE367">
        <v>1</v>
      </c>
      <c r="DF367">
        <v>-2.26</v>
      </c>
      <c r="DG367">
        <v>0.039</v>
      </c>
      <c r="DH367">
        <v>-4.182</v>
      </c>
      <c r="DI367">
        <v>-0.124</v>
      </c>
      <c r="DJ367">
        <v>415</v>
      </c>
      <c r="DK367">
        <v>14</v>
      </c>
      <c r="DL367">
        <v>0.6</v>
      </c>
      <c r="DM367">
        <v>0.11</v>
      </c>
      <c r="DN367">
        <v>-50.97393414634147</v>
      </c>
      <c r="DO367">
        <v>-0.4277644599303421</v>
      </c>
      <c r="DP367">
        <v>0.0752526852604307</v>
      </c>
      <c r="DQ367">
        <v>0</v>
      </c>
      <c r="DR367">
        <v>4.29699780487805</v>
      </c>
      <c r="DS367">
        <v>-0.02493219512195172</v>
      </c>
      <c r="DT367">
        <v>0.003049864061100985</v>
      </c>
      <c r="DU367">
        <v>1</v>
      </c>
      <c r="DV367">
        <v>1</v>
      </c>
      <c r="DW367">
        <v>2</v>
      </c>
      <c r="DX367" t="s">
        <v>357</v>
      </c>
      <c r="DY367">
        <v>2.97836</v>
      </c>
      <c r="DZ367">
        <v>2.72461</v>
      </c>
      <c r="EA367">
        <v>0.175361</v>
      </c>
      <c r="EB367">
        <v>0.177</v>
      </c>
      <c r="EC367">
        <v>0.0802821</v>
      </c>
      <c r="ED367">
        <v>0.0668591</v>
      </c>
      <c r="EE367">
        <v>26031.8</v>
      </c>
      <c r="EF367">
        <v>26061.7</v>
      </c>
      <c r="EG367">
        <v>29359.2</v>
      </c>
      <c r="EH367">
        <v>29299.6</v>
      </c>
      <c r="EI367">
        <v>35801.5</v>
      </c>
      <c r="EJ367">
        <v>36337.5</v>
      </c>
      <c r="EK367">
        <v>41372.9</v>
      </c>
      <c r="EL367">
        <v>41731</v>
      </c>
      <c r="EM367">
        <v>1.9439</v>
      </c>
      <c r="EN367">
        <v>2.11985</v>
      </c>
      <c r="EO367">
        <v>0.00634044</v>
      </c>
      <c r="EP367">
        <v>0</v>
      </c>
      <c r="EQ367">
        <v>24.9543</v>
      </c>
      <c r="ER367">
        <v>999.9</v>
      </c>
      <c r="ES367">
        <v>31.3</v>
      </c>
      <c r="ET367">
        <v>37.3</v>
      </c>
      <c r="EU367">
        <v>26.846</v>
      </c>
      <c r="EV367">
        <v>62.094</v>
      </c>
      <c r="EW367">
        <v>27.3758</v>
      </c>
      <c r="EX367">
        <v>2</v>
      </c>
      <c r="EY367">
        <v>0.175917</v>
      </c>
      <c r="EZ367">
        <v>4.50862</v>
      </c>
      <c r="FA367">
        <v>20.3235</v>
      </c>
      <c r="FB367">
        <v>5.21714</v>
      </c>
      <c r="FC367">
        <v>12.0101</v>
      </c>
      <c r="FD367">
        <v>4.9887</v>
      </c>
      <c r="FE367">
        <v>3.28833</v>
      </c>
      <c r="FF367">
        <v>5656</v>
      </c>
      <c r="FG367">
        <v>9999</v>
      </c>
      <c r="FH367">
        <v>9999</v>
      </c>
      <c r="FI367">
        <v>92.90000000000001</v>
      </c>
      <c r="FJ367">
        <v>1.86752</v>
      </c>
      <c r="FK367">
        <v>1.86659</v>
      </c>
      <c r="FL367">
        <v>1.866</v>
      </c>
      <c r="FM367">
        <v>1.86586</v>
      </c>
      <c r="FN367">
        <v>1.86778</v>
      </c>
      <c r="FO367">
        <v>1.87016</v>
      </c>
      <c r="FP367">
        <v>1.8689</v>
      </c>
      <c r="FQ367">
        <v>1.87025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-8.07</v>
      </c>
      <c r="GF367">
        <v>-0.0523</v>
      </c>
      <c r="GG367">
        <v>-2.217346019962944</v>
      </c>
      <c r="GH367">
        <v>-0.004605211746423916</v>
      </c>
      <c r="GI367">
        <v>3.86967260572789E-07</v>
      </c>
      <c r="GJ367">
        <v>-9.667079899884625E-11</v>
      </c>
      <c r="GK367">
        <v>-0.2181938596046251</v>
      </c>
      <c r="GL367">
        <v>-0.004220336955632609</v>
      </c>
      <c r="GM367">
        <v>0.0008720031145969675</v>
      </c>
      <c r="GN367">
        <v>-1.37875698015561E-05</v>
      </c>
      <c r="GO367">
        <v>4</v>
      </c>
      <c r="GP367">
        <v>2427</v>
      </c>
      <c r="GQ367">
        <v>1</v>
      </c>
      <c r="GR367">
        <v>25</v>
      </c>
      <c r="GS367">
        <v>115.1</v>
      </c>
      <c r="GT367">
        <v>115.2</v>
      </c>
      <c r="GU367">
        <v>3.4314</v>
      </c>
      <c r="GV367">
        <v>2.19604</v>
      </c>
      <c r="GW367">
        <v>1.94702</v>
      </c>
      <c r="GX367">
        <v>2.75879</v>
      </c>
      <c r="GY367">
        <v>2.19482</v>
      </c>
      <c r="GZ367">
        <v>2.3584</v>
      </c>
      <c r="HA367">
        <v>41.0928</v>
      </c>
      <c r="HB367">
        <v>14.9463</v>
      </c>
      <c r="HC367">
        <v>18</v>
      </c>
      <c r="HD367">
        <v>496.614</v>
      </c>
      <c r="HE367">
        <v>635.835</v>
      </c>
      <c r="HF367">
        <v>19.2685</v>
      </c>
      <c r="HG367">
        <v>29.4973</v>
      </c>
      <c r="HH367">
        <v>30.0007</v>
      </c>
      <c r="HI367">
        <v>29.4433</v>
      </c>
      <c r="HJ367">
        <v>29.3597</v>
      </c>
      <c r="HK367">
        <v>68.7115</v>
      </c>
      <c r="HL367">
        <v>36.2834</v>
      </c>
      <c r="HM367">
        <v>0</v>
      </c>
      <c r="HN367">
        <v>19.25</v>
      </c>
      <c r="HO367">
        <v>1436.37</v>
      </c>
      <c r="HP367">
        <v>16.4725</v>
      </c>
      <c r="HQ367">
        <v>100.425</v>
      </c>
      <c r="HR367">
        <v>100.245</v>
      </c>
    </row>
    <row r="368" spans="1:226">
      <c r="A368">
        <v>352</v>
      </c>
      <c r="B368">
        <v>1657211642</v>
      </c>
      <c r="C368">
        <v>4716.400000095367</v>
      </c>
      <c r="D368" t="s">
        <v>1066</v>
      </c>
      <c r="E368" t="s">
        <v>1067</v>
      </c>
      <c r="F368">
        <v>5</v>
      </c>
      <c r="G368" t="s">
        <v>897</v>
      </c>
      <c r="H368" t="s">
        <v>354</v>
      </c>
      <c r="I368">
        <v>1657211634.214286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1449.109131005149</v>
      </c>
      <c r="AK368">
        <v>1412.053090909091</v>
      </c>
      <c r="AL368">
        <v>3.403642566977226</v>
      </c>
      <c r="AM368">
        <v>65.37760158204986</v>
      </c>
      <c r="AN368">
        <f>(AP368 - AO368 + BO368*1E3/(8.314*(BQ368+273.15)) * AR368/BN368 * AQ368) * BN368/(100*BB368) * 1000/(1000 - AP368)</f>
        <v>0</v>
      </c>
      <c r="AO368">
        <v>16.48655842366232</v>
      </c>
      <c r="AP368">
        <v>20.77449636363636</v>
      </c>
      <c r="AQ368">
        <v>-2.784862876494172E-05</v>
      </c>
      <c r="AR368">
        <v>78.53392556252352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1657211634.214286</v>
      </c>
      <c r="BH368">
        <v>1358.426071428572</v>
      </c>
      <c r="BI368">
        <v>1409.383571428571</v>
      </c>
      <c r="BJ368">
        <v>20.77863571428571</v>
      </c>
      <c r="BK368">
        <v>16.48635357142857</v>
      </c>
      <c r="BL368">
        <v>1366.460714285714</v>
      </c>
      <c r="BM368">
        <v>20.830975</v>
      </c>
      <c r="BN368">
        <v>499.9985</v>
      </c>
      <c r="BO368">
        <v>74.72229285714286</v>
      </c>
      <c r="BP368">
        <v>0.09998275000000001</v>
      </c>
      <c r="BQ368">
        <v>24.70075</v>
      </c>
      <c r="BR368">
        <v>25.04581071428571</v>
      </c>
      <c r="BS368">
        <v>999.9000000000002</v>
      </c>
      <c r="BT368">
        <v>0</v>
      </c>
      <c r="BU368">
        <v>0</v>
      </c>
      <c r="BV368">
        <v>10001.6675</v>
      </c>
      <c r="BW368">
        <v>0</v>
      </c>
      <c r="BX368">
        <v>1998.133571428572</v>
      </c>
      <c r="BY368">
        <v>-50.95727857142857</v>
      </c>
      <c r="BZ368">
        <v>1387.251428571429</v>
      </c>
      <c r="CA368">
        <v>1433.008571428571</v>
      </c>
      <c r="CB368">
        <v>4.292285</v>
      </c>
      <c r="CC368">
        <v>1409.383571428571</v>
      </c>
      <c r="CD368">
        <v>16.48635357142857</v>
      </c>
      <c r="CE368">
        <v>1.552626785714286</v>
      </c>
      <c r="CF368">
        <v>1.2318975</v>
      </c>
      <c r="CG368">
        <v>13.49650714285714</v>
      </c>
      <c r="CH368">
        <v>9.992716071428569</v>
      </c>
      <c r="CI368">
        <v>1999.981071428572</v>
      </c>
      <c r="CJ368">
        <v>0.9799943571428571</v>
      </c>
      <c r="CK368">
        <v>0.02000584285714286</v>
      </c>
      <c r="CL368">
        <v>0</v>
      </c>
      <c r="CM368">
        <v>2.274842857142857</v>
      </c>
      <c r="CN368">
        <v>0</v>
      </c>
      <c r="CO368">
        <v>8937.224285714285</v>
      </c>
      <c r="CP368">
        <v>16749.26428571429</v>
      </c>
      <c r="CQ368">
        <v>39.40378571428571</v>
      </c>
      <c r="CR368">
        <v>41.1025</v>
      </c>
      <c r="CS368">
        <v>39.75</v>
      </c>
      <c r="CT368">
        <v>39.625</v>
      </c>
      <c r="CU368">
        <v>38.375</v>
      </c>
      <c r="CV368">
        <v>1959.971071428572</v>
      </c>
      <c r="CW368">
        <v>40.01</v>
      </c>
      <c r="CX368">
        <v>0</v>
      </c>
      <c r="CY368">
        <v>1657211646.7</v>
      </c>
      <c r="CZ368">
        <v>0</v>
      </c>
      <c r="DA368">
        <v>1657204732.5</v>
      </c>
      <c r="DB368" t="s">
        <v>356</v>
      </c>
      <c r="DC368">
        <v>1657204732.5</v>
      </c>
      <c r="DD368">
        <v>1657204727.5</v>
      </c>
      <c r="DE368">
        <v>1</v>
      </c>
      <c r="DF368">
        <v>-2.26</v>
      </c>
      <c r="DG368">
        <v>0.039</v>
      </c>
      <c r="DH368">
        <v>-4.182</v>
      </c>
      <c r="DI368">
        <v>-0.124</v>
      </c>
      <c r="DJ368">
        <v>415</v>
      </c>
      <c r="DK368">
        <v>14</v>
      </c>
      <c r="DL368">
        <v>0.6</v>
      </c>
      <c r="DM368">
        <v>0.11</v>
      </c>
      <c r="DN368">
        <v>-50.97305609756098</v>
      </c>
      <c r="DO368">
        <v>0.5398808362369441</v>
      </c>
      <c r="DP368">
        <v>0.1122636923014797</v>
      </c>
      <c r="DQ368">
        <v>0</v>
      </c>
      <c r="DR368">
        <v>4.294524390243903</v>
      </c>
      <c r="DS368">
        <v>-0.04363170731707988</v>
      </c>
      <c r="DT368">
        <v>0.00456153325141966</v>
      </c>
      <c r="DU368">
        <v>1</v>
      </c>
      <c r="DV368">
        <v>1</v>
      </c>
      <c r="DW368">
        <v>2</v>
      </c>
      <c r="DX368" t="s">
        <v>357</v>
      </c>
      <c r="DY368">
        <v>2.97832</v>
      </c>
      <c r="DZ368">
        <v>2.72481</v>
      </c>
      <c r="EA368">
        <v>0.176674</v>
      </c>
      <c r="EB368">
        <v>0.178244</v>
      </c>
      <c r="EC368">
        <v>0.0802657</v>
      </c>
      <c r="ED368">
        <v>0.0668665</v>
      </c>
      <c r="EE368">
        <v>25990.8</v>
      </c>
      <c r="EF368">
        <v>26022.3</v>
      </c>
      <c r="EG368">
        <v>29359.7</v>
      </c>
      <c r="EH368">
        <v>29299.7</v>
      </c>
      <c r="EI368">
        <v>35803.2</v>
      </c>
      <c r="EJ368">
        <v>36337.4</v>
      </c>
      <c r="EK368">
        <v>41374</v>
      </c>
      <c r="EL368">
        <v>41731.3</v>
      </c>
      <c r="EM368">
        <v>1.94395</v>
      </c>
      <c r="EN368">
        <v>2.11982</v>
      </c>
      <c r="EO368">
        <v>0.0045225</v>
      </c>
      <c r="EP368">
        <v>0</v>
      </c>
      <c r="EQ368">
        <v>24.9639</v>
      </c>
      <c r="ER368">
        <v>999.9</v>
      </c>
      <c r="ES368">
        <v>31.3</v>
      </c>
      <c r="ET368">
        <v>37.3</v>
      </c>
      <c r="EU368">
        <v>26.8458</v>
      </c>
      <c r="EV368">
        <v>62.014</v>
      </c>
      <c r="EW368">
        <v>27.3878</v>
      </c>
      <c r="EX368">
        <v>2</v>
      </c>
      <c r="EY368">
        <v>0.176845</v>
      </c>
      <c r="EZ368">
        <v>4.64227</v>
      </c>
      <c r="FA368">
        <v>20.3195</v>
      </c>
      <c r="FB368">
        <v>5.21624</v>
      </c>
      <c r="FC368">
        <v>12.0108</v>
      </c>
      <c r="FD368">
        <v>4.98855</v>
      </c>
      <c r="FE368">
        <v>3.2882</v>
      </c>
      <c r="FF368">
        <v>5656</v>
      </c>
      <c r="FG368">
        <v>9999</v>
      </c>
      <c r="FH368">
        <v>9999</v>
      </c>
      <c r="FI368">
        <v>92.90000000000001</v>
      </c>
      <c r="FJ368">
        <v>1.86752</v>
      </c>
      <c r="FK368">
        <v>1.86659</v>
      </c>
      <c r="FL368">
        <v>1.866</v>
      </c>
      <c r="FM368">
        <v>1.86586</v>
      </c>
      <c r="FN368">
        <v>1.86778</v>
      </c>
      <c r="FO368">
        <v>1.87017</v>
      </c>
      <c r="FP368">
        <v>1.86888</v>
      </c>
      <c r="FQ368">
        <v>1.87026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-8.140000000000001</v>
      </c>
      <c r="GF368">
        <v>-0.0524</v>
      </c>
      <c r="GG368">
        <v>-2.217346019962944</v>
      </c>
      <c r="GH368">
        <v>-0.004605211746423916</v>
      </c>
      <c r="GI368">
        <v>3.86967260572789E-07</v>
      </c>
      <c r="GJ368">
        <v>-9.667079899884625E-11</v>
      </c>
      <c r="GK368">
        <v>-0.2181938596046251</v>
      </c>
      <c r="GL368">
        <v>-0.004220336955632609</v>
      </c>
      <c r="GM368">
        <v>0.0008720031145969675</v>
      </c>
      <c r="GN368">
        <v>-1.37875698015561E-05</v>
      </c>
      <c r="GO368">
        <v>4</v>
      </c>
      <c r="GP368">
        <v>2427</v>
      </c>
      <c r="GQ368">
        <v>1</v>
      </c>
      <c r="GR368">
        <v>25</v>
      </c>
      <c r="GS368">
        <v>115.2</v>
      </c>
      <c r="GT368">
        <v>115.2</v>
      </c>
      <c r="GU368">
        <v>3.46313</v>
      </c>
      <c r="GV368">
        <v>2.20093</v>
      </c>
      <c r="GW368">
        <v>1.94702</v>
      </c>
      <c r="GX368">
        <v>2.75879</v>
      </c>
      <c r="GY368">
        <v>2.19482</v>
      </c>
      <c r="GZ368">
        <v>2.33154</v>
      </c>
      <c r="HA368">
        <v>41.1187</v>
      </c>
      <c r="HB368">
        <v>14.9288</v>
      </c>
      <c r="HC368">
        <v>18</v>
      </c>
      <c r="HD368">
        <v>496.671</v>
      </c>
      <c r="HE368">
        <v>635.855</v>
      </c>
      <c r="HF368">
        <v>19.2184</v>
      </c>
      <c r="HG368">
        <v>29.4999</v>
      </c>
      <c r="HH368">
        <v>30.0009</v>
      </c>
      <c r="HI368">
        <v>29.4464</v>
      </c>
      <c r="HJ368">
        <v>29.3634</v>
      </c>
      <c r="HK368">
        <v>69.3429</v>
      </c>
      <c r="HL368">
        <v>36.2834</v>
      </c>
      <c r="HM368">
        <v>0</v>
      </c>
      <c r="HN368">
        <v>19.1907</v>
      </c>
      <c r="HO368">
        <v>1456.41</v>
      </c>
      <c r="HP368">
        <v>16.4725</v>
      </c>
      <c r="HQ368">
        <v>100.427</v>
      </c>
      <c r="HR368">
        <v>100.246</v>
      </c>
    </row>
    <row r="369" spans="1:226">
      <c r="A369">
        <v>353</v>
      </c>
      <c r="B369">
        <v>1657211647</v>
      </c>
      <c r="C369">
        <v>4721.400000095367</v>
      </c>
      <c r="D369" t="s">
        <v>1068</v>
      </c>
      <c r="E369" t="s">
        <v>1069</v>
      </c>
      <c r="F369">
        <v>5</v>
      </c>
      <c r="G369" t="s">
        <v>897</v>
      </c>
      <c r="H369" t="s">
        <v>354</v>
      </c>
      <c r="I369">
        <v>1657211639.5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1465.949279680441</v>
      </c>
      <c r="AK369">
        <v>1428.877272727273</v>
      </c>
      <c r="AL369">
        <v>3.392548559512707</v>
      </c>
      <c r="AM369">
        <v>65.37760158204986</v>
      </c>
      <c r="AN369">
        <f>(AP369 - AO369 + BO369*1E3/(8.314*(BQ369+273.15)) * AR369/BN369 * AQ369) * BN369/(100*BB369) * 1000/(1000 - AP369)</f>
        <v>0</v>
      </c>
      <c r="AO369">
        <v>16.48841859759325</v>
      </c>
      <c r="AP369">
        <v>20.7713006060606</v>
      </c>
      <c r="AQ369">
        <v>-3.659141838505742E-05</v>
      </c>
      <c r="AR369">
        <v>78.53392556252352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1657211639.5</v>
      </c>
      <c r="BH369">
        <v>1375.985925925926</v>
      </c>
      <c r="BI369">
        <v>1426.953333333333</v>
      </c>
      <c r="BJ369">
        <v>20.7756962962963</v>
      </c>
      <c r="BK369">
        <v>16.48733703703704</v>
      </c>
      <c r="BL369">
        <v>1384.092962962963</v>
      </c>
      <c r="BM369">
        <v>20.82808518518519</v>
      </c>
      <c r="BN369">
        <v>500.001962962963</v>
      </c>
      <c r="BO369">
        <v>74.72274444444444</v>
      </c>
      <c r="BP369">
        <v>0.1000207444444444</v>
      </c>
      <c r="BQ369">
        <v>24.70107407407407</v>
      </c>
      <c r="BR369">
        <v>25.04852962962963</v>
      </c>
      <c r="BS369">
        <v>999.9000000000001</v>
      </c>
      <c r="BT369">
        <v>0</v>
      </c>
      <c r="BU369">
        <v>0</v>
      </c>
      <c r="BV369">
        <v>9995.575185185184</v>
      </c>
      <c r="BW369">
        <v>0</v>
      </c>
      <c r="BX369">
        <v>1999.868888888889</v>
      </c>
      <c r="BY369">
        <v>-50.96682592592593</v>
      </c>
      <c r="BZ369">
        <v>1405.18037037037</v>
      </c>
      <c r="CA369">
        <v>1450.873703703704</v>
      </c>
      <c r="CB369">
        <v>4.288376296296296</v>
      </c>
      <c r="CC369">
        <v>1426.953333333333</v>
      </c>
      <c r="CD369">
        <v>16.48733703703704</v>
      </c>
      <c r="CE369">
        <v>1.552417407407407</v>
      </c>
      <c r="CF369">
        <v>1.231978148148148</v>
      </c>
      <c r="CG369">
        <v>13.49442962962963</v>
      </c>
      <c r="CH369">
        <v>9.99368777777778</v>
      </c>
      <c r="CI369">
        <v>1999.979629629629</v>
      </c>
      <c r="CJ369">
        <v>0.979994222222222</v>
      </c>
      <c r="CK369">
        <v>0.02000597777777777</v>
      </c>
      <c r="CL369">
        <v>0</v>
      </c>
      <c r="CM369">
        <v>2.252348148148148</v>
      </c>
      <c r="CN369">
        <v>0</v>
      </c>
      <c r="CO369">
        <v>8926.946296296295</v>
      </c>
      <c r="CP369">
        <v>16749.24814814815</v>
      </c>
      <c r="CQ369">
        <v>39.42551851851851</v>
      </c>
      <c r="CR369">
        <v>41.12033333333333</v>
      </c>
      <c r="CS369">
        <v>39.75</v>
      </c>
      <c r="CT369">
        <v>39.625</v>
      </c>
      <c r="CU369">
        <v>38.38188888888889</v>
      </c>
      <c r="CV369">
        <v>1959.96925925926</v>
      </c>
      <c r="CW369">
        <v>40.01037037037037</v>
      </c>
      <c r="CX369">
        <v>0</v>
      </c>
      <c r="CY369">
        <v>1657211652.1</v>
      </c>
      <c r="CZ369">
        <v>0</v>
      </c>
      <c r="DA369">
        <v>1657204732.5</v>
      </c>
      <c r="DB369" t="s">
        <v>356</v>
      </c>
      <c r="DC369">
        <v>1657204732.5</v>
      </c>
      <c r="DD369">
        <v>1657204727.5</v>
      </c>
      <c r="DE369">
        <v>1</v>
      </c>
      <c r="DF369">
        <v>-2.26</v>
      </c>
      <c r="DG369">
        <v>0.039</v>
      </c>
      <c r="DH369">
        <v>-4.182</v>
      </c>
      <c r="DI369">
        <v>-0.124</v>
      </c>
      <c r="DJ369">
        <v>415</v>
      </c>
      <c r="DK369">
        <v>14</v>
      </c>
      <c r="DL369">
        <v>0.6</v>
      </c>
      <c r="DM369">
        <v>0.11</v>
      </c>
      <c r="DN369">
        <v>-50.9613243902439</v>
      </c>
      <c r="DO369">
        <v>0.2817156794424515</v>
      </c>
      <c r="DP369">
        <v>0.1357948825870232</v>
      </c>
      <c r="DQ369">
        <v>0</v>
      </c>
      <c r="DR369">
        <v>4.291149268292683</v>
      </c>
      <c r="DS369">
        <v>-0.04803951219511306</v>
      </c>
      <c r="DT369">
        <v>0.004952316230812634</v>
      </c>
      <c r="DU369">
        <v>1</v>
      </c>
      <c r="DV369">
        <v>1</v>
      </c>
      <c r="DW369">
        <v>2</v>
      </c>
      <c r="DX369" t="s">
        <v>357</v>
      </c>
      <c r="DY369">
        <v>2.97829</v>
      </c>
      <c r="DZ369">
        <v>2.72471</v>
      </c>
      <c r="EA369">
        <v>0.177983</v>
      </c>
      <c r="EB369">
        <v>0.179556</v>
      </c>
      <c r="EC369">
        <v>0.08025939999999999</v>
      </c>
      <c r="ED369">
        <v>0.0668673</v>
      </c>
      <c r="EE369">
        <v>25949.3</v>
      </c>
      <c r="EF369">
        <v>25980.6</v>
      </c>
      <c r="EG369">
        <v>29359.6</v>
      </c>
      <c r="EH369">
        <v>29299.6</v>
      </c>
      <c r="EI369">
        <v>35803.5</v>
      </c>
      <c r="EJ369">
        <v>36337</v>
      </c>
      <c r="EK369">
        <v>41374.1</v>
      </c>
      <c r="EL369">
        <v>41730.8</v>
      </c>
      <c r="EM369">
        <v>1.94393</v>
      </c>
      <c r="EN369">
        <v>2.11985</v>
      </c>
      <c r="EO369">
        <v>0.00500679</v>
      </c>
      <c r="EP369">
        <v>0</v>
      </c>
      <c r="EQ369">
        <v>24.9715</v>
      </c>
      <c r="ER369">
        <v>999.9</v>
      </c>
      <c r="ES369">
        <v>31.3</v>
      </c>
      <c r="ET369">
        <v>37.3</v>
      </c>
      <c r="EU369">
        <v>26.8449</v>
      </c>
      <c r="EV369">
        <v>62.144</v>
      </c>
      <c r="EW369">
        <v>27.3638</v>
      </c>
      <c r="EX369">
        <v>2</v>
      </c>
      <c r="EY369">
        <v>0.177449</v>
      </c>
      <c r="EZ369">
        <v>4.63863</v>
      </c>
      <c r="FA369">
        <v>20.3198</v>
      </c>
      <c r="FB369">
        <v>5.21774</v>
      </c>
      <c r="FC369">
        <v>12.0102</v>
      </c>
      <c r="FD369">
        <v>4.98875</v>
      </c>
      <c r="FE369">
        <v>3.28838</v>
      </c>
      <c r="FF369">
        <v>5656.3</v>
      </c>
      <c r="FG369">
        <v>9999</v>
      </c>
      <c r="FH369">
        <v>9999</v>
      </c>
      <c r="FI369">
        <v>92.90000000000001</v>
      </c>
      <c r="FJ369">
        <v>1.86752</v>
      </c>
      <c r="FK369">
        <v>1.86658</v>
      </c>
      <c r="FL369">
        <v>1.866</v>
      </c>
      <c r="FM369">
        <v>1.86586</v>
      </c>
      <c r="FN369">
        <v>1.86777</v>
      </c>
      <c r="FO369">
        <v>1.87016</v>
      </c>
      <c r="FP369">
        <v>1.86887</v>
      </c>
      <c r="FQ369">
        <v>1.87027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-8.210000000000001</v>
      </c>
      <c r="GF369">
        <v>-0.0525</v>
      </c>
      <c r="GG369">
        <v>-2.217346019962944</v>
      </c>
      <c r="GH369">
        <v>-0.004605211746423916</v>
      </c>
      <c r="GI369">
        <v>3.86967260572789E-07</v>
      </c>
      <c r="GJ369">
        <v>-9.667079899884625E-11</v>
      </c>
      <c r="GK369">
        <v>-0.2181938596046251</v>
      </c>
      <c r="GL369">
        <v>-0.004220336955632609</v>
      </c>
      <c r="GM369">
        <v>0.0008720031145969675</v>
      </c>
      <c r="GN369">
        <v>-1.37875698015561E-05</v>
      </c>
      <c r="GO369">
        <v>4</v>
      </c>
      <c r="GP369">
        <v>2427</v>
      </c>
      <c r="GQ369">
        <v>1</v>
      </c>
      <c r="GR369">
        <v>25</v>
      </c>
      <c r="GS369">
        <v>115.2</v>
      </c>
      <c r="GT369">
        <v>115.3</v>
      </c>
      <c r="GU369">
        <v>3.49243</v>
      </c>
      <c r="GV369">
        <v>2.19727</v>
      </c>
      <c r="GW369">
        <v>1.94702</v>
      </c>
      <c r="GX369">
        <v>2.75757</v>
      </c>
      <c r="GY369">
        <v>2.19482</v>
      </c>
      <c r="GZ369">
        <v>2.34985</v>
      </c>
      <c r="HA369">
        <v>41.1187</v>
      </c>
      <c r="HB369">
        <v>14.9376</v>
      </c>
      <c r="HC369">
        <v>18</v>
      </c>
      <c r="HD369">
        <v>496.681</v>
      </c>
      <c r="HE369">
        <v>635.91</v>
      </c>
      <c r="HF369">
        <v>19.164</v>
      </c>
      <c r="HG369">
        <v>29.503</v>
      </c>
      <c r="HH369">
        <v>30.0007</v>
      </c>
      <c r="HI369">
        <v>29.4496</v>
      </c>
      <c r="HJ369">
        <v>29.3665</v>
      </c>
      <c r="HK369">
        <v>69.9251</v>
      </c>
      <c r="HL369">
        <v>36.2834</v>
      </c>
      <c r="HM369">
        <v>0</v>
      </c>
      <c r="HN369">
        <v>19.1515</v>
      </c>
      <c r="HO369">
        <v>1469.81</v>
      </c>
      <c r="HP369">
        <v>16.4725</v>
      </c>
      <c r="HQ369">
        <v>100.427</v>
      </c>
      <c r="HR369">
        <v>100.245</v>
      </c>
    </row>
    <row r="370" spans="1:226">
      <c r="A370">
        <v>354</v>
      </c>
      <c r="B370">
        <v>1657211652</v>
      </c>
      <c r="C370">
        <v>4726.400000095367</v>
      </c>
      <c r="D370" t="s">
        <v>1070</v>
      </c>
      <c r="E370" t="s">
        <v>1071</v>
      </c>
      <c r="F370">
        <v>5</v>
      </c>
      <c r="G370" t="s">
        <v>897</v>
      </c>
      <c r="H370" t="s">
        <v>354</v>
      </c>
      <c r="I370">
        <v>1657211644.214286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1483.25817364956</v>
      </c>
      <c r="AK370">
        <v>1445.947454545455</v>
      </c>
      <c r="AL370">
        <v>3.394499726297786</v>
      </c>
      <c r="AM370">
        <v>65.37760158204986</v>
      </c>
      <c r="AN370">
        <f>(AP370 - AO370 + BO370*1E3/(8.314*(BQ370+273.15)) * AR370/BN370 * AQ370) * BN370/(100*BB370) * 1000/(1000 - AP370)</f>
        <v>0</v>
      </c>
      <c r="AO370">
        <v>16.48987273510077</v>
      </c>
      <c r="AP370">
        <v>20.76824969696969</v>
      </c>
      <c r="AQ370">
        <v>7.684679846498949E-06</v>
      </c>
      <c r="AR370">
        <v>78.53392556252352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1657211644.214286</v>
      </c>
      <c r="BH370">
        <v>1391.67</v>
      </c>
      <c r="BI370">
        <v>1442.707857142857</v>
      </c>
      <c r="BJ370">
        <v>20.77279285714285</v>
      </c>
      <c r="BK370">
        <v>16.48862142857143</v>
      </c>
      <c r="BL370">
        <v>1399.841785714286</v>
      </c>
      <c r="BM370">
        <v>20.82522142857143</v>
      </c>
      <c r="BN370">
        <v>499.9976071428572</v>
      </c>
      <c r="BO370">
        <v>74.72300714285713</v>
      </c>
      <c r="BP370">
        <v>0.09999666428571428</v>
      </c>
      <c r="BQ370">
        <v>24.69815714285714</v>
      </c>
      <c r="BR370">
        <v>25.04308928571428</v>
      </c>
      <c r="BS370">
        <v>999.9000000000002</v>
      </c>
      <c r="BT370">
        <v>0</v>
      </c>
      <c r="BU370">
        <v>0</v>
      </c>
      <c r="BV370">
        <v>10001.33464285714</v>
      </c>
      <c r="BW370">
        <v>0</v>
      </c>
      <c r="BX370">
        <v>2000.828571428572</v>
      </c>
      <c r="BY370">
        <v>-51.03651071428571</v>
      </c>
      <c r="BZ370">
        <v>1421.192500000001</v>
      </c>
      <c r="CA370">
        <v>1466.893928571428</v>
      </c>
      <c r="CB370">
        <v>4.284181428571428</v>
      </c>
      <c r="CC370">
        <v>1442.707857142857</v>
      </c>
      <c r="CD370">
        <v>16.48862142857143</v>
      </c>
      <c r="CE370">
        <v>1.552206428571429</v>
      </c>
      <c r="CF370">
        <v>1.232078928571429</v>
      </c>
      <c r="CG370">
        <v>13.49233571428572</v>
      </c>
      <c r="CH370">
        <v>9.994912857142856</v>
      </c>
      <c r="CI370">
        <v>2000.002142857143</v>
      </c>
      <c r="CJ370">
        <v>0.9799943571428571</v>
      </c>
      <c r="CK370">
        <v>0.02000584285714285</v>
      </c>
      <c r="CL370">
        <v>0</v>
      </c>
      <c r="CM370">
        <v>2.277496428571429</v>
      </c>
      <c r="CN370">
        <v>0</v>
      </c>
      <c r="CO370">
        <v>8919.855357142858</v>
      </c>
      <c r="CP370">
        <v>16749.43928571429</v>
      </c>
      <c r="CQ370">
        <v>39.43035714285713</v>
      </c>
      <c r="CR370">
        <v>41.125</v>
      </c>
      <c r="CS370">
        <v>39.75</v>
      </c>
      <c r="CT370">
        <v>39.625</v>
      </c>
      <c r="CU370">
        <v>38.39714285714285</v>
      </c>
      <c r="CV370">
        <v>1959.991785714285</v>
      </c>
      <c r="CW370">
        <v>40.01035714285714</v>
      </c>
      <c r="CX370">
        <v>0</v>
      </c>
      <c r="CY370">
        <v>1657211656.9</v>
      </c>
      <c r="CZ370">
        <v>0</v>
      </c>
      <c r="DA370">
        <v>1657204732.5</v>
      </c>
      <c r="DB370" t="s">
        <v>356</v>
      </c>
      <c r="DC370">
        <v>1657204732.5</v>
      </c>
      <c r="DD370">
        <v>1657204727.5</v>
      </c>
      <c r="DE370">
        <v>1</v>
      </c>
      <c r="DF370">
        <v>-2.26</v>
      </c>
      <c r="DG370">
        <v>0.039</v>
      </c>
      <c r="DH370">
        <v>-4.182</v>
      </c>
      <c r="DI370">
        <v>-0.124</v>
      </c>
      <c r="DJ370">
        <v>415</v>
      </c>
      <c r="DK370">
        <v>14</v>
      </c>
      <c r="DL370">
        <v>0.6</v>
      </c>
      <c r="DM370">
        <v>0.11</v>
      </c>
      <c r="DN370">
        <v>-51.01956585365853</v>
      </c>
      <c r="DO370">
        <v>-0.8305212543554564</v>
      </c>
      <c r="DP370">
        <v>0.1832567086713386</v>
      </c>
      <c r="DQ370">
        <v>0</v>
      </c>
      <c r="DR370">
        <v>4.286592195121951</v>
      </c>
      <c r="DS370">
        <v>-0.0531428571428471</v>
      </c>
      <c r="DT370">
        <v>0.005358015883312622</v>
      </c>
      <c r="DU370">
        <v>1</v>
      </c>
      <c r="DV370">
        <v>1</v>
      </c>
      <c r="DW370">
        <v>2</v>
      </c>
      <c r="DX370" t="s">
        <v>357</v>
      </c>
      <c r="DY370">
        <v>2.97828</v>
      </c>
      <c r="DZ370">
        <v>2.72479</v>
      </c>
      <c r="EA370">
        <v>0.17928</v>
      </c>
      <c r="EB370">
        <v>0.180808</v>
      </c>
      <c r="EC370">
        <v>0.0802514</v>
      </c>
      <c r="ED370">
        <v>0.066872</v>
      </c>
      <c r="EE370">
        <v>25908</v>
      </c>
      <c r="EF370">
        <v>25940.3</v>
      </c>
      <c r="EG370">
        <v>29359.2</v>
      </c>
      <c r="EH370">
        <v>29298.9</v>
      </c>
      <c r="EI370">
        <v>35803.4</v>
      </c>
      <c r="EJ370">
        <v>36336.2</v>
      </c>
      <c r="EK370">
        <v>41373.6</v>
      </c>
      <c r="EL370">
        <v>41730</v>
      </c>
      <c r="EM370">
        <v>1.9438</v>
      </c>
      <c r="EN370">
        <v>2.1196</v>
      </c>
      <c r="EO370">
        <v>0.0025928</v>
      </c>
      <c r="EP370">
        <v>0</v>
      </c>
      <c r="EQ370">
        <v>24.9778</v>
      </c>
      <c r="ER370">
        <v>999.9</v>
      </c>
      <c r="ES370">
        <v>31.3</v>
      </c>
      <c r="ET370">
        <v>37.3</v>
      </c>
      <c r="EU370">
        <v>26.8456</v>
      </c>
      <c r="EV370">
        <v>62.154</v>
      </c>
      <c r="EW370">
        <v>27.4279</v>
      </c>
      <c r="EX370">
        <v>2</v>
      </c>
      <c r="EY370">
        <v>0.177856</v>
      </c>
      <c r="EZ370">
        <v>4.69025</v>
      </c>
      <c r="FA370">
        <v>20.3184</v>
      </c>
      <c r="FB370">
        <v>5.21774</v>
      </c>
      <c r="FC370">
        <v>12.0102</v>
      </c>
      <c r="FD370">
        <v>4.9888</v>
      </c>
      <c r="FE370">
        <v>3.28848</v>
      </c>
      <c r="FF370">
        <v>5656.3</v>
      </c>
      <c r="FG370">
        <v>9999</v>
      </c>
      <c r="FH370">
        <v>9999</v>
      </c>
      <c r="FI370">
        <v>92.90000000000001</v>
      </c>
      <c r="FJ370">
        <v>1.86753</v>
      </c>
      <c r="FK370">
        <v>1.8666</v>
      </c>
      <c r="FL370">
        <v>1.866</v>
      </c>
      <c r="FM370">
        <v>1.86588</v>
      </c>
      <c r="FN370">
        <v>1.86779</v>
      </c>
      <c r="FO370">
        <v>1.87017</v>
      </c>
      <c r="FP370">
        <v>1.86887</v>
      </c>
      <c r="FQ370">
        <v>1.87027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-8.279999999999999</v>
      </c>
      <c r="GF370">
        <v>-0.0525</v>
      </c>
      <c r="GG370">
        <v>-2.217346019962944</v>
      </c>
      <c r="GH370">
        <v>-0.004605211746423916</v>
      </c>
      <c r="GI370">
        <v>3.86967260572789E-07</v>
      </c>
      <c r="GJ370">
        <v>-9.667079899884625E-11</v>
      </c>
      <c r="GK370">
        <v>-0.2181938596046251</v>
      </c>
      <c r="GL370">
        <v>-0.004220336955632609</v>
      </c>
      <c r="GM370">
        <v>0.0008720031145969675</v>
      </c>
      <c r="GN370">
        <v>-1.37875698015561E-05</v>
      </c>
      <c r="GO370">
        <v>4</v>
      </c>
      <c r="GP370">
        <v>2427</v>
      </c>
      <c r="GQ370">
        <v>1</v>
      </c>
      <c r="GR370">
        <v>25</v>
      </c>
      <c r="GS370">
        <v>115.3</v>
      </c>
      <c r="GT370">
        <v>115.4</v>
      </c>
      <c r="GU370">
        <v>3.52417</v>
      </c>
      <c r="GV370">
        <v>2.10815</v>
      </c>
      <c r="GW370">
        <v>1.94702</v>
      </c>
      <c r="GX370">
        <v>2.75879</v>
      </c>
      <c r="GY370">
        <v>2.19482</v>
      </c>
      <c r="GZ370">
        <v>2.36816</v>
      </c>
      <c r="HA370">
        <v>41.1187</v>
      </c>
      <c r="HB370">
        <v>14.9376</v>
      </c>
      <c r="HC370">
        <v>18</v>
      </c>
      <c r="HD370">
        <v>496.621</v>
      </c>
      <c r="HE370">
        <v>635.735</v>
      </c>
      <c r="HF370">
        <v>19.1181</v>
      </c>
      <c r="HG370">
        <v>29.5056</v>
      </c>
      <c r="HH370">
        <v>30.0006</v>
      </c>
      <c r="HI370">
        <v>29.4521</v>
      </c>
      <c r="HJ370">
        <v>29.3694</v>
      </c>
      <c r="HK370">
        <v>70.5663</v>
      </c>
      <c r="HL370">
        <v>36.2834</v>
      </c>
      <c r="HM370">
        <v>0</v>
      </c>
      <c r="HN370">
        <v>19.1036</v>
      </c>
      <c r="HO370">
        <v>1490.18</v>
      </c>
      <c r="HP370">
        <v>16.4725</v>
      </c>
      <c r="HQ370">
        <v>100.426</v>
      </c>
      <c r="HR370">
        <v>100.243</v>
      </c>
    </row>
    <row r="371" spans="1:226">
      <c r="A371">
        <v>355</v>
      </c>
      <c r="B371">
        <v>1657211657</v>
      </c>
      <c r="C371">
        <v>4731.400000095367</v>
      </c>
      <c r="D371" t="s">
        <v>1072</v>
      </c>
      <c r="E371" t="s">
        <v>1073</v>
      </c>
      <c r="F371">
        <v>5</v>
      </c>
      <c r="G371" t="s">
        <v>897</v>
      </c>
      <c r="H371" t="s">
        <v>354</v>
      </c>
      <c r="I371">
        <v>1657211649.5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1500.130239820701</v>
      </c>
      <c r="AK371">
        <v>1462.88909090909</v>
      </c>
      <c r="AL371">
        <v>3.413334197655758</v>
      </c>
      <c r="AM371">
        <v>65.37760158204986</v>
      </c>
      <c r="AN371">
        <f>(AP371 - AO371 + BO371*1E3/(8.314*(BQ371+273.15)) * AR371/BN371 * AQ371) * BN371/(100*BB371) * 1000/(1000 - AP371)</f>
        <v>0</v>
      </c>
      <c r="AO371">
        <v>16.49209422785537</v>
      </c>
      <c r="AP371">
        <v>20.76532</v>
      </c>
      <c r="AQ371">
        <v>-1.850896205022198E-05</v>
      </c>
      <c r="AR371">
        <v>78.53392556252352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1657211649.5</v>
      </c>
      <c r="BH371">
        <v>1409.201111111111</v>
      </c>
      <c r="BI371">
        <v>1460.416296296296</v>
      </c>
      <c r="BJ371">
        <v>20.76913333333334</v>
      </c>
      <c r="BK371">
        <v>16.4906</v>
      </c>
      <c r="BL371">
        <v>1417.445555555556</v>
      </c>
      <c r="BM371">
        <v>20.82161481481481</v>
      </c>
      <c r="BN371">
        <v>500.0049259259259</v>
      </c>
      <c r="BO371">
        <v>74.72314814814816</v>
      </c>
      <c r="BP371">
        <v>0.0999877037037037</v>
      </c>
      <c r="BQ371">
        <v>24.6922</v>
      </c>
      <c r="BR371">
        <v>25.03712962962963</v>
      </c>
      <c r="BS371">
        <v>999.9000000000001</v>
      </c>
      <c r="BT371">
        <v>0</v>
      </c>
      <c r="BU371">
        <v>0</v>
      </c>
      <c r="BV371">
        <v>10000.30074074074</v>
      </c>
      <c r="BW371">
        <v>0</v>
      </c>
      <c r="BX371">
        <v>2001.372962962963</v>
      </c>
      <c r="BY371">
        <v>-51.21400370370371</v>
      </c>
      <c r="BZ371">
        <v>1439.091111111111</v>
      </c>
      <c r="CA371">
        <v>1484.902222222222</v>
      </c>
      <c r="CB371">
        <v>4.278537777777777</v>
      </c>
      <c r="CC371">
        <v>1460.416296296296</v>
      </c>
      <c r="CD371">
        <v>16.4906</v>
      </c>
      <c r="CE371">
        <v>1.551935925925926</v>
      </c>
      <c r="CF371">
        <v>1.232229259259259</v>
      </c>
      <c r="CG371">
        <v>13.48966296296296</v>
      </c>
      <c r="CH371">
        <v>9.996739629629632</v>
      </c>
      <c r="CI371">
        <v>1999.993333333333</v>
      </c>
      <c r="CJ371">
        <v>0.979994222222222</v>
      </c>
      <c r="CK371">
        <v>0.02000597777777778</v>
      </c>
      <c r="CL371">
        <v>0</v>
      </c>
      <c r="CM371">
        <v>2.224596296296297</v>
      </c>
      <c r="CN371">
        <v>0</v>
      </c>
      <c r="CO371">
        <v>8913.118888888888</v>
      </c>
      <c r="CP371">
        <v>16749.36296296296</v>
      </c>
      <c r="CQ371">
        <v>39.4324074074074</v>
      </c>
      <c r="CR371">
        <v>41.125</v>
      </c>
      <c r="CS371">
        <v>39.75</v>
      </c>
      <c r="CT371">
        <v>39.625</v>
      </c>
      <c r="CU371">
        <v>38.40944444444444</v>
      </c>
      <c r="CV371">
        <v>1959.982962962963</v>
      </c>
      <c r="CW371">
        <v>40.01037037037037</v>
      </c>
      <c r="CX371">
        <v>0</v>
      </c>
      <c r="CY371">
        <v>1657211661.7</v>
      </c>
      <c r="CZ371">
        <v>0</v>
      </c>
      <c r="DA371">
        <v>1657204732.5</v>
      </c>
      <c r="DB371" t="s">
        <v>356</v>
      </c>
      <c r="DC371">
        <v>1657204732.5</v>
      </c>
      <c r="DD371">
        <v>1657204727.5</v>
      </c>
      <c r="DE371">
        <v>1</v>
      </c>
      <c r="DF371">
        <v>-2.26</v>
      </c>
      <c r="DG371">
        <v>0.039</v>
      </c>
      <c r="DH371">
        <v>-4.182</v>
      </c>
      <c r="DI371">
        <v>-0.124</v>
      </c>
      <c r="DJ371">
        <v>415</v>
      </c>
      <c r="DK371">
        <v>14</v>
      </c>
      <c r="DL371">
        <v>0.6</v>
      </c>
      <c r="DM371">
        <v>0.11</v>
      </c>
      <c r="DN371">
        <v>-51.0995675</v>
      </c>
      <c r="DO371">
        <v>-1.747039024390076</v>
      </c>
      <c r="DP371">
        <v>0.2408627611187542</v>
      </c>
      <c r="DQ371">
        <v>0</v>
      </c>
      <c r="DR371">
        <v>4.28180925</v>
      </c>
      <c r="DS371">
        <v>-0.06187463414634353</v>
      </c>
      <c r="DT371">
        <v>0.006085381412656033</v>
      </c>
      <c r="DU371">
        <v>1</v>
      </c>
      <c r="DV371">
        <v>1</v>
      </c>
      <c r="DW371">
        <v>2</v>
      </c>
      <c r="DX371" t="s">
        <v>357</v>
      </c>
      <c r="DY371">
        <v>2.97836</v>
      </c>
      <c r="DZ371">
        <v>2.72476</v>
      </c>
      <c r="EA371">
        <v>0.180575</v>
      </c>
      <c r="EB371">
        <v>0.182092</v>
      </c>
      <c r="EC371">
        <v>0.08024000000000001</v>
      </c>
      <c r="ED371">
        <v>0.0668846</v>
      </c>
      <c r="EE371">
        <v>25866.6</v>
      </c>
      <c r="EF371">
        <v>25899.1</v>
      </c>
      <c r="EG371">
        <v>29358.7</v>
      </c>
      <c r="EH371">
        <v>29298.3</v>
      </c>
      <c r="EI371">
        <v>35802.9</v>
      </c>
      <c r="EJ371">
        <v>36335.1</v>
      </c>
      <c r="EK371">
        <v>41372.4</v>
      </c>
      <c r="EL371">
        <v>41729.3</v>
      </c>
      <c r="EM371">
        <v>1.94383</v>
      </c>
      <c r="EN371">
        <v>2.11955</v>
      </c>
      <c r="EO371">
        <v>0.00286102</v>
      </c>
      <c r="EP371">
        <v>0</v>
      </c>
      <c r="EQ371">
        <v>24.9822</v>
      </c>
      <c r="ER371">
        <v>999.9</v>
      </c>
      <c r="ES371">
        <v>31.3</v>
      </c>
      <c r="ET371">
        <v>37.3</v>
      </c>
      <c r="EU371">
        <v>26.8453</v>
      </c>
      <c r="EV371">
        <v>62.014</v>
      </c>
      <c r="EW371">
        <v>27.3598</v>
      </c>
      <c r="EX371">
        <v>2</v>
      </c>
      <c r="EY371">
        <v>0.178303</v>
      </c>
      <c r="EZ371">
        <v>4.65985</v>
      </c>
      <c r="FA371">
        <v>20.3196</v>
      </c>
      <c r="FB371">
        <v>5.21774</v>
      </c>
      <c r="FC371">
        <v>12.0102</v>
      </c>
      <c r="FD371">
        <v>4.98875</v>
      </c>
      <c r="FE371">
        <v>3.2883</v>
      </c>
      <c r="FF371">
        <v>5656.6</v>
      </c>
      <c r="FG371">
        <v>9999</v>
      </c>
      <c r="FH371">
        <v>9999</v>
      </c>
      <c r="FI371">
        <v>92.90000000000001</v>
      </c>
      <c r="FJ371">
        <v>1.86752</v>
      </c>
      <c r="FK371">
        <v>1.86661</v>
      </c>
      <c r="FL371">
        <v>1.866</v>
      </c>
      <c r="FM371">
        <v>1.86586</v>
      </c>
      <c r="FN371">
        <v>1.86774</v>
      </c>
      <c r="FO371">
        <v>1.87014</v>
      </c>
      <c r="FP371">
        <v>1.86885</v>
      </c>
      <c r="FQ371">
        <v>1.87026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-8.35</v>
      </c>
      <c r="GF371">
        <v>-0.0526</v>
      </c>
      <c r="GG371">
        <v>-2.217346019962944</v>
      </c>
      <c r="GH371">
        <v>-0.004605211746423916</v>
      </c>
      <c r="GI371">
        <v>3.86967260572789E-07</v>
      </c>
      <c r="GJ371">
        <v>-9.667079899884625E-11</v>
      </c>
      <c r="GK371">
        <v>-0.2181938596046251</v>
      </c>
      <c r="GL371">
        <v>-0.004220336955632609</v>
      </c>
      <c r="GM371">
        <v>0.0008720031145969675</v>
      </c>
      <c r="GN371">
        <v>-1.37875698015561E-05</v>
      </c>
      <c r="GO371">
        <v>4</v>
      </c>
      <c r="GP371">
        <v>2427</v>
      </c>
      <c r="GQ371">
        <v>1</v>
      </c>
      <c r="GR371">
        <v>25</v>
      </c>
      <c r="GS371">
        <v>115.4</v>
      </c>
      <c r="GT371">
        <v>115.5</v>
      </c>
      <c r="GU371">
        <v>3.55347</v>
      </c>
      <c r="GV371">
        <v>2.19727</v>
      </c>
      <c r="GW371">
        <v>1.94702</v>
      </c>
      <c r="GX371">
        <v>2.76001</v>
      </c>
      <c r="GY371">
        <v>2.19482</v>
      </c>
      <c r="GZ371">
        <v>2.36572</v>
      </c>
      <c r="HA371">
        <v>41.1446</v>
      </c>
      <c r="HB371">
        <v>14.9463</v>
      </c>
      <c r="HC371">
        <v>18</v>
      </c>
      <c r="HD371">
        <v>496.663</v>
      </c>
      <c r="HE371">
        <v>635.731</v>
      </c>
      <c r="HF371">
        <v>19.0753</v>
      </c>
      <c r="HG371">
        <v>29.5088</v>
      </c>
      <c r="HH371">
        <v>30.0005</v>
      </c>
      <c r="HI371">
        <v>29.4552</v>
      </c>
      <c r="HJ371">
        <v>29.3728</v>
      </c>
      <c r="HK371">
        <v>71.0988</v>
      </c>
      <c r="HL371">
        <v>36.2834</v>
      </c>
      <c r="HM371">
        <v>0</v>
      </c>
      <c r="HN371">
        <v>19.0715</v>
      </c>
      <c r="HO371">
        <v>1503.55</v>
      </c>
      <c r="HP371">
        <v>16.4725</v>
      </c>
      <c r="HQ371">
        <v>100.423</v>
      </c>
      <c r="HR371">
        <v>100.241</v>
      </c>
    </row>
    <row r="372" spans="1:226">
      <c r="A372">
        <v>356</v>
      </c>
      <c r="B372">
        <v>1657211662</v>
      </c>
      <c r="C372">
        <v>4736.400000095367</v>
      </c>
      <c r="D372" t="s">
        <v>1074</v>
      </c>
      <c r="E372" t="s">
        <v>1075</v>
      </c>
      <c r="F372">
        <v>5</v>
      </c>
      <c r="G372" t="s">
        <v>897</v>
      </c>
      <c r="H372" t="s">
        <v>354</v>
      </c>
      <c r="I372">
        <v>1657211654.214286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1516.73798553946</v>
      </c>
      <c r="AK372">
        <v>1479.710969696969</v>
      </c>
      <c r="AL372">
        <v>3.329737467575137</v>
      </c>
      <c r="AM372">
        <v>65.37760158204986</v>
      </c>
      <c r="AN372">
        <f>(AP372 - AO372 + BO372*1E3/(8.314*(BQ372+273.15)) * AR372/BN372 * AQ372) * BN372/(100*BB372) * 1000/(1000 - AP372)</f>
        <v>0</v>
      </c>
      <c r="AO372">
        <v>16.49592297316627</v>
      </c>
      <c r="AP372">
        <v>20.76517818181818</v>
      </c>
      <c r="AQ372">
        <v>1.413914890851504E-07</v>
      </c>
      <c r="AR372">
        <v>78.53392556252352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1657211654.214286</v>
      </c>
      <c r="BH372">
        <v>1424.900357142857</v>
      </c>
      <c r="BI372">
        <v>1476.090714285714</v>
      </c>
      <c r="BJ372">
        <v>20.76687857142857</v>
      </c>
      <c r="BK372">
        <v>16.493375</v>
      </c>
      <c r="BL372">
        <v>1433.208928571428</v>
      </c>
      <c r="BM372">
        <v>20.81939285714285</v>
      </c>
      <c r="BN372">
        <v>499.99925</v>
      </c>
      <c r="BO372">
        <v>74.7231</v>
      </c>
      <c r="BP372">
        <v>0.09999079285714287</v>
      </c>
      <c r="BQ372">
        <v>24.68747857142857</v>
      </c>
      <c r="BR372">
        <v>25.03015357142857</v>
      </c>
      <c r="BS372">
        <v>999.9000000000002</v>
      </c>
      <c r="BT372">
        <v>0</v>
      </c>
      <c r="BU372">
        <v>0</v>
      </c>
      <c r="BV372">
        <v>9997.897857142858</v>
      </c>
      <c r="BW372">
        <v>0</v>
      </c>
      <c r="BX372">
        <v>2001.7425</v>
      </c>
      <c r="BY372">
        <v>-51.18961785714286</v>
      </c>
      <c r="BZ372">
        <v>1455.118928571429</v>
      </c>
      <c r="CA372">
        <v>1500.843928571429</v>
      </c>
      <c r="CB372">
        <v>4.273502142857143</v>
      </c>
      <c r="CC372">
        <v>1476.090714285714</v>
      </c>
      <c r="CD372">
        <v>16.493375</v>
      </c>
      <c r="CE372">
        <v>1.551766071428571</v>
      </c>
      <c r="CF372">
        <v>1.232435714285714</v>
      </c>
      <c r="CG372">
        <v>13.48798214285715</v>
      </c>
      <c r="CH372">
        <v>9.999243928571429</v>
      </c>
      <c r="CI372">
        <v>2000.007857142857</v>
      </c>
      <c r="CJ372">
        <v>0.9799944642857142</v>
      </c>
      <c r="CK372">
        <v>0.02000573571428571</v>
      </c>
      <c r="CL372">
        <v>0</v>
      </c>
      <c r="CM372">
        <v>2.192217857142857</v>
      </c>
      <c r="CN372">
        <v>0</v>
      </c>
      <c r="CO372">
        <v>8909.3925</v>
      </c>
      <c r="CP372">
        <v>16749.48928571429</v>
      </c>
      <c r="CQ372">
        <v>39.43257142857142</v>
      </c>
      <c r="CR372">
        <v>41.125</v>
      </c>
      <c r="CS372">
        <v>39.75</v>
      </c>
      <c r="CT372">
        <v>39.625</v>
      </c>
      <c r="CU372">
        <v>38.41707142857143</v>
      </c>
      <c r="CV372">
        <v>1959.997499999999</v>
      </c>
      <c r="CW372">
        <v>40.01035714285714</v>
      </c>
      <c r="CX372">
        <v>0</v>
      </c>
      <c r="CY372">
        <v>1657211667.1</v>
      </c>
      <c r="CZ372">
        <v>0</v>
      </c>
      <c r="DA372">
        <v>1657204732.5</v>
      </c>
      <c r="DB372" t="s">
        <v>356</v>
      </c>
      <c r="DC372">
        <v>1657204732.5</v>
      </c>
      <c r="DD372">
        <v>1657204727.5</v>
      </c>
      <c r="DE372">
        <v>1</v>
      </c>
      <c r="DF372">
        <v>-2.26</v>
      </c>
      <c r="DG372">
        <v>0.039</v>
      </c>
      <c r="DH372">
        <v>-4.182</v>
      </c>
      <c r="DI372">
        <v>-0.124</v>
      </c>
      <c r="DJ372">
        <v>415</v>
      </c>
      <c r="DK372">
        <v>14</v>
      </c>
      <c r="DL372">
        <v>0.6</v>
      </c>
      <c r="DM372">
        <v>0.11</v>
      </c>
      <c r="DN372">
        <v>-51.141025</v>
      </c>
      <c r="DO372">
        <v>-0.6327242026266238</v>
      </c>
      <c r="DP372">
        <v>0.2404170550834531</v>
      </c>
      <c r="DQ372">
        <v>0</v>
      </c>
      <c r="DR372">
        <v>4.2763885</v>
      </c>
      <c r="DS372">
        <v>-0.06477118198876228</v>
      </c>
      <c r="DT372">
        <v>0.006361185640271749</v>
      </c>
      <c r="DU372">
        <v>1</v>
      </c>
      <c r="DV372">
        <v>1</v>
      </c>
      <c r="DW372">
        <v>2</v>
      </c>
      <c r="DX372" t="s">
        <v>357</v>
      </c>
      <c r="DY372">
        <v>2.97824</v>
      </c>
      <c r="DZ372">
        <v>2.7245</v>
      </c>
      <c r="EA372">
        <v>0.181839</v>
      </c>
      <c r="EB372">
        <v>0.183292</v>
      </c>
      <c r="EC372">
        <v>0.08023959999999999</v>
      </c>
      <c r="ED372">
        <v>0.0668945</v>
      </c>
      <c r="EE372">
        <v>25825.9</v>
      </c>
      <c r="EF372">
        <v>25861.1</v>
      </c>
      <c r="EG372">
        <v>29357.9</v>
      </c>
      <c r="EH372">
        <v>29298.4</v>
      </c>
      <c r="EI372">
        <v>35801.8</v>
      </c>
      <c r="EJ372">
        <v>36334.8</v>
      </c>
      <c r="EK372">
        <v>41371.1</v>
      </c>
      <c r="EL372">
        <v>41729.4</v>
      </c>
      <c r="EM372">
        <v>1.9436</v>
      </c>
      <c r="EN372">
        <v>2.11962</v>
      </c>
      <c r="EO372">
        <v>0.00209361</v>
      </c>
      <c r="EP372">
        <v>0</v>
      </c>
      <c r="EQ372">
        <v>24.9862</v>
      </c>
      <c r="ER372">
        <v>999.9</v>
      </c>
      <c r="ES372">
        <v>31.3</v>
      </c>
      <c r="ET372">
        <v>37.3</v>
      </c>
      <c r="EU372">
        <v>26.8462</v>
      </c>
      <c r="EV372">
        <v>61.874</v>
      </c>
      <c r="EW372">
        <v>27.4639</v>
      </c>
      <c r="EX372">
        <v>2</v>
      </c>
      <c r="EY372">
        <v>0.178356</v>
      </c>
      <c r="EZ372">
        <v>4.64774</v>
      </c>
      <c r="FA372">
        <v>20.3197</v>
      </c>
      <c r="FB372">
        <v>5.21714</v>
      </c>
      <c r="FC372">
        <v>12.0104</v>
      </c>
      <c r="FD372">
        <v>4.9885</v>
      </c>
      <c r="FE372">
        <v>3.28813</v>
      </c>
      <c r="FF372">
        <v>5656.6</v>
      </c>
      <c r="FG372">
        <v>9999</v>
      </c>
      <c r="FH372">
        <v>9999</v>
      </c>
      <c r="FI372">
        <v>92.90000000000001</v>
      </c>
      <c r="FJ372">
        <v>1.86752</v>
      </c>
      <c r="FK372">
        <v>1.86658</v>
      </c>
      <c r="FL372">
        <v>1.866</v>
      </c>
      <c r="FM372">
        <v>1.86586</v>
      </c>
      <c r="FN372">
        <v>1.86774</v>
      </c>
      <c r="FO372">
        <v>1.87014</v>
      </c>
      <c r="FP372">
        <v>1.86885</v>
      </c>
      <c r="FQ372">
        <v>1.87027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-8.41</v>
      </c>
      <c r="GF372">
        <v>-0.0525</v>
      </c>
      <c r="GG372">
        <v>-2.217346019962944</v>
      </c>
      <c r="GH372">
        <v>-0.004605211746423916</v>
      </c>
      <c r="GI372">
        <v>3.86967260572789E-07</v>
      </c>
      <c r="GJ372">
        <v>-9.667079899884625E-11</v>
      </c>
      <c r="GK372">
        <v>-0.2181938596046251</v>
      </c>
      <c r="GL372">
        <v>-0.004220336955632609</v>
      </c>
      <c r="GM372">
        <v>0.0008720031145969675</v>
      </c>
      <c r="GN372">
        <v>-1.37875698015561E-05</v>
      </c>
      <c r="GO372">
        <v>4</v>
      </c>
      <c r="GP372">
        <v>2427</v>
      </c>
      <c r="GQ372">
        <v>1</v>
      </c>
      <c r="GR372">
        <v>25</v>
      </c>
      <c r="GS372">
        <v>115.5</v>
      </c>
      <c r="GT372">
        <v>115.6</v>
      </c>
      <c r="GU372">
        <v>3.58398</v>
      </c>
      <c r="GV372">
        <v>2.19727</v>
      </c>
      <c r="GW372">
        <v>1.94702</v>
      </c>
      <c r="GX372">
        <v>2.75879</v>
      </c>
      <c r="GY372">
        <v>2.19482</v>
      </c>
      <c r="GZ372">
        <v>2.36572</v>
      </c>
      <c r="HA372">
        <v>41.1446</v>
      </c>
      <c r="HB372">
        <v>14.9463</v>
      </c>
      <c r="HC372">
        <v>18</v>
      </c>
      <c r="HD372">
        <v>496.549</v>
      </c>
      <c r="HE372">
        <v>635.838</v>
      </c>
      <c r="HF372">
        <v>19.0458</v>
      </c>
      <c r="HG372">
        <v>29.5126</v>
      </c>
      <c r="HH372">
        <v>30.0003</v>
      </c>
      <c r="HI372">
        <v>29.459</v>
      </c>
      <c r="HJ372">
        <v>29.3769</v>
      </c>
      <c r="HK372">
        <v>71.7135</v>
      </c>
      <c r="HL372">
        <v>36.2834</v>
      </c>
      <c r="HM372">
        <v>0</v>
      </c>
      <c r="HN372">
        <v>19.0436</v>
      </c>
      <c r="HO372">
        <v>1523.66</v>
      </c>
      <c r="HP372">
        <v>16.4725</v>
      </c>
      <c r="HQ372">
        <v>100.42</v>
      </c>
      <c r="HR372">
        <v>100.241</v>
      </c>
    </row>
    <row r="373" spans="1:226">
      <c r="A373">
        <v>357</v>
      </c>
      <c r="B373">
        <v>1657211667</v>
      </c>
      <c r="C373">
        <v>4741.400000095367</v>
      </c>
      <c r="D373" t="s">
        <v>1076</v>
      </c>
      <c r="E373" t="s">
        <v>1077</v>
      </c>
      <c r="F373">
        <v>5</v>
      </c>
      <c r="G373" t="s">
        <v>897</v>
      </c>
      <c r="H373" t="s">
        <v>354</v>
      </c>
      <c r="I373">
        <v>1657211659.5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1533.558872510377</v>
      </c>
      <c r="AK373">
        <v>1496.470727272727</v>
      </c>
      <c r="AL373">
        <v>3.367167084422484</v>
      </c>
      <c r="AM373">
        <v>65.37760158204986</v>
      </c>
      <c r="AN373">
        <f>(AP373 - AO373 + BO373*1E3/(8.314*(BQ373+273.15)) * AR373/BN373 * AQ373) * BN373/(100*BB373) * 1000/(1000 - AP373)</f>
        <v>0</v>
      </c>
      <c r="AO373">
        <v>16.49997638205036</v>
      </c>
      <c r="AP373">
        <v>20.7643309090909</v>
      </c>
      <c r="AQ373">
        <v>-1.999019684111873E-05</v>
      </c>
      <c r="AR373">
        <v>78.53392556252352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1657211659.5</v>
      </c>
      <c r="BH373">
        <v>1442.360740740741</v>
      </c>
      <c r="BI373">
        <v>1493.541111111111</v>
      </c>
      <c r="BJ373">
        <v>20.76411851851852</v>
      </c>
      <c r="BK373">
        <v>16.49712222222222</v>
      </c>
      <c r="BL373">
        <v>1450.74</v>
      </c>
      <c r="BM373">
        <v>20.81666666666667</v>
      </c>
      <c r="BN373">
        <v>500.0078888888888</v>
      </c>
      <c r="BO373">
        <v>74.7228962962963</v>
      </c>
      <c r="BP373">
        <v>0.1000134481481482</v>
      </c>
      <c r="BQ373">
        <v>24.68477037037037</v>
      </c>
      <c r="BR373">
        <v>25.02120370370371</v>
      </c>
      <c r="BS373">
        <v>999.9000000000001</v>
      </c>
      <c r="BT373">
        <v>0</v>
      </c>
      <c r="BU373">
        <v>0</v>
      </c>
      <c r="BV373">
        <v>9989.582222222221</v>
      </c>
      <c r="BW373">
        <v>0</v>
      </c>
      <c r="BX373">
        <v>2001.825555555556</v>
      </c>
      <c r="BY373">
        <v>-51.18052222222222</v>
      </c>
      <c r="BZ373">
        <v>1472.944444444444</v>
      </c>
      <c r="CA373">
        <v>1518.592962962963</v>
      </c>
      <c r="CB373">
        <v>4.266996666666667</v>
      </c>
      <c r="CC373">
        <v>1493.541111111111</v>
      </c>
      <c r="CD373">
        <v>16.49712222222222</v>
      </c>
      <c r="CE373">
        <v>1.551555555555555</v>
      </c>
      <c r="CF373">
        <v>1.232712222222222</v>
      </c>
      <c r="CG373">
        <v>13.4859</v>
      </c>
      <c r="CH373">
        <v>10.00259518518518</v>
      </c>
      <c r="CI373">
        <v>1999.994814814815</v>
      </c>
      <c r="CJ373">
        <v>0.9799943333333332</v>
      </c>
      <c r="CK373">
        <v>0.02000586666666666</v>
      </c>
      <c r="CL373">
        <v>0</v>
      </c>
      <c r="CM373">
        <v>2.184766666666667</v>
      </c>
      <c r="CN373">
        <v>0</v>
      </c>
      <c r="CO373">
        <v>8905.606666666667</v>
      </c>
      <c r="CP373">
        <v>16749.38518518518</v>
      </c>
      <c r="CQ373">
        <v>39.4324074074074</v>
      </c>
      <c r="CR373">
        <v>41.125</v>
      </c>
      <c r="CS373">
        <v>39.75</v>
      </c>
      <c r="CT373">
        <v>39.625</v>
      </c>
      <c r="CU373">
        <v>38.41633333333333</v>
      </c>
      <c r="CV373">
        <v>1959.984074074074</v>
      </c>
      <c r="CW373">
        <v>40.01074074074074</v>
      </c>
      <c r="CX373">
        <v>0</v>
      </c>
      <c r="CY373">
        <v>1657211671.9</v>
      </c>
      <c r="CZ373">
        <v>0</v>
      </c>
      <c r="DA373">
        <v>1657204732.5</v>
      </c>
      <c r="DB373" t="s">
        <v>356</v>
      </c>
      <c r="DC373">
        <v>1657204732.5</v>
      </c>
      <c r="DD373">
        <v>1657204727.5</v>
      </c>
      <c r="DE373">
        <v>1</v>
      </c>
      <c r="DF373">
        <v>-2.26</v>
      </c>
      <c r="DG373">
        <v>0.039</v>
      </c>
      <c r="DH373">
        <v>-4.182</v>
      </c>
      <c r="DI373">
        <v>-0.124</v>
      </c>
      <c r="DJ373">
        <v>415</v>
      </c>
      <c r="DK373">
        <v>14</v>
      </c>
      <c r="DL373">
        <v>0.6</v>
      </c>
      <c r="DM373">
        <v>0.11</v>
      </c>
      <c r="DN373">
        <v>-51.188605</v>
      </c>
      <c r="DO373">
        <v>0.5163129455910347</v>
      </c>
      <c r="DP373">
        <v>0.1945637349944742</v>
      </c>
      <c r="DQ373">
        <v>0</v>
      </c>
      <c r="DR373">
        <v>4.27100625</v>
      </c>
      <c r="DS373">
        <v>-0.07218180112571312</v>
      </c>
      <c r="DT373">
        <v>0.007027061863787741</v>
      </c>
      <c r="DU373">
        <v>1</v>
      </c>
      <c r="DV373">
        <v>1</v>
      </c>
      <c r="DW373">
        <v>2</v>
      </c>
      <c r="DX373" t="s">
        <v>357</v>
      </c>
      <c r="DY373">
        <v>2.97826</v>
      </c>
      <c r="DZ373">
        <v>2.72462</v>
      </c>
      <c r="EA373">
        <v>0.183096</v>
      </c>
      <c r="EB373">
        <v>0.184524</v>
      </c>
      <c r="EC373">
        <v>0.08024240000000001</v>
      </c>
      <c r="ED373">
        <v>0.0669033</v>
      </c>
      <c r="EE373">
        <v>25785.8</v>
      </c>
      <c r="EF373">
        <v>25821.9</v>
      </c>
      <c r="EG373">
        <v>29357.5</v>
      </c>
      <c r="EH373">
        <v>29298.2</v>
      </c>
      <c r="EI373">
        <v>35801.3</v>
      </c>
      <c r="EJ373">
        <v>36334.4</v>
      </c>
      <c r="EK373">
        <v>41370.7</v>
      </c>
      <c r="EL373">
        <v>41729.3</v>
      </c>
      <c r="EM373">
        <v>1.9438</v>
      </c>
      <c r="EN373">
        <v>2.11952</v>
      </c>
      <c r="EO373">
        <v>0.00139326</v>
      </c>
      <c r="EP373">
        <v>0</v>
      </c>
      <c r="EQ373">
        <v>24.9915</v>
      </c>
      <c r="ER373">
        <v>999.9</v>
      </c>
      <c r="ES373">
        <v>31.3</v>
      </c>
      <c r="ET373">
        <v>37.3</v>
      </c>
      <c r="EU373">
        <v>26.845</v>
      </c>
      <c r="EV373">
        <v>62.154</v>
      </c>
      <c r="EW373">
        <v>27.3838</v>
      </c>
      <c r="EX373">
        <v>2</v>
      </c>
      <c r="EY373">
        <v>0.178783</v>
      </c>
      <c r="EZ373">
        <v>4.61995</v>
      </c>
      <c r="FA373">
        <v>20.3207</v>
      </c>
      <c r="FB373">
        <v>5.21834</v>
      </c>
      <c r="FC373">
        <v>12.0101</v>
      </c>
      <c r="FD373">
        <v>4.98905</v>
      </c>
      <c r="FE373">
        <v>3.28815</v>
      </c>
      <c r="FF373">
        <v>5656.6</v>
      </c>
      <c r="FG373">
        <v>9999</v>
      </c>
      <c r="FH373">
        <v>9999</v>
      </c>
      <c r="FI373">
        <v>92.90000000000001</v>
      </c>
      <c r="FJ373">
        <v>1.86752</v>
      </c>
      <c r="FK373">
        <v>1.8666</v>
      </c>
      <c r="FL373">
        <v>1.866</v>
      </c>
      <c r="FM373">
        <v>1.86588</v>
      </c>
      <c r="FN373">
        <v>1.86778</v>
      </c>
      <c r="FO373">
        <v>1.8702</v>
      </c>
      <c r="FP373">
        <v>1.86887</v>
      </c>
      <c r="FQ373">
        <v>1.87027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-8.48</v>
      </c>
      <c r="GF373">
        <v>-0.0525</v>
      </c>
      <c r="GG373">
        <v>-2.217346019962944</v>
      </c>
      <c r="GH373">
        <v>-0.004605211746423916</v>
      </c>
      <c r="GI373">
        <v>3.86967260572789E-07</v>
      </c>
      <c r="GJ373">
        <v>-9.667079899884625E-11</v>
      </c>
      <c r="GK373">
        <v>-0.2181938596046251</v>
      </c>
      <c r="GL373">
        <v>-0.004220336955632609</v>
      </c>
      <c r="GM373">
        <v>0.0008720031145969675</v>
      </c>
      <c r="GN373">
        <v>-1.37875698015561E-05</v>
      </c>
      <c r="GO373">
        <v>4</v>
      </c>
      <c r="GP373">
        <v>2427</v>
      </c>
      <c r="GQ373">
        <v>1</v>
      </c>
      <c r="GR373">
        <v>25</v>
      </c>
      <c r="GS373">
        <v>115.6</v>
      </c>
      <c r="GT373">
        <v>115.7</v>
      </c>
      <c r="GU373">
        <v>3.60962</v>
      </c>
      <c r="GV373">
        <v>2.20337</v>
      </c>
      <c r="GW373">
        <v>1.94702</v>
      </c>
      <c r="GX373">
        <v>2.75879</v>
      </c>
      <c r="GY373">
        <v>2.19482</v>
      </c>
      <c r="GZ373">
        <v>2.33398</v>
      </c>
      <c r="HA373">
        <v>41.1446</v>
      </c>
      <c r="HB373">
        <v>14.9376</v>
      </c>
      <c r="HC373">
        <v>18</v>
      </c>
      <c r="HD373">
        <v>496.703</v>
      </c>
      <c r="HE373">
        <v>635.792</v>
      </c>
      <c r="HF373">
        <v>19.0226</v>
      </c>
      <c r="HG373">
        <v>29.5169</v>
      </c>
      <c r="HH373">
        <v>30.0004</v>
      </c>
      <c r="HI373">
        <v>29.4622</v>
      </c>
      <c r="HJ373">
        <v>29.3803</v>
      </c>
      <c r="HK373">
        <v>72.2826</v>
      </c>
      <c r="HL373">
        <v>36.2834</v>
      </c>
      <c r="HM373">
        <v>0</v>
      </c>
      <c r="HN373">
        <v>19.0238</v>
      </c>
      <c r="HO373">
        <v>1537.07</v>
      </c>
      <c r="HP373">
        <v>16.4725</v>
      </c>
      <c r="HQ373">
        <v>100.419</v>
      </c>
      <c r="HR373">
        <v>100.241</v>
      </c>
    </row>
    <row r="374" spans="1:226">
      <c r="A374">
        <v>358</v>
      </c>
      <c r="B374">
        <v>1657211671.5</v>
      </c>
      <c r="C374">
        <v>4745.900000095367</v>
      </c>
      <c r="D374" t="s">
        <v>1078</v>
      </c>
      <c r="E374" t="s">
        <v>1079</v>
      </c>
      <c r="F374">
        <v>5</v>
      </c>
      <c r="G374" t="s">
        <v>897</v>
      </c>
      <c r="H374" t="s">
        <v>354</v>
      </c>
      <c r="I374">
        <v>1657211663.944444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1548.787694502993</v>
      </c>
      <c r="AK374">
        <v>1511.612545454545</v>
      </c>
      <c r="AL374">
        <v>3.370048141756874</v>
      </c>
      <c r="AM374">
        <v>65.37760158204986</v>
      </c>
      <c r="AN374">
        <f>(AP374 - AO374 + BO374*1E3/(8.314*(BQ374+273.15)) * AR374/BN374 * AQ374) * BN374/(100*BB374) * 1000/(1000 - AP374)</f>
        <v>0</v>
      </c>
      <c r="AO374">
        <v>16.50284699876135</v>
      </c>
      <c r="AP374">
        <v>20.76581878787878</v>
      </c>
      <c r="AQ374">
        <v>3.196990225379943E-06</v>
      </c>
      <c r="AR374">
        <v>78.53392556252352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1657211663.944444</v>
      </c>
      <c r="BH374">
        <v>1457.017037037037</v>
      </c>
      <c r="BI374">
        <v>1508.213703703704</v>
      </c>
      <c r="BJ374">
        <v>20.76411111111111</v>
      </c>
      <c r="BK374">
        <v>16.50029259259259</v>
      </c>
      <c r="BL374">
        <v>1465.455555555556</v>
      </c>
      <c r="BM374">
        <v>20.81666666666667</v>
      </c>
      <c r="BN374">
        <v>499.9997407407408</v>
      </c>
      <c r="BO374">
        <v>74.72279999999999</v>
      </c>
      <c r="BP374">
        <v>0.1000064074074074</v>
      </c>
      <c r="BQ374">
        <v>24.68438518518519</v>
      </c>
      <c r="BR374">
        <v>25.01868518518518</v>
      </c>
      <c r="BS374">
        <v>999.9000000000001</v>
      </c>
      <c r="BT374">
        <v>0</v>
      </c>
      <c r="BU374">
        <v>0</v>
      </c>
      <c r="BV374">
        <v>9989.464814814814</v>
      </c>
      <c r="BW374">
        <v>0</v>
      </c>
      <c r="BX374">
        <v>2001.653703703704</v>
      </c>
      <c r="BY374">
        <v>-51.19695185185184</v>
      </c>
      <c r="BZ374">
        <v>1487.911481481481</v>
      </c>
      <c r="CA374">
        <v>1533.517037037037</v>
      </c>
      <c r="CB374">
        <v>4.263822222222222</v>
      </c>
      <c r="CC374">
        <v>1508.213703703704</v>
      </c>
      <c r="CD374">
        <v>16.50029259259259</v>
      </c>
      <c r="CE374">
        <v>1.551552962962963</v>
      </c>
      <c r="CF374">
        <v>1.232948148148148</v>
      </c>
      <c r="CG374">
        <v>13.48587777777778</v>
      </c>
      <c r="CH374">
        <v>10.00544074074074</v>
      </c>
      <c r="CI374">
        <v>2000.007037037037</v>
      </c>
      <c r="CJ374">
        <v>0.9799945555555554</v>
      </c>
      <c r="CK374">
        <v>0.02000564444444444</v>
      </c>
      <c r="CL374">
        <v>0</v>
      </c>
      <c r="CM374">
        <v>2.158118518518519</v>
      </c>
      <c r="CN374">
        <v>0</v>
      </c>
      <c r="CO374">
        <v>8903.403333333334</v>
      </c>
      <c r="CP374">
        <v>16749.49259259259</v>
      </c>
      <c r="CQ374">
        <v>39.43699999999999</v>
      </c>
      <c r="CR374">
        <v>41.12959259259259</v>
      </c>
      <c r="CS374">
        <v>39.75</v>
      </c>
      <c r="CT374">
        <v>39.625</v>
      </c>
      <c r="CU374">
        <v>38.42551851851852</v>
      </c>
      <c r="CV374">
        <v>1959.996296296297</v>
      </c>
      <c r="CW374">
        <v>40.01074074074074</v>
      </c>
      <c r="CX374">
        <v>0</v>
      </c>
      <c r="CY374">
        <v>1657211676.7</v>
      </c>
      <c r="CZ374">
        <v>0</v>
      </c>
      <c r="DA374">
        <v>1657204732.5</v>
      </c>
      <c r="DB374" t="s">
        <v>356</v>
      </c>
      <c r="DC374">
        <v>1657204732.5</v>
      </c>
      <c r="DD374">
        <v>1657204727.5</v>
      </c>
      <c r="DE374">
        <v>1</v>
      </c>
      <c r="DF374">
        <v>-2.26</v>
      </c>
      <c r="DG374">
        <v>0.039</v>
      </c>
      <c r="DH374">
        <v>-4.182</v>
      </c>
      <c r="DI374">
        <v>-0.124</v>
      </c>
      <c r="DJ374">
        <v>415</v>
      </c>
      <c r="DK374">
        <v>14</v>
      </c>
      <c r="DL374">
        <v>0.6</v>
      </c>
      <c r="DM374">
        <v>0.11</v>
      </c>
      <c r="DN374">
        <v>-51.22624</v>
      </c>
      <c r="DO374">
        <v>-0.3556660412757154</v>
      </c>
      <c r="DP374">
        <v>0.2168304438956854</v>
      </c>
      <c r="DQ374">
        <v>0</v>
      </c>
      <c r="DR374">
        <v>4.26635525</v>
      </c>
      <c r="DS374">
        <v>-0.04861519699811959</v>
      </c>
      <c r="DT374">
        <v>0.005008577636165844</v>
      </c>
      <c r="DU374">
        <v>1</v>
      </c>
      <c r="DV374">
        <v>1</v>
      </c>
      <c r="DW374">
        <v>2</v>
      </c>
      <c r="DX374" t="s">
        <v>357</v>
      </c>
      <c r="DY374">
        <v>2.97824</v>
      </c>
      <c r="DZ374">
        <v>2.72471</v>
      </c>
      <c r="EA374">
        <v>0.184226</v>
      </c>
      <c r="EB374">
        <v>0.185646</v>
      </c>
      <c r="EC374">
        <v>0.08024240000000001</v>
      </c>
      <c r="ED374">
        <v>0.06691220000000001</v>
      </c>
      <c r="EE374">
        <v>25749.4</v>
      </c>
      <c r="EF374">
        <v>25786.4</v>
      </c>
      <c r="EG374">
        <v>29356.7</v>
      </c>
      <c r="EH374">
        <v>29298.4</v>
      </c>
      <c r="EI374">
        <v>35800.6</v>
      </c>
      <c r="EJ374">
        <v>36334</v>
      </c>
      <c r="EK374">
        <v>41369.8</v>
      </c>
      <c r="EL374">
        <v>41729.2</v>
      </c>
      <c r="EM374">
        <v>1.94363</v>
      </c>
      <c r="EN374">
        <v>2.11943</v>
      </c>
      <c r="EO374">
        <v>0.00125542</v>
      </c>
      <c r="EP374">
        <v>0</v>
      </c>
      <c r="EQ374">
        <v>24.996</v>
      </c>
      <c r="ER374">
        <v>999.9</v>
      </c>
      <c r="ES374">
        <v>31.3</v>
      </c>
      <c r="ET374">
        <v>37.3</v>
      </c>
      <c r="EU374">
        <v>26.8432</v>
      </c>
      <c r="EV374">
        <v>62.234</v>
      </c>
      <c r="EW374">
        <v>27.3838</v>
      </c>
      <c r="EX374">
        <v>2</v>
      </c>
      <c r="EY374">
        <v>0.178994</v>
      </c>
      <c r="EZ374">
        <v>4.59945</v>
      </c>
      <c r="FA374">
        <v>20.3212</v>
      </c>
      <c r="FB374">
        <v>5.21834</v>
      </c>
      <c r="FC374">
        <v>12.0104</v>
      </c>
      <c r="FD374">
        <v>4.9888</v>
      </c>
      <c r="FE374">
        <v>3.28833</v>
      </c>
      <c r="FF374">
        <v>5656.8</v>
      </c>
      <c r="FG374">
        <v>9999</v>
      </c>
      <c r="FH374">
        <v>9999</v>
      </c>
      <c r="FI374">
        <v>92.90000000000001</v>
      </c>
      <c r="FJ374">
        <v>1.86752</v>
      </c>
      <c r="FK374">
        <v>1.86661</v>
      </c>
      <c r="FL374">
        <v>1.866</v>
      </c>
      <c r="FM374">
        <v>1.86588</v>
      </c>
      <c r="FN374">
        <v>1.86779</v>
      </c>
      <c r="FO374">
        <v>1.87024</v>
      </c>
      <c r="FP374">
        <v>1.86889</v>
      </c>
      <c r="FQ374">
        <v>1.87027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-8.539999999999999</v>
      </c>
      <c r="GF374">
        <v>-0.0525</v>
      </c>
      <c r="GG374">
        <v>-2.217346019962944</v>
      </c>
      <c r="GH374">
        <v>-0.004605211746423916</v>
      </c>
      <c r="GI374">
        <v>3.86967260572789E-07</v>
      </c>
      <c r="GJ374">
        <v>-9.667079899884625E-11</v>
      </c>
      <c r="GK374">
        <v>-0.2181938596046251</v>
      </c>
      <c r="GL374">
        <v>-0.004220336955632609</v>
      </c>
      <c r="GM374">
        <v>0.0008720031145969675</v>
      </c>
      <c r="GN374">
        <v>-1.37875698015561E-05</v>
      </c>
      <c r="GO374">
        <v>4</v>
      </c>
      <c r="GP374">
        <v>2427</v>
      </c>
      <c r="GQ374">
        <v>1</v>
      </c>
      <c r="GR374">
        <v>25</v>
      </c>
      <c r="GS374">
        <v>115.7</v>
      </c>
      <c r="GT374">
        <v>115.7</v>
      </c>
      <c r="GU374">
        <v>3.6377</v>
      </c>
      <c r="GV374">
        <v>2.19971</v>
      </c>
      <c r="GW374">
        <v>1.94702</v>
      </c>
      <c r="GX374">
        <v>2.76001</v>
      </c>
      <c r="GY374">
        <v>2.19482</v>
      </c>
      <c r="GZ374">
        <v>2.33887</v>
      </c>
      <c r="HA374">
        <v>41.1705</v>
      </c>
      <c r="HB374">
        <v>14.9376</v>
      </c>
      <c r="HC374">
        <v>18</v>
      </c>
      <c r="HD374">
        <v>496.617</v>
      </c>
      <c r="HE374">
        <v>635.747</v>
      </c>
      <c r="HF374">
        <v>19.0089</v>
      </c>
      <c r="HG374">
        <v>29.5197</v>
      </c>
      <c r="HH374">
        <v>30.0003</v>
      </c>
      <c r="HI374">
        <v>29.4655</v>
      </c>
      <c r="HJ374">
        <v>29.3836</v>
      </c>
      <c r="HK374">
        <v>72.79049999999999</v>
      </c>
      <c r="HL374">
        <v>36.2834</v>
      </c>
      <c r="HM374">
        <v>0</v>
      </c>
      <c r="HN374">
        <v>19.0084</v>
      </c>
      <c r="HO374">
        <v>1557.21</v>
      </c>
      <c r="HP374">
        <v>16.4725</v>
      </c>
      <c r="HQ374">
        <v>100.417</v>
      </c>
      <c r="HR374">
        <v>100.241</v>
      </c>
    </row>
    <row r="375" spans="1:226">
      <c r="A375">
        <v>359</v>
      </c>
      <c r="B375">
        <v>1657211677</v>
      </c>
      <c r="C375">
        <v>4751.400000095367</v>
      </c>
      <c r="D375" t="s">
        <v>1080</v>
      </c>
      <c r="E375" t="s">
        <v>1081</v>
      </c>
      <c r="F375">
        <v>5</v>
      </c>
      <c r="G375" t="s">
        <v>897</v>
      </c>
      <c r="H375" t="s">
        <v>354</v>
      </c>
      <c r="I375">
        <v>1657211669.232143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1567.55114292483</v>
      </c>
      <c r="AK375">
        <v>1530.23</v>
      </c>
      <c r="AL375">
        <v>3.390143445705279</v>
      </c>
      <c r="AM375">
        <v>65.37760158204986</v>
      </c>
      <c r="AN375">
        <f>(AP375 - AO375 + BO375*1E3/(8.314*(BQ375+273.15)) * AR375/BN375 * AQ375) * BN375/(100*BB375) * 1000/(1000 - AP375)</f>
        <v>0</v>
      </c>
      <c r="AO375">
        <v>16.50812313464017</v>
      </c>
      <c r="AP375">
        <v>20.76884303030302</v>
      </c>
      <c r="AQ375">
        <v>2.876878665956901E-05</v>
      </c>
      <c r="AR375">
        <v>78.53392556252352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1657211669.232143</v>
      </c>
      <c r="BH375">
        <v>1474.403214285714</v>
      </c>
      <c r="BI375">
        <v>1525.815</v>
      </c>
      <c r="BJ375">
        <v>20.7653</v>
      </c>
      <c r="BK375">
        <v>16.504775</v>
      </c>
      <c r="BL375">
        <v>1482.913571428571</v>
      </c>
      <c r="BM375">
        <v>20.81783928571428</v>
      </c>
      <c r="BN375">
        <v>500.0006785714286</v>
      </c>
      <c r="BO375">
        <v>74.72266785714285</v>
      </c>
      <c r="BP375">
        <v>0.09999758928571431</v>
      </c>
      <c r="BQ375">
        <v>24.68117142857143</v>
      </c>
      <c r="BR375">
        <v>25.01486428571429</v>
      </c>
      <c r="BS375">
        <v>999.9000000000002</v>
      </c>
      <c r="BT375">
        <v>0</v>
      </c>
      <c r="BU375">
        <v>0</v>
      </c>
      <c r="BV375">
        <v>9996.470357142856</v>
      </c>
      <c r="BW375">
        <v>0</v>
      </c>
      <c r="BX375">
        <v>2000.632857142857</v>
      </c>
      <c r="BY375">
        <v>-51.41264642857142</v>
      </c>
      <c r="BZ375">
        <v>1505.668214285714</v>
      </c>
      <c r="CA375">
        <v>1551.421785714285</v>
      </c>
      <c r="CB375">
        <v>4.260521785714286</v>
      </c>
      <c r="CC375">
        <v>1525.815</v>
      </c>
      <c r="CD375">
        <v>16.504775</v>
      </c>
      <c r="CE375">
        <v>1.551638928571429</v>
      </c>
      <c r="CF375">
        <v>1.233281428571429</v>
      </c>
      <c r="CG375">
        <v>13.48673571428572</v>
      </c>
      <c r="CH375">
        <v>10.00947857142857</v>
      </c>
      <c r="CI375">
        <v>1999.994285714286</v>
      </c>
      <c r="CJ375">
        <v>0.9799945714285713</v>
      </c>
      <c r="CK375">
        <v>0.02000562857142857</v>
      </c>
      <c r="CL375">
        <v>0</v>
      </c>
      <c r="CM375">
        <v>2.222671428571429</v>
      </c>
      <c r="CN375">
        <v>0</v>
      </c>
      <c r="CO375">
        <v>8905.838571428572</v>
      </c>
      <c r="CP375">
        <v>16749.38571428571</v>
      </c>
      <c r="CQ375">
        <v>39.43699999999999</v>
      </c>
      <c r="CR375">
        <v>41.15157142857142</v>
      </c>
      <c r="CS375">
        <v>39.75664285714286</v>
      </c>
      <c r="CT375">
        <v>39.63607142857142</v>
      </c>
      <c r="CU375">
        <v>38.43035714285714</v>
      </c>
      <c r="CV375">
        <v>1959.983928571429</v>
      </c>
      <c r="CW375">
        <v>40.01035714285714</v>
      </c>
      <c r="CX375">
        <v>0</v>
      </c>
      <c r="CY375">
        <v>1657211682.1</v>
      </c>
      <c r="CZ375">
        <v>0</v>
      </c>
      <c r="DA375">
        <v>1657204732.5</v>
      </c>
      <c r="DB375" t="s">
        <v>356</v>
      </c>
      <c r="DC375">
        <v>1657204732.5</v>
      </c>
      <c r="DD375">
        <v>1657204727.5</v>
      </c>
      <c r="DE375">
        <v>1</v>
      </c>
      <c r="DF375">
        <v>-2.26</v>
      </c>
      <c r="DG375">
        <v>0.039</v>
      </c>
      <c r="DH375">
        <v>-4.182</v>
      </c>
      <c r="DI375">
        <v>-0.124</v>
      </c>
      <c r="DJ375">
        <v>415</v>
      </c>
      <c r="DK375">
        <v>14</v>
      </c>
      <c r="DL375">
        <v>0.6</v>
      </c>
      <c r="DM375">
        <v>0.11</v>
      </c>
      <c r="DN375">
        <v>-51.3092175</v>
      </c>
      <c r="DO375">
        <v>-2.155613133208143</v>
      </c>
      <c r="DP375">
        <v>0.2713196370404285</v>
      </c>
      <c r="DQ375">
        <v>0</v>
      </c>
      <c r="DR375">
        <v>4.262618000000001</v>
      </c>
      <c r="DS375">
        <v>-0.0341878424015047</v>
      </c>
      <c r="DT375">
        <v>0.003566473888871246</v>
      </c>
      <c r="DU375">
        <v>1</v>
      </c>
      <c r="DV375">
        <v>1</v>
      </c>
      <c r="DW375">
        <v>2</v>
      </c>
      <c r="DX375" t="s">
        <v>357</v>
      </c>
      <c r="DY375">
        <v>2.97834</v>
      </c>
      <c r="DZ375">
        <v>2.72486</v>
      </c>
      <c r="EA375">
        <v>0.18561</v>
      </c>
      <c r="EB375">
        <v>0.187009</v>
      </c>
      <c r="EC375">
        <v>0.08024770000000001</v>
      </c>
      <c r="ED375">
        <v>0.06693159999999999</v>
      </c>
      <c r="EE375">
        <v>25705.8</v>
      </c>
      <c r="EF375">
        <v>25742.9</v>
      </c>
      <c r="EG375">
        <v>29356.9</v>
      </c>
      <c r="EH375">
        <v>29298.1</v>
      </c>
      <c r="EI375">
        <v>35800.3</v>
      </c>
      <c r="EJ375">
        <v>36333</v>
      </c>
      <c r="EK375">
        <v>41369.7</v>
      </c>
      <c r="EL375">
        <v>41728.9</v>
      </c>
      <c r="EM375">
        <v>1.94368</v>
      </c>
      <c r="EN375">
        <v>2.1193</v>
      </c>
      <c r="EO375">
        <v>-7.450579999999999E-05</v>
      </c>
      <c r="EP375">
        <v>0</v>
      </c>
      <c r="EQ375">
        <v>25.0031</v>
      </c>
      <c r="ER375">
        <v>999.9</v>
      </c>
      <c r="ES375">
        <v>31.3</v>
      </c>
      <c r="ET375">
        <v>37.4</v>
      </c>
      <c r="EU375">
        <v>26.9922</v>
      </c>
      <c r="EV375">
        <v>62.144</v>
      </c>
      <c r="EW375">
        <v>27.3758</v>
      </c>
      <c r="EX375">
        <v>2</v>
      </c>
      <c r="EY375">
        <v>0.179431</v>
      </c>
      <c r="EZ375">
        <v>4.61353</v>
      </c>
      <c r="FA375">
        <v>20.3211</v>
      </c>
      <c r="FB375">
        <v>5.21804</v>
      </c>
      <c r="FC375">
        <v>12.0104</v>
      </c>
      <c r="FD375">
        <v>4.98885</v>
      </c>
      <c r="FE375">
        <v>3.2883</v>
      </c>
      <c r="FF375">
        <v>5656.8</v>
      </c>
      <c r="FG375">
        <v>9999</v>
      </c>
      <c r="FH375">
        <v>9999</v>
      </c>
      <c r="FI375">
        <v>92.90000000000001</v>
      </c>
      <c r="FJ375">
        <v>1.86752</v>
      </c>
      <c r="FK375">
        <v>1.8666</v>
      </c>
      <c r="FL375">
        <v>1.86601</v>
      </c>
      <c r="FM375">
        <v>1.86587</v>
      </c>
      <c r="FN375">
        <v>1.86779</v>
      </c>
      <c r="FO375">
        <v>1.87022</v>
      </c>
      <c r="FP375">
        <v>1.86887</v>
      </c>
      <c r="FQ375">
        <v>1.87027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-8.619999999999999</v>
      </c>
      <c r="GF375">
        <v>-0.0525</v>
      </c>
      <c r="GG375">
        <v>-2.217346019962944</v>
      </c>
      <c r="GH375">
        <v>-0.004605211746423916</v>
      </c>
      <c r="GI375">
        <v>3.86967260572789E-07</v>
      </c>
      <c r="GJ375">
        <v>-9.667079899884625E-11</v>
      </c>
      <c r="GK375">
        <v>-0.2181938596046251</v>
      </c>
      <c r="GL375">
        <v>-0.004220336955632609</v>
      </c>
      <c r="GM375">
        <v>0.0008720031145969675</v>
      </c>
      <c r="GN375">
        <v>-1.37875698015561E-05</v>
      </c>
      <c r="GO375">
        <v>4</v>
      </c>
      <c r="GP375">
        <v>2427</v>
      </c>
      <c r="GQ375">
        <v>1</v>
      </c>
      <c r="GR375">
        <v>25</v>
      </c>
      <c r="GS375">
        <v>115.7</v>
      </c>
      <c r="GT375">
        <v>115.8</v>
      </c>
      <c r="GU375">
        <v>3.67065</v>
      </c>
      <c r="GV375">
        <v>2.19727</v>
      </c>
      <c r="GW375">
        <v>1.94702</v>
      </c>
      <c r="GX375">
        <v>2.75879</v>
      </c>
      <c r="GY375">
        <v>2.19482</v>
      </c>
      <c r="GZ375">
        <v>2.33521</v>
      </c>
      <c r="HA375">
        <v>41.1705</v>
      </c>
      <c r="HB375">
        <v>14.9288</v>
      </c>
      <c r="HC375">
        <v>18</v>
      </c>
      <c r="HD375">
        <v>496.684</v>
      </c>
      <c r="HE375">
        <v>635.696</v>
      </c>
      <c r="HF375">
        <v>18.9941</v>
      </c>
      <c r="HG375">
        <v>29.5251</v>
      </c>
      <c r="HH375">
        <v>30.0005</v>
      </c>
      <c r="HI375">
        <v>29.4698</v>
      </c>
      <c r="HJ375">
        <v>29.3884</v>
      </c>
      <c r="HK375">
        <v>73.4614</v>
      </c>
      <c r="HL375">
        <v>36.2834</v>
      </c>
      <c r="HM375">
        <v>0</v>
      </c>
      <c r="HN375">
        <v>18.9918</v>
      </c>
      <c r="HO375">
        <v>1570.64</v>
      </c>
      <c r="HP375">
        <v>16.4725</v>
      </c>
      <c r="HQ375">
        <v>100.417</v>
      </c>
      <c r="HR375">
        <v>100.24</v>
      </c>
    </row>
    <row r="376" spans="1:226">
      <c r="A376">
        <v>360</v>
      </c>
      <c r="B376">
        <v>1657211681.5</v>
      </c>
      <c r="C376">
        <v>4755.900000095367</v>
      </c>
      <c r="D376" t="s">
        <v>1082</v>
      </c>
      <c r="E376" t="s">
        <v>1083</v>
      </c>
      <c r="F376">
        <v>5</v>
      </c>
      <c r="G376" t="s">
        <v>897</v>
      </c>
      <c r="H376" t="s">
        <v>354</v>
      </c>
      <c r="I376">
        <v>1657211673.678571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1582.963423214127</v>
      </c>
      <c r="AK376">
        <v>1545.583272727272</v>
      </c>
      <c r="AL376">
        <v>3.391356136538703</v>
      </c>
      <c r="AM376">
        <v>65.37760158204986</v>
      </c>
      <c r="AN376">
        <f>(AP376 - AO376 + BO376*1E3/(8.314*(BQ376+273.15)) * AR376/BN376 * AQ376) * BN376/(100*BB376) * 1000/(1000 - AP376)</f>
        <v>0</v>
      </c>
      <c r="AO376">
        <v>16.51321268089125</v>
      </c>
      <c r="AP376">
        <v>20.76743454545455</v>
      </c>
      <c r="AQ376">
        <v>-2.336236423823432E-05</v>
      </c>
      <c r="AR376">
        <v>78.53392556252352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1657211673.678571</v>
      </c>
      <c r="BH376">
        <v>1489.139642857143</v>
      </c>
      <c r="BI376">
        <v>1540.716071428571</v>
      </c>
      <c r="BJ376">
        <v>20.76660714285714</v>
      </c>
      <c r="BK376">
        <v>16.50883928571428</v>
      </c>
      <c r="BL376">
        <v>1497.711071428572</v>
      </c>
      <c r="BM376">
        <v>20.81912142857143</v>
      </c>
      <c r="BN376">
        <v>500.0032142857143</v>
      </c>
      <c r="BO376">
        <v>74.72237142857141</v>
      </c>
      <c r="BP376">
        <v>0.1000168714285714</v>
      </c>
      <c r="BQ376">
        <v>24.67722142857143</v>
      </c>
      <c r="BR376">
        <v>25.01213214285715</v>
      </c>
      <c r="BS376">
        <v>999.9000000000002</v>
      </c>
      <c r="BT376">
        <v>0</v>
      </c>
      <c r="BU376">
        <v>0</v>
      </c>
      <c r="BV376">
        <v>9995.51</v>
      </c>
      <c r="BW376">
        <v>0</v>
      </c>
      <c r="BX376">
        <v>1996.867857142857</v>
      </c>
      <c r="BY376">
        <v>-51.57743214285714</v>
      </c>
      <c r="BZ376">
        <v>1520.720357142857</v>
      </c>
      <c r="CA376">
        <v>1566.580357142857</v>
      </c>
      <c r="CB376">
        <v>4.257758214285714</v>
      </c>
      <c r="CC376">
        <v>1540.716071428571</v>
      </c>
      <c r="CD376">
        <v>16.50883928571428</v>
      </c>
      <c r="CE376">
        <v>1.55173</v>
      </c>
      <c r="CF376">
        <v>1.233580357142857</v>
      </c>
      <c r="CG376">
        <v>13.48763928571429</v>
      </c>
      <c r="CH376">
        <v>10.01309285714286</v>
      </c>
      <c r="CI376">
        <v>1999.990357142857</v>
      </c>
      <c r="CJ376">
        <v>0.9799947857142856</v>
      </c>
      <c r="CK376">
        <v>0.02000541428571428</v>
      </c>
      <c r="CL376">
        <v>0</v>
      </c>
      <c r="CM376">
        <v>2.289292857142857</v>
      </c>
      <c r="CN376">
        <v>0</v>
      </c>
      <c r="CO376">
        <v>8853.791428571431</v>
      </c>
      <c r="CP376">
        <v>16749.34642857143</v>
      </c>
      <c r="CQ376">
        <v>39.43699999999999</v>
      </c>
      <c r="CR376">
        <v>41.1692857142857</v>
      </c>
      <c r="CS376">
        <v>39.77435714285713</v>
      </c>
      <c r="CT376">
        <v>39.64492857142857</v>
      </c>
      <c r="CU376">
        <v>38.437</v>
      </c>
      <c r="CV376">
        <v>1959.980357142857</v>
      </c>
      <c r="CW376">
        <v>40.01</v>
      </c>
      <c r="CX376">
        <v>0</v>
      </c>
      <c r="CY376">
        <v>1657211686.9</v>
      </c>
      <c r="CZ376">
        <v>0</v>
      </c>
      <c r="DA376">
        <v>1657204732.5</v>
      </c>
      <c r="DB376" t="s">
        <v>356</v>
      </c>
      <c r="DC376">
        <v>1657204732.5</v>
      </c>
      <c r="DD376">
        <v>1657204727.5</v>
      </c>
      <c r="DE376">
        <v>1</v>
      </c>
      <c r="DF376">
        <v>-2.26</v>
      </c>
      <c r="DG376">
        <v>0.039</v>
      </c>
      <c r="DH376">
        <v>-4.182</v>
      </c>
      <c r="DI376">
        <v>-0.124</v>
      </c>
      <c r="DJ376">
        <v>415</v>
      </c>
      <c r="DK376">
        <v>14</v>
      </c>
      <c r="DL376">
        <v>0.6</v>
      </c>
      <c r="DM376">
        <v>0.11</v>
      </c>
      <c r="DN376">
        <v>-51.4722925</v>
      </c>
      <c r="DO376">
        <v>-2.50595234521571</v>
      </c>
      <c r="DP376">
        <v>0.2548141002647812</v>
      </c>
      <c r="DQ376">
        <v>0</v>
      </c>
      <c r="DR376">
        <v>4.258918249999999</v>
      </c>
      <c r="DS376">
        <v>-0.03755898686679585</v>
      </c>
      <c r="DT376">
        <v>0.003957692438467139</v>
      </c>
      <c r="DU376">
        <v>1</v>
      </c>
      <c r="DV376">
        <v>1</v>
      </c>
      <c r="DW376">
        <v>2</v>
      </c>
      <c r="DX376" t="s">
        <v>357</v>
      </c>
      <c r="DY376">
        <v>2.97821</v>
      </c>
      <c r="DZ376">
        <v>2.72452</v>
      </c>
      <c r="EA376">
        <v>0.18674</v>
      </c>
      <c r="EB376">
        <v>0.188117</v>
      </c>
      <c r="EC376">
        <v>0.0802505</v>
      </c>
      <c r="ED376">
        <v>0.06693979999999999</v>
      </c>
      <c r="EE376">
        <v>25669.4</v>
      </c>
      <c r="EF376">
        <v>25707.6</v>
      </c>
      <c r="EG376">
        <v>29356.1</v>
      </c>
      <c r="EH376">
        <v>29297.8</v>
      </c>
      <c r="EI376">
        <v>35799.9</v>
      </c>
      <c r="EJ376">
        <v>36332.5</v>
      </c>
      <c r="EK376">
        <v>41369.3</v>
      </c>
      <c r="EL376">
        <v>41728.7</v>
      </c>
      <c r="EM376">
        <v>1.94342</v>
      </c>
      <c r="EN376">
        <v>2.1195</v>
      </c>
      <c r="EO376">
        <v>0.000439584</v>
      </c>
      <c r="EP376">
        <v>0</v>
      </c>
      <c r="EQ376">
        <v>25.0093</v>
      </c>
      <c r="ER376">
        <v>999.9</v>
      </c>
      <c r="ES376">
        <v>31.3</v>
      </c>
      <c r="ET376">
        <v>37.4</v>
      </c>
      <c r="EU376">
        <v>26.9906</v>
      </c>
      <c r="EV376">
        <v>62.194</v>
      </c>
      <c r="EW376">
        <v>27.3758</v>
      </c>
      <c r="EX376">
        <v>2</v>
      </c>
      <c r="EY376">
        <v>0.179853</v>
      </c>
      <c r="EZ376">
        <v>4.59302</v>
      </c>
      <c r="FA376">
        <v>20.3217</v>
      </c>
      <c r="FB376">
        <v>5.21849</v>
      </c>
      <c r="FC376">
        <v>12.0102</v>
      </c>
      <c r="FD376">
        <v>4.98865</v>
      </c>
      <c r="FE376">
        <v>3.28845</v>
      </c>
      <c r="FF376">
        <v>5657.1</v>
      </c>
      <c r="FG376">
        <v>9999</v>
      </c>
      <c r="FH376">
        <v>9999</v>
      </c>
      <c r="FI376">
        <v>92.90000000000001</v>
      </c>
      <c r="FJ376">
        <v>1.86752</v>
      </c>
      <c r="FK376">
        <v>1.8666</v>
      </c>
      <c r="FL376">
        <v>1.866</v>
      </c>
      <c r="FM376">
        <v>1.86589</v>
      </c>
      <c r="FN376">
        <v>1.86779</v>
      </c>
      <c r="FO376">
        <v>1.87021</v>
      </c>
      <c r="FP376">
        <v>1.86887</v>
      </c>
      <c r="FQ376">
        <v>1.87027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-8.68</v>
      </c>
      <c r="GF376">
        <v>-0.0524</v>
      </c>
      <c r="GG376">
        <v>-2.217346019962944</v>
      </c>
      <c r="GH376">
        <v>-0.004605211746423916</v>
      </c>
      <c r="GI376">
        <v>3.86967260572789E-07</v>
      </c>
      <c r="GJ376">
        <v>-9.667079899884625E-11</v>
      </c>
      <c r="GK376">
        <v>-0.2181938596046251</v>
      </c>
      <c r="GL376">
        <v>-0.004220336955632609</v>
      </c>
      <c r="GM376">
        <v>0.0008720031145969675</v>
      </c>
      <c r="GN376">
        <v>-1.37875698015561E-05</v>
      </c>
      <c r="GO376">
        <v>4</v>
      </c>
      <c r="GP376">
        <v>2427</v>
      </c>
      <c r="GQ376">
        <v>1</v>
      </c>
      <c r="GR376">
        <v>25</v>
      </c>
      <c r="GS376">
        <v>115.8</v>
      </c>
      <c r="GT376">
        <v>115.9</v>
      </c>
      <c r="GU376">
        <v>3.69629</v>
      </c>
      <c r="GV376">
        <v>2.19116</v>
      </c>
      <c r="GW376">
        <v>1.94702</v>
      </c>
      <c r="GX376">
        <v>2.76001</v>
      </c>
      <c r="GY376">
        <v>2.19482</v>
      </c>
      <c r="GZ376">
        <v>2.36938</v>
      </c>
      <c r="HA376">
        <v>41.1705</v>
      </c>
      <c r="HB376">
        <v>14.9463</v>
      </c>
      <c r="HC376">
        <v>18</v>
      </c>
      <c r="HD376">
        <v>496.55</v>
      </c>
      <c r="HE376">
        <v>635.898</v>
      </c>
      <c r="HF376">
        <v>18.9845</v>
      </c>
      <c r="HG376">
        <v>29.5288</v>
      </c>
      <c r="HH376">
        <v>30.0005</v>
      </c>
      <c r="HI376">
        <v>29.4732</v>
      </c>
      <c r="HJ376">
        <v>29.3918</v>
      </c>
      <c r="HK376">
        <v>73.965</v>
      </c>
      <c r="HL376">
        <v>36.2834</v>
      </c>
      <c r="HM376">
        <v>0</v>
      </c>
      <c r="HN376">
        <v>18.9846</v>
      </c>
      <c r="HO376">
        <v>1590.75</v>
      </c>
      <c r="HP376">
        <v>16.4725</v>
      </c>
      <c r="HQ376">
        <v>100.415</v>
      </c>
      <c r="HR376">
        <v>100.239</v>
      </c>
    </row>
    <row r="377" spans="1:226">
      <c r="A377">
        <v>361</v>
      </c>
      <c r="B377">
        <v>1657211687</v>
      </c>
      <c r="C377">
        <v>4761.400000095367</v>
      </c>
      <c r="D377" t="s">
        <v>1084</v>
      </c>
      <c r="E377" t="s">
        <v>1085</v>
      </c>
      <c r="F377">
        <v>5</v>
      </c>
      <c r="G377" t="s">
        <v>897</v>
      </c>
      <c r="H377" t="s">
        <v>354</v>
      </c>
      <c r="I377">
        <v>1657211679.25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1601.748106187413</v>
      </c>
      <c r="AK377">
        <v>1564.400121212121</v>
      </c>
      <c r="AL377">
        <v>3.421428637281778</v>
      </c>
      <c r="AM377">
        <v>65.37760158204986</v>
      </c>
      <c r="AN377">
        <f>(AP377 - AO377 + BO377*1E3/(8.314*(BQ377+273.15)) * AR377/BN377 * AQ377) * BN377/(100*BB377) * 1000/(1000 - AP377)</f>
        <v>0</v>
      </c>
      <c r="AO377">
        <v>16.51624012589232</v>
      </c>
      <c r="AP377">
        <v>20.77027939393939</v>
      </c>
      <c r="AQ377">
        <v>7.331552994815396E-06</v>
      </c>
      <c r="AR377">
        <v>78.53392556252352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1657211679.25</v>
      </c>
      <c r="BH377">
        <v>1507.6775</v>
      </c>
      <c r="BI377">
        <v>1559.446428571429</v>
      </c>
      <c r="BJ377">
        <v>20.76847142857143</v>
      </c>
      <c r="BK377">
        <v>16.51362142857143</v>
      </c>
      <c r="BL377">
        <v>1516.325714285714</v>
      </c>
      <c r="BM377">
        <v>20.82095714285714</v>
      </c>
      <c r="BN377">
        <v>500.0019642857142</v>
      </c>
      <c r="BO377">
        <v>74.72256785714285</v>
      </c>
      <c r="BP377">
        <v>0.09998170000000002</v>
      </c>
      <c r="BQ377">
        <v>24.67313214285714</v>
      </c>
      <c r="BR377">
        <v>25.01308214285714</v>
      </c>
      <c r="BS377">
        <v>999.9000000000002</v>
      </c>
      <c r="BT377">
        <v>0</v>
      </c>
      <c r="BU377">
        <v>0</v>
      </c>
      <c r="BV377">
        <v>9999.841785714287</v>
      </c>
      <c r="BW377">
        <v>0</v>
      </c>
      <c r="BX377">
        <v>1874.982142857143</v>
      </c>
      <c r="BY377">
        <v>-51.7684</v>
      </c>
      <c r="BZ377">
        <v>1539.654285714286</v>
      </c>
      <c r="CA377">
        <v>1585.631785714286</v>
      </c>
      <c r="CB377">
        <v>4.254844285714285</v>
      </c>
      <c r="CC377">
        <v>1559.446428571429</v>
      </c>
      <c r="CD377">
        <v>16.51362142857143</v>
      </c>
      <c r="CE377">
        <v>1.551873571428571</v>
      </c>
      <c r="CF377">
        <v>1.233940357142857</v>
      </c>
      <c r="CG377">
        <v>13.48906071428571</v>
      </c>
      <c r="CH377">
        <v>10.01746071428571</v>
      </c>
      <c r="CI377">
        <v>1999.973571428571</v>
      </c>
      <c r="CJ377">
        <v>0.9799947857142856</v>
      </c>
      <c r="CK377">
        <v>0.02000541428571428</v>
      </c>
      <c r="CL377">
        <v>0</v>
      </c>
      <c r="CM377">
        <v>2.331514285714285</v>
      </c>
      <c r="CN377">
        <v>0</v>
      </c>
      <c r="CO377">
        <v>8821.447857142855</v>
      </c>
      <c r="CP377">
        <v>16749.21785714286</v>
      </c>
      <c r="CQ377">
        <v>39.43699999999999</v>
      </c>
      <c r="CR377">
        <v>41.18699999999999</v>
      </c>
      <c r="CS377">
        <v>39.79649999999999</v>
      </c>
      <c r="CT377">
        <v>39.66707142857142</v>
      </c>
      <c r="CU377">
        <v>38.437</v>
      </c>
      <c r="CV377">
        <v>1959.963571428572</v>
      </c>
      <c r="CW377">
        <v>40.01</v>
      </c>
      <c r="CX377">
        <v>0</v>
      </c>
      <c r="CY377">
        <v>1657211691.7</v>
      </c>
      <c r="CZ377">
        <v>0</v>
      </c>
      <c r="DA377">
        <v>1657204732.5</v>
      </c>
      <c r="DB377" t="s">
        <v>356</v>
      </c>
      <c r="DC377">
        <v>1657204732.5</v>
      </c>
      <c r="DD377">
        <v>1657204727.5</v>
      </c>
      <c r="DE377">
        <v>1</v>
      </c>
      <c r="DF377">
        <v>-2.26</v>
      </c>
      <c r="DG377">
        <v>0.039</v>
      </c>
      <c r="DH377">
        <v>-4.182</v>
      </c>
      <c r="DI377">
        <v>-0.124</v>
      </c>
      <c r="DJ377">
        <v>415</v>
      </c>
      <c r="DK377">
        <v>14</v>
      </c>
      <c r="DL377">
        <v>0.6</v>
      </c>
      <c r="DM377">
        <v>0.11</v>
      </c>
      <c r="DN377">
        <v>-51.65727999999999</v>
      </c>
      <c r="DO377">
        <v>-2.025010131331922</v>
      </c>
      <c r="DP377">
        <v>0.2092366401947806</v>
      </c>
      <c r="DQ377">
        <v>0</v>
      </c>
      <c r="DR377">
        <v>4.2568085</v>
      </c>
      <c r="DS377">
        <v>-0.03622266416510918</v>
      </c>
      <c r="DT377">
        <v>0.003826226960074382</v>
      </c>
      <c r="DU377">
        <v>1</v>
      </c>
      <c r="DV377">
        <v>1</v>
      </c>
      <c r="DW377">
        <v>2</v>
      </c>
      <c r="DX377" t="s">
        <v>357</v>
      </c>
      <c r="DY377">
        <v>2.97825</v>
      </c>
      <c r="DZ377">
        <v>2.72476</v>
      </c>
      <c r="EA377">
        <v>0.188119</v>
      </c>
      <c r="EB377">
        <v>0.189468</v>
      </c>
      <c r="EC377">
        <v>0.080257</v>
      </c>
      <c r="ED377">
        <v>0.06695039999999999</v>
      </c>
      <c r="EE377">
        <v>25626.2</v>
      </c>
      <c r="EF377">
        <v>25664.5</v>
      </c>
      <c r="EG377">
        <v>29356.6</v>
      </c>
      <c r="EH377">
        <v>29297.6</v>
      </c>
      <c r="EI377">
        <v>35799.8</v>
      </c>
      <c r="EJ377">
        <v>36331.9</v>
      </c>
      <c r="EK377">
        <v>41369.4</v>
      </c>
      <c r="EL377">
        <v>41728.5</v>
      </c>
      <c r="EM377">
        <v>1.94342</v>
      </c>
      <c r="EN377">
        <v>2.11915</v>
      </c>
      <c r="EO377">
        <v>-0.000335276</v>
      </c>
      <c r="EP377">
        <v>0</v>
      </c>
      <c r="EQ377">
        <v>25.0181</v>
      </c>
      <c r="ER377">
        <v>999.9</v>
      </c>
      <c r="ES377">
        <v>31.2</v>
      </c>
      <c r="ET377">
        <v>37.4</v>
      </c>
      <c r="EU377">
        <v>26.906</v>
      </c>
      <c r="EV377">
        <v>62.014</v>
      </c>
      <c r="EW377">
        <v>27.3998</v>
      </c>
      <c r="EX377">
        <v>2</v>
      </c>
      <c r="EY377">
        <v>0.180587</v>
      </c>
      <c r="EZ377">
        <v>4.61689</v>
      </c>
      <c r="FA377">
        <v>20.321</v>
      </c>
      <c r="FB377">
        <v>5.21879</v>
      </c>
      <c r="FC377">
        <v>12.0102</v>
      </c>
      <c r="FD377">
        <v>4.98905</v>
      </c>
      <c r="FE377">
        <v>3.28855</v>
      </c>
      <c r="FF377">
        <v>5657.1</v>
      </c>
      <c r="FG377">
        <v>9999</v>
      </c>
      <c r="FH377">
        <v>9999</v>
      </c>
      <c r="FI377">
        <v>92.90000000000001</v>
      </c>
      <c r="FJ377">
        <v>1.86752</v>
      </c>
      <c r="FK377">
        <v>1.86658</v>
      </c>
      <c r="FL377">
        <v>1.866</v>
      </c>
      <c r="FM377">
        <v>1.86588</v>
      </c>
      <c r="FN377">
        <v>1.86779</v>
      </c>
      <c r="FO377">
        <v>1.8702</v>
      </c>
      <c r="FP377">
        <v>1.86888</v>
      </c>
      <c r="FQ377">
        <v>1.87027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-8.75</v>
      </c>
      <c r="GF377">
        <v>-0.0524</v>
      </c>
      <c r="GG377">
        <v>-2.217346019962944</v>
      </c>
      <c r="GH377">
        <v>-0.004605211746423916</v>
      </c>
      <c r="GI377">
        <v>3.86967260572789E-07</v>
      </c>
      <c r="GJ377">
        <v>-9.667079899884625E-11</v>
      </c>
      <c r="GK377">
        <v>-0.2181938596046251</v>
      </c>
      <c r="GL377">
        <v>-0.004220336955632609</v>
      </c>
      <c r="GM377">
        <v>0.0008720031145969675</v>
      </c>
      <c r="GN377">
        <v>-1.37875698015561E-05</v>
      </c>
      <c r="GO377">
        <v>4</v>
      </c>
      <c r="GP377">
        <v>2427</v>
      </c>
      <c r="GQ377">
        <v>1</v>
      </c>
      <c r="GR377">
        <v>25</v>
      </c>
      <c r="GS377">
        <v>115.9</v>
      </c>
      <c r="GT377">
        <v>116</v>
      </c>
      <c r="GU377">
        <v>3.72925</v>
      </c>
      <c r="GV377">
        <v>2.1936</v>
      </c>
      <c r="GW377">
        <v>1.94702</v>
      </c>
      <c r="GX377">
        <v>2.75879</v>
      </c>
      <c r="GY377">
        <v>2.19482</v>
      </c>
      <c r="GZ377">
        <v>2.36206</v>
      </c>
      <c r="HA377">
        <v>41.1964</v>
      </c>
      <c r="HB377">
        <v>14.9376</v>
      </c>
      <c r="HC377">
        <v>18</v>
      </c>
      <c r="HD377">
        <v>496.584</v>
      </c>
      <c r="HE377">
        <v>635.655</v>
      </c>
      <c r="HF377">
        <v>18.9754</v>
      </c>
      <c r="HG377">
        <v>29.5353</v>
      </c>
      <c r="HH377">
        <v>30.0006</v>
      </c>
      <c r="HI377">
        <v>29.4773</v>
      </c>
      <c r="HJ377">
        <v>29.3959</v>
      </c>
      <c r="HK377">
        <v>74.6277</v>
      </c>
      <c r="HL377">
        <v>36.2834</v>
      </c>
      <c r="HM377">
        <v>0</v>
      </c>
      <c r="HN377">
        <v>18.9719</v>
      </c>
      <c r="HO377">
        <v>1604.11</v>
      </c>
      <c r="HP377">
        <v>16.4725</v>
      </c>
      <c r="HQ377">
        <v>100.416</v>
      </c>
      <c r="HR377">
        <v>100.239</v>
      </c>
    </row>
    <row r="378" spans="1:226">
      <c r="A378">
        <v>362</v>
      </c>
      <c r="B378">
        <v>1657211691.5</v>
      </c>
      <c r="C378">
        <v>4765.900000095367</v>
      </c>
      <c r="D378" t="s">
        <v>1086</v>
      </c>
      <c r="E378" t="s">
        <v>1087</v>
      </c>
      <c r="F378">
        <v>5</v>
      </c>
      <c r="G378" t="s">
        <v>897</v>
      </c>
      <c r="H378" t="s">
        <v>354</v>
      </c>
      <c r="I378">
        <v>1657211683.678571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1617.286288296561</v>
      </c>
      <c r="AK378">
        <v>1579.754545454545</v>
      </c>
      <c r="AL378">
        <v>3.403832656280524</v>
      </c>
      <c r="AM378">
        <v>65.37760158204986</v>
      </c>
      <c r="AN378">
        <f>(AP378 - AO378 + BO378*1E3/(8.314*(BQ378+273.15)) * AR378/BN378 * AQ378) * BN378/(100*BB378) * 1000/(1000 - AP378)</f>
        <v>0</v>
      </c>
      <c r="AO378">
        <v>16.51944288226025</v>
      </c>
      <c r="AP378">
        <v>20.77087212121212</v>
      </c>
      <c r="AQ378">
        <v>3.78253889981396E-06</v>
      </c>
      <c r="AR378">
        <v>78.53392556252352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1657211683.678571</v>
      </c>
      <c r="BH378">
        <v>1522.483928571429</v>
      </c>
      <c r="BI378">
        <v>1574.380357142857</v>
      </c>
      <c r="BJ378">
        <v>20.76971071428571</v>
      </c>
      <c r="BK378">
        <v>16.51699285714286</v>
      </c>
      <c r="BL378">
        <v>1531.192142857142</v>
      </c>
      <c r="BM378">
        <v>20.82218928571428</v>
      </c>
      <c r="BN378">
        <v>500.0044642857143</v>
      </c>
      <c r="BO378">
        <v>74.72275714285715</v>
      </c>
      <c r="BP378">
        <v>0.09999546071428571</v>
      </c>
      <c r="BQ378">
        <v>24.67308928571429</v>
      </c>
      <c r="BR378">
        <v>25.01209642857143</v>
      </c>
      <c r="BS378">
        <v>999.9000000000002</v>
      </c>
      <c r="BT378">
        <v>0</v>
      </c>
      <c r="BU378">
        <v>0</v>
      </c>
      <c r="BV378">
        <v>9997.256428571429</v>
      </c>
      <c r="BW378">
        <v>0</v>
      </c>
      <c r="BX378">
        <v>1871.773928571429</v>
      </c>
      <c r="BY378">
        <v>-51.89561785714285</v>
      </c>
      <c r="BZ378">
        <v>1554.776785714286</v>
      </c>
      <c r="CA378">
        <v>1600.821428571429</v>
      </c>
      <c r="CB378">
        <v>4.252718571428571</v>
      </c>
      <c r="CC378">
        <v>1574.380357142857</v>
      </c>
      <c r="CD378">
        <v>16.51699285714286</v>
      </c>
      <c r="CE378">
        <v>1.551971428571428</v>
      </c>
      <c r="CF378">
        <v>1.234195357142857</v>
      </c>
      <c r="CG378">
        <v>13.49001785714286</v>
      </c>
      <c r="CH378">
        <v>10.02054642857143</v>
      </c>
      <c r="CI378">
        <v>1999.985</v>
      </c>
      <c r="CJ378">
        <v>0.9799949999999998</v>
      </c>
      <c r="CK378">
        <v>0.02000519999999999</v>
      </c>
      <c r="CL378">
        <v>0</v>
      </c>
      <c r="CM378">
        <v>2.282592857142857</v>
      </c>
      <c r="CN378">
        <v>0</v>
      </c>
      <c r="CO378">
        <v>8821.249285714284</v>
      </c>
      <c r="CP378">
        <v>16749.31428571429</v>
      </c>
      <c r="CQ378">
        <v>39.43699999999999</v>
      </c>
      <c r="CR378">
        <v>41.18699999999999</v>
      </c>
      <c r="CS378">
        <v>39.8097857142857</v>
      </c>
      <c r="CT378">
        <v>39.67814285714285</v>
      </c>
      <c r="CU378">
        <v>38.437</v>
      </c>
      <c r="CV378">
        <v>1959.975</v>
      </c>
      <c r="CW378">
        <v>40.01</v>
      </c>
      <c r="CX378">
        <v>0</v>
      </c>
      <c r="CY378">
        <v>1657211696.5</v>
      </c>
      <c r="CZ378">
        <v>0</v>
      </c>
      <c r="DA378">
        <v>1657204732.5</v>
      </c>
      <c r="DB378" t="s">
        <v>356</v>
      </c>
      <c r="DC378">
        <v>1657204732.5</v>
      </c>
      <c r="DD378">
        <v>1657204727.5</v>
      </c>
      <c r="DE378">
        <v>1</v>
      </c>
      <c r="DF378">
        <v>-2.26</v>
      </c>
      <c r="DG378">
        <v>0.039</v>
      </c>
      <c r="DH378">
        <v>-4.182</v>
      </c>
      <c r="DI378">
        <v>-0.124</v>
      </c>
      <c r="DJ378">
        <v>415</v>
      </c>
      <c r="DK378">
        <v>14</v>
      </c>
      <c r="DL378">
        <v>0.6</v>
      </c>
      <c r="DM378">
        <v>0.11</v>
      </c>
      <c r="DN378">
        <v>-51.83251749999999</v>
      </c>
      <c r="DO378">
        <v>-1.741248405253309</v>
      </c>
      <c r="DP378">
        <v>0.1757444506769706</v>
      </c>
      <c r="DQ378">
        <v>0</v>
      </c>
      <c r="DR378">
        <v>4.254138999999999</v>
      </c>
      <c r="DS378">
        <v>-0.02620840525328403</v>
      </c>
      <c r="DT378">
        <v>0.002972847792941903</v>
      </c>
      <c r="DU378">
        <v>1</v>
      </c>
      <c r="DV378">
        <v>1</v>
      </c>
      <c r="DW378">
        <v>2</v>
      </c>
      <c r="DX378" t="s">
        <v>357</v>
      </c>
      <c r="DY378">
        <v>2.97834</v>
      </c>
      <c r="DZ378">
        <v>2.7248</v>
      </c>
      <c r="EA378">
        <v>0.189234</v>
      </c>
      <c r="EB378">
        <v>0.190562</v>
      </c>
      <c r="EC378">
        <v>0.0802561</v>
      </c>
      <c r="ED378">
        <v>0.0669612</v>
      </c>
      <c r="EE378">
        <v>25590.7</v>
      </c>
      <c r="EF378">
        <v>25629.7</v>
      </c>
      <c r="EG378">
        <v>29356.3</v>
      </c>
      <c r="EH378">
        <v>29297.5</v>
      </c>
      <c r="EI378">
        <v>35799.9</v>
      </c>
      <c r="EJ378">
        <v>36331.2</v>
      </c>
      <c r="EK378">
        <v>41369.5</v>
      </c>
      <c r="EL378">
        <v>41728.1</v>
      </c>
      <c r="EM378">
        <v>1.94355</v>
      </c>
      <c r="EN378">
        <v>2.1191</v>
      </c>
      <c r="EO378">
        <v>-0.000633299</v>
      </c>
      <c r="EP378">
        <v>0</v>
      </c>
      <c r="EQ378">
        <v>25.024</v>
      </c>
      <c r="ER378">
        <v>999.9</v>
      </c>
      <c r="ES378">
        <v>31.2</v>
      </c>
      <c r="ET378">
        <v>37.4</v>
      </c>
      <c r="EU378">
        <v>26.9057</v>
      </c>
      <c r="EV378">
        <v>62.034</v>
      </c>
      <c r="EW378">
        <v>27.3277</v>
      </c>
      <c r="EX378">
        <v>2</v>
      </c>
      <c r="EY378">
        <v>0.181037</v>
      </c>
      <c r="EZ378">
        <v>4.6555</v>
      </c>
      <c r="FA378">
        <v>20.3198</v>
      </c>
      <c r="FB378">
        <v>5.21864</v>
      </c>
      <c r="FC378">
        <v>12.0105</v>
      </c>
      <c r="FD378">
        <v>4.98905</v>
      </c>
      <c r="FE378">
        <v>3.28835</v>
      </c>
      <c r="FF378">
        <v>5657.4</v>
      </c>
      <c r="FG378">
        <v>9999</v>
      </c>
      <c r="FH378">
        <v>9999</v>
      </c>
      <c r="FI378">
        <v>92.90000000000001</v>
      </c>
      <c r="FJ378">
        <v>1.86752</v>
      </c>
      <c r="FK378">
        <v>1.86658</v>
      </c>
      <c r="FL378">
        <v>1.866</v>
      </c>
      <c r="FM378">
        <v>1.86586</v>
      </c>
      <c r="FN378">
        <v>1.86775</v>
      </c>
      <c r="FO378">
        <v>1.87019</v>
      </c>
      <c r="FP378">
        <v>1.86888</v>
      </c>
      <c r="FQ378">
        <v>1.87027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-8.81</v>
      </c>
      <c r="GF378">
        <v>-0.0525</v>
      </c>
      <c r="GG378">
        <v>-2.217346019962944</v>
      </c>
      <c r="GH378">
        <v>-0.004605211746423916</v>
      </c>
      <c r="GI378">
        <v>3.86967260572789E-07</v>
      </c>
      <c r="GJ378">
        <v>-9.667079899884625E-11</v>
      </c>
      <c r="GK378">
        <v>-0.2181938596046251</v>
      </c>
      <c r="GL378">
        <v>-0.004220336955632609</v>
      </c>
      <c r="GM378">
        <v>0.0008720031145969675</v>
      </c>
      <c r="GN378">
        <v>-1.37875698015561E-05</v>
      </c>
      <c r="GO378">
        <v>4</v>
      </c>
      <c r="GP378">
        <v>2427</v>
      </c>
      <c r="GQ378">
        <v>1</v>
      </c>
      <c r="GR378">
        <v>25</v>
      </c>
      <c r="GS378">
        <v>116</v>
      </c>
      <c r="GT378">
        <v>116.1</v>
      </c>
      <c r="GU378">
        <v>3.75488</v>
      </c>
      <c r="GV378">
        <v>2.19238</v>
      </c>
      <c r="GW378">
        <v>1.94702</v>
      </c>
      <c r="GX378">
        <v>2.75879</v>
      </c>
      <c r="GY378">
        <v>2.19482</v>
      </c>
      <c r="GZ378">
        <v>2.36694</v>
      </c>
      <c r="HA378">
        <v>41.1964</v>
      </c>
      <c r="HB378">
        <v>14.9376</v>
      </c>
      <c r="HC378">
        <v>18</v>
      </c>
      <c r="HD378">
        <v>496.697</v>
      </c>
      <c r="HE378">
        <v>635.664</v>
      </c>
      <c r="HF378">
        <v>18.9652</v>
      </c>
      <c r="HG378">
        <v>29.5396</v>
      </c>
      <c r="HH378">
        <v>30.0007</v>
      </c>
      <c r="HI378">
        <v>29.4814</v>
      </c>
      <c r="HJ378">
        <v>29.4005</v>
      </c>
      <c r="HK378">
        <v>75.1271</v>
      </c>
      <c r="HL378">
        <v>36.2834</v>
      </c>
      <c r="HM378">
        <v>0</v>
      </c>
      <c r="HN378">
        <v>18.9547</v>
      </c>
      <c r="HO378">
        <v>1624.15</v>
      </c>
      <c r="HP378">
        <v>16.4725</v>
      </c>
      <c r="HQ378">
        <v>100.416</v>
      </c>
      <c r="HR378">
        <v>100.238</v>
      </c>
    </row>
    <row r="379" spans="1:226">
      <c r="A379">
        <v>363</v>
      </c>
      <c r="B379">
        <v>1657211696.5</v>
      </c>
      <c r="C379">
        <v>4770.900000095367</v>
      </c>
      <c r="D379" t="s">
        <v>1088</v>
      </c>
      <c r="E379" t="s">
        <v>1089</v>
      </c>
      <c r="F379">
        <v>5</v>
      </c>
      <c r="G379" t="s">
        <v>897</v>
      </c>
      <c r="H379" t="s">
        <v>354</v>
      </c>
      <c r="I379">
        <v>1657211688.981482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1634.12513555158</v>
      </c>
      <c r="AK379">
        <v>1596.70515151515</v>
      </c>
      <c r="AL379">
        <v>3.387095275137293</v>
      </c>
      <c r="AM379">
        <v>65.37760158204986</v>
      </c>
      <c r="AN379">
        <f>(AP379 - AO379 + BO379*1E3/(8.314*(BQ379+273.15)) * AR379/BN379 * AQ379) * BN379/(100*BB379) * 1000/(1000 - AP379)</f>
        <v>0</v>
      </c>
      <c r="AO379">
        <v>16.5241187588068</v>
      </c>
      <c r="AP379">
        <v>20.77273575757575</v>
      </c>
      <c r="AQ379">
        <v>1.404829070969397E-05</v>
      </c>
      <c r="AR379">
        <v>78.53392556252352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1657211688.981482</v>
      </c>
      <c r="BH379">
        <v>1540.178148148148</v>
      </c>
      <c r="BI379">
        <v>1592.185185185185</v>
      </c>
      <c r="BJ379">
        <v>20.77176666666666</v>
      </c>
      <c r="BK379">
        <v>16.52064814814815</v>
      </c>
      <c r="BL379">
        <v>1548.958888888889</v>
      </c>
      <c r="BM379">
        <v>20.82421851851852</v>
      </c>
      <c r="BN379">
        <v>500.0013333333334</v>
      </c>
      <c r="BO379">
        <v>74.7229962962963</v>
      </c>
      <c r="BP379">
        <v>0.0999946925925926</v>
      </c>
      <c r="BQ379">
        <v>24.6734925925926</v>
      </c>
      <c r="BR379">
        <v>25.01683333333333</v>
      </c>
      <c r="BS379">
        <v>999.9000000000001</v>
      </c>
      <c r="BT379">
        <v>0</v>
      </c>
      <c r="BU379">
        <v>0</v>
      </c>
      <c r="BV379">
        <v>9997.574444444444</v>
      </c>
      <c r="BW379">
        <v>0</v>
      </c>
      <c r="BX379">
        <v>1867.515185185185</v>
      </c>
      <c r="BY379">
        <v>-52.00612592592591</v>
      </c>
      <c r="BZ379">
        <v>1572.848888888889</v>
      </c>
      <c r="CA379">
        <v>1618.93037037037</v>
      </c>
      <c r="CB379">
        <v>4.251128148148148</v>
      </c>
      <c r="CC379">
        <v>1592.185185185185</v>
      </c>
      <c r="CD379">
        <v>16.52064814814815</v>
      </c>
      <c r="CE379">
        <v>1.55213</v>
      </c>
      <c r="CF379">
        <v>1.234471851851852</v>
      </c>
      <c r="CG379">
        <v>13.49158888888889</v>
      </c>
      <c r="CH379">
        <v>10.0238962962963</v>
      </c>
      <c r="CI379">
        <v>1999.982592592592</v>
      </c>
      <c r="CJ379">
        <v>0.9799949999999998</v>
      </c>
      <c r="CK379">
        <v>0.02000519999999999</v>
      </c>
      <c r="CL379">
        <v>0</v>
      </c>
      <c r="CM379">
        <v>2.224485185185185</v>
      </c>
      <c r="CN379">
        <v>0</v>
      </c>
      <c r="CO379">
        <v>8872.16</v>
      </c>
      <c r="CP379">
        <v>16749.31111111111</v>
      </c>
      <c r="CQ379">
        <v>39.43699999999999</v>
      </c>
      <c r="CR379">
        <v>41.18699999999999</v>
      </c>
      <c r="CS379">
        <v>39.81199999999999</v>
      </c>
      <c r="CT379">
        <v>39.68699999999999</v>
      </c>
      <c r="CU379">
        <v>38.437</v>
      </c>
      <c r="CV379">
        <v>1959.972592592593</v>
      </c>
      <c r="CW379">
        <v>40.01</v>
      </c>
      <c r="CX379">
        <v>0</v>
      </c>
      <c r="CY379">
        <v>1657211701.3</v>
      </c>
      <c r="CZ379">
        <v>0</v>
      </c>
      <c r="DA379">
        <v>1657204732.5</v>
      </c>
      <c r="DB379" t="s">
        <v>356</v>
      </c>
      <c r="DC379">
        <v>1657204732.5</v>
      </c>
      <c r="DD379">
        <v>1657204727.5</v>
      </c>
      <c r="DE379">
        <v>1</v>
      </c>
      <c r="DF379">
        <v>-2.26</v>
      </c>
      <c r="DG379">
        <v>0.039</v>
      </c>
      <c r="DH379">
        <v>-4.182</v>
      </c>
      <c r="DI379">
        <v>-0.124</v>
      </c>
      <c r="DJ379">
        <v>415</v>
      </c>
      <c r="DK379">
        <v>14</v>
      </c>
      <c r="DL379">
        <v>0.6</v>
      </c>
      <c r="DM379">
        <v>0.11</v>
      </c>
      <c r="DN379">
        <v>-51.9188975</v>
      </c>
      <c r="DO379">
        <v>-1.303734709193196</v>
      </c>
      <c r="DP379">
        <v>0.1427557380414182</v>
      </c>
      <c r="DQ379">
        <v>0</v>
      </c>
      <c r="DR379">
        <v>4.252117</v>
      </c>
      <c r="DS379">
        <v>-0.022328555347094</v>
      </c>
      <c r="DT379">
        <v>0.002593835191372</v>
      </c>
      <c r="DU379">
        <v>1</v>
      </c>
      <c r="DV379">
        <v>1</v>
      </c>
      <c r="DW379">
        <v>2</v>
      </c>
      <c r="DX379" t="s">
        <v>357</v>
      </c>
      <c r="DY379">
        <v>2.97825</v>
      </c>
      <c r="DZ379">
        <v>2.7247</v>
      </c>
      <c r="EA379">
        <v>0.190461</v>
      </c>
      <c r="EB379">
        <v>0.191771</v>
      </c>
      <c r="EC379">
        <v>0.08025889999999999</v>
      </c>
      <c r="ED379">
        <v>0.0669674</v>
      </c>
      <c r="EE379">
        <v>25552</v>
      </c>
      <c r="EF379">
        <v>25590.7</v>
      </c>
      <c r="EG379">
        <v>29356.4</v>
      </c>
      <c r="EH379">
        <v>29296.7</v>
      </c>
      <c r="EI379">
        <v>35799.6</v>
      </c>
      <c r="EJ379">
        <v>36329.9</v>
      </c>
      <c r="EK379">
        <v>41369.2</v>
      </c>
      <c r="EL379">
        <v>41726.9</v>
      </c>
      <c r="EM379">
        <v>1.94363</v>
      </c>
      <c r="EN379">
        <v>2.11897</v>
      </c>
      <c r="EO379">
        <v>-0.0007636849999999999</v>
      </c>
      <c r="EP379">
        <v>0</v>
      </c>
      <c r="EQ379">
        <v>25.0315</v>
      </c>
      <c r="ER379">
        <v>999.9</v>
      </c>
      <c r="ES379">
        <v>31.2</v>
      </c>
      <c r="ET379">
        <v>37.4</v>
      </c>
      <c r="EU379">
        <v>26.9071</v>
      </c>
      <c r="EV379">
        <v>62.074</v>
      </c>
      <c r="EW379">
        <v>27.4079</v>
      </c>
      <c r="EX379">
        <v>2</v>
      </c>
      <c r="EY379">
        <v>0.181847</v>
      </c>
      <c r="EZ379">
        <v>4.66787</v>
      </c>
      <c r="FA379">
        <v>20.3195</v>
      </c>
      <c r="FB379">
        <v>5.21879</v>
      </c>
      <c r="FC379">
        <v>12.0104</v>
      </c>
      <c r="FD379">
        <v>4.98915</v>
      </c>
      <c r="FE379">
        <v>3.28845</v>
      </c>
      <c r="FF379">
        <v>5657.4</v>
      </c>
      <c r="FG379">
        <v>9999</v>
      </c>
      <c r="FH379">
        <v>9999</v>
      </c>
      <c r="FI379">
        <v>92.90000000000001</v>
      </c>
      <c r="FJ379">
        <v>1.86752</v>
      </c>
      <c r="FK379">
        <v>1.86659</v>
      </c>
      <c r="FL379">
        <v>1.866</v>
      </c>
      <c r="FM379">
        <v>1.86587</v>
      </c>
      <c r="FN379">
        <v>1.86779</v>
      </c>
      <c r="FO379">
        <v>1.87019</v>
      </c>
      <c r="FP379">
        <v>1.86888</v>
      </c>
      <c r="FQ379">
        <v>1.87027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-8.880000000000001</v>
      </c>
      <c r="GF379">
        <v>-0.0524</v>
      </c>
      <c r="GG379">
        <v>-2.217346019962944</v>
      </c>
      <c r="GH379">
        <v>-0.004605211746423916</v>
      </c>
      <c r="GI379">
        <v>3.86967260572789E-07</v>
      </c>
      <c r="GJ379">
        <v>-9.667079899884625E-11</v>
      </c>
      <c r="GK379">
        <v>-0.2181938596046251</v>
      </c>
      <c r="GL379">
        <v>-0.004220336955632609</v>
      </c>
      <c r="GM379">
        <v>0.0008720031145969675</v>
      </c>
      <c r="GN379">
        <v>-1.37875698015561E-05</v>
      </c>
      <c r="GO379">
        <v>4</v>
      </c>
      <c r="GP379">
        <v>2427</v>
      </c>
      <c r="GQ379">
        <v>1</v>
      </c>
      <c r="GR379">
        <v>25</v>
      </c>
      <c r="GS379">
        <v>116.1</v>
      </c>
      <c r="GT379">
        <v>116.2</v>
      </c>
      <c r="GU379">
        <v>3.7854</v>
      </c>
      <c r="GV379">
        <v>2.19116</v>
      </c>
      <c r="GW379">
        <v>1.94702</v>
      </c>
      <c r="GX379">
        <v>2.75879</v>
      </c>
      <c r="GY379">
        <v>2.19482</v>
      </c>
      <c r="GZ379">
        <v>2.36938</v>
      </c>
      <c r="HA379">
        <v>41.1964</v>
      </c>
      <c r="HB379">
        <v>14.9376</v>
      </c>
      <c r="HC379">
        <v>18</v>
      </c>
      <c r="HD379">
        <v>496.777</v>
      </c>
      <c r="HE379">
        <v>635.596</v>
      </c>
      <c r="HF379">
        <v>18.9488</v>
      </c>
      <c r="HG379">
        <v>29.5453</v>
      </c>
      <c r="HH379">
        <v>30.0007</v>
      </c>
      <c r="HI379">
        <v>29.4854</v>
      </c>
      <c r="HJ379">
        <v>29.4038</v>
      </c>
      <c r="HK379">
        <v>75.7346</v>
      </c>
      <c r="HL379">
        <v>36.2834</v>
      </c>
      <c r="HM379">
        <v>0</v>
      </c>
      <c r="HN379">
        <v>18.9423</v>
      </c>
      <c r="HO379">
        <v>1637.51</v>
      </c>
      <c r="HP379">
        <v>16.4725</v>
      </c>
      <c r="HQ379">
        <v>100.415</v>
      </c>
      <c r="HR379">
        <v>100.235</v>
      </c>
    </row>
    <row r="380" spans="1:226">
      <c r="A380">
        <v>364</v>
      </c>
      <c r="B380">
        <v>1657213731.6</v>
      </c>
      <c r="C380">
        <v>6806</v>
      </c>
      <c r="D380" t="s">
        <v>1090</v>
      </c>
      <c r="E380" t="s">
        <v>1091</v>
      </c>
      <c r="F380">
        <v>5</v>
      </c>
      <c r="G380" t="s">
        <v>1092</v>
      </c>
      <c r="H380" t="s">
        <v>354</v>
      </c>
      <c r="I380">
        <v>1657213723.849999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425.3543234550564</v>
      </c>
      <c r="AK380">
        <v>403.7321696969698</v>
      </c>
      <c r="AL380">
        <v>0.0001182317229856015</v>
      </c>
      <c r="AM380">
        <v>65.50407896271112</v>
      </c>
      <c r="AN380">
        <f>(AP380 - AO380 + BO380*1E3/(8.314*(BQ380+273.15)) * AR380/BN380 * AQ380) * BN380/(100*BB380) * 1000/(1000 - AP380)</f>
        <v>0</v>
      </c>
      <c r="AO380">
        <v>12.62989540018435</v>
      </c>
      <c r="AP380">
        <v>21.64233333333333</v>
      </c>
      <c r="AQ380">
        <v>-0.00865925626511809</v>
      </c>
      <c r="AR380">
        <v>78.16556341898635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1657213723.849999</v>
      </c>
      <c r="BH380">
        <v>394.9715333333334</v>
      </c>
      <c r="BI380">
        <v>419.9881333333333</v>
      </c>
      <c r="BJ380">
        <v>21.69868000000001</v>
      </c>
      <c r="BK380">
        <v>12.67107</v>
      </c>
      <c r="BL380">
        <v>396.9798666666667</v>
      </c>
      <c r="BM380">
        <v>21.86033333333334</v>
      </c>
      <c r="BN380">
        <v>499.9881333333333</v>
      </c>
      <c r="BO380">
        <v>74.73205666666667</v>
      </c>
      <c r="BP380">
        <v>0.09997490000000001</v>
      </c>
      <c r="BQ380">
        <v>25.19756</v>
      </c>
      <c r="BR380">
        <v>24.81040333333333</v>
      </c>
      <c r="BS380">
        <v>999.9000000000002</v>
      </c>
      <c r="BT380">
        <v>0</v>
      </c>
      <c r="BU380">
        <v>0</v>
      </c>
      <c r="BV380">
        <v>10002.73666666667</v>
      </c>
      <c r="BW380">
        <v>0</v>
      </c>
      <c r="BX380">
        <v>405.9387333333334</v>
      </c>
      <c r="BY380">
        <v>-25.01659</v>
      </c>
      <c r="BZ380">
        <v>403.7318666666667</v>
      </c>
      <c r="CA380">
        <v>425.3779666666667</v>
      </c>
      <c r="CB380">
        <v>9.027605999999999</v>
      </c>
      <c r="CC380">
        <v>419.9881333333333</v>
      </c>
      <c r="CD380">
        <v>12.67107</v>
      </c>
      <c r="CE380">
        <v>1.621588</v>
      </c>
      <c r="CF380">
        <v>0.9469356666666666</v>
      </c>
      <c r="CG380">
        <v>14.16546666666667</v>
      </c>
      <c r="CH380">
        <v>6.124419000000001</v>
      </c>
      <c r="CI380">
        <v>2000.012333333333</v>
      </c>
      <c r="CJ380">
        <v>0.9800048999999996</v>
      </c>
      <c r="CK380">
        <v>0.0199955</v>
      </c>
      <c r="CL380">
        <v>0</v>
      </c>
      <c r="CM380">
        <v>2.27357</v>
      </c>
      <c r="CN380">
        <v>0</v>
      </c>
      <c r="CO380">
        <v>16817.37333333334</v>
      </c>
      <c r="CP380">
        <v>16749.59333333333</v>
      </c>
      <c r="CQ380">
        <v>40.48949999999999</v>
      </c>
      <c r="CR380">
        <v>42.36229999999998</v>
      </c>
      <c r="CS380">
        <v>40.875</v>
      </c>
      <c r="CT380">
        <v>40.97269999999998</v>
      </c>
      <c r="CU380">
        <v>39.55579999999999</v>
      </c>
      <c r="CV380">
        <v>1960.022333333333</v>
      </c>
      <c r="CW380">
        <v>39.99</v>
      </c>
      <c r="CX380">
        <v>0</v>
      </c>
      <c r="CY380">
        <v>1657213736.5</v>
      </c>
      <c r="CZ380">
        <v>0</v>
      </c>
      <c r="DA380">
        <v>1657213031</v>
      </c>
      <c r="DB380" t="s">
        <v>1093</v>
      </c>
      <c r="DC380">
        <v>1657213019.5</v>
      </c>
      <c r="DD380">
        <v>1657213031</v>
      </c>
      <c r="DE380">
        <v>2</v>
      </c>
      <c r="DF380">
        <v>1.982</v>
      </c>
      <c r="DG380">
        <v>-0.124</v>
      </c>
      <c r="DH380">
        <v>-2.118</v>
      </c>
      <c r="DI380">
        <v>-0.2</v>
      </c>
      <c r="DJ380">
        <v>420</v>
      </c>
      <c r="DK380">
        <v>19</v>
      </c>
      <c r="DL380">
        <v>0.14</v>
      </c>
      <c r="DM380">
        <v>0.05</v>
      </c>
      <c r="DN380">
        <v>-25.02714878048781</v>
      </c>
      <c r="DO380">
        <v>0.1462369337979317</v>
      </c>
      <c r="DP380">
        <v>0.03118294657419969</v>
      </c>
      <c r="DQ380">
        <v>0</v>
      </c>
      <c r="DR380">
        <v>9.023609024390243</v>
      </c>
      <c r="DS380">
        <v>0.1219988153310291</v>
      </c>
      <c r="DT380">
        <v>0.01694054536008121</v>
      </c>
      <c r="DU380">
        <v>0</v>
      </c>
      <c r="DV380">
        <v>0</v>
      </c>
      <c r="DW380">
        <v>2</v>
      </c>
      <c r="DX380" t="s">
        <v>363</v>
      </c>
      <c r="DY380">
        <v>2.97713</v>
      </c>
      <c r="DZ380">
        <v>2.72462</v>
      </c>
      <c r="EA380">
        <v>0.0744696</v>
      </c>
      <c r="EB380">
        <v>0.0769792</v>
      </c>
      <c r="EC380">
        <v>0.082775</v>
      </c>
      <c r="ED380">
        <v>0.0546915</v>
      </c>
      <c r="EE380">
        <v>29166.9</v>
      </c>
      <c r="EF380">
        <v>29180.2</v>
      </c>
      <c r="EG380">
        <v>29313.2</v>
      </c>
      <c r="EH380">
        <v>29252.9</v>
      </c>
      <c r="EI380">
        <v>35645.8</v>
      </c>
      <c r="EJ380">
        <v>36752.4</v>
      </c>
      <c r="EK380">
        <v>41306.6</v>
      </c>
      <c r="EL380">
        <v>41665.6</v>
      </c>
      <c r="EM380">
        <v>1.93677</v>
      </c>
      <c r="EN380">
        <v>2.0909</v>
      </c>
      <c r="EO380">
        <v>0.00018999</v>
      </c>
      <c r="EP380">
        <v>0</v>
      </c>
      <c r="EQ380">
        <v>24.7842</v>
      </c>
      <c r="ER380">
        <v>999.9</v>
      </c>
      <c r="ES380">
        <v>27.4</v>
      </c>
      <c r="ET380">
        <v>39.1</v>
      </c>
      <c r="EU380">
        <v>25.9034</v>
      </c>
      <c r="EV380">
        <v>62.1464</v>
      </c>
      <c r="EW380">
        <v>27.7604</v>
      </c>
      <c r="EX380">
        <v>2</v>
      </c>
      <c r="EY380">
        <v>0.247848</v>
      </c>
      <c r="EZ380">
        <v>3.24766</v>
      </c>
      <c r="FA380">
        <v>20.3527</v>
      </c>
      <c r="FB380">
        <v>5.21729</v>
      </c>
      <c r="FC380">
        <v>12.0107</v>
      </c>
      <c r="FD380">
        <v>4.98825</v>
      </c>
      <c r="FE380">
        <v>3.28883</v>
      </c>
      <c r="FF380">
        <v>5707.6</v>
      </c>
      <c r="FG380">
        <v>9999</v>
      </c>
      <c r="FH380">
        <v>9999</v>
      </c>
      <c r="FI380">
        <v>93.5</v>
      </c>
      <c r="FJ380">
        <v>1.86752</v>
      </c>
      <c r="FK380">
        <v>1.8666</v>
      </c>
      <c r="FL380">
        <v>1.866</v>
      </c>
      <c r="FM380">
        <v>1.86586</v>
      </c>
      <c r="FN380">
        <v>1.86779</v>
      </c>
      <c r="FO380">
        <v>1.87015</v>
      </c>
      <c r="FP380">
        <v>1.86886</v>
      </c>
      <c r="FQ380">
        <v>1.87026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-2.009</v>
      </c>
      <c r="GF380">
        <v>-0.1626</v>
      </c>
      <c r="GG380">
        <v>-0.2352388510124377</v>
      </c>
      <c r="GH380">
        <v>-0.004605211746423916</v>
      </c>
      <c r="GI380">
        <v>3.86967260572789E-07</v>
      </c>
      <c r="GJ380">
        <v>-9.667079899884625E-11</v>
      </c>
      <c r="GK380">
        <v>-0.3420640227391992</v>
      </c>
      <c r="GL380">
        <v>-0.004220336955632609</v>
      </c>
      <c r="GM380">
        <v>0.0008720031145969675</v>
      </c>
      <c r="GN380">
        <v>-1.37875698015561E-05</v>
      </c>
      <c r="GO380">
        <v>4</v>
      </c>
      <c r="GP380">
        <v>2427</v>
      </c>
      <c r="GQ380">
        <v>1</v>
      </c>
      <c r="GR380">
        <v>25</v>
      </c>
      <c r="GS380">
        <v>11.9</v>
      </c>
      <c r="GT380">
        <v>11.7</v>
      </c>
      <c r="GU380">
        <v>1.32568</v>
      </c>
      <c r="GV380">
        <v>2.22778</v>
      </c>
      <c r="GW380">
        <v>1.94702</v>
      </c>
      <c r="GX380">
        <v>2.75635</v>
      </c>
      <c r="GY380">
        <v>2.19482</v>
      </c>
      <c r="GZ380">
        <v>2.36938</v>
      </c>
      <c r="HA380">
        <v>41.5344</v>
      </c>
      <c r="HB380">
        <v>14.5085</v>
      </c>
      <c r="HC380">
        <v>18</v>
      </c>
      <c r="HD380">
        <v>498.685</v>
      </c>
      <c r="HE380">
        <v>620.758</v>
      </c>
      <c r="HF380">
        <v>20.2427</v>
      </c>
      <c r="HG380">
        <v>30.4251</v>
      </c>
      <c r="HH380">
        <v>29.9989</v>
      </c>
      <c r="HI380">
        <v>30.2733</v>
      </c>
      <c r="HJ380">
        <v>30.1573</v>
      </c>
      <c r="HK380">
        <v>26.5455</v>
      </c>
      <c r="HL380">
        <v>45.8553</v>
      </c>
      <c r="HM380">
        <v>0</v>
      </c>
      <c r="HN380">
        <v>20.4006</v>
      </c>
      <c r="HO380">
        <v>413.239</v>
      </c>
      <c r="HP380">
        <v>12.5297</v>
      </c>
      <c r="HQ380">
        <v>100.265</v>
      </c>
      <c r="HR380">
        <v>100.087</v>
      </c>
    </row>
    <row r="381" spans="1:226">
      <c r="A381">
        <v>365</v>
      </c>
      <c r="B381">
        <v>1657213736.1</v>
      </c>
      <c r="C381">
        <v>6810.5</v>
      </c>
      <c r="D381" t="s">
        <v>1094</v>
      </c>
      <c r="E381" t="s">
        <v>1095</v>
      </c>
      <c r="F381">
        <v>5</v>
      </c>
      <c r="G381" t="s">
        <v>1092</v>
      </c>
      <c r="H381" t="s">
        <v>354</v>
      </c>
      <c r="I381">
        <v>1657213727.983333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425.4020192485415</v>
      </c>
      <c r="AK381">
        <v>403.6456484848484</v>
      </c>
      <c r="AL381">
        <v>-0.02267391540549041</v>
      </c>
      <c r="AM381">
        <v>65.50407896271112</v>
      </c>
      <c r="AN381">
        <f>(AP381 - AO381 + BO381*1E3/(8.314*(BQ381+273.15)) * AR381/BN381 * AQ381) * BN381/(100*BB381) * 1000/(1000 - AP381)</f>
        <v>0</v>
      </c>
      <c r="AO381">
        <v>12.56400925731812</v>
      </c>
      <c r="AP381">
        <v>21.5934703030303</v>
      </c>
      <c r="AQ381">
        <v>-0.01214854665833456</v>
      </c>
      <c r="AR381">
        <v>78.16556341898635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1657213727.983333</v>
      </c>
      <c r="BH381">
        <v>394.9842666666666</v>
      </c>
      <c r="BI381">
        <v>419.8631333333333</v>
      </c>
      <c r="BJ381">
        <v>21.66690333333333</v>
      </c>
      <c r="BK381">
        <v>12.62723333333333</v>
      </c>
      <c r="BL381">
        <v>396.9926666666667</v>
      </c>
      <c r="BM381">
        <v>21.82899999999999</v>
      </c>
      <c r="BN381">
        <v>499.9759333333334</v>
      </c>
      <c r="BO381">
        <v>74.73230666666667</v>
      </c>
      <c r="BP381">
        <v>0.09992661999999998</v>
      </c>
      <c r="BQ381">
        <v>25.18451666666666</v>
      </c>
      <c r="BR381">
        <v>24.79764</v>
      </c>
      <c r="BS381">
        <v>999.9000000000002</v>
      </c>
      <c r="BT381">
        <v>0</v>
      </c>
      <c r="BU381">
        <v>0</v>
      </c>
      <c r="BV381">
        <v>10002.257</v>
      </c>
      <c r="BW381">
        <v>0</v>
      </c>
      <c r="BX381">
        <v>400.6746999999999</v>
      </c>
      <c r="BY381">
        <v>-24.87891333333333</v>
      </c>
      <c r="BZ381">
        <v>403.7317666666667</v>
      </c>
      <c r="CA381">
        <v>425.2325666666667</v>
      </c>
      <c r="CB381">
        <v>9.039666333333333</v>
      </c>
      <c r="CC381">
        <v>419.8631333333333</v>
      </c>
      <c r="CD381">
        <v>12.62723333333333</v>
      </c>
      <c r="CE381">
        <v>1.619219</v>
      </c>
      <c r="CF381">
        <v>0.9436630333333333</v>
      </c>
      <c r="CG381">
        <v>14.1429</v>
      </c>
      <c r="CH381">
        <v>6.074272666666667</v>
      </c>
      <c r="CI381">
        <v>2000.018333333333</v>
      </c>
      <c r="CJ381">
        <v>0.9800047999999997</v>
      </c>
      <c r="CK381">
        <v>0.0199956</v>
      </c>
      <c r="CL381">
        <v>0</v>
      </c>
      <c r="CM381">
        <v>2.288536666666666</v>
      </c>
      <c r="CN381">
        <v>0</v>
      </c>
      <c r="CO381">
        <v>16815.44666666667</v>
      </c>
      <c r="CP381">
        <v>16749.64333333334</v>
      </c>
      <c r="CQ381">
        <v>40.47269999999999</v>
      </c>
      <c r="CR381">
        <v>42.3269</v>
      </c>
      <c r="CS381">
        <v>40.875</v>
      </c>
      <c r="CT381">
        <v>40.93936666666666</v>
      </c>
      <c r="CU381">
        <v>39.53926666666666</v>
      </c>
      <c r="CV381">
        <v>1960.028333333333</v>
      </c>
      <c r="CW381">
        <v>39.99</v>
      </c>
      <c r="CX381">
        <v>0</v>
      </c>
      <c r="CY381">
        <v>1657213741.3</v>
      </c>
      <c r="CZ381">
        <v>0</v>
      </c>
      <c r="DA381">
        <v>1657213031</v>
      </c>
      <c r="DB381" t="s">
        <v>1093</v>
      </c>
      <c r="DC381">
        <v>1657213019.5</v>
      </c>
      <c r="DD381">
        <v>1657213031</v>
      </c>
      <c r="DE381">
        <v>2</v>
      </c>
      <c r="DF381">
        <v>1.982</v>
      </c>
      <c r="DG381">
        <v>-0.124</v>
      </c>
      <c r="DH381">
        <v>-2.118</v>
      </c>
      <c r="DI381">
        <v>-0.2</v>
      </c>
      <c r="DJ381">
        <v>420</v>
      </c>
      <c r="DK381">
        <v>19</v>
      </c>
      <c r="DL381">
        <v>0.14</v>
      </c>
      <c r="DM381">
        <v>0.05</v>
      </c>
      <c r="DN381">
        <v>-24.98688780487804</v>
      </c>
      <c r="DO381">
        <v>0.605885017421569</v>
      </c>
      <c r="DP381">
        <v>0.1393626523702432</v>
      </c>
      <c r="DQ381">
        <v>0</v>
      </c>
      <c r="DR381">
        <v>9.031885365853659</v>
      </c>
      <c r="DS381">
        <v>0.1960438327526145</v>
      </c>
      <c r="DT381">
        <v>0.02185031217029459</v>
      </c>
      <c r="DU381">
        <v>0</v>
      </c>
      <c r="DV381">
        <v>0</v>
      </c>
      <c r="DW381">
        <v>2</v>
      </c>
      <c r="DX381" t="s">
        <v>363</v>
      </c>
      <c r="DY381">
        <v>2.9772</v>
      </c>
      <c r="DZ381">
        <v>2.72474</v>
      </c>
      <c r="EA381">
        <v>0.0744443</v>
      </c>
      <c r="EB381">
        <v>0.0766281</v>
      </c>
      <c r="EC381">
        <v>0.0826491</v>
      </c>
      <c r="ED381">
        <v>0.0546208</v>
      </c>
      <c r="EE381">
        <v>29168.4</v>
      </c>
      <c r="EF381">
        <v>29191.6</v>
      </c>
      <c r="EG381">
        <v>29313.8</v>
      </c>
      <c r="EH381">
        <v>29253.1</v>
      </c>
      <c r="EI381">
        <v>35651.6</v>
      </c>
      <c r="EJ381">
        <v>36755.6</v>
      </c>
      <c r="EK381">
        <v>41307.6</v>
      </c>
      <c r="EL381">
        <v>41666.1</v>
      </c>
      <c r="EM381">
        <v>1.9368</v>
      </c>
      <c r="EN381">
        <v>2.09085</v>
      </c>
      <c r="EO381">
        <v>0.00187755</v>
      </c>
      <c r="EP381">
        <v>0</v>
      </c>
      <c r="EQ381">
        <v>24.7495</v>
      </c>
      <c r="ER381">
        <v>999.9</v>
      </c>
      <c r="ES381">
        <v>27.4</v>
      </c>
      <c r="ET381">
        <v>39.1</v>
      </c>
      <c r="EU381">
        <v>25.9005</v>
      </c>
      <c r="EV381">
        <v>61.7664</v>
      </c>
      <c r="EW381">
        <v>27.8205</v>
      </c>
      <c r="EX381">
        <v>2</v>
      </c>
      <c r="EY381">
        <v>0.246578</v>
      </c>
      <c r="EZ381">
        <v>3.07338</v>
      </c>
      <c r="FA381">
        <v>20.3556</v>
      </c>
      <c r="FB381">
        <v>5.21579</v>
      </c>
      <c r="FC381">
        <v>12.0105</v>
      </c>
      <c r="FD381">
        <v>4.98785</v>
      </c>
      <c r="FE381">
        <v>3.28835</v>
      </c>
      <c r="FF381">
        <v>5707.9</v>
      </c>
      <c r="FG381">
        <v>9999</v>
      </c>
      <c r="FH381">
        <v>9999</v>
      </c>
      <c r="FI381">
        <v>93.5</v>
      </c>
      <c r="FJ381">
        <v>1.86752</v>
      </c>
      <c r="FK381">
        <v>1.86658</v>
      </c>
      <c r="FL381">
        <v>1.866</v>
      </c>
      <c r="FM381">
        <v>1.86585</v>
      </c>
      <c r="FN381">
        <v>1.8678</v>
      </c>
      <c r="FO381">
        <v>1.87015</v>
      </c>
      <c r="FP381">
        <v>1.86886</v>
      </c>
      <c r="FQ381">
        <v>1.87026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-2.007</v>
      </c>
      <c r="GF381">
        <v>-0.1631</v>
      </c>
      <c r="GG381">
        <v>-0.2352388510124377</v>
      </c>
      <c r="GH381">
        <v>-0.004605211746423916</v>
      </c>
      <c r="GI381">
        <v>3.86967260572789E-07</v>
      </c>
      <c r="GJ381">
        <v>-9.667079899884625E-11</v>
      </c>
      <c r="GK381">
        <v>-0.3420640227391992</v>
      </c>
      <c r="GL381">
        <v>-0.004220336955632609</v>
      </c>
      <c r="GM381">
        <v>0.0008720031145969675</v>
      </c>
      <c r="GN381">
        <v>-1.37875698015561E-05</v>
      </c>
      <c r="GO381">
        <v>4</v>
      </c>
      <c r="GP381">
        <v>2427</v>
      </c>
      <c r="GQ381">
        <v>1</v>
      </c>
      <c r="GR381">
        <v>25</v>
      </c>
      <c r="GS381">
        <v>11.9</v>
      </c>
      <c r="GT381">
        <v>11.8</v>
      </c>
      <c r="GU381">
        <v>1.30249</v>
      </c>
      <c r="GV381">
        <v>2.23145</v>
      </c>
      <c r="GW381">
        <v>1.94702</v>
      </c>
      <c r="GX381">
        <v>2.75513</v>
      </c>
      <c r="GY381">
        <v>2.19482</v>
      </c>
      <c r="GZ381">
        <v>2.34375</v>
      </c>
      <c r="HA381">
        <v>41.5344</v>
      </c>
      <c r="HB381">
        <v>14.4998</v>
      </c>
      <c r="HC381">
        <v>18</v>
      </c>
      <c r="HD381">
        <v>498.705</v>
      </c>
      <c r="HE381">
        <v>620.717</v>
      </c>
      <c r="HF381">
        <v>20.3756</v>
      </c>
      <c r="HG381">
        <v>30.4233</v>
      </c>
      <c r="HH381">
        <v>29.9988</v>
      </c>
      <c r="HI381">
        <v>30.2738</v>
      </c>
      <c r="HJ381">
        <v>30.1573</v>
      </c>
      <c r="HK381">
        <v>26.0722</v>
      </c>
      <c r="HL381">
        <v>45.8553</v>
      </c>
      <c r="HM381">
        <v>0</v>
      </c>
      <c r="HN381">
        <v>20.5518</v>
      </c>
      <c r="HO381">
        <v>399.63</v>
      </c>
      <c r="HP381">
        <v>12.5418</v>
      </c>
      <c r="HQ381">
        <v>100.267</v>
      </c>
      <c r="HR381">
        <v>100.088</v>
      </c>
    </row>
    <row r="382" spans="1:226">
      <c r="A382">
        <v>366</v>
      </c>
      <c r="B382">
        <v>1657213741.6</v>
      </c>
      <c r="C382">
        <v>6816</v>
      </c>
      <c r="D382" t="s">
        <v>1096</v>
      </c>
      <c r="E382" t="s">
        <v>1097</v>
      </c>
      <c r="F382">
        <v>5</v>
      </c>
      <c r="G382" t="s">
        <v>1092</v>
      </c>
      <c r="H382" t="s">
        <v>354</v>
      </c>
      <c r="I382">
        <v>1657213733.582758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418.9635145015432</v>
      </c>
      <c r="AK382">
        <v>399.7223999999999</v>
      </c>
      <c r="AL382">
        <v>-0.8939056916725034</v>
      </c>
      <c r="AM382">
        <v>65.50407896271112</v>
      </c>
      <c r="AN382">
        <f>(AP382 - AO382 + BO382*1E3/(8.314*(BQ382+273.15)) * AR382/BN382 * AQ382) * BN382/(100*BB382) * 1000/(1000 - AP382)</f>
        <v>0</v>
      </c>
      <c r="AO382">
        <v>12.54361602243769</v>
      </c>
      <c r="AP382">
        <v>21.55632484848485</v>
      </c>
      <c r="AQ382">
        <v>-0.007793011372997631</v>
      </c>
      <c r="AR382">
        <v>78.16556341898635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1657213733.582758</v>
      </c>
      <c r="BH382">
        <v>394.3877586206896</v>
      </c>
      <c r="BI382">
        <v>417.1401379310344</v>
      </c>
      <c r="BJ382">
        <v>21.61784137931035</v>
      </c>
      <c r="BK382">
        <v>12.57329310344828</v>
      </c>
      <c r="BL382">
        <v>396.393551724138</v>
      </c>
      <c r="BM382">
        <v>21.7806172413793</v>
      </c>
      <c r="BN382">
        <v>499.9788965517241</v>
      </c>
      <c r="BO382">
        <v>74.73249310344828</v>
      </c>
      <c r="BP382">
        <v>0.09994726206896551</v>
      </c>
      <c r="BQ382">
        <v>25.17270344827586</v>
      </c>
      <c r="BR382">
        <v>24.78438275862069</v>
      </c>
      <c r="BS382">
        <v>999.9000000000002</v>
      </c>
      <c r="BT382">
        <v>0</v>
      </c>
      <c r="BU382">
        <v>0</v>
      </c>
      <c r="BV382">
        <v>9996.598965517242</v>
      </c>
      <c r="BW382">
        <v>0</v>
      </c>
      <c r="BX382">
        <v>396.3065862068965</v>
      </c>
      <c r="BY382">
        <v>-22.75244482758621</v>
      </c>
      <c r="BZ382">
        <v>403.1018965517242</v>
      </c>
      <c r="CA382">
        <v>422.451724137931</v>
      </c>
      <c r="CB382">
        <v>9.044548275862068</v>
      </c>
      <c r="CC382">
        <v>417.1401379310344</v>
      </c>
      <c r="CD382">
        <v>12.57329310344828</v>
      </c>
      <c r="CE382">
        <v>1.615555862068966</v>
      </c>
      <c r="CF382">
        <v>0.939633724137931</v>
      </c>
      <c r="CG382">
        <v>14.10795517241379</v>
      </c>
      <c r="CH382">
        <v>6.012443103448276</v>
      </c>
      <c r="CI382">
        <v>2000.015517241379</v>
      </c>
      <c r="CJ382">
        <v>0.9800044827586205</v>
      </c>
      <c r="CK382">
        <v>0.01999591724137931</v>
      </c>
      <c r="CL382">
        <v>0</v>
      </c>
      <c r="CM382">
        <v>2.303572413793104</v>
      </c>
      <c r="CN382">
        <v>0</v>
      </c>
      <c r="CO382">
        <v>16814.14137931035</v>
      </c>
      <c r="CP382">
        <v>16749.61379310345</v>
      </c>
      <c r="CQ382">
        <v>40.45003448275861</v>
      </c>
      <c r="CR382">
        <v>42.27996551724137</v>
      </c>
      <c r="CS382">
        <v>40.85327586206895</v>
      </c>
      <c r="CT382">
        <v>40.90068965517241</v>
      </c>
      <c r="CU382">
        <v>39.51710344827587</v>
      </c>
      <c r="CV382">
        <v>1960.025172413793</v>
      </c>
      <c r="CW382">
        <v>39.99034482758621</v>
      </c>
      <c r="CX382">
        <v>0</v>
      </c>
      <c r="CY382">
        <v>1657213746.7</v>
      </c>
      <c r="CZ382">
        <v>0</v>
      </c>
      <c r="DA382">
        <v>1657213031</v>
      </c>
      <c r="DB382" t="s">
        <v>1093</v>
      </c>
      <c r="DC382">
        <v>1657213019.5</v>
      </c>
      <c r="DD382">
        <v>1657213031</v>
      </c>
      <c r="DE382">
        <v>2</v>
      </c>
      <c r="DF382">
        <v>1.982</v>
      </c>
      <c r="DG382">
        <v>-0.124</v>
      </c>
      <c r="DH382">
        <v>-2.118</v>
      </c>
      <c r="DI382">
        <v>-0.2</v>
      </c>
      <c r="DJ382">
        <v>420</v>
      </c>
      <c r="DK382">
        <v>19</v>
      </c>
      <c r="DL382">
        <v>0.14</v>
      </c>
      <c r="DM382">
        <v>0.05</v>
      </c>
      <c r="DN382">
        <v>-23.59347317073171</v>
      </c>
      <c r="DO382">
        <v>19.65218257839719</v>
      </c>
      <c r="DP382">
        <v>2.51035283168006</v>
      </c>
      <c r="DQ382">
        <v>0</v>
      </c>
      <c r="DR382">
        <v>9.038243658536585</v>
      </c>
      <c r="DS382">
        <v>0.06481024390244468</v>
      </c>
      <c r="DT382">
        <v>0.01822374472991118</v>
      </c>
      <c r="DU382">
        <v>1</v>
      </c>
      <c r="DV382">
        <v>1</v>
      </c>
      <c r="DW382">
        <v>2</v>
      </c>
      <c r="DX382" t="s">
        <v>357</v>
      </c>
      <c r="DY382">
        <v>2.97726</v>
      </c>
      <c r="DZ382">
        <v>2.72462</v>
      </c>
      <c r="EA382">
        <v>0.07380299999999999</v>
      </c>
      <c r="EB382">
        <v>0.0749208</v>
      </c>
      <c r="EC382">
        <v>0.0825524</v>
      </c>
      <c r="ED382">
        <v>0.0545694</v>
      </c>
      <c r="EE382">
        <v>29189</v>
      </c>
      <c r="EF382">
        <v>29246.2</v>
      </c>
      <c r="EG382">
        <v>29314.2</v>
      </c>
      <c r="EH382">
        <v>29253.8</v>
      </c>
      <c r="EI382">
        <v>35656.2</v>
      </c>
      <c r="EJ382">
        <v>36758.4</v>
      </c>
      <c r="EK382">
        <v>41308.5</v>
      </c>
      <c r="EL382">
        <v>41667</v>
      </c>
      <c r="EM382">
        <v>1.937</v>
      </c>
      <c r="EN382">
        <v>2.09105</v>
      </c>
      <c r="EO382">
        <v>0.004109</v>
      </c>
      <c r="EP382">
        <v>0</v>
      </c>
      <c r="EQ382">
        <v>24.7066</v>
      </c>
      <c r="ER382">
        <v>999.9</v>
      </c>
      <c r="ES382">
        <v>27.4</v>
      </c>
      <c r="ET382">
        <v>39.1</v>
      </c>
      <c r="EU382">
        <v>25.9015</v>
      </c>
      <c r="EV382">
        <v>62.1664</v>
      </c>
      <c r="EW382">
        <v>27.7524</v>
      </c>
      <c r="EX382">
        <v>2</v>
      </c>
      <c r="EY382">
        <v>0.245462</v>
      </c>
      <c r="EZ382">
        <v>2.86565</v>
      </c>
      <c r="FA382">
        <v>20.3591</v>
      </c>
      <c r="FB382">
        <v>5.21519</v>
      </c>
      <c r="FC382">
        <v>12.0104</v>
      </c>
      <c r="FD382">
        <v>4.9877</v>
      </c>
      <c r="FE382">
        <v>3.28823</v>
      </c>
      <c r="FF382">
        <v>5707.9</v>
      </c>
      <c r="FG382">
        <v>9999</v>
      </c>
      <c r="FH382">
        <v>9999</v>
      </c>
      <c r="FI382">
        <v>93.5</v>
      </c>
      <c r="FJ382">
        <v>1.86753</v>
      </c>
      <c r="FK382">
        <v>1.8666</v>
      </c>
      <c r="FL382">
        <v>1.866</v>
      </c>
      <c r="FM382">
        <v>1.86585</v>
      </c>
      <c r="FN382">
        <v>1.86779</v>
      </c>
      <c r="FO382">
        <v>1.87015</v>
      </c>
      <c r="FP382">
        <v>1.86885</v>
      </c>
      <c r="FQ382">
        <v>1.87027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-1.989</v>
      </c>
      <c r="GF382">
        <v>-0.1637</v>
      </c>
      <c r="GG382">
        <v>-0.2352388510124377</v>
      </c>
      <c r="GH382">
        <v>-0.004605211746423916</v>
      </c>
      <c r="GI382">
        <v>3.86967260572789E-07</v>
      </c>
      <c r="GJ382">
        <v>-9.667079899884625E-11</v>
      </c>
      <c r="GK382">
        <v>-0.3420640227391992</v>
      </c>
      <c r="GL382">
        <v>-0.004220336955632609</v>
      </c>
      <c r="GM382">
        <v>0.0008720031145969675</v>
      </c>
      <c r="GN382">
        <v>-1.37875698015561E-05</v>
      </c>
      <c r="GO382">
        <v>4</v>
      </c>
      <c r="GP382">
        <v>2427</v>
      </c>
      <c r="GQ382">
        <v>1</v>
      </c>
      <c r="GR382">
        <v>25</v>
      </c>
      <c r="GS382">
        <v>12</v>
      </c>
      <c r="GT382">
        <v>11.8</v>
      </c>
      <c r="GU382">
        <v>1.26709</v>
      </c>
      <c r="GV382">
        <v>2.23022</v>
      </c>
      <c r="GW382">
        <v>1.94702</v>
      </c>
      <c r="GX382">
        <v>2.75635</v>
      </c>
      <c r="GY382">
        <v>2.19482</v>
      </c>
      <c r="GZ382">
        <v>2.34619</v>
      </c>
      <c r="HA382">
        <v>41.5083</v>
      </c>
      <c r="HB382">
        <v>14.5085</v>
      </c>
      <c r="HC382">
        <v>18</v>
      </c>
      <c r="HD382">
        <v>498.835</v>
      </c>
      <c r="HE382">
        <v>620.866</v>
      </c>
      <c r="HF382">
        <v>20.5464</v>
      </c>
      <c r="HG382">
        <v>30.4203</v>
      </c>
      <c r="HH382">
        <v>29.9988</v>
      </c>
      <c r="HI382">
        <v>30.2738</v>
      </c>
      <c r="HJ382">
        <v>30.156</v>
      </c>
      <c r="HK382">
        <v>25.3576</v>
      </c>
      <c r="HL382">
        <v>45.8553</v>
      </c>
      <c r="HM382">
        <v>0</v>
      </c>
      <c r="HN382">
        <v>20.7096</v>
      </c>
      <c r="HO382">
        <v>379.478</v>
      </c>
      <c r="HP382">
        <v>12.5595</v>
      </c>
      <c r="HQ382">
        <v>100.269</v>
      </c>
      <c r="HR382">
        <v>100.09</v>
      </c>
    </row>
    <row r="383" spans="1:226">
      <c r="A383">
        <v>367</v>
      </c>
      <c r="B383">
        <v>1657213746.1</v>
      </c>
      <c r="C383">
        <v>6820.5</v>
      </c>
      <c r="D383" t="s">
        <v>1098</v>
      </c>
      <c r="E383" t="s">
        <v>1099</v>
      </c>
      <c r="F383">
        <v>5</v>
      </c>
      <c r="G383" t="s">
        <v>1092</v>
      </c>
      <c r="H383" t="s">
        <v>354</v>
      </c>
      <c r="I383">
        <v>1657213738.278571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407.5387360947443</v>
      </c>
      <c r="AK383">
        <v>391.8055272727271</v>
      </c>
      <c r="AL383">
        <v>-1.824982912836415</v>
      </c>
      <c r="AM383">
        <v>65.50407896271112</v>
      </c>
      <c r="AN383">
        <f>(AP383 - AO383 + BO383*1E3/(8.314*(BQ383+273.15)) * AR383/BN383 * AQ383) * BN383/(100*BB383) * 1000/(1000 - AP383)</f>
        <v>0</v>
      </c>
      <c r="AO383">
        <v>12.53068921574653</v>
      </c>
      <c r="AP383">
        <v>21.52505878787879</v>
      </c>
      <c r="AQ383">
        <v>-0.006360051059808429</v>
      </c>
      <c r="AR383">
        <v>78.16556341898635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1657213738.278571</v>
      </c>
      <c r="BH383">
        <v>392.0006071428572</v>
      </c>
      <c r="BI383">
        <v>411.1005714285714</v>
      </c>
      <c r="BJ383">
        <v>21.57767857142857</v>
      </c>
      <c r="BK383">
        <v>12.54408928571429</v>
      </c>
      <c r="BL383">
        <v>393.9959642857143</v>
      </c>
      <c r="BM383">
        <v>21.74101785714285</v>
      </c>
      <c r="BN383">
        <v>499.9829642857143</v>
      </c>
      <c r="BO383">
        <v>74.73293214285714</v>
      </c>
      <c r="BP383">
        <v>0.09995617499999999</v>
      </c>
      <c r="BQ383">
        <v>25.166525</v>
      </c>
      <c r="BR383">
        <v>24.77912857142858</v>
      </c>
      <c r="BS383">
        <v>999.9000000000002</v>
      </c>
      <c r="BT383">
        <v>0</v>
      </c>
      <c r="BU383">
        <v>0</v>
      </c>
      <c r="BV383">
        <v>9994.37642857143</v>
      </c>
      <c r="BW383">
        <v>0</v>
      </c>
      <c r="BX383">
        <v>394.3693214285714</v>
      </c>
      <c r="BY383">
        <v>-19.10005</v>
      </c>
      <c r="BZ383">
        <v>400.6456071428571</v>
      </c>
      <c r="CA383">
        <v>416.323</v>
      </c>
      <c r="CB383">
        <v>9.033598214285714</v>
      </c>
      <c r="CC383">
        <v>411.1005714285714</v>
      </c>
      <c r="CD383">
        <v>12.54408928571429</v>
      </c>
      <c r="CE383">
        <v>1.612563928571429</v>
      </c>
      <c r="CF383">
        <v>0.9374566428571428</v>
      </c>
      <c r="CG383">
        <v>14.079375</v>
      </c>
      <c r="CH383">
        <v>5.978939642857142</v>
      </c>
      <c r="CI383">
        <v>1999.982857142857</v>
      </c>
      <c r="CJ383">
        <v>0.9800040357142856</v>
      </c>
      <c r="CK383">
        <v>0.01999636428571428</v>
      </c>
      <c r="CL383">
        <v>0</v>
      </c>
      <c r="CM383">
        <v>2.311282142857143</v>
      </c>
      <c r="CN383">
        <v>0</v>
      </c>
      <c r="CO383">
        <v>16811.30714285715</v>
      </c>
      <c r="CP383">
        <v>16749.34642857143</v>
      </c>
      <c r="CQ383">
        <v>40.43039285714286</v>
      </c>
      <c r="CR383">
        <v>42.23860714285713</v>
      </c>
      <c r="CS383">
        <v>40.83449999999999</v>
      </c>
      <c r="CT383">
        <v>40.85917857142856</v>
      </c>
      <c r="CU383">
        <v>39.48421428571428</v>
      </c>
      <c r="CV383">
        <v>1959.9925</v>
      </c>
      <c r="CW383">
        <v>39.99035714285714</v>
      </c>
      <c r="CX383">
        <v>0</v>
      </c>
      <c r="CY383">
        <v>1657213750.9</v>
      </c>
      <c r="CZ383">
        <v>0</v>
      </c>
      <c r="DA383">
        <v>1657213031</v>
      </c>
      <c r="DB383" t="s">
        <v>1093</v>
      </c>
      <c r="DC383">
        <v>1657213019.5</v>
      </c>
      <c r="DD383">
        <v>1657213031</v>
      </c>
      <c r="DE383">
        <v>2</v>
      </c>
      <c r="DF383">
        <v>1.982</v>
      </c>
      <c r="DG383">
        <v>-0.124</v>
      </c>
      <c r="DH383">
        <v>-2.118</v>
      </c>
      <c r="DI383">
        <v>-0.2</v>
      </c>
      <c r="DJ383">
        <v>420</v>
      </c>
      <c r="DK383">
        <v>19</v>
      </c>
      <c r="DL383">
        <v>0.14</v>
      </c>
      <c r="DM383">
        <v>0.05</v>
      </c>
      <c r="DN383">
        <v>-21.36155365853659</v>
      </c>
      <c r="DO383">
        <v>41.82856306620212</v>
      </c>
      <c r="DP383">
        <v>4.554648804436508</v>
      </c>
      <c r="DQ383">
        <v>0</v>
      </c>
      <c r="DR383">
        <v>9.039234146341464</v>
      </c>
      <c r="DS383">
        <v>-0.1202832752613254</v>
      </c>
      <c r="DT383">
        <v>0.01652905054974869</v>
      </c>
      <c r="DU383">
        <v>0</v>
      </c>
      <c r="DV383">
        <v>0</v>
      </c>
      <c r="DW383">
        <v>2</v>
      </c>
      <c r="DX383" t="s">
        <v>363</v>
      </c>
      <c r="DY383">
        <v>2.97708</v>
      </c>
      <c r="DZ383">
        <v>2.72481</v>
      </c>
      <c r="EA383">
        <v>0.0726069</v>
      </c>
      <c r="EB383">
        <v>0.0730775</v>
      </c>
      <c r="EC383">
        <v>0.0824708</v>
      </c>
      <c r="ED383">
        <v>0.0545361</v>
      </c>
      <c r="EE383">
        <v>29226.3</v>
      </c>
      <c r="EF383">
        <v>29305.2</v>
      </c>
      <c r="EG383">
        <v>29313.7</v>
      </c>
      <c r="EH383">
        <v>29254.4</v>
      </c>
      <c r="EI383">
        <v>35658.4</v>
      </c>
      <c r="EJ383">
        <v>36760.4</v>
      </c>
      <c r="EK383">
        <v>41307.4</v>
      </c>
      <c r="EL383">
        <v>41667.8</v>
      </c>
      <c r="EM383">
        <v>1.93677</v>
      </c>
      <c r="EN383">
        <v>2.09102</v>
      </c>
      <c r="EO383">
        <v>0.005804</v>
      </c>
      <c r="EP383">
        <v>0</v>
      </c>
      <c r="EQ383">
        <v>24.671</v>
      </c>
      <c r="ER383">
        <v>999.9</v>
      </c>
      <c r="ES383">
        <v>27.3</v>
      </c>
      <c r="ET383">
        <v>39.1</v>
      </c>
      <c r="EU383">
        <v>25.8088</v>
      </c>
      <c r="EV383">
        <v>62.2364</v>
      </c>
      <c r="EW383">
        <v>27.8646</v>
      </c>
      <c r="EX383">
        <v>2</v>
      </c>
      <c r="EY383">
        <v>0.244238</v>
      </c>
      <c r="EZ383">
        <v>2.7113</v>
      </c>
      <c r="FA383">
        <v>20.3614</v>
      </c>
      <c r="FB383">
        <v>5.21519</v>
      </c>
      <c r="FC383">
        <v>12.0104</v>
      </c>
      <c r="FD383">
        <v>4.98775</v>
      </c>
      <c r="FE383">
        <v>3.28833</v>
      </c>
      <c r="FF383">
        <v>5708.1</v>
      </c>
      <c r="FG383">
        <v>9999</v>
      </c>
      <c r="FH383">
        <v>9999</v>
      </c>
      <c r="FI383">
        <v>93.5</v>
      </c>
      <c r="FJ383">
        <v>1.86752</v>
      </c>
      <c r="FK383">
        <v>1.86661</v>
      </c>
      <c r="FL383">
        <v>1.866</v>
      </c>
      <c r="FM383">
        <v>1.86586</v>
      </c>
      <c r="FN383">
        <v>1.86782</v>
      </c>
      <c r="FO383">
        <v>1.87015</v>
      </c>
      <c r="FP383">
        <v>1.86887</v>
      </c>
      <c r="FQ383">
        <v>1.87026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-1.953</v>
      </c>
      <c r="GF383">
        <v>-0.1641</v>
      </c>
      <c r="GG383">
        <v>-0.2352388510124377</v>
      </c>
      <c r="GH383">
        <v>-0.004605211746423916</v>
      </c>
      <c r="GI383">
        <v>3.86967260572789E-07</v>
      </c>
      <c r="GJ383">
        <v>-9.667079899884625E-11</v>
      </c>
      <c r="GK383">
        <v>-0.3420640227391992</v>
      </c>
      <c r="GL383">
        <v>-0.004220336955632609</v>
      </c>
      <c r="GM383">
        <v>0.0008720031145969675</v>
      </c>
      <c r="GN383">
        <v>-1.37875698015561E-05</v>
      </c>
      <c r="GO383">
        <v>4</v>
      </c>
      <c r="GP383">
        <v>2427</v>
      </c>
      <c r="GQ383">
        <v>1</v>
      </c>
      <c r="GR383">
        <v>25</v>
      </c>
      <c r="GS383">
        <v>12.1</v>
      </c>
      <c r="GT383">
        <v>11.9</v>
      </c>
      <c r="GU383">
        <v>1.22925</v>
      </c>
      <c r="GV383">
        <v>2.23145</v>
      </c>
      <c r="GW383">
        <v>1.94702</v>
      </c>
      <c r="GX383">
        <v>2.75757</v>
      </c>
      <c r="GY383">
        <v>2.19482</v>
      </c>
      <c r="GZ383">
        <v>2.35352</v>
      </c>
      <c r="HA383">
        <v>41.5083</v>
      </c>
      <c r="HB383">
        <v>14.5085</v>
      </c>
      <c r="HC383">
        <v>18</v>
      </c>
      <c r="HD383">
        <v>498.689</v>
      </c>
      <c r="HE383">
        <v>620.832</v>
      </c>
      <c r="HF383">
        <v>20.6905</v>
      </c>
      <c r="HG383">
        <v>30.4168</v>
      </c>
      <c r="HH383">
        <v>29.9988</v>
      </c>
      <c r="HI383">
        <v>30.2738</v>
      </c>
      <c r="HJ383">
        <v>30.1548</v>
      </c>
      <c r="HK383">
        <v>24.6052</v>
      </c>
      <c r="HL383">
        <v>45.8553</v>
      </c>
      <c r="HM383">
        <v>0</v>
      </c>
      <c r="HN383">
        <v>20.8664</v>
      </c>
      <c r="HO383">
        <v>366.122</v>
      </c>
      <c r="HP383">
        <v>12.5607</v>
      </c>
      <c r="HQ383">
        <v>100.267</v>
      </c>
      <c r="HR383">
        <v>100.092</v>
      </c>
    </row>
    <row r="384" spans="1:226">
      <c r="A384">
        <v>368</v>
      </c>
      <c r="B384">
        <v>1657213751.1</v>
      </c>
      <c r="C384">
        <v>6825.5</v>
      </c>
      <c r="D384" t="s">
        <v>1100</v>
      </c>
      <c r="E384" t="s">
        <v>1101</v>
      </c>
      <c r="F384">
        <v>5</v>
      </c>
      <c r="G384" t="s">
        <v>1092</v>
      </c>
      <c r="H384" t="s">
        <v>354</v>
      </c>
      <c r="I384">
        <v>1657213743.581481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392.5646602831195</v>
      </c>
      <c r="AK384">
        <v>379.7442060606062</v>
      </c>
      <c r="AL384">
        <v>-2.482794170110941</v>
      </c>
      <c r="AM384">
        <v>65.50407896271112</v>
      </c>
      <c r="AN384">
        <f>(AP384 - AO384 + BO384*1E3/(8.314*(BQ384+273.15)) * AR384/BN384 * AQ384) * BN384/(100*BB384) * 1000/(1000 - AP384)</f>
        <v>0</v>
      </c>
      <c r="AO384">
        <v>12.51892222783526</v>
      </c>
      <c r="AP384">
        <v>21.49866242424242</v>
      </c>
      <c r="AQ384">
        <v>-0.005853621785409904</v>
      </c>
      <c r="AR384">
        <v>78.16556341898635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1657213743.581481</v>
      </c>
      <c r="BH384">
        <v>385.7451851851852</v>
      </c>
      <c r="BI384">
        <v>399.2221481481481</v>
      </c>
      <c r="BJ384">
        <v>21.53984074074074</v>
      </c>
      <c r="BK384">
        <v>12.52843703703704</v>
      </c>
      <c r="BL384">
        <v>387.7133333333334</v>
      </c>
      <c r="BM384">
        <v>21.70371481481481</v>
      </c>
      <c r="BN384">
        <v>499.9904074074074</v>
      </c>
      <c r="BO384">
        <v>74.73310740740739</v>
      </c>
      <c r="BP384">
        <v>0.09993708888888887</v>
      </c>
      <c r="BQ384">
        <v>25.16247777777778</v>
      </c>
      <c r="BR384">
        <v>24.77102962962963</v>
      </c>
      <c r="BS384">
        <v>999.9000000000001</v>
      </c>
      <c r="BT384">
        <v>0</v>
      </c>
      <c r="BU384">
        <v>0</v>
      </c>
      <c r="BV384">
        <v>9999.140370370369</v>
      </c>
      <c r="BW384">
        <v>0</v>
      </c>
      <c r="BX384">
        <v>393.2467777777778</v>
      </c>
      <c r="BY384">
        <v>-13.47697925925926</v>
      </c>
      <c r="BZ384">
        <v>394.2371851851851</v>
      </c>
      <c r="CA384">
        <v>404.2872962962963</v>
      </c>
      <c r="CB384">
        <v>9.011418148148149</v>
      </c>
      <c r="CC384">
        <v>399.2221481481481</v>
      </c>
      <c r="CD384">
        <v>12.52843703703704</v>
      </c>
      <c r="CE384">
        <v>1.60974</v>
      </c>
      <c r="CF384">
        <v>0.936288962962963</v>
      </c>
      <c r="CG384">
        <v>14.05234444444444</v>
      </c>
      <c r="CH384">
        <v>5.960922962962963</v>
      </c>
      <c r="CI384">
        <v>1999.983333333333</v>
      </c>
      <c r="CJ384">
        <v>0.9800036666666666</v>
      </c>
      <c r="CK384">
        <v>0.01999673333333333</v>
      </c>
      <c r="CL384">
        <v>0</v>
      </c>
      <c r="CM384">
        <v>2.337488888888889</v>
      </c>
      <c r="CN384">
        <v>0</v>
      </c>
      <c r="CO384">
        <v>16801.34814814815</v>
      </c>
      <c r="CP384">
        <v>16749.35185185185</v>
      </c>
      <c r="CQ384">
        <v>40.40714814814815</v>
      </c>
      <c r="CR384">
        <v>42.18962962962963</v>
      </c>
      <c r="CS384">
        <v>40.8074074074074</v>
      </c>
      <c r="CT384">
        <v>40.8284074074074</v>
      </c>
      <c r="CU384">
        <v>39.46033333333333</v>
      </c>
      <c r="CV384">
        <v>1959.992592592592</v>
      </c>
      <c r="CW384">
        <v>39.99074074074074</v>
      </c>
      <c r="CX384">
        <v>0</v>
      </c>
      <c r="CY384">
        <v>1657213756.3</v>
      </c>
      <c r="CZ384">
        <v>0</v>
      </c>
      <c r="DA384">
        <v>1657213031</v>
      </c>
      <c r="DB384" t="s">
        <v>1093</v>
      </c>
      <c r="DC384">
        <v>1657213019.5</v>
      </c>
      <c r="DD384">
        <v>1657213031</v>
      </c>
      <c r="DE384">
        <v>2</v>
      </c>
      <c r="DF384">
        <v>1.982</v>
      </c>
      <c r="DG384">
        <v>-0.124</v>
      </c>
      <c r="DH384">
        <v>-2.118</v>
      </c>
      <c r="DI384">
        <v>-0.2</v>
      </c>
      <c r="DJ384">
        <v>420</v>
      </c>
      <c r="DK384">
        <v>19</v>
      </c>
      <c r="DL384">
        <v>0.14</v>
      </c>
      <c r="DM384">
        <v>0.05</v>
      </c>
      <c r="DN384">
        <v>-16.8981405</v>
      </c>
      <c r="DO384">
        <v>64.36076577861169</v>
      </c>
      <c r="DP384">
        <v>6.247723597251222</v>
      </c>
      <c r="DQ384">
        <v>0</v>
      </c>
      <c r="DR384">
        <v>9.025433999999999</v>
      </c>
      <c r="DS384">
        <v>-0.251428818011294</v>
      </c>
      <c r="DT384">
        <v>0.0243241194907441</v>
      </c>
      <c r="DU384">
        <v>0</v>
      </c>
      <c r="DV384">
        <v>0</v>
      </c>
      <c r="DW384">
        <v>2</v>
      </c>
      <c r="DX384" t="s">
        <v>363</v>
      </c>
      <c r="DY384">
        <v>2.97715</v>
      </c>
      <c r="DZ384">
        <v>2.72477</v>
      </c>
      <c r="EA384">
        <v>0.0708038</v>
      </c>
      <c r="EB384">
        <v>0.07079820000000001</v>
      </c>
      <c r="EC384">
        <v>0.0824028</v>
      </c>
      <c r="ED384">
        <v>0.0545024</v>
      </c>
      <c r="EE384">
        <v>29283.8</v>
      </c>
      <c r="EF384">
        <v>29377.6</v>
      </c>
      <c r="EG384">
        <v>29314.4</v>
      </c>
      <c r="EH384">
        <v>29254.7</v>
      </c>
      <c r="EI384">
        <v>35662.2</v>
      </c>
      <c r="EJ384">
        <v>36762.3</v>
      </c>
      <c r="EK384">
        <v>41308.7</v>
      </c>
      <c r="EL384">
        <v>41668.5</v>
      </c>
      <c r="EM384">
        <v>1.93683</v>
      </c>
      <c r="EN384">
        <v>2.09118</v>
      </c>
      <c r="EO384">
        <v>0.00815839</v>
      </c>
      <c r="EP384">
        <v>0</v>
      </c>
      <c r="EQ384">
        <v>24.6316</v>
      </c>
      <c r="ER384">
        <v>999.9</v>
      </c>
      <c r="ES384">
        <v>27.3</v>
      </c>
      <c r="ET384">
        <v>39.1</v>
      </c>
      <c r="EU384">
        <v>25.8049</v>
      </c>
      <c r="EV384">
        <v>62.0364</v>
      </c>
      <c r="EW384">
        <v>27.7123</v>
      </c>
      <c r="EX384">
        <v>2</v>
      </c>
      <c r="EY384">
        <v>0.243181</v>
      </c>
      <c r="EZ384">
        <v>2.56654</v>
      </c>
      <c r="FA384">
        <v>20.3635</v>
      </c>
      <c r="FB384">
        <v>5.21504</v>
      </c>
      <c r="FC384">
        <v>12.0104</v>
      </c>
      <c r="FD384">
        <v>4.9875</v>
      </c>
      <c r="FE384">
        <v>3.28835</v>
      </c>
      <c r="FF384">
        <v>5708.1</v>
      </c>
      <c r="FG384">
        <v>9999</v>
      </c>
      <c r="FH384">
        <v>9999</v>
      </c>
      <c r="FI384">
        <v>93.5</v>
      </c>
      <c r="FJ384">
        <v>1.86752</v>
      </c>
      <c r="FK384">
        <v>1.8666</v>
      </c>
      <c r="FL384">
        <v>1.866</v>
      </c>
      <c r="FM384">
        <v>1.86585</v>
      </c>
      <c r="FN384">
        <v>1.8678</v>
      </c>
      <c r="FO384">
        <v>1.87014</v>
      </c>
      <c r="FP384">
        <v>1.86885</v>
      </c>
      <c r="FQ384">
        <v>1.87027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-1.901</v>
      </c>
      <c r="GF384">
        <v>-0.1644</v>
      </c>
      <c r="GG384">
        <v>-0.2352388510124377</v>
      </c>
      <c r="GH384">
        <v>-0.004605211746423916</v>
      </c>
      <c r="GI384">
        <v>3.86967260572789E-07</v>
      </c>
      <c r="GJ384">
        <v>-9.667079899884625E-11</v>
      </c>
      <c r="GK384">
        <v>-0.3420640227391992</v>
      </c>
      <c r="GL384">
        <v>-0.004220336955632609</v>
      </c>
      <c r="GM384">
        <v>0.0008720031145969675</v>
      </c>
      <c r="GN384">
        <v>-1.37875698015561E-05</v>
      </c>
      <c r="GO384">
        <v>4</v>
      </c>
      <c r="GP384">
        <v>2427</v>
      </c>
      <c r="GQ384">
        <v>1</v>
      </c>
      <c r="GR384">
        <v>25</v>
      </c>
      <c r="GS384">
        <v>12.2</v>
      </c>
      <c r="GT384">
        <v>12</v>
      </c>
      <c r="GU384">
        <v>1.18896</v>
      </c>
      <c r="GV384">
        <v>2.229</v>
      </c>
      <c r="GW384">
        <v>1.94702</v>
      </c>
      <c r="GX384">
        <v>2.75635</v>
      </c>
      <c r="GY384">
        <v>2.19482</v>
      </c>
      <c r="GZ384">
        <v>2.3584</v>
      </c>
      <c r="HA384">
        <v>41.5083</v>
      </c>
      <c r="HB384">
        <v>14.5085</v>
      </c>
      <c r="HC384">
        <v>18</v>
      </c>
      <c r="HD384">
        <v>498.718</v>
      </c>
      <c r="HE384">
        <v>620.9299999999999</v>
      </c>
      <c r="HF384">
        <v>20.8525</v>
      </c>
      <c r="HG384">
        <v>30.4127</v>
      </c>
      <c r="HH384">
        <v>29.9989</v>
      </c>
      <c r="HI384">
        <v>30.2733</v>
      </c>
      <c r="HJ384">
        <v>30.1524</v>
      </c>
      <c r="HK384">
        <v>23.8064</v>
      </c>
      <c r="HL384">
        <v>45.8553</v>
      </c>
      <c r="HM384">
        <v>0</v>
      </c>
      <c r="HN384">
        <v>21.0331</v>
      </c>
      <c r="HO384">
        <v>352.747</v>
      </c>
      <c r="HP384">
        <v>12.5607</v>
      </c>
      <c r="HQ384">
        <v>100.27</v>
      </c>
      <c r="HR384">
        <v>100.094</v>
      </c>
    </row>
    <row r="385" spans="1:226">
      <c r="A385">
        <v>369</v>
      </c>
      <c r="B385">
        <v>1657213756.1</v>
      </c>
      <c r="C385">
        <v>6830.5</v>
      </c>
      <c r="D385" t="s">
        <v>1102</v>
      </c>
      <c r="E385" t="s">
        <v>1103</v>
      </c>
      <c r="F385">
        <v>5</v>
      </c>
      <c r="G385" t="s">
        <v>1092</v>
      </c>
      <c r="H385" t="s">
        <v>354</v>
      </c>
      <c r="I385">
        <v>1657213748.296428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376.505760602906</v>
      </c>
      <c r="AK385">
        <v>365.6786969696968</v>
      </c>
      <c r="AL385">
        <v>-2.842769756732735</v>
      </c>
      <c r="AM385">
        <v>65.50407896271112</v>
      </c>
      <c r="AN385">
        <f>(AP385 - AO385 + BO385*1E3/(8.314*(BQ385+273.15)) * AR385/BN385 * AQ385) * BN385/(100*BB385) * 1000/(1000 - AP385)</f>
        <v>0</v>
      </c>
      <c r="AO385">
        <v>12.50859172416784</v>
      </c>
      <c r="AP385">
        <v>21.46935333333334</v>
      </c>
      <c r="AQ385">
        <v>-0.001752392612197175</v>
      </c>
      <c r="AR385">
        <v>78.16556341898635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1657213748.296428</v>
      </c>
      <c r="BH385">
        <v>376.2967857142858</v>
      </c>
      <c r="BI385">
        <v>385.4780714285715</v>
      </c>
      <c r="BJ385">
        <v>21.51216071428572</v>
      </c>
      <c r="BK385">
        <v>12.51689642857143</v>
      </c>
      <c r="BL385">
        <v>378.2236785714285</v>
      </c>
      <c r="BM385">
        <v>21.67641428571429</v>
      </c>
      <c r="BN385">
        <v>499.986857142857</v>
      </c>
      <c r="BO385">
        <v>74.73326071428572</v>
      </c>
      <c r="BP385">
        <v>0.0999631714285714</v>
      </c>
      <c r="BQ385">
        <v>25.16067857142857</v>
      </c>
      <c r="BR385">
        <v>24.7679</v>
      </c>
      <c r="BS385">
        <v>999.9000000000002</v>
      </c>
      <c r="BT385">
        <v>0</v>
      </c>
      <c r="BU385">
        <v>0</v>
      </c>
      <c r="BV385">
        <v>10001.91428571429</v>
      </c>
      <c r="BW385">
        <v>0</v>
      </c>
      <c r="BX385">
        <v>393.3060714285715</v>
      </c>
      <c r="BY385">
        <v>-9.181409642857144</v>
      </c>
      <c r="BZ385">
        <v>384.5700000000001</v>
      </c>
      <c r="CA385">
        <v>390.3643928571428</v>
      </c>
      <c r="CB385">
        <v>8.995268571428573</v>
      </c>
      <c r="CC385">
        <v>385.4780714285715</v>
      </c>
      <c r="CD385">
        <v>12.51689642857143</v>
      </c>
      <c r="CE385">
        <v>1.607673571428571</v>
      </c>
      <c r="CF385">
        <v>0.9354283214285715</v>
      </c>
      <c r="CG385">
        <v>14.03255357142857</v>
      </c>
      <c r="CH385">
        <v>5.9476275</v>
      </c>
      <c r="CI385">
        <v>1999.9925</v>
      </c>
      <c r="CJ385">
        <v>0.9800033928571426</v>
      </c>
      <c r="CK385">
        <v>0.01999700714285714</v>
      </c>
      <c r="CL385">
        <v>0</v>
      </c>
      <c r="CM385">
        <v>2.339257142857143</v>
      </c>
      <c r="CN385">
        <v>0</v>
      </c>
      <c r="CO385">
        <v>16780.56428571428</v>
      </c>
      <c r="CP385">
        <v>16749.42857142857</v>
      </c>
      <c r="CQ385">
        <v>40.38828571428571</v>
      </c>
      <c r="CR385">
        <v>42.14260714285712</v>
      </c>
      <c r="CS385">
        <v>40.78985714285714</v>
      </c>
      <c r="CT385">
        <v>40.78989285714285</v>
      </c>
      <c r="CU385">
        <v>39.43707142857143</v>
      </c>
      <c r="CV385">
        <v>1960.001428571429</v>
      </c>
      <c r="CW385">
        <v>39.99107142857143</v>
      </c>
      <c r="CX385">
        <v>0</v>
      </c>
      <c r="CY385">
        <v>1657213761.1</v>
      </c>
      <c r="CZ385">
        <v>0</v>
      </c>
      <c r="DA385">
        <v>1657213031</v>
      </c>
      <c r="DB385" t="s">
        <v>1093</v>
      </c>
      <c r="DC385">
        <v>1657213019.5</v>
      </c>
      <c r="DD385">
        <v>1657213031</v>
      </c>
      <c r="DE385">
        <v>2</v>
      </c>
      <c r="DF385">
        <v>1.982</v>
      </c>
      <c r="DG385">
        <v>-0.124</v>
      </c>
      <c r="DH385">
        <v>-2.118</v>
      </c>
      <c r="DI385">
        <v>-0.2</v>
      </c>
      <c r="DJ385">
        <v>420</v>
      </c>
      <c r="DK385">
        <v>19</v>
      </c>
      <c r="DL385">
        <v>0.14</v>
      </c>
      <c r="DM385">
        <v>0.05</v>
      </c>
      <c r="DN385">
        <v>-12.18245325</v>
      </c>
      <c r="DO385">
        <v>57.40997887429651</v>
      </c>
      <c r="DP385">
        <v>5.622003425511847</v>
      </c>
      <c r="DQ385">
        <v>0</v>
      </c>
      <c r="DR385">
        <v>9.005876499999999</v>
      </c>
      <c r="DS385">
        <v>-0.2132911069418656</v>
      </c>
      <c r="DT385">
        <v>0.02059381697864661</v>
      </c>
      <c r="DU385">
        <v>0</v>
      </c>
      <c r="DV385">
        <v>0</v>
      </c>
      <c r="DW385">
        <v>2</v>
      </c>
      <c r="DX385" t="s">
        <v>363</v>
      </c>
      <c r="DY385">
        <v>2.9771</v>
      </c>
      <c r="DZ385">
        <v>2.72454</v>
      </c>
      <c r="EA385">
        <v>0.0687078</v>
      </c>
      <c r="EB385">
        <v>0.068408</v>
      </c>
      <c r="EC385">
        <v>0.0823257</v>
      </c>
      <c r="ED385">
        <v>0.0544627</v>
      </c>
      <c r="EE385">
        <v>29350.5</v>
      </c>
      <c r="EF385">
        <v>29453.3</v>
      </c>
      <c r="EG385">
        <v>29314.9</v>
      </c>
      <c r="EH385">
        <v>29254.9</v>
      </c>
      <c r="EI385">
        <v>35665.7</v>
      </c>
      <c r="EJ385">
        <v>36764</v>
      </c>
      <c r="EK385">
        <v>41309.4</v>
      </c>
      <c r="EL385">
        <v>41668.8</v>
      </c>
      <c r="EM385">
        <v>1.93665</v>
      </c>
      <c r="EN385">
        <v>2.09135</v>
      </c>
      <c r="EO385">
        <v>0.0105947</v>
      </c>
      <c r="EP385">
        <v>0</v>
      </c>
      <c r="EQ385">
        <v>24.5923</v>
      </c>
      <c r="ER385">
        <v>999.9</v>
      </c>
      <c r="ES385">
        <v>27.3</v>
      </c>
      <c r="ET385">
        <v>39.1</v>
      </c>
      <c r="EU385">
        <v>25.8072</v>
      </c>
      <c r="EV385">
        <v>62.2564</v>
      </c>
      <c r="EW385">
        <v>27.8486</v>
      </c>
      <c r="EX385">
        <v>2</v>
      </c>
      <c r="EY385">
        <v>0.24185</v>
      </c>
      <c r="EZ385">
        <v>2.38361</v>
      </c>
      <c r="FA385">
        <v>20.366</v>
      </c>
      <c r="FB385">
        <v>5.21474</v>
      </c>
      <c r="FC385">
        <v>12.0099</v>
      </c>
      <c r="FD385">
        <v>4.98695</v>
      </c>
      <c r="FE385">
        <v>3.2883</v>
      </c>
      <c r="FF385">
        <v>5708.1</v>
      </c>
      <c r="FG385">
        <v>9999</v>
      </c>
      <c r="FH385">
        <v>9999</v>
      </c>
      <c r="FI385">
        <v>93.5</v>
      </c>
      <c r="FJ385">
        <v>1.86752</v>
      </c>
      <c r="FK385">
        <v>1.8666</v>
      </c>
      <c r="FL385">
        <v>1.866</v>
      </c>
      <c r="FM385">
        <v>1.86586</v>
      </c>
      <c r="FN385">
        <v>1.8678</v>
      </c>
      <c r="FO385">
        <v>1.87014</v>
      </c>
      <c r="FP385">
        <v>1.86887</v>
      </c>
      <c r="FQ385">
        <v>1.87027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-1.84</v>
      </c>
      <c r="GF385">
        <v>-0.1648</v>
      </c>
      <c r="GG385">
        <v>-0.2352388510124377</v>
      </c>
      <c r="GH385">
        <v>-0.004605211746423916</v>
      </c>
      <c r="GI385">
        <v>3.86967260572789E-07</v>
      </c>
      <c r="GJ385">
        <v>-9.667079899884625E-11</v>
      </c>
      <c r="GK385">
        <v>-0.3420640227391992</v>
      </c>
      <c r="GL385">
        <v>-0.004220336955632609</v>
      </c>
      <c r="GM385">
        <v>0.0008720031145969675</v>
      </c>
      <c r="GN385">
        <v>-1.37875698015561E-05</v>
      </c>
      <c r="GO385">
        <v>4</v>
      </c>
      <c r="GP385">
        <v>2427</v>
      </c>
      <c r="GQ385">
        <v>1</v>
      </c>
      <c r="GR385">
        <v>25</v>
      </c>
      <c r="GS385">
        <v>12.3</v>
      </c>
      <c r="GT385">
        <v>12.1</v>
      </c>
      <c r="GU385">
        <v>1.14502</v>
      </c>
      <c r="GV385">
        <v>2.23389</v>
      </c>
      <c r="GW385">
        <v>1.94702</v>
      </c>
      <c r="GX385">
        <v>2.75757</v>
      </c>
      <c r="GY385">
        <v>2.19482</v>
      </c>
      <c r="GZ385">
        <v>2.36572</v>
      </c>
      <c r="HA385">
        <v>41.5083</v>
      </c>
      <c r="HB385">
        <v>14.5085</v>
      </c>
      <c r="HC385">
        <v>18</v>
      </c>
      <c r="HD385">
        <v>498.587</v>
      </c>
      <c r="HE385">
        <v>621.044</v>
      </c>
      <c r="HF385">
        <v>21.0171</v>
      </c>
      <c r="HG385">
        <v>30.4069</v>
      </c>
      <c r="HH385">
        <v>29.9987</v>
      </c>
      <c r="HI385">
        <v>30.2712</v>
      </c>
      <c r="HJ385">
        <v>30.1498</v>
      </c>
      <c r="HK385">
        <v>22.9336</v>
      </c>
      <c r="HL385">
        <v>45.8553</v>
      </c>
      <c r="HM385">
        <v>0</v>
      </c>
      <c r="HN385">
        <v>21.1976</v>
      </c>
      <c r="HO385">
        <v>332.71</v>
      </c>
      <c r="HP385">
        <v>12.5729</v>
      </c>
      <c r="HQ385">
        <v>100.272</v>
      </c>
      <c r="HR385">
        <v>100.094</v>
      </c>
    </row>
    <row r="386" spans="1:226">
      <c r="A386">
        <v>370</v>
      </c>
      <c r="B386">
        <v>1657213761.1</v>
      </c>
      <c r="C386">
        <v>6835.5</v>
      </c>
      <c r="D386" t="s">
        <v>1104</v>
      </c>
      <c r="E386" t="s">
        <v>1105</v>
      </c>
      <c r="F386">
        <v>5</v>
      </c>
      <c r="G386" t="s">
        <v>1092</v>
      </c>
      <c r="H386" t="s">
        <v>354</v>
      </c>
      <c r="I386">
        <v>1657213753.6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360.0452392053236</v>
      </c>
      <c r="AK386">
        <v>350.6275030303029</v>
      </c>
      <c r="AL386">
        <v>-3.031774324098341</v>
      </c>
      <c r="AM386">
        <v>65.50407896271112</v>
      </c>
      <c r="AN386">
        <f>(AP386 - AO386 + BO386*1E3/(8.314*(BQ386+273.15)) * AR386/BN386 * AQ386) * BN386/(100*BB386) * 1000/(1000 - AP386)</f>
        <v>0</v>
      </c>
      <c r="AO386">
        <v>12.49673458820596</v>
      </c>
      <c r="AP386">
        <v>21.44534606060605</v>
      </c>
      <c r="AQ386">
        <v>-0.001703408947976192</v>
      </c>
      <c r="AR386">
        <v>78.16556341898635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1657213753.6</v>
      </c>
      <c r="BH386">
        <v>363.0126666666666</v>
      </c>
      <c r="BI386">
        <v>368.8605185185185</v>
      </c>
      <c r="BJ386">
        <v>21.48278888888889</v>
      </c>
      <c r="BK386">
        <v>12.50494444444444</v>
      </c>
      <c r="BL386">
        <v>364.8814074074074</v>
      </c>
      <c r="BM386">
        <v>21.64744814814815</v>
      </c>
      <c r="BN386">
        <v>499.9995185185185</v>
      </c>
      <c r="BO386">
        <v>74.73384444444444</v>
      </c>
      <c r="BP386">
        <v>0.09997591481481483</v>
      </c>
      <c r="BQ386">
        <v>25.16108148148148</v>
      </c>
      <c r="BR386">
        <v>24.76524074074073</v>
      </c>
      <c r="BS386">
        <v>999.9000000000001</v>
      </c>
      <c r="BT386">
        <v>0</v>
      </c>
      <c r="BU386">
        <v>0</v>
      </c>
      <c r="BV386">
        <v>10000.78333333333</v>
      </c>
      <c r="BW386">
        <v>0</v>
      </c>
      <c r="BX386">
        <v>395.8670000000001</v>
      </c>
      <c r="BY386">
        <v>-5.847978518518517</v>
      </c>
      <c r="BZ386">
        <v>370.9827777777778</v>
      </c>
      <c r="CA386">
        <v>373.5317407407408</v>
      </c>
      <c r="CB386">
        <v>8.977844814814814</v>
      </c>
      <c r="CC386">
        <v>368.8605185185185</v>
      </c>
      <c r="CD386">
        <v>12.50494444444444</v>
      </c>
      <c r="CE386">
        <v>1.605491481481482</v>
      </c>
      <c r="CF386">
        <v>0.9345423333333335</v>
      </c>
      <c r="CG386">
        <v>14.01160740740741</v>
      </c>
      <c r="CH386">
        <v>5.933930740740741</v>
      </c>
      <c r="CI386">
        <v>2000.015185185185</v>
      </c>
      <c r="CJ386">
        <v>0.9800033333333332</v>
      </c>
      <c r="CK386">
        <v>0.01999706666666667</v>
      </c>
      <c r="CL386">
        <v>0</v>
      </c>
      <c r="CM386">
        <v>2.381477777777778</v>
      </c>
      <c r="CN386">
        <v>0</v>
      </c>
      <c r="CO386">
        <v>16746.67777777778</v>
      </c>
      <c r="CP386">
        <v>16749.61111111111</v>
      </c>
      <c r="CQ386">
        <v>40.361</v>
      </c>
      <c r="CR386">
        <v>42.09237037037037</v>
      </c>
      <c r="CS386">
        <v>40.76837037037038</v>
      </c>
      <c r="CT386">
        <v>40.74974074074073</v>
      </c>
      <c r="CU386">
        <v>39.41174074074074</v>
      </c>
      <c r="CV386">
        <v>1960.024074074074</v>
      </c>
      <c r="CW386">
        <v>39.99111111111111</v>
      </c>
      <c r="CX386">
        <v>0</v>
      </c>
      <c r="CY386">
        <v>1657213765.9</v>
      </c>
      <c r="CZ386">
        <v>0</v>
      </c>
      <c r="DA386">
        <v>1657213031</v>
      </c>
      <c r="DB386" t="s">
        <v>1093</v>
      </c>
      <c r="DC386">
        <v>1657213019.5</v>
      </c>
      <c r="DD386">
        <v>1657213031</v>
      </c>
      <c r="DE386">
        <v>2</v>
      </c>
      <c r="DF386">
        <v>1.982</v>
      </c>
      <c r="DG386">
        <v>-0.124</v>
      </c>
      <c r="DH386">
        <v>-2.118</v>
      </c>
      <c r="DI386">
        <v>-0.2</v>
      </c>
      <c r="DJ386">
        <v>420</v>
      </c>
      <c r="DK386">
        <v>19</v>
      </c>
      <c r="DL386">
        <v>0.14</v>
      </c>
      <c r="DM386">
        <v>0.05</v>
      </c>
      <c r="DN386">
        <v>-8.08402875</v>
      </c>
      <c r="DO386">
        <v>38.77189136960604</v>
      </c>
      <c r="DP386">
        <v>3.82030942599496</v>
      </c>
      <c r="DQ386">
        <v>0</v>
      </c>
      <c r="DR386">
        <v>8.988756749999999</v>
      </c>
      <c r="DS386">
        <v>-0.1978285553471</v>
      </c>
      <c r="DT386">
        <v>0.01910637621155564</v>
      </c>
      <c r="DU386">
        <v>0</v>
      </c>
      <c r="DV386">
        <v>0</v>
      </c>
      <c r="DW386">
        <v>2</v>
      </c>
      <c r="DX386" t="s">
        <v>363</v>
      </c>
      <c r="DY386">
        <v>2.97732</v>
      </c>
      <c r="DZ386">
        <v>2.72478</v>
      </c>
      <c r="EA386">
        <v>0.0664291</v>
      </c>
      <c r="EB386">
        <v>0.06593690000000001</v>
      </c>
      <c r="EC386">
        <v>0.0822595</v>
      </c>
      <c r="ED386">
        <v>0.0544429</v>
      </c>
      <c r="EE386">
        <v>29423</v>
      </c>
      <c r="EF386">
        <v>29532.4</v>
      </c>
      <c r="EG386">
        <v>29315.6</v>
      </c>
      <c r="EH386">
        <v>29255.8</v>
      </c>
      <c r="EI386">
        <v>35669.1</v>
      </c>
      <c r="EJ386">
        <v>36766</v>
      </c>
      <c r="EK386">
        <v>41310.4</v>
      </c>
      <c r="EL386">
        <v>41670.1</v>
      </c>
      <c r="EM386">
        <v>1.93705</v>
      </c>
      <c r="EN386">
        <v>2.0912</v>
      </c>
      <c r="EO386">
        <v>0.0127852</v>
      </c>
      <c r="EP386">
        <v>0</v>
      </c>
      <c r="EQ386">
        <v>24.5525</v>
      </c>
      <c r="ER386">
        <v>999.9</v>
      </c>
      <c r="ES386">
        <v>27.3</v>
      </c>
      <c r="ET386">
        <v>39.1</v>
      </c>
      <c r="EU386">
        <v>25.8071</v>
      </c>
      <c r="EV386">
        <v>62.1464</v>
      </c>
      <c r="EW386">
        <v>27.6843</v>
      </c>
      <c r="EX386">
        <v>2</v>
      </c>
      <c r="EY386">
        <v>0.240683</v>
      </c>
      <c r="EZ386">
        <v>2.24134</v>
      </c>
      <c r="FA386">
        <v>20.3679</v>
      </c>
      <c r="FB386">
        <v>5.21519</v>
      </c>
      <c r="FC386">
        <v>12.0099</v>
      </c>
      <c r="FD386">
        <v>4.9875</v>
      </c>
      <c r="FE386">
        <v>3.28815</v>
      </c>
      <c r="FF386">
        <v>5708.4</v>
      </c>
      <c r="FG386">
        <v>9999</v>
      </c>
      <c r="FH386">
        <v>9999</v>
      </c>
      <c r="FI386">
        <v>93.5</v>
      </c>
      <c r="FJ386">
        <v>1.86752</v>
      </c>
      <c r="FK386">
        <v>1.8666</v>
      </c>
      <c r="FL386">
        <v>1.866</v>
      </c>
      <c r="FM386">
        <v>1.86586</v>
      </c>
      <c r="FN386">
        <v>1.8678</v>
      </c>
      <c r="FO386">
        <v>1.87016</v>
      </c>
      <c r="FP386">
        <v>1.86885</v>
      </c>
      <c r="FQ386">
        <v>1.87027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-1.775</v>
      </c>
      <c r="GF386">
        <v>-0.1652</v>
      </c>
      <c r="GG386">
        <v>-0.2352388510124377</v>
      </c>
      <c r="GH386">
        <v>-0.004605211746423916</v>
      </c>
      <c r="GI386">
        <v>3.86967260572789E-07</v>
      </c>
      <c r="GJ386">
        <v>-9.667079899884625E-11</v>
      </c>
      <c r="GK386">
        <v>-0.3420640227391992</v>
      </c>
      <c r="GL386">
        <v>-0.004220336955632609</v>
      </c>
      <c r="GM386">
        <v>0.0008720031145969675</v>
      </c>
      <c r="GN386">
        <v>-1.37875698015561E-05</v>
      </c>
      <c r="GO386">
        <v>4</v>
      </c>
      <c r="GP386">
        <v>2427</v>
      </c>
      <c r="GQ386">
        <v>1</v>
      </c>
      <c r="GR386">
        <v>25</v>
      </c>
      <c r="GS386">
        <v>12.4</v>
      </c>
      <c r="GT386">
        <v>12.2</v>
      </c>
      <c r="GU386">
        <v>1.10352</v>
      </c>
      <c r="GV386">
        <v>2.23511</v>
      </c>
      <c r="GW386">
        <v>1.94702</v>
      </c>
      <c r="GX386">
        <v>2.75757</v>
      </c>
      <c r="GY386">
        <v>2.19482</v>
      </c>
      <c r="GZ386">
        <v>2.34863</v>
      </c>
      <c r="HA386">
        <v>41.5083</v>
      </c>
      <c r="HB386">
        <v>14.5085</v>
      </c>
      <c r="HC386">
        <v>18</v>
      </c>
      <c r="HD386">
        <v>498.825</v>
      </c>
      <c r="HE386">
        <v>620.895</v>
      </c>
      <c r="HF386">
        <v>21.1857</v>
      </c>
      <c r="HG386">
        <v>30.4003</v>
      </c>
      <c r="HH386">
        <v>29.9987</v>
      </c>
      <c r="HI386">
        <v>30.2686</v>
      </c>
      <c r="HJ386">
        <v>30.1472</v>
      </c>
      <c r="HK386">
        <v>22.0969</v>
      </c>
      <c r="HL386">
        <v>45.5587</v>
      </c>
      <c r="HM386">
        <v>0</v>
      </c>
      <c r="HN386">
        <v>21.3595</v>
      </c>
      <c r="HO386">
        <v>319.35</v>
      </c>
      <c r="HP386">
        <v>12.6048</v>
      </c>
      <c r="HQ386">
        <v>100.274</v>
      </c>
      <c r="HR386">
        <v>100.097</v>
      </c>
    </row>
    <row r="387" spans="1:226">
      <c r="A387">
        <v>371</v>
      </c>
      <c r="B387">
        <v>1657213766.1</v>
      </c>
      <c r="C387">
        <v>6840.5</v>
      </c>
      <c r="D387" t="s">
        <v>1106</v>
      </c>
      <c r="E387" t="s">
        <v>1107</v>
      </c>
      <c r="F387">
        <v>5</v>
      </c>
      <c r="G387" t="s">
        <v>1092</v>
      </c>
      <c r="H387" t="s">
        <v>354</v>
      </c>
      <c r="I387">
        <v>1657213758.314285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343.5317648926376</v>
      </c>
      <c r="AK387">
        <v>335.236496969697</v>
      </c>
      <c r="AL387">
        <v>-3.096869333828442</v>
      </c>
      <c r="AM387">
        <v>65.50407896271112</v>
      </c>
      <c r="AN387">
        <f>(AP387 - AO387 + BO387*1E3/(8.314*(BQ387+273.15)) * AR387/BN387 * AQ387) * BN387/(100*BB387) * 1000/(1000 - AP387)</f>
        <v>0</v>
      </c>
      <c r="AO387">
        <v>12.50551043620476</v>
      </c>
      <c r="AP387">
        <v>21.42766787878788</v>
      </c>
      <c r="AQ387">
        <v>-0.005142961288260427</v>
      </c>
      <c r="AR387">
        <v>78.16556341898635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1657213758.314285</v>
      </c>
      <c r="BH387">
        <v>349.6807142857143</v>
      </c>
      <c r="BI387">
        <v>353.6061785714286</v>
      </c>
      <c r="BJ387">
        <v>21.45874285714286</v>
      </c>
      <c r="BK387">
        <v>12.50644285714286</v>
      </c>
      <c r="BL387">
        <v>351.491</v>
      </c>
      <c r="BM387">
        <v>21.62373928571429</v>
      </c>
      <c r="BN387">
        <v>500.0056071428572</v>
      </c>
      <c r="BO387">
        <v>74.73429285714288</v>
      </c>
      <c r="BP387">
        <v>0.1000236321428571</v>
      </c>
      <c r="BQ387">
        <v>25.16563928571428</v>
      </c>
      <c r="BR387">
        <v>24.76635357142857</v>
      </c>
      <c r="BS387">
        <v>999.9000000000002</v>
      </c>
      <c r="BT387">
        <v>0</v>
      </c>
      <c r="BU387">
        <v>0</v>
      </c>
      <c r="BV387">
        <v>9997.073214285714</v>
      </c>
      <c r="BW387">
        <v>0</v>
      </c>
      <c r="BX387">
        <v>399.1593928571428</v>
      </c>
      <c r="BY387">
        <v>-3.925520714285715</v>
      </c>
      <c r="BZ387">
        <v>357.3494285714286</v>
      </c>
      <c r="CA387">
        <v>358.0845357142858</v>
      </c>
      <c r="CB387">
        <v>8.952305000000001</v>
      </c>
      <c r="CC387">
        <v>353.6061785714286</v>
      </c>
      <c r="CD387">
        <v>12.50644285714286</v>
      </c>
      <c r="CE387">
        <v>1.603703928571428</v>
      </c>
      <c r="CF387">
        <v>0.9346598214285715</v>
      </c>
      <c r="CG387">
        <v>13.99443571428571</v>
      </c>
      <c r="CH387">
        <v>5.935744642857143</v>
      </c>
      <c r="CI387">
        <v>2000.014642857143</v>
      </c>
      <c r="CJ387">
        <v>0.9800032857142854</v>
      </c>
      <c r="CK387">
        <v>0.01999711428571429</v>
      </c>
      <c r="CL387">
        <v>0</v>
      </c>
      <c r="CM387">
        <v>2.372528571428572</v>
      </c>
      <c r="CN387">
        <v>0</v>
      </c>
      <c r="CO387">
        <v>16707.60357142858</v>
      </c>
      <c r="CP387">
        <v>16749.6</v>
      </c>
      <c r="CQ387">
        <v>40.34125</v>
      </c>
      <c r="CR387">
        <v>42.05114285714285</v>
      </c>
      <c r="CS387">
        <v>40.73871428571427</v>
      </c>
      <c r="CT387">
        <v>40.70071428571428</v>
      </c>
      <c r="CU387">
        <v>39.39271428571429</v>
      </c>
      <c r="CV387">
        <v>1960.023928571429</v>
      </c>
      <c r="CW387">
        <v>39.99071428571428</v>
      </c>
      <c r="CX387">
        <v>0</v>
      </c>
      <c r="CY387">
        <v>1657213771.3</v>
      </c>
      <c r="CZ387">
        <v>0</v>
      </c>
      <c r="DA387">
        <v>1657213031</v>
      </c>
      <c r="DB387" t="s">
        <v>1093</v>
      </c>
      <c r="DC387">
        <v>1657213019.5</v>
      </c>
      <c r="DD387">
        <v>1657213031</v>
      </c>
      <c r="DE387">
        <v>2</v>
      </c>
      <c r="DF387">
        <v>1.982</v>
      </c>
      <c r="DG387">
        <v>-0.124</v>
      </c>
      <c r="DH387">
        <v>-2.118</v>
      </c>
      <c r="DI387">
        <v>-0.2</v>
      </c>
      <c r="DJ387">
        <v>420</v>
      </c>
      <c r="DK387">
        <v>19</v>
      </c>
      <c r="DL387">
        <v>0.14</v>
      </c>
      <c r="DM387">
        <v>0.05</v>
      </c>
      <c r="DN387">
        <v>-5.28433325</v>
      </c>
      <c r="DO387">
        <v>25.79689069418387</v>
      </c>
      <c r="DP387">
        <v>2.527561173257125</v>
      </c>
      <c r="DQ387">
        <v>0</v>
      </c>
      <c r="DR387">
        <v>8.965710250000001</v>
      </c>
      <c r="DS387">
        <v>-0.2850757598498992</v>
      </c>
      <c r="DT387">
        <v>0.02949068314633468</v>
      </c>
      <c r="DU387">
        <v>0</v>
      </c>
      <c r="DV387">
        <v>0</v>
      </c>
      <c r="DW387">
        <v>2</v>
      </c>
      <c r="DX387" t="s">
        <v>363</v>
      </c>
      <c r="DY387">
        <v>2.97715</v>
      </c>
      <c r="DZ387">
        <v>2.72463</v>
      </c>
      <c r="EA387">
        <v>0.06405859999999999</v>
      </c>
      <c r="EB387">
        <v>0.0633918</v>
      </c>
      <c r="EC387">
        <v>0.0822222</v>
      </c>
      <c r="ED387">
        <v>0.0545856</v>
      </c>
      <c r="EE387">
        <v>29498.2</v>
      </c>
      <c r="EF387">
        <v>29613.1</v>
      </c>
      <c r="EG387">
        <v>29316.1</v>
      </c>
      <c r="EH387">
        <v>29256</v>
      </c>
      <c r="EI387">
        <v>35671.2</v>
      </c>
      <c r="EJ387">
        <v>36760.5</v>
      </c>
      <c r="EK387">
        <v>41311.2</v>
      </c>
      <c r="EL387">
        <v>41670.3</v>
      </c>
      <c r="EM387">
        <v>1.93683</v>
      </c>
      <c r="EN387">
        <v>2.0913</v>
      </c>
      <c r="EO387">
        <v>0.0159144</v>
      </c>
      <c r="EP387">
        <v>0</v>
      </c>
      <c r="EQ387">
        <v>24.5137</v>
      </c>
      <c r="ER387">
        <v>999.9</v>
      </c>
      <c r="ES387">
        <v>27.3</v>
      </c>
      <c r="ET387">
        <v>39.1</v>
      </c>
      <c r="EU387">
        <v>25.8081</v>
      </c>
      <c r="EV387">
        <v>62.0664</v>
      </c>
      <c r="EW387">
        <v>27.8125</v>
      </c>
      <c r="EX387">
        <v>2</v>
      </c>
      <c r="EY387">
        <v>0.173504</v>
      </c>
      <c r="EZ387">
        <v>2.16386</v>
      </c>
      <c r="FA387">
        <v>20.3692</v>
      </c>
      <c r="FB387">
        <v>5.21579</v>
      </c>
      <c r="FC387">
        <v>12.0099</v>
      </c>
      <c r="FD387">
        <v>4.9875</v>
      </c>
      <c r="FE387">
        <v>3.28842</v>
      </c>
      <c r="FF387">
        <v>5708.4</v>
      </c>
      <c r="FG387">
        <v>9999</v>
      </c>
      <c r="FH387">
        <v>9999</v>
      </c>
      <c r="FI387">
        <v>93.5</v>
      </c>
      <c r="FJ387">
        <v>1.86752</v>
      </c>
      <c r="FK387">
        <v>1.8666</v>
      </c>
      <c r="FL387">
        <v>1.866</v>
      </c>
      <c r="FM387">
        <v>1.86587</v>
      </c>
      <c r="FN387">
        <v>1.86779</v>
      </c>
      <c r="FO387">
        <v>1.87015</v>
      </c>
      <c r="FP387">
        <v>1.86885</v>
      </c>
      <c r="FQ387">
        <v>1.87025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-1.709</v>
      </c>
      <c r="GF387">
        <v>-0.1654</v>
      </c>
      <c r="GG387">
        <v>-0.2352388510124377</v>
      </c>
      <c r="GH387">
        <v>-0.004605211746423916</v>
      </c>
      <c r="GI387">
        <v>3.86967260572789E-07</v>
      </c>
      <c r="GJ387">
        <v>-9.667079899884625E-11</v>
      </c>
      <c r="GK387">
        <v>-0.3420640227391992</v>
      </c>
      <c r="GL387">
        <v>-0.004220336955632609</v>
      </c>
      <c r="GM387">
        <v>0.0008720031145969675</v>
      </c>
      <c r="GN387">
        <v>-1.37875698015561E-05</v>
      </c>
      <c r="GO387">
        <v>4</v>
      </c>
      <c r="GP387">
        <v>2427</v>
      </c>
      <c r="GQ387">
        <v>1</v>
      </c>
      <c r="GR387">
        <v>25</v>
      </c>
      <c r="GS387">
        <v>12.4</v>
      </c>
      <c r="GT387">
        <v>12.3</v>
      </c>
      <c r="GU387">
        <v>1.05835</v>
      </c>
      <c r="GV387">
        <v>2.23389</v>
      </c>
      <c r="GW387">
        <v>1.94702</v>
      </c>
      <c r="GX387">
        <v>2.75757</v>
      </c>
      <c r="GY387">
        <v>2.19482</v>
      </c>
      <c r="GZ387">
        <v>2.35229</v>
      </c>
      <c r="HA387">
        <v>41.5083</v>
      </c>
      <c r="HB387">
        <v>14.5173</v>
      </c>
      <c r="HC387">
        <v>18</v>
      </c>
      <c r="HD387">
        <v>498.66</v>
      </c>
      <c r="HE387">
        <v>620.946</v>
      </c>
      <c r="HF387">
        <v>21.3494</v>
      </c>
      <c r="HG387">
        <v>30.3937</v>
      </c>
      <c r="HH387">
        <v>29.9988</v>
      </c>
      <c r="HI387">
        <v>30.266</v>
      </c>
      <c r="HJ387">
        <v>30.1443</v>
      </c>
      <c r="HK387">
        <v>21.2016</v>
      </c>
      <c r="HL387">
        <v>45.5587</v>
      </c>
      <c r="HM387">
        <v>0</v>
      </c>
      <c r="HN387">
        <v>21.5233</v>
      </c>
      <c r="HO387">
        <v>299.286</v>
      </c>
      <c r="HP387">
        <v>12.6288</v>
      </c>
      <c r="HQ387">
        <v>100.276</v>
      </c>
      <c r="HR387">
        <v>100.098</v>
      </c>
    </row>
    <row r="388" spans="1:226">
      <c r="A388">
        <v>372</v>
      </c>
      <c r="B388">
        <v>1657213771.1</v>
      </c>
      <c r="C388">
        <v>6845.5</v>
      </c>
      <c r="D388" t="s">
        <v>1108</v>
      </c>
      <c r="E388" t="s">
        <v>1109</v>
      </c>
      <c r="F388">
        <v>5</v>
      </c>
      <c r="G388" t="s">
        <v>1092</v>
      </c>
      <c r="H388" t="s">
        <v>354</v>
      </c>
      <c r="I388">
        <v>1657213763.6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326.7491228710637</v>
      </c>
      <c r="AK388">
        <v>319.5870727272728</v>
      </c>
      <c r="AL388">
        <v>-3.140983508798559</v>
      </c>
      <c r="AM388">
        <v>65.50407896271112</v>
      </c>
      <c r="AN388">
        <f>(AP388 - AO388 + BO388*1E3/(8.314*(BQ388+273.15)) * AR388/BN388 * AQ388) * BN388/(100*BB388) * 1000/(1000 - AP388)</f>
        <v>0</v>
      </c>
      <c r="AO388">
        <v>12.53408882069575</v>
      </c>
      <c r="AP388">
        <v>21.42044666666666</v>
      </c>
      <c r="AQ388">
        <v>2.7015846918382E-06</v>
      </c>
      <c r="AR388">
        <v>78.16556341898635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1657213763.6</v>
      </c>
      <c r="BH388">
        <v>334.0363333333334</v>
      </c>
      <c r="BI388">
        <v>336.2818888888888</v>
      </c>
      <c r="BJ388">
        <v>21.43827407407408</v>
      </c>
      <c r="BK388">
        <v>12.51706296296296</v>
      </c>
      <c r="BL388">
        <v>335.7779259259259</v>
      </c>
      <c r="BM388">
        <v>21.60355925925926</v>
      </c>
      <c r="BN388">
        <v>500.0141481481481</v>
      </c>
      <c r="BO388">
        <v>74.73487037037037</v>
      </c>
      <c r="BP388">
        <v>0.100021937037037</v>
      </c>
      <c r="BQ388">
        <v>25.17153333333333</v>
      </c>
      <c r="BR388">
        <v>24.7721</v>
      </c>
      <c r="BS388">
        <v>999.9000000000001</v>
      </c>
      <c r="BT388">
        <v>0</v>
      </c>
      <c r="BU388">
        <v>0</v>
      </c>
      <c r="BV388">
        <v>9994.049999999999</v>
      </c>
      <c r="BW388">
        <v>0</v>
      </c>
      <c r="BX388">
        <v>401.6107777777778</v>
      </c>
      <c r="BY388">
        <v>-2.245507185185185</v>
      </c>
      <c r="BZ388">
        <v>341.3547037037037</v>
      </c>
      <c r="CA388">
        <v>340.5441851851852</v>
      </c>
      <c r="CB388">
        <v>8.921217777777779</v>
      </c>
      <c r="CC388">
        <v>336.2818888888888</v>
      </c>
      <c r="CD388">
        <v>12.51706296296296</v>
      </c>
      <c r="CE388">
        <v>1.602187407407407</v>
      </c>
      <c r="CF388">
        <v>0.935461074074074</v>
      </c>
      <c r="CG388">
        <v>13.97984444444444</v>
      </c>
      <c r="CH388">
        <v>5.948122962962964</v>
      </c>
      <c r="CI388">
        <v>2000.012592592592</v>
      </c>
      <c r="CJ388">
        <v>0.9800029999999998</v>
      </c>
      <c r="CK388">
        <v>0.0199974</v>
      </c>
      <c r="CL388">
        <v>0</v>
      </c>
      <c r="CM388">
        <v>2.377148148148148</v>
      </c>
      <c r="CN388">
        <v>0</v>
      </c>
      <c r="CO388">
        <v>16661.72962962963</v>
      </c>
      <c r="CP388">
        <v>16749.57777777778</v>
      </c>
      <c r="CQ388">
        <v>40.31440740740741</v>
      </c>
      <c r="CR388">
        <v>41.99740740740739</v>
      </c>
      <c r="CS388">
        <v>40.715</v>
      </c>
      <c r="CT388">
        <v>40.65722222222222</v>
      </c>
      <c r="CU388">
        <v>39.36566666666667</v>
      </c>
      <c r="CV388">
        <v>1960.021481481481</v>
      </c>
      <c r="CW388">
        <v>39.99148148148148</v>
      </c>
      <c r="CX388">
        <v>0</v>
      </c>
      <c r="CY388">
        <v>1657213776.1</v>
      </c>
      <c r="CZ388">
        <v>0</v>
      </c>
      <c r="DA388">
        <v>1657213031</v>
      </c>
      <c r="DB388" t="s">
        <v>1093</v>
      </c>
      <c r="DC388">
        <v>1657213019.5</v>
      </c>
      <c r="DD388">
        <v>1657213031</v>
      </c>
      <c r="DE388">
        <v>2</v>
      </c>
      <c r="DF388">
        <v>1.982</v>
      </c>
      <c r="DG388">
        <v>-0.124</v>
      </c>
      <c r="DH388">
        <v>-2.118</v>
      </c>
      <c r="DI388">
        <v>-0.2</v>
      </c>
      <c r="DJ388">
        <v>420</v>
      </c>
      <c r="DK388">
        <v>19</v>
      </c>
      <c r="DL388">
        <v>0.14</v>
      </c>
      <c r="DM388">
        <v>0.05</v>
      </c>
      <c r="DN388">
        <v>-3.250996926829268</v>
      </c>
      <c r="DO388">
        <v>19.08033852961672</v>
      </c>
      <c r="DP388">
        <v>1.893021356003282</v>
      </c>
      <c r="DQ388">
        <v>0</v>
      </c>
      <c r="DR388">
        <v>8.938060731707317</v>
      </c>
      <c r="DS388">
        <v>-0.3725017421602808</v>
      </c>
      <c r="DT388">
        <v>0.03803799886956719</v>
      </c>
      <c r="DU388">
        <v>0</v>
      </c>
      <c r="DV388">
        <v>0</v>
      </c>
      <c r="DW388">
        <v>2</v>
      </c>
      <c r="DX388" t="s">
        <v>363</v>
      </c>
      <c r="DY388">
        <v>2.97727</v>
      </c>
      <c r="DZ388">
        <v>2.72467</v>
      </c>
      <c r="EA388">
        <v>0.0615997</v>
      </c>
      <c r="EB388">
        <v>0.0607783</v>
      </c>
      <c r="EC388">
        <v>0.08220139999999999</v>
      </c>
      <c r="ED388">
        <v>0.0546448</v>
      </c>
      <c r="EE388">
        <v>29576.4</v>
      </c>
      <c r="EF388">
        <v>29696.2</v>
      </c>
      <c r="EG388">
        <v>29316.7</v>
      </c>
      <c r="EH388">
        <v>29256.3</v>
      </c>
      <c r="EI388">
        <v>35672.7</v>
      </c>
      <c r="EJ388">
        <v>36758.7</v>
      </c>
      <c r="EK388">
        <v>41312</v>
      </c>
      <c r="EL388">
        <v>41670.9</v>
      </c>
      <c r="EM388">
        <v>1.93703</v>
      </c>
      <c r="EN388">
        <v>2.09158</v>
      </c>
      <c r="EO388">
        <v>0.0189766</v>
      </c>
      <c r="EP388">
        <v>0</v>
      </c>
      <c r="EQ388">
        <v>24.4756</v>
      </c>
      <c r="ER388">
        <v>999.9</v>
      </c>
      <c r="ES388">
        <v>27.2</v>
      </c>
      <c r="ET388">
        <v>39.1</v>
      </c>
      <c r="EU388">
        <v>25.7123</v>
      </c>
      <c r="EV388">
        <v>62.1064</v>
      </c>
      <c r="EW388">
        <v>27.7965</v>
      </c>
      <c r="EX388">
        <v>2</v>
      </c>
      <c r="EY388">
        <v>0.238415</v>
      </c>
      <c r="EZ388">
        <v>1.96802</v>
      </c>
      <c r="FA388">
        <v>20.3711</v>
      </c>
      <c r="FB388">
        <v>5.21564</v>
      </c>
      <c r="FC388">
        <v>12.0101</v>
      </c>
      <c r="FD388">
        <v>4.9879</v>
      </c>
      <c r="FE388">
        <v>3.28842</v>
      </c>
      <c r="FF388">
        <v>5708.6</v>
      </c>
      <c r="FG388">
        <v>9999</v>
      </c>
      <c r="FH388">
        <v>9999</v>
      </c>
      <c r="FI388">
        <v>93.5</v>
      </c>
      <c r="FJ388">
        <v>1.86752</v>
      </c>
      <c r="FK388">
        <v>1.86658</v>
      </c>
      <c r="FL388">
        <v>1.866</v>
      </c>
      <c r="FM388">
        <v>1.86587</v>
      </c>
      <c r="FN388">
        <v>1.8678</v>
      </c>
      <c r="FO388">
        <v>1.87017</v>
      </c>
      <c r="FP388">
        <v>1.86887</v>
      </c>
      <c r="FQ388">
        <v>1.87027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-1.641</v>
      </c>
      <c r="GF388">
        <v>-0.1655</v>
      </c>
      <c r="GG388">
        <v>-0.2352388510124377</v>
      </c>
      <c r="GH388">
        <v>-0.004605211746423916</v>
      </c>
      <c r="GI388">
        <v>3.86967260572789E-07</v>
      </c>
      <c r="GJ388">
        <v>-9.667079899884625E-11</v>
      </c>
      <c r="GK388">
        <v>-0.3420640227391992</v>
      </c>
      <c r="GL388">
        <v>-0.004220336955632609</v>
      </c>
      <c r="GM388">
        <v>0.0008720031145969675</v>
      </c>
      <c r="GN388">
        <v>-1.37875698015561E-05</v>
      </c>
      <c r="GO388">
        <v>4</v>
      </c>
      <c r="GP388">
        <v>2427</v>
      </c>
      <c r="GQ388">
        <v>1</v>
      </c>
      <c r="GR388">
        <v>25</v>
      </c>
      <c r="GS388">
        <v>12.5</v>
      </c>
      <c r="GT388">
        <v>12.3</v>
      </c>
      <c r="GU388">
        <v>1.01562</v>
      </c>
      <c r="GV388">
        <v>2.24243</v>
      </c>
      <c r="GW388">
        <v>1.94702</v>
      </c>
      <c r="GX388">
        <v>2.75757</v>
      </c>
      <c r="GY388">
        <v>2.19482</v>
      </c>
      <c r="GZ388">
        <v>2.33154</v>
      </c>
      <c r="HA388">
        <v>41.4822</v>
      </c>
      <c r="HB388">
        <v>14.5085</v>
      </c>
      <c r="HC388">
        <v>18</v>
      </c>
      <c r="HD388">
        <v>498.763</v>
      </c>
      <c r="HE388">
        <v>621.131</v>
      </c>
      <c r="HF388">
        <v>21.5144</v>
      </c>
      <c r="HG388">
        <v>30.3858</v>
      </c>
      <c r="HH388">
        <v>29.9989</v>
      </c>
      <c r="HI388">
        <v>30.2628</v>
      </c>
      <c r="HJ388">
        <v>30.1408</v>
      </c>
      <c r="HK388">
        <v>20.3467</v>
      </c>
      <c r="HL388">
        <v>45.2727</v>
      </c>
      <c r="HM388">
        <v>0</v>
      </c>
      <c r="HN388">
        <v>21.6756</v>
      </c>
      <c r="HO388">
        <v>285.926</v>
      </c>
      <c r="HP388">
        <v>12.6569</v>
      </c>
      <c r="HQ388">
        <v>100.278</v>
      </c>
      <c r="HR388">
        <v>100.099</v>
      </c>
    </row>
    <row r="389" spans="1:226">
      <c r="A389">
        <v>373</v>
      </c>
      <c r="B389">
        <v>1657213776.1</v>
      </c>
      <c r="C389">
        <v>6850.5</v>
      </c>
      <c r="D389" t="s">
        <v>1110</v>
      </c>
      <c r="E389" t="s">
        <v>1111</v>
      </c>
      <c r="F389">
        <v>5</v>
      </c>
      <c r="G389" t="s">
        <v>1092</v>
      </c>
      <c r="H389" t="s">
        <v>354</v>
      </c>
      <c r="I389">
        <v>1657213768.314285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310.1380690542503</v>
      </c>
      <c r="AK389">
        <v>303.8980606060606</v>
      </c>
      <c r="AL389">
        <v>-3.139055209056795</v>
      </c>
      <c r="AM389">
        <v>65.50407896271112</v>
      </c>
      <c r="AN389">
        <f>(AP389 - AO389 + BO389*1E3/(8.314*(BQ389+273.15)) * AR389/BN389 * AQ389) * BN389/(100*BB389) * 1000/(1000 - AP389)</f>
        <v>0</v>
      </c>
      <c r="AO389">
        <v>12.57063056643151</v>
      </c>
      <c r="AP389">
        <v>21.4216915151515</v>
      </c>
      <c r="AQ389">
        <v>0.0003657023664441258</v>
      </c>
      <c r="AR389">
        <v>78.16556341898635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1657213768.314285</v>
      </c>
      <c r="BH389">
        <v>319.7236071428571</v>
      </c>
      <c r="BI389">
        <v>320.7747142857143</v>
      </c>
      <c r="BJ389">
        <v>21.42755</v>
      </c>
      <c r="BK389">
        <v>12.54343928571429</v>
      </c>
      <c r="BL389">
        <v>321.4021428571428</v>
      </c>
      <c r="BM389">
        <v>21.59298571428571</v>
      </c>
      <c r="BN389">
        <v>500.0066071428571</v>
      </c>
      <c r="BO389">
        <v>74.73436785714286</v>
      </c>
      <c r="BP389">
        <v>0.1000060857142857</v>
      </c>
      <c r="BQ389">
        <v>25.18023214285715</v>
      </c>
      <c r="BR389">
        <v>24.779875</v>
      </c>
      <c r="BS389">
        <v>999.9000000000002</v>
      </c>
      <c r="BT389">
        <v>0</v>
      </c>
      <c r="BU389">
        <v>0</v>
      </c>
      <c r="BV389">
        <v>9995.708214285714</v>
      </c>
      <c r="BW389">
        <v>0</v>
      </c>
      <c r="BX389">
        <v>402.6241071428572</v>
      </c>
      <c r="BY389">
        <v>-1.051056885714286</v>
      </c>
      <c r="BZ389">
        <v>326.7246785714286</v>
      </c>
      <c r="CA389">
        <v>324.849</v>
      </c>
      <c r="CB389">
        <v>8.884114642857142</v>
      </c>
      <c r="CC389">
        <v>320.7747142857143</v>
      </c>
      <c r="CD389">
        <v>12.54343928571429</v>
      </c>
      <c r="CE389">
        <v>1.601375357142857</v>
      </c>
      <c r="CF389">
        <v>0.9374263214285714</v>
      </c>
      <c r="CG389">
        <v>13.97203214285714</v>
      </c>
      <c r="CH389">
        <v>5.978447500000001</v>
      </c>
      <c r="CI389">
        <v>2000.0225</v>
      </c>
      <c r="CJ389">
        <v>0.9800029642857141</v>
      </c>
      <c r="CK389">
        <v>0.01999743571428571</v>
      </c>
      <c r="CL389">
        <v>0</v>
      </c>
      <c r="CM389">
        <v>2.352946428571428</v>
      </c>
      <c r="CN389">
        <v>0</v>
      </c>
      <c r="CO389">
        <v>16619.71785714286</v>
      </c>
      <c r="CP389">
        <v>16749.66785714286</v>
      </c>
      <c r="CQ389">
        <v>40.28764285714286</v>
      </c>
      <c r="CR389">
        <v>41.95289285714286</v>
      </c>
      <c r="CS389">
        <v>40.69599999999999</v>
      </c>
      <c r="CT389">
        <v>40.61810714285713</v>
      </c>
      <c r="CU389">
        <v>39.34575</v>
      </c>
      <c r="CV389">
        <v>1960.031428571429</v>
      </c>
      <c r="CW389">
        <v>39.99357142857143</v>
      </c>
      <c r="CX389">
        <v>0</v>
      </c>
      <c r="CY389">
        <v>1657213780.9</v>
      </c>
      <c r="CZ389">
        <v>0</v>
      </c>
      <c r="DA389">
        <v>1657213031</v>
      </c>
      <c r="DB389" t="s">
        <v>1093</v>
      </c>
      <c r="DC389">
        <v>1657213019.5</v>
      </c>
      <c r="DD389">
        <v>1657213031</v>
      </c>
      <c r="DE389">
        <v>2</v>
      </c>
      <c r="DF389">
        <v>1.982</v>
      </c>
      <c r="DG389">
        <v>-0.124</v>
      </c>
      <c r="DH389">
        <v>-2.118</v>
      </c>
      <c r="DI389">
        <v>-0.2</v>
      </c>
      <c r="DJ389">
        <v>420</v>
      </c>
      <c r="DK389">
        <v>19</v>
      </c>
      <c r="DL389">
        <v>0.14</v>
      </c>
      <c r="DM389">
        <v>0.05</v>
      </c>
      <c r="DN389">
        <v>-1.784521068292683</v>
      </c>
      <c r="DO389">
        <v>15.61012688780487</v>
      </c>
      <c r="DP389">
        <v>1.544622354367603</v>
      </c>
      <c r="DQ389">
        <v>0</v>
      </c>
      <c r="DR389">
        <v>8.905105365853657</v>
      </c>
      <c r="DS389">
        <v>-0.4485125435540123</v>
      </c>
      <c r="DT389">
        <v>0.0450308029045897</v>
      </c>
      <c r="DU389">
        <v>0</v>
      </c>
      <c r="DV389">
        <v>0</v>
      </c>
      <c r="DW389">
        <v>2</v>
      </c>
      <c r="DX389" t="s">
        <v>363</v>
      </c>
      <c r="DY389">
        <v>2.97728</v>
      </c>
      <c r="DZ389">
        <v>2.72457</v>
      </c>
      <c r="EA389">
        <v>0.0590927</v>
      </c>
      <c r="EB389">
        <v>0.0581385</v>
      </c>
      <c r="EC389">
        <v>0.0822056</v>
      </c>
      <c r="ED389">
        <v>0.0547459</v>
      </c>
      <c r="EE389">
        <v>29656.2</v>
      </c>
      <c r="EF389">
        <v>29780.4</v>
      </c>
      <c r="EG389">
        <v>29317.4</v>
      </c>
      <c r="EH389">
        <v>29257</v>
      </c>
      <c r="EI389">
        <v>35673.4</v>
      </c>
      <c r="EJ389">
        <v>36755.4</v>
      </c>
      <c r="EK389">
        <v>41313.1</v>
      </c>
      <c r="EL389">
        <v>41671.7</v>
      </c>
      <c r="EM389">
        <v>1.93695</v>
      </c>
      <c r="EN389">
        <v>2.09172</v>
      </c>
      <c r="EO389">
        <v>0.0221729</v>
      </c>
      <c r="EP389">
        <v>0</v>
      </c>
      <c r="EQ389">
        <v>24.4385</v>
      </c>
      <c r="ER389">
        <v>999.9</v>
      </c>
      <c r="ES389">
        <v>27.3</v>
      </c>
      <c r="ET389">
        <v>39.1</v>
      </c>
      <c r="EU389">
        <v>25.8045</v>
      </c>
      <c r="EV389">
        <v>62.3264</v>
      </c>
      <c r="EW389">
        <v>27.7644</v>
      </c>
      <c r="EX389">
        <v>2</v>
      </c>
      <c r="EY389">
        <v>0.237215</v>
      </c>
      <c r="EZ389">
        <v>1.872</v>
      </c>
      <c r="FA389">
        <v>20.372</v>
      </c>
      <c r="FB389">
        <v>5.21534</v>
      </c>
      <c r="FC389">
        <v>12.0099</v>
      </c>
      <c r="FD389">
        <v>4.9875</v>
      </c>
      <c r="FE389">
        <v>3.28845</v>
      </c>
      <c r="FF389">
        <v>5708.6</v>
      </c>
      <c r="FG389">
        <v>9999</v>
      </c>
      <c r="FH389">
        <v>9999</v>
      </c>
      <c r="FI389">
        <v>93.5</v>
      </c>
      <c r="FJ389">
        <v>1.86752</v>
      </c>
      <c r="FK389">
        <v>1.8666</v>
      </c>
      <c r="FL389">
        <v>1.866</v>
      </c>
      <c r="FM389">
        <v>1.86586</v>
      </c>
      <c r="FN389">
        <v>1.86782</v>
      </c>
      <c r="FO389">
        <v>1.87017</v>
      </c>
      <c r="FP389">
        <v>1.86889</v>
      </c>
      <c r="FQ389">
        <v>1.87027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-1.573</v>
      </c>
      <c r="GF389">
        <v>-0.1655</v>
      </c>
      <c r="GG389">
        <v>-0.2352388510124377</v>
      </c>
      <c r="GH389">
        <v>-0.004605211746423916</v>
      </c>
      <c r="GI389">
        <v>3.86967260572789E-07</v>
      </c>
      <c r="GJ389">
        <v>-9.667079899884625E-11</v>
      </c>
      <c r="GK389">
        <v>-0.3420640227391992</v>
      </c>
      <c r="GL389">
        <v>-0.004220336955632609</v>
      </c>
      <c r="GM389">
        <v>0.0008720031145969675</v>
      </c>
      <c r="GN389">
        <v>-1.37875698015561E-05</v>
      </c>
      <c r="GO389">
        <v>4</v>
      </c>
      <c r="GP389">
        <v>2427</v>
      </c>
      <c r="GQ389">
        <v>1</v>
      </c>
      <c r="GR389">
        <v>25</v>
      </c>
      <c r="GS389">
        <v>12.6</v>
      </c>
      <c r="GT389">
        <v>12.4</v>
      </c>
      <c r="GU389">
        <v>0.970459</v>
      </c>
      <c r="GV389">
        <v>2.23999</v>
      </c>
      <c r="GW389">
        <v>1.94702</v>
      </c>
      <c r="GX389">
        <v>2.75635</v>
      </c>
      <c r="GY389">
        <v>2.19482</v>
      </c>
      <c r="GZ389">
        <v>2.35352</v>
      </c>
      <c r="HA389">
        <v>41.4822</v>
      </c>
      <c r="HB389">
        <v>14.5173</v>
      </c>
      <c r="HC389">
        <v>18</v>
      </c>
      <c r="HD389">
        <v>498.684</v>
      </c>
      <c r="HE389">
        <v>621.2089999999999</v>
      </c>
      <c r="HF389">
        <v>21.671</v>
      </c>
      <c r="HG389">
        <v>30.3761</v>
      </c>
      <c r="HH389">
        <v>29.9988</v>
      </c>
      <c r="HI389">
        <v>30.2589</v>
      </c>
      <c r="HJ389">
        <v>30.1365</v>
      </c>
      <c r="HK389">
        <v>19.4305</v>
      </c>
      <c r="HL389">
        <v>45.2727</v>
      </c>
      <c r="HM389">
        <v>0</v>
      </c>
      <c r="HN389">
        <v>21.8191</v>
      </c>
      <c r="HO389">
        <v>265.89</v>
      </c>
      <c r="HP389">
        <v>12.6714</v>
      </c>
      <c r="HQ389">
        <v>100.28</v>
      </c>
      <c r="HR389">
        <v>100.101</v>
      </c>
    </row>
    <row r="390" spans="1:226">
      <c r="A390">
        <v>374</v>
      </c>
      <c r="B390">
        <v>1657213781.1</v>
      </c>
      <c r="C390">
        <v>6855.5</v>
      </c>
      <c r="D390" t="s">
        <v>1112</v>
      </c>
      <c r="E390" t="s">
        <v>1113</v>
      </c>
      <c r="F390">
        <v>5</v>
      </c>
      <c r="G390" t="s">
        <v>1092</v>
      </c>
      <c r="H390" t="s">
        <v>354</v>
      </c>
      <c r="I390">
        <v>1657213773.6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293.4830579858316</v>
      </c>
      <c r="AK390">
        <v>288.2411212121211</v>
      </c>
      <c r="AL390">
        <v>-3.134301362233011</v>
      </c>
      <c r="AM390">
        <v>65.50407896271112</v>
      </c>
      <c r="AN390">
        <f>(AP390 - AO390 + BO390*1E3/(8.314*(BQ390+273.15)) * AR390/BN390 * AQ390) * BN390/(100*BB390) * 1000/(1000 - AP390)</f>
        <v>0</v>
      </c>
      <c r="AO390">
        <v>12.58296106081302</v>
      </c>
      <c r="AP390">
        <v>21.41581030303031</v>
      </c>
      <c r="AQ390">
        <v>1.410227045416627E-05</v>
      </c>
      <c r="AR390">
        <v>78.16556341898635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1657213773.6</v>
      </c>
      <c r="BH390">
        <v>303.5527407407407</v>
      </c>
      <c r="BI390">
        <v>303.3462592592593</v>
      </c>
      <c r="BJ390">
        <v>21.42255925925926</v>
      </c>
      <c r="BK390">
        <v>12.56717777777778</v>
      </c>
      <c r="BL390">
        <v>305.1598888888889</v>
      </c>
      <c r="BM390">
        <v>21.58806296296296</v>
      </c>
      <c r="BN390">
        <v>500.0024814814815</v>
      </c>
      <c r="BO390">
        <v>74.73425185185185</v>
      </c>
      <c r="BP390">
        <v>0.09998736666666666</v>
      </c>
      <c r="BQ390">
        <v>25.19398888888889</v>
      </c>
      <c r="BR390">
        <v>24.79482592592593</v>
      </c>
      <c r="BS390">
        <v>999.9000000000001</v>
      </c>
      <c r="BT390">
        <v>0</v>
      </c>
      <c r="BU390">
        <v>0</v>
      </c>
      <c r="BV390">
        <v>9996.938888888888</v>
      </c>
      <c r="BW390">
        <v>0</v>
      </c>
      <c r="BX390">
        <v>403.261074074074</v>
      </c>
      <c r="BY390">
        <v>0.2064988962962963</v>
      </c>
      <c r="BZ390">
        <v>310.198</v>
      </c>
      <c r="CA390">
        <v>307.2067037037037</v>
      </c>
      <c r="CB390">
        <v>8.855389629629629</v>
      </c>
      <c r="CC390">
        <v>303.3462592592593</v>
      </c>
      <c r="CD390">
        <v>12.56717777777778</v>
      </c>
      <c r="CE390">
        <v>1.601</v>
      </c>
      <c r="CF390">
        <v>0.9391984814814817</v>
      </c>
      <c r="CG390">
        <v>13.96842222222222</v>
      </c>
      <c r="CH390">
        <v>6.005771481481482</v>
      </c>
      <c r="CI390">
        <v>2000.020740740741</v>
      </c>
      <c r="CJ390">
        <v>0.9800027777777777</v>
      </c>
      <c r="CK390">
        <v>0.01999762222222222</v>
      </c>
      <c r="CL390">
        <v>0</v>
      </c>
      <c r="CM390">
        <v>2.307766666666667</v>
      </c>
      <c r="CN390">
        <v>0</v>
      </c>
      <c r="CO390">
        <v>16575.37777777778</v>
      </c>
      <c r="CP390">
        <v>16749.65555555556</v>
      </c>
      <c r="CQ390">
        <v>40.26607407407408</v>
      </c>
      <c r="CR390">
        <v>41.90014814814813</v>
      </c>
      <c r="CS390">
        <v>40.67092592592593</v>
      </c>
      <c r="CT390">
        <v>40.57388888888889</v>
      </c>
      <c r="CU390">
        <v>39.31448148148148</v>
      </c>
      <c r="CV390">
        <v>1960.02962962963</v>
      </c>
      <c r="CW390">
        <v>39.99703703703704</v>
      </c>
      <c r="CX390">
        <v>0</v>
      </c>
      <c r="CY390">
        <v>1657213786.3</v>
      </c>
      <c r="CZ390">
        <v>0</v>
      </c>
      <c r="DA390">
        <v>1657213031</v>
      </c>
      <c r="DB390" t="s">
        <v>1093</v>
      </c>
      <c r="DC390">
        <v>1657213019.5</v>
      </c>
      <c r="DD390">
        <v>1657213031</v>
      </c>
      <c r="DE390">
        <v>2</v>
      </c>
      <c r="DF390">
        <v>1.982</v>
      </c>
      <c r="DG390">
        <v>-0.124</v>
      </c>
      <c r="DH390">
        <v>-2.118</v>
      </c>
      <c r="DI390">
        <v>-0.2</v>
      </c>
      <c r="DJ390">
        <v>420</v>
      </c>
      <c r="DK390">
        <v>19</v>
      </c>
      <c r="DL390">
        <v>0.14</v>
      </c>
      <c r="DM390">
        <v>0.05</v>
      </c>
      <c r="DN390">
        <v>-0.7751607512195122</v>
      </c>
      <c r="DO390">
        <v>14.38353546062717</v>
      </c>
      <c r="DP390">
        <v>1.422075129405852</v>
      </c>
      <c r="DQ390">
        <v>0</v>
      </c>
      <c r="DR390">
        <v>8.879891219512196</v>
      </c>
      <c r="DS390">
        <v>-0.3864334494773318</v>
      </c>
      <c r="DT390">
        <v>0.03971659548663962</v>
      </c>
      <c r="DU390">
        <v>0</v>
      </c>
      <c r="DV390">
        <v>0</v>
      </c>
      <c r="DW390">
        <v>2</v>
      </c>
      <c r="DX390" t="s">
        <v>363</v>
      </c>
      <c r="DY390">
        <v>2.97726</v>
      </c>
      <c r="DZ390">
        <v>2.72469</v>
      </c>
      <c r="EA390">
        <v>0.0565377</v>
      </c>
      <c r="EB390">
        <v>0.0554134</v>
      </c>
      <c r="EC390">
        <v>0.0821848</v>
      </c>
      <c r="ED390">
        <v>0.0547997</v>
      </c>
      <c r="EE390">
        <v>29736.8</v>
      </c>
      <c r="EF390">
        <v>29867.4</v>
      </c>
      <c r="EG390">
        <v>29317.4</v>
      </c>
      <c r="EH390">
        <v>29257.8</v>
      </c>
      <c r="EI390">
        <v>35674</v>
      </c>
      <c r="EJ390">
        <v>36754.3</v>
      </c>
      <c r="EK390">
        <v>41312.9</v>
      </c>
      <c r="EL390">
        <v>41672.8</v>
      </c>
      <c r="EM390">
        <v>1.93708</v>
      </c>
      <c r="EN390">
        <v>2.09195</v>
      </c>
      <c r="EO390">
        <v>0.0248849</v>
      </c>
      <c r="EP390">
        <v>0</v>
      </c>
      <c r="EQ390">
        <v>24.4034</v>
      </c>
      <c r="ER390">
        <v>999.9</v>
      </c>
      <c r="ES390">
        <v>27.2</v>
      </c>
      <c r="ET390">
        <v>39.1</v>
      </c>
      <c r="EU390">
        <v>25.7111</v>
      </c>
      <c r="EV390">
        <v>62.0964</v>
      </c>
      <c r="EW390">
        <v>27.8365</v>
      </c>
      <c r="EX390">
        <v>2</v>
      </c>
      <c r="EY390">
        <v>0.236194</v>
      </c>
      <c r="EZ390">
        <v>1.79498</v>
      </c>
      <c r="FA390">
        <v>20.3727</v>
      </c>
      <c r="FB390">
        <v>5.21579</v>
      </c>
      <c r="FC390">
        <v>12.0099</v>
      </c>
      <c r="FD390">
        <v>4.98755</v>
      </c>
      <c r="FE390">
        <v>3.28842</v>
      </c>
      <c r="FF390">
        <v>5708.9</v>
      </c>
      <c r="FG390">
        <v>9999</v>
      </c>
      <c r="FH390">
        <v>9999</v>
      </c>
      <c r="FI390">
        <v>93.5</v>
      </c>
      <c r="FJ390">
        <v>1.86752</v>
      </c>
      <c r="FK390">
        <v>1.8666</v>
      </c>
      <c r="FL390">
        <v>1.866</v>
      </c>
      <c r="FM390">
        <v>1.86586</v>
      </c>
      <c r="FN390">
        <v>1.86777</v>
      </c>
      <c r="FO390">
        <v>1.87016</v>
      </c>
      <c r="FP390">
        <v>1.86886</v>
      </c>
      <c r="FQ390">
        <v>1.87026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-1.506</v>
      </c>
      <c r="GF390">
        <v>-0.1656</v>
      </c>
      <c r="GG390">
        <v>-0.2352388510124377</v>
      </c>
      <c r="GH390">
        <v>-0.004605211746423916</v>
      </c>
      <c r="GI390">
        <v>3.86967260572789E-07</v>
      </c>
      <c r="GJ390">
        <v>-9.667079899884625E-11</v>
      </c>
      <c r="GK390">
        <v>-0.3420640227391992</v>
      </c>
      <c r="GL390">
        <v>-0.004220336955632609</v>
      </c>
      <c r="GM390">
        <v>0.0008720031145969675</v>
      </c>
      <c r="GN390">
        <v>-1.37875698015561E-05</v>
      </c>
      <c r="GO390">
        <v>4</v>
      </c>
      <c r="GP390">
        <v>2427</v>
      </c>
      <c r="GQ390">
        <v>1</v>
      </c>
      <c r="GR390">
        <v>25</v>
      </c>
      <c r="GS390">
        <v>12.7</v>
      </c>
      <c r="GT390">
        <v>12.5</v>
      </c>
      <c r="GU390">
        <v>0.9265139999999999</v>
      </c>
      <c r="GV390">
        <v>2.24731</v>
      </c>
      <c r="GW390">
        <v>1.94702</v>
      </c>
      <c r="GX390">
        <v>2.75757</v>
      </c>
      <c r="GY390">
        <v>2.19482</v>
      </c>
      <c r="GZ390">
        <v>2.32788</v>
      </c>
      <c r="HA390">
        <v>41.4822</v>
      </c>
      <c r="HB390">
        <v>14.5085</v>
      </c>
      <c r="HC390">
        <v>18</v>
      </c>
      <c r="HD390">
        <v>498.728</v>
      </c>
      <c r="HE390">
        <v>621.337</v>
      </c>
      <c r="HF390">
        <v>21.8179</v>
      </c>
      <c r="HG390">
        <v>30.3669</v>
      </c>
      <c r="HH390">
        <v>29.999</v>
      </c>
      <c r="HI390">
        <v>30.2543</v>
      </c>
      <c r="HJ390">
        <v>30.1314</v>
      </c>
      <c r="HK390">
        <v>18.5591</v>
      </c>
      <c r="HL390">
        <v>45.0024</v>
      </c>
      <c r="HM390">
        <v>0</v>
      </c>
      <c r="HN390">
        <v>21.953</v>
      </c>
      <c r="HO390">
        <v>252.533</v>
      </c>
      <c r="HP390">
        <v>12.7038</v>
      </c>
      <c r="HQ390">
        <v>100.28</v>
      </c>
      <c r="HR390">
        <v>100.104</v>
      </c>
    </row>
    <row r="391" spans="1:226">
      <c r="A391">
        <v>375</v>
      </c>
      <c r="B391">
        <v>1657213786.1</v>
      </c>
      <c r="C391">
        <v>6860.5</v>
      </c>
      <c r="D391" t="s">
        <v>1114</v>
      </c>
      <c r="E391" t="s">
        <v>1115</v>
      </c>
      <c r="F391">
        <v>5</v>
      </c>
      <c r="G391" t="s">
        <v>1092</v>
      </c>
      <c r="H391" t="s">
        <v>354</v>
      </c>
      <c r="I391">
        <v>1657213778.314285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276.758032374552</v>
      </c>
      <c r="AK391">
        <v>272.5770909090908</v>
      </c>
      <c r="AL391">
        <v>-3.130150455338364</v>
      </c>
      <c r="AM391">
        <v>65.50407896271112</v>
      </c>
      <c r="AN391">
        <f>(AP391 - AO391 + BO391*1E3/(8.314*(BQ391+273.15)) * AR391/BN391 * AQ391) * BN391/(100*BB391) * 1000/(1000 - AP391)</f>
        <v>0</v>
      </c>
      <c r="AO391">
        <v>12.61765438529447</v>
      </c>
      <c r="AP391">
        <v>21.40970545454546</v>
      </c>
      <c r="AQ391">
        <v>-0.0002586696302862154</v>
      </c>
      <c r="AR391">
        <v>78.16556341898635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1657213778.314285</v>
      </c>
      <c r="BH391">
        <v>289.0751071428571</v>
      </c>
      <c r="BI391">
        <v>287.8251785714286</v>
      </c>
      <c r="BJ391">
        <v>21.41748214285714</v>
      </c>
      <c r="BK391">
        <v>12.59528571428571</v>
      </c>
      <c r="BL391">
        <v>290.61825</v>
      </c>
      <c r="BM391">
        <v>21.58306428571428</v>
      </c>
      <c r="BN391">
        <v>499.9932857142858</v>
      </c>
      <c r="BO391">
        <v>74.73441428571428</v>
      </c>
      <c r="BP391">
        <v>0.09996513928571429</v>
      </c>
      <c r="BQ391">
        <v>25.20950714285714</v>
      </c>
      <c r="BR391">
        <v>24.80822142857143</v>
      </c>
      <c r="BS391">
        <v>999.9000000000002</v>
      </c>
      <c r="BT391">
        <v>0</v>
      </c>
      <c r="BU391">
        <v>0</v>
      </c>
      <c r="BV391">
        <v>9996.822142857143</v>
      </c>
      <c r="BW391">
        <v>0</v>
      </c>
      <c r="BX391">
        <v>405.6781071428571</v>
      </c>
      <c r="BY391">
        <v>1.249950971428571</v>
      </c>
      <c r="BZ391">
        <v>295.4019285714286</v>
      </c>
      <c r="CA391">
        <v>291.4963571428572</v>
      </c>
      <c r="CB391">
        <v>8.822209285714287</v>
      </c>
      <c r="CC391">
        <v>287.8251785714286</v>
      </c>
      <c r="CD391">
        <v>12.59528571428571</v>
      </c>
      <c r="CE391">
        <v>1.600624642857143</v>
      </c>
      <c r="CF391">
        <v>0.9413011071428571</v>
      </c>
      <c r="CG391">
        <v>13.96481428571429</v>
      </c>
      <c r="CH391">
        <v>6.038116785714286</v>
      </c>
      <c r="CI391">
        <v>2000.025</v>
      </c>
      <c r="CJ391">
        <v>0.980002857142857</v>
      </c>
      <c r="CK391">
        <v>0.01999754285714285</v>
      </c>
      <c r="CL391">
        <v>0</v>
      </c>
      <c r="CM391">
        <v>2.330210714285714</v>
      </c>
      <c r="CN391">
        <v>0</v>
      </c>
      <c r="CO391">
        <v>16537.225</v>
      </c>
      <c r="CP391">
        <v>16749.69285714285</v>
      </c>
      <c r="CQ391">
        <v>40.23199999999999</v>
      </c>
      <c r="CR391">
        <v>41.8590357142857</v>
      </c>
      <c r="CS391">
        <v>40.65157142857142</v>
      </c>
      <c r="CT391">
        <v>40.53553571428571</v>
      </c>
      <c r="CU391">
        <v>39.28321428571428</v>
      </c>
      <c r="CV391">
        <v>1960.032499999999</v>
      </c>
      <c r="CW391">
        <v>39.99928571428571</v>
      </c>
      <c r="CX391">
        <v>0</v>
      </c>
      <c r="CY391">
        <v>1657213791.1</v>
      </c>
      <c r="CZ391">
        <v>0</v>
      </c>
      <c r="DA391">
        <v>1657213031</v>
      </c>
      <c r="DB391" t="s">
        <v>1093</v>
      </c>
      <c r="DC391">
        <v>1657213019.5</v>
      </c>
      <c r="DD391">
        <v>1657213031</v>
      </c>
      <c r="DE391">
        <v>2</v>
      </c>
      <c r="DF391">
        <v>1.982</v>
      </c>
      <c r="DG391">
        <v>-0.124</v>
      </c>
      <c r="DH391">
        <v>-2.118</v>
      </c>
      <c r="DI391">
        <v>-0.2</v>
      </c>
      <c r="DJ391">
        <v>420</v>
      </c>
      <c r="DK391">
        <v>19</v>
      </c>
      <c r="DL391">
        <v>0.14</v>
      </c>
      <c r="DM391">
        <v>0.05</v>
      </c>
      <c r="DN391">
        <v>0.5964019799999999</v>
      </c>
      <c r="DO391">
        <v>13.4473498401501</v>
      </c>
      <c r="DP391">
        <v>1.294659809651978</v>
      </c>
      <c r="DQ391">
        <v>0</v>
      </c>
      <c r="DR391">
        <v>8.841726750000001</v>
      </c>
      <c r="DS391">
        <v>-0.3728799624765602</v>
      </c>
      <c r="DT391">
        <v>0.03719193255179815</v>
      </c>
      <c r="DU391">
        <v>0</v>
      </c>
      <c r="DV391">
        <v>0</v>
      </c>
      <c r="DW391">
        <v>2</v>
      </c>
      <c r="DX391" t="s">
        <v>363</v>
      </c>
      <c r="DY391">
        <v>2.97729</v>
      </c>
      <c r="DZ391">
        <v>2.72469</v>
      </c>
      <c r="EA391">
        <v>0.0539273</v>
      </c>
      <c r="EB391">
        <v>0.05265</v>
      </c>
      <c r="EC391">
        <v>0.0821765</v>
      </c>
      <c r="ED391">
        <v>0.054903</v>
      </c>
      <c r="EE391">
        <v>29819.6</v>
      </c>
      <c r="EF391">
        <v>29954.9</v>
      </c>
      <c r="EG391">
        <v>29317.8</v>
      </c>
      <c r="EH391">
        <v>29257.9</v>
      </c>
      <c r="EI391">
        <v>35674.5</v>
      </c>
      <c r="EJ391">
        <v>36750.2</v>
      </c>
      <c r="EK391">
        <v>41313.2</v>
      </c>
      <c r="EL391">
        <v>41672.9</v>
      </c>
      <c r="EM391">
        <v>1.93705</v>
      </c>
      <c r="EN391">
        <v>2.09212</v>
      </c>
      <c r="EO391">
        <v>0.0284091</v>
      </c>
      <c r="EP391">
        <v>0</v>
      </c>
      <c r="EQ391">
        <v>24.3702</v>
      </c>
      <c r="ER391">
        <v>999.9</v>
      </c>
      <c r="ES391">
        <v>27.2</v>
      </c>
      <c r="ET391">
        <v>39.1</v>
      </c>
      <c r="EU391">
        <v>25.7124</v>
      </c>
      <c r="EV391">
        <v>61.9864</v>
      </c>
      <c r="EW391">
        <v>27.7764</v>
      </c>
      <c r="EX391">
        <v>2</v>
      </c>
      <c r="EY391">
        <v>0.235135</v>
      </c>
      <c r="EZ391">
        <v>1.72657</v>
      </c>
      <c r="FA391">
        <v>20.3732</v>
      </c>
      <c r="FB391">
        <v>5.21624</v>
      </c>
      <c r="FC391">
        <v>12.0099</v>
      </c>
      <c r="FD391">
        <v>4.9878</v>
      </c>
      <c r="FE391">
        <v>3.28833</v>
      </c>
      <c r="FF391">
        <v>5708.9</v>
      </c>
      <c r="FG391">
        <v>9999</v>
      </c>
      <c r="FH391">
        <v>9999</v>
      </c>
      <c r="FI391">
        <v>93.5</v>
      </c>
      <c r="FJ391">
        <v>1.86752</v>
      </c>
      <c r="FK391">
        <v>1.86661</v>
      </c>
      <c r="FL391">
        <v>1.866</v>
      </c>
      <c r="FM391">
        <v>1.86585</v>
      </c>
      <c r="FN391">
        <v>1.86778</v>
      </c>
      <c r="FO391">
        <v>1.87015</v>
      </c>
      <c r="FP391">
        <v>1.86885</v>
      </c>
      <c r="FQ391">
        <v>1.87026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-1.438</v>
      </c>
      <c r="GF391">
        <v>-0.1657</v>
      </c>
      <c r="GG391">
        <v>-0.2352388510124377</v>
      </c>
      <c r="GH391">
        <v>-0.004605211746423916</v>
      </c>
      <c r="GI391">
        <v>3.86967260572789E-07</v>
      </c>
      <c r="GJ391">
        <v>-9.667079899884625E-11</v>
      </c>
      <c r="GK391">
        <v>-0.3420640227391992</v>
      </c>
      <c r="GL391">
        <v>-0.004220336955632609</v>
      </c>
      <c r="GM391">
        <v>0.0008720031145969675</v>
      </c>
      <c r="GN391">
        <v>-1.37875698015561E-05</v>
      </c>
      <c r="GO391">
        <v>4</v>
      </c>
      <c r="GP391">
        <v>2427</v>
      </c>
      <c r="GQ391">
        <v>1</v>
      </c>
      <c r="GR391">
        <v>25</v>
      </c>
      <c r="GS391">
        <v>12.8</v>
      </c>
      <c r="GT391">
        <v>12.6</v>
      </c>
      <c r="GU391">
        <v>0.880127</v>
      </c>
      <c r="GV391">
        <v>2.24365</v>
      </c>
      <c r="GW391">
        <v>1.94702</v>
      </c>
      <c r="GX391">
        <v>2.75757</v>
      </c>
      <c r="GY391">
        <v>2.19482</v>
      </c>
      <c r="GZ391">
        <v>2.36328</v>
      </c>
      <c r="HA391">
        <v>41.4822</v>
      </c>
      <c r="HB391">
        <v>14.5173</v>
      </c>
      <c r="HC391">
        <v>18</v>
      </c>
      <c r="HD391">
        <v>498.67</v>
      </c>
      <c r="HE391">
        <v>621.431</v>
      </c>
      <c r="HF391">
        <v>21.953</v>
      </c>
      <c r="HG391">
        <v>30.3564</v>
      </c>
      <c r="HH391">
        <v>29.9989</v>
      </c>
      <c r="HI391">
        <v>30.2491</v>
      </c>
      <c r="HJ391">
        <v>30.1269</v>
      </c>
      <c r="HK391">
        <v>17.6263</v>
      </c>
      <c r="HL391">
        <v>45.0024</v>
      </c>
      <c r="HM391">
        <v>0</v>
      </c>
      <c r="HN391">
        <v>22.0751</v>
      </c>
      <c r="HO391">
        <v>232.487</v>
      </c>
      <c r="HP391">
        <v>12.7253</v>
      </c>
      <c r="HQ391">
        <v>100.281</v>
      </c>
      <c r="HR391">
        <v>100.104</v>
      </c>
    </row>
    <row r="392" spans="1:226">
      <c r="A392">
        <v>376</v>
      </c>
      <c r="B392">
        <v>1657213791.1</v>
      </c>
      <c r="C392">
        <v>6865.5</v>
      </c>
      <c r="D392" t="s">
        <v>1116</v>
      </c>
      <c r="E392" t="s">
        <v>1117</v>
      </c>
      <c r="F392">
        <v>5</v>
      </c>
      <c r="G392" t="s">
        <v>1092</v>
      </c>
      <c r="H392" t="s">
        <v>354</v>
      </c>
      <c r="I392">
        <v>1657213783.6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260.1525412845803</v>
      </c>
      <c r="AK392">
        <v>256.903606060606</v>
      </c>
      <c r="AL392">
        <v>-3.131305054908783</v>
      </c>
      <c r="AM392">
        <v>65.50407896271112</v>
      </c>
      <c r="AN392">
        <f>(AP392 - AO392 + BO392*1E3/(8.314*(BQ392+273.15)) * AR392/BN392 * AQ392) * BN392/(100*BB392) * 1000/(1000 - AP392)</f>
        <v>0</v>
      </c>
      <c r="AO392">
        <v>12.62888937985248</v>
      </c>
      <c r="AP392">
        <v>21.40393575757576</v>
      </c>
      <c r="AQ392">
        <v>1.431139658708224E-05</v>
      </c>
      <c r="AR392">
        <v>78.16556341898635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1657213783.6</v>
      </c>
      <c r="BH392">
        <v>272.8649629629629</v>
      </c>
      <c r="BI392">
        <v>270.4228518518519</v>
      </c>
      <c r="BJ392">
        <v>21.41281851851852</v>
      </c>
      <c r="BK392">
        <v>12.62007407407407</v>
      </c>
      <c r="BL392">
        <v>274.3363703703703</v>
      </c>
      <c r="BM392">
        <v>21.57846666666667</v>
      </c>
      <c r="BN392">
        <v>500.0007037037038</v>
      </c>
      <c r="BO392">
        <v>74.73548148148149</v>
      </c>
      <c r="BP392">
        <v>0.09999386296296295</v>
      </c>
      <c r="BQ392">
        <v>25.22732592592592</v>
      </c>
      <c r="BR392">
        <v>24.82878518518519</v>
      </c>
      <c r="BS392">
        <v>999.9000000000001</v>
      </c>
      <c r="BT392">
        <v>0</v>
      </c>
      <c r="BU392">
        <v>0</v>
      </c>
      <c r="BV392">
        <v>9994.556296296298</v>
      </c>
      <c r="BW392">
        <v>0</v>
      </c>
      <c r="BX392">
        <v>408.2554074074073</v>
      </c>
      <c r="BY392">
        <v>2.44213862962963</v>
      </c>
      <c r="BZ392">
        <v>278.8357037037037</v>
      </c>
      <c r="CA392">
        <v>273.8788518518518</v>
      </c>
      <c r="CB392">
        <v>8.792761481481481</v>
      </c>
      <c r="CC392">
        <v>270.4228518518519</v>
      </c>
      <c r="CD392">
        <v>12.62007407407407</v>
      </c>
      <c r="CE392">
        <v>1.600298518518519</v>
      </c>
      <c r="CF392">
        <v>0.9431666666666667</v>
      </c>
      <c r="CG392">
        <v>13.96167407407407</v>
      </c>
      <c r="CH392">
        <v>6.066752222222222</v>
      </c>
      <c r="CI392">
        <v>2000.006666666667</v>
      </c>
      <c r="CJ392">
        <v>0.9800025555555555</v>
      </c>
      <c r="CK392">
        <v>0.01999784444444444</v>
      </c>
      <c r="CL392">
        <v>0</v>
      </c>
      <c r="CM392">
        <v>2.24147037037037</v>
      </c>
      <c r="CN392">
        <v>0</v>
      </c>
      <c r="CO392">
        <v>16495.84444444444</v>
      </c>
      <c r="CP392">
        <v>16749.52962962963</v>
      </c>
      <c r="CQ392">
        <v>40.21033333333333</v>
      </c>
      <c r="CR392">
        <v>41.80529629629629</v>
      </c>
      <c r="CS392">
        <v>40.61559259259258</v>
      </c>
      <c r="CT392">
        <v>40.48588888888889</v>
      </c>
      <c r="CU392">
        <v>39.25214814814814</v>
      </c>
      <c r="CV392">
        <v>1960.011111111111</v>
      </c>
      <c r="CW392">
        <v>40</v>
      </c>
      <c r="CX392">
        <v>0</v>
      </c>
      <c r="CY392">
        <v>1657213795.9</v>
      </c>
      <c r="CZ392">
        <v>0</v>
      </c>
      <c r="DA392">
        <v>1657213031</v>
      </c>
      <c r="DB392" t="s">
        <v>1093</v>
      </c>
      <c r="DC392">
        <v>1657213019.5</v>
      </c>
      <c r="DD392">
        <v>1657213031</v>
      </c>
      <c r="DE392">
        <v>2</v>
      </c>
      <c r="DF392">
        <v>1.982</v>
      </c>
      <c r="DG392">
        <v>-0.124</v>
      </c>
      <c r="DH392">
        <v>-2.118</v>
      </c>
      <c r="DI392">
        <v>-0.2</v>
      </c>
      <c r="DJ392">
        <v>420</v>
      </c>
      <c r="DK392">
        <v>19</v>
      </c>
      <c r="DL392">
        <v>0.14</v>
      </c>
      <c r="DM392">
        <v>0.05</v>
      </c>
      <c r="DN392">
        <v>1.759780395121952</v>
      </c>
      <c r="DO392">
        <v>13.53149938954704</v>
      </c>
      <c r="DP392">
        <v>1.334603480651392</v>
      </c>
      <c r="DQ392">
        <v>0</v>
      </c>
      <c r="DR392">
        <v>8.808701707317073</v>
      </c>
      <c r="DS392">
        <v>-0.3663324041811818</v>
      </c>
      <c r="DT392">
        <v>0.03801671775406697</v>
      </c>
      <c r="DU392">
        <v>0</v>
      </c>
      <c r="DV392">
        <v>0</v>
      </c>
      <c r="DW392">
        <v>2</v>
      </c>
      <c r="DX392" t="s">
        <v>363</v>
      </c>
      <c r="DY392">
        <v>2.97727</v>
      </c>
      <c r="DZ392">
        <v>2.72475</v>
      </c>
      <c r="EA392">
        <v>0.0512623</v>
      </c>
      <c r="EB392">
        <v>0.0498026</v>
      </c>
      <c r="EC392">
        <v>0.0821653</v>
      </c>
      <c r="ED392">
        <v>0.0551399</v>
      </c>
      <c r="EE392">
        <v>29904.1</v>
      </c>
      <c r="EF392">
        <v>30045.5</v>
      </c>
      <c r="EG392">
        <v>29318.3</v>
      </c>
      <c r="EH392">
        <v>29258.4</v>
      </c>
      <c r="EI392">
        <v>35675.8</v>
      </c>
      <c r="EJ392">
        <v>36741.8</v>
      </c>
      <c r="EK392">
        <v>41314.2</v>
      </c>
      <c r="EL392">
        <v>41673.7</v>
      </c>
      <c r="EM392">
        <v>1.93715</v>
      </c>
      <c r="EN392">
        <v>2.0925</v>
      </c>
      <c r="EO392">
        <v>0.031963</v>
      </c>
      <c r="EP392">
        <v>0</v>
      </c>
      <c r="EQ392">
        <v>24.3374</v>
      </c>
      <c r="ER392">
        <v>999.9</v>
      </c>
      <c r="ES392">
        <v>27.2</v>
      </c>
      <c r="ET392">
        <v>39.1</v>
      </c>
      <c r="EU392">
        <v>25.7092</v>
      </c>
      <c r="EV392">
        <v>62.2064</v>
      </c>
      <c r="EW392">
        <v>27.7244</v>
      </c>
      <c r="EX392">
        <v>2</v>
      </c>
      <c r="EY392">
        <v>0.233976</v>
      </c>
      <c r="EZ392">
        <v>1.6773</v>
      </c>
      <c r="FA392">
        <v>20.3738</v>
      </c>
      <c r="FB392">
        <v>5.21489</v>
      </c>
      <c r="FC392">
        <v>12.0099</v>
      </c>
      <c r="FD392">
        <v>4.9877</v>
      </c>
      <c r="FE392">
        <v>3.28842</v>
      </c>
      <c r="FF392">
        <v>5709.2</v>
      </c>
      <c r="FG392">
        <v>9999</v>
      </c>
      <c r="FH392">
        <v>9999</v>
      </c>
      <c r="FI392">
        <v>93.5</v>
      </c>
      <c r="FJ392">
        <v>1.86752</v>
      </c>
      <c r="FK392">
        <v>1.86661</v>
      </c>
      <c r="FL392">
        <v>1.866</v>
      </c>
      <c r="FM392">
        <v>1.86584</v>
      </c>
      <c r="FN392">
        <v>1.86777</v>
      </c>
      <c r="FO392">
        <v>1.87016</v>
      </c>
      <c r="FP392">
        <v>1.86888</v>
      </c>
      <c r="FQ392">
        <v>1.87027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-1.369</v>
      </c>
      <c r="GF392">
        <v>-0.1657</v>
      </c>
      <c r="GG392">
        <v>-0.2352388510124377</v>
      </c>
      <c r="GH392">
        <v>-0.004605211746423916</v>
      </c>
      <c r="GI392">
        <v>3.86967260572789E-07</v>
      </c>
      <c r="GJ392">
        <v>-9.667079899884625E-11</v>
      </c>
      <c r="GK392">
        <v>-0.3420640227391992</v>
      </c>
      <c r="GL392">
        <v>-0.004220336955632609</v>
      </c>
      <c r="GM392">
        <v>0.0008720031145969675</v>
      </c>
      <c r="GN392">
        <v>-1.37875698015561E-05</v>
      </c>
      <c r="GO392">
        <v>4</v>
      </c>
      <c r="GP392">
        <v>2427</v>
      </c>
      <c r="GQ392">
        <v>1</v>
      </c>
      <c r="GR392">
        <v>25</v>
      </c>
      <c r="GS392">
        <v>12.9</v>
      </c>
      <c r="GT392">
        <v>12.7</v>
      </c>
      <c r="GU392">
        <v>0.834961</v>
      </c>
      <c r="GV392">
        <v>2.25098</v>
      </c>
      <c r="GW392">
        <v>1.94702</v>
      </c>
      <c r="GX392">
        <v>2.75635</v>
      </c>
      <c r="GY392">
        <v>2.19482</v>
      </c>
      <c r="GZ392">
        <v>2.34131</v>
      </c>
      <c r="HA392">
        <v>41.4822</v>
      </c>
      <c r="HB392">
        <v>14.5085</v>
      </c>
      <c r="HC392">
        <v>18</v>
      </c>
      <c r="HD392">
        <v>498.693</v>
      </c>
      <c r="HE392">
        <v>621.674</v>
      </c>
      <c r="HF392">
        <v>22.0775</v>
      </c>
      <c r="HG392">
        <v>30.3453</v>
      </c>
      <c r="HH392">
        <v>29.9989</v>
      </c>
      <c r="HI392">
        <v>30.2439</v>
      </c>
      <c r="HJ392">
        <v>30.121</v>
      </c>
      <c r="HK392">
        <v>16.7339</v>
      </c>
      <c r="HL392">
        <v>44.7296</v>
      </c>
      <c r="HM392">
        <v>0</v>
      </c>
      <c r="HN392">
        <v>22.1769</v>
      </c>
      <c r="HO392">
        <v>219.132</v>
      </c>
      <c r="HP392">
        <v>12.7488</v>
      </c>
      <c r="HQ392">
        <v>100.283</v>
      </c>
      <c r="HR392">
        <v>100.106</v>
      </c>
    </row>
    <row r="393" spans="1:226">
      <c r="A393">
        <v>377</v>
      </c>
      <c r="B393">
        <v>1657213796.1</v>
      </c>
      <c r="C393">
        <v>6870.5</v>
      </c>
      <c r="D393" t="s">
        <v>1118</v>
      </c>
      <c r="E393" t="s">
        <v>1119</v>
      </c>
      <c r="F393">
        <v>5</v>
      </c>
      <c r="G393" t="s">
        <v>1092</v>
      </c>
      <c r="H393" t="s">
        <v>354</v>
      </c>
      <c r="I393">
        <v>1657213788.314285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243.481326300493</v>
      </c>
      <c r="AK393">
        <v>241.2957575757574</v>
      </c>
      <c r="AL393">
        <v>-3.124259869484231</v>
      </c>
      <c r="AM393">
        <v>65.50407896271112</v>
      </c>
      <c r="AN393">
        <f>(AP393 - AO393 + BO393*1E3/(8.314*(BQ393+273.15)) * AR393/BN393 * AQ393) * BN393/(100*BB393) * 1000/(1000 - AP393)</f>
        <v>0</v>
      </c>
      <c r="AO393">
        <v>12.73650357898521</v>
      </c>
      <c r="AP393">
        <v>21.42346303030304</v>
      </c>
      <c r="AQ393">
        <v>0.005498653653397598</v>
      </c>
      <c r="AR393">
        <v>78.16556341898635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1657213788.314285</v>
      </c>
      <c r="BH393">
        <v>258.4186428571429</v>
      </c>
      <c r="BI393">
        <v>254.9028928571428</v>
      </c>
      <c r="BJ393">
        <v>21.41141428571428</v>
      </c>
      <c r="BK393">
        <v>12.67047857142857</v>
      </c>
      <c r="BL393">
        <v>259.8260714285714</v>
      </c>
      <c r="BM393">
        <v>21.57707142857143</v>
      </c>
      <c r="BN393">
        <v>500.0017857142857</v>
      </c>
      <c r="BO393">
        <v>74.73573928571429</v>
      </c>
      <c r="BP393">
        <v>0.09998178214285713</v>
      </c>
      <c r="BQ393">
        <v>25.24253928571429</v>
      </c>
      <c r="BR393">
        <v>24.84786428571428</v>
      </c>
      <c r="BS393">
        <v>999.9000000000002</v>
      </c>
      <c r="BT393">
        <v>0</v>
      </c>
      <c r="BU393">
        <v>0</v>
      </c>
      <c r="BV393">
        <v>9998.23</v>
      </c>
      <c r="BW393">
        <v>0</v>
      </c>
      <c r="BX393">
        <v>410.8769285714285</v>
      </c>
      <c r="BY393">
        <v>3.5158425</v>
      </c>
      <c r="BZ393">
        <v>264.0729285714286</v>
      </c>
      <c r="CA393">
        <v>258.1732857142857</v>
      </c>
      <c r="CB393">
        <v>8.740934642857143</v>
      </c>
      <c r="CC393">
        <v>254.9028928571428</v>
      </c>
      <c r="CD393">
        <v>12.67047857142857</v>
      </c>
      <c r="CE393">
        <v>1.600198571428572</v>
      </c>
      <c r="CF393">
        <v>0.9469374642857143</v>
      </c>
      <c r="CG393">
        <v>13.96070714285714</v>
      </c>
      <c r="CH393">
        <v>6.124418928571428</v>
      </c>
      <c r="CI393">
        <v>2000.0075</v>
      </c>
      <c r="CJ393">
        <v>0.9800023214285714</v>
      </c>
      <c r="CK393">
        <v>0.01999807857142857</v>
      </c>
      <c r="CL393">
        <v>0</v>
      </c>
      <c r="CM393">
        <v>2.227210714285714</v>
      </c>
      <c r="CN393">
        <v>0</v>
      </c>
      <c r="CO393">
        <v>16461.51071428572</v>
      </c>
      <c r="CP393">
        <v>16749.53214285714</v>
      </c>
      <c r="CQ393">
        <v>40.18264285714286</v>
      </c>
      <c r="CR393">
        <v>41.75860714285712</v>
      </c>
      <c r="CS393">
        <v>40.59125</v>
      </c>
      <c r="CT393">
        <v>40.44621428571428</v>
      </c>
      <c r="CU393">
        <v>39.22075</v>
      </c>
      <c r="CV393">
        <v>1960.008928571428</v>
      </c>
      <c r="CW393">
        <v>40</v>
      </c>
      <c r="CX393">
        <v>0</v>
      </c>
      <c r="CY393">
        <v>1657213801.3</v>
      </c>
      <c r="CZ393">
        <v>0</v>
      </c>
      <c r="DA393">
        <v>1657213031</v>
      </c>
      <c r="DB393" t="s">
        <v>1093</v>
      </c>
      <c r="DC393">
        <v>1657213019.5</v>
      </c>
      <c r="DD393">
        <v>1657213031</v>
      </c>
      <c r="DE393">
        <v>2</v>
      </c>
      <c r="DF393">
        <v>1.982</v>
      </c>
      <c r="DG393">
        <v>-0.124</v>
      </c>
      <c r="DH393">
        <v>-2.118</v>
      </c>
      <c r="DI393">
        <v>-0.2</v>
      </c>
      <c r="DJ393">
        <v>420</v>
      </c>
      <c r="DK393">
        <v>19</v>
      </c>
      <c r="DL393">
        <v>0.14</v>
      </c>
      <c r="DM393">
        <v>0.05</v>
      </c>
      <c r="DN393">
        <v>2.898656951219512</v>
      </c>
      <c r="DO393">
        <v>13.6374710174216</v>
      </c>
      <c r="DP393">
        <v>1.34500934509935</v>
      </c>
      <c r="DQ393">
        <v>0</v>
      </c>
      <c r="DR393">
        <v>8.765631463414634</v>
      </c>
      <c r="DS393">
        <v>-0.5875605574912812</v>
      </c>
      <c r="DT393">
        <v>0.06076461841826171</v>
      </c>
      <c r="DU393">
        <v>0</v>
      </c>
      <c r="DV393">
        <v>0</v>
      </c>
      <c r="DW393">
        <v>2</v>
      </c>
      <c r="DX393" t="s">
        <v>363</v>
      </c>
      <c r="DY393">
        <v>2.9772</v>
      </c>
      <c r="DZ393">
        <v>2.72474</v>
      </c>
      <c r="EA393">
        <v>0.0485466</v>
      </c>
      <c r="EB393">
        <v>0.0469062</v>
      </c>
      <c r="EC393">
        <v>0.08222169999999999</v>
      </c>
      <c r="ED393">
        <v>0.0552835</v>
      </c>
      <c r="EE393">
        <v>29990.2</v>
      </c>
      <c r="EF393">
        <v>30137.9</v>
      </c>
      <c r="EG393">
        <v>29318.7</v>
      </c>
      <c r="EH393">
        <v>29259.2</v>
      </c>
      <c r="EI393">
        <v>35673.9</v>
      </c>
      <c r="EJ393">
        <v>36737</v>
      </c>
      <c r="EK393">
        <v>41314.7</v>
      </c>
      <c r="EL393">
        <v>41674.7</v>
      </c>
      <c r="EM393">
        <v>1.93725</v>
      </c>
      <c r="EN393">
        <v>2.0926</v>
      </c>
      <c r="EO393">
        <v>0.0346527</v>
      </c>
      <c r="EP393">
        <v>0</v>
      </c>
      <c r="EQ393">
        <v>24.3067</v>
      </c>
      <c r="ER393">
        <v>999.9</v>
      </c>
      <c r="ES393">
        <v>27.2</v>
      </c>
      <c r="ET393">
        <v>39.1</v>
      </c>
      <c r="EU393">
        <v>25.7106</v>
      </c>
      <c r="EV393">
        <v>62.0664</v>
      </c>
      <c r="EW393">
        <v>27.7885</v>
      </c>
      <c r="EX393">
        <v>2</v>
      </c>
      <c r="EY393">
        <v>0.232858</v>
      </c>
      <c r="EZ393">
        <v>1.67516</v>
      </c>
      <c r="FA393">
        <v>20.3741</v>
      </c>
      <c r="FB393">
        <v>5.21579</v>
      </c>
      <c r="FC393">
        <v>12.0099</v>
      </c>
      <c r="FD393">
        <v>4.9876</v>
      </c>
      <c r="FE393">
        <v>3.2884</v>
      </c>
      <c r="FF393">
        <v>5709.2</v>
      </c>
      <c r="FG393">
        <v>9999</v>
      </c>
      <c r="FH393">
        <v>9999</v>
      </c>
      <c r="FI393">
        <v>93.5</v>
      </c>
      <c r="FJ393">
        <v>1.86753</v>
      </c>
      <c r="FK393">
        <v>1.86661</v>
      </c>
      <c r="FL393">
        <v>1.866</v>
      </c>
      <c r="FM393">
        <v>1.86588</v>
      </c>
      <c r="FN393">
        <v>1.86782</v>
      </c>
      <c r="FO393">
        <v>1.87014</v>
      </c>
      <c r="FP393">
        <v>1.86886</v>
      </c>
      <c r="FQ393">
        <v>1.87027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-1.301</v>
      </c>
      <c r="GF393">
        <v>-0.1655</v>
      </c>
      <c r="GG393">
        <v>-0.2352388510124377</v>
      </c>
      <c r="GH393">
        <v>-0.004605211746423916</v>
      </c>
      <c r="GI393">
        <v>3.86967260572789E-07</v>
      </c>
      <c r="GJ393">
        <v>-9.667079899884625E-11</v>
      </c>
      <c r="GK393">
        <v>-0.3420640227391992</v>
      </c>
      <c r="GL393">
        <v>-0.004220336955632609</v>
      </c>
      <c r="GM393">
        <v>0.0008720031145969675</v>
      </c>
      <c r="GN393">
        <v>-1.37875698015561E-05</v>
      </c>
      <c r="GO393">
        <v>4</v>
      </c>
      <c r="GP393">
        <v>2427</v>
      </c>
      <c r="GQ393">
        <v>1</v>
      </c>
      <c r="GR393">
        <v>25</v>
      </c>
      <c r="GS393">
        <v>12.9</v>
      </c>
      <c r="GT393">
        <v>12.8</v>
      </c>
      <c r="GU393">
        <v>0.787354</v>
      </c>
      <c r="GV393">
        <v>2.24976</v>
      </c>
      <c r="GW393">
        <v>1.94702</v>
      </c>
      <c r="GX393">
        <v>2.75635</v>
      </c>
      <c r="GY393">
        <v>2.19482</v>
      </c>
      <c r="GZ393">
        <v>2.35596</v>
      </c>
      <c r="HA393">
        <v>41.4562</v>
      </c>
      <c r="HB393">
        <v>14.5085</v>
      </c>
      <c r="HC393">
        <v>18</v>
      </c>
      <c r="HD393">
        <v>498.708</v>
      </c>
      <c r="HE393">
        <v>621.694</v>
      </c>
      <c r="HF393">
        <v>22.1845</v>
      </c>
      <c r="HG393">
        <v>30.3348</v>
      </c>
      <c r="HH393">
        <v>29.9989</v>
      </c>
      <c r="HI393">
        <v>30.2375</v>
      </c>
      <c r="HJ393">
        <v>30.1152</v>
      </c>
      <c r="HK393">
        <v>15.7819</v>
      </c>
      <c r="HL393">
        <v>44.7296</v>
      </c>
      <c r="HM393">
        <v>0</v>
      </c>
      <c r="HN393">
        <v>22.2678</v>
      </c>
      <c r="HO393">
        <v>199.096</v>
      </c>
      <c r="HP393">
        <v>12.7553</v>
      </c>
      <c r="HQ393">
        <v>100.284</v>
      </c>
      <c r="HR393">
        <v>100.108</v>
      </c>
    </row>
    <row r="394" spans="1:226">
      <c r="A394">
        <v>378</v>
      </c>
      <c r="B394">
        <v>1657213801.1</v>
      </c>
      <c r="C394">
        <v>6875.5</v>
      </c>
      <c r="D394" t="s">
        <v>1120</v>
      </c>
      <c r="E394" t="s">
        <v>1121</v>
      </c>
      <c r="F394">
        <v>5</v>
      </c>
      <c r="G394" t="s">
        <v>1092</v>
      </c>
      <c r="H394" t="s">
        <v>354</v>
      </c>
      <c r="I394">
        <v>1657213793.6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226.8662651909024</v>
      </c>
      <c r="AK394">
        <v>225.7648666666666</v>
      </c>
      <c r="AL394">
        <v>-3.096275636361974</v>
      </c>
      <c r="AM394">
        <v>65.50407896271112</v>
      </c>
      <c r="AN394">
        <f>(AP394 - AO394 + BO394*1E3/(8.314*(BQ394+273.15)) * AR394/BN394 * AQ394) * BN394/(100*BB394) * 1000/(1000 - AP394)</f>
        <v>0</v>
      </c>
      <c r="AO394">
        <v>12.74999897063375</v>
      </c>
      <c r="AP394">
        <v>21.42219878787879</v>
      </c>
      <c r="AQ394">
        <v>0.001198989442071444</v>
      </c>
      <c r="AR394">
        <v>78.16556341898635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1657213793.6</v>
      </c>
      <c r="BH394">
        <v>242.2504074074074</v>
      </c>
      <c r="BI394">
        <v>237.528925925926</v>
      </c>
      <c r="BJ394">
        <v>21.41695555555555</v>
      </c>
      <c r="BK394">
        <v>12.714</v>
      </c>
      <c r="BL394">
        <v>243.5858518518518</v>
      </c>
      <c r="BM394">
        <v>21.58252962962963</v>
      </c>
      <c r="BN394">
        <v>500.0068148148148</v>
      </c>
      <c r="BO394">
        <v>74.73559259259258</v>
      </c>
      <c r="BP394">
        <v>0.1000038851851852</v>
      </c>
      <c r="BQ394">
        <v>25.26098518518518</v>
      </c>
      <c r="BR394">
        <v>24.87143333333334</v>
      </c>
      <c r="BS394">
        <v>999.9000000000001</v>
      </c>
      <c r="BT394">
        <v>0</v>
      </c>
      <c r="BU394">
        <v>0</v>
      </c>
      <c r="BV394">
        <v>9998.883703703703</v>
      </c>
      <c r="BW394">
        <v>0</v>
      </c>
      <c r="BX394">
        <v>413.7927037037036</v>
      </c>
      <c r="BY394">
        <v>4.72153</v>
      </c>
      <c r="BZ394">
        <v>247.5522962962963</v>
      </c>
      <c r="CA394">
        <v>240.5871481481481</v>
      </c>
      <c r="CB394">
        <v>8.702955555555556</v>
      </c>
      <c r="CC394">
        <v>237.528925925926</v>
      </c>
      <c r="CD394">
        <v>12.714</v>
      </c>
      <c r="CE394">
        <v>1.600609629629629</v>
      </c>
      <c r="CF394">
        <v>0.9501883333333333</v>
      </c>
      <c r="CG394">
        <v>13.96465925925926</v>
      </c>
      <c r="CH394">
        <v>6.174066666666666</v>
      </c>
      <c r="CI394">
        <v>2000.006296296297</v>
      </c>
      <c r="CJ394">
        <v>0.9800019999999999</v>
      </c>
      <c r="CK394">
        <v>0.0199984</v>
      </c>
      <c r="CL394">
        <v>0</v>
      </c>
      <c r="CM394">
        <v>2.235270370370371</v>
      </c>
      <c r="CN394">
        <v>0</v>
      </c>
      <c r="CO394">
        <v>16425.46666666667</v>
      </c>
      <c r="CP394">
        <v>16749.52222222222</v>
      </c>
      <c r="CQ394">
        <v>40.15714814814815</v>
      </c>
      <c r="CR394">
        <v>41.70577777777778</v>
      </c>
      <c r="CS394">
        <v>40.55522222222222</v>
      </c>
      <c r="CT394">
        <v>40.39788888888888</v>
      </c>
      <c r="CU394">
        <v>39.19866666666667</v>
      </c>
      <c r="CV394">
        <v>1960.006296296297</v>
      </c>
      <c r="CW394">
        <v>40</v>
      </c>
      <c r="CX394">
        <v>0</v>
      </c>
      <c r="CY394">
        <v>1657213806.1</v>
      </c>
      <c r="CZ394">
        <v>0</v>
      </c>
      <c r="DA394">
        <v>1657213031</v>
      </c>
      <c r="DB394" t="s">
        <v>1093</v>
      </c>
      <c r="DC394">
        <v>1657213019.5</v>
      </c>
      <c r="DD394">
        <v>1657213031</v>
      </c>
      <c r="DE394">
        <v>2</v>
      </c>
      <c r="DF394">
        <v>1.982</v>
      </c>
      <c r="DG394">
        <v>-0.124</v>
      </c>
      <c r="DH394">
        <v>-2.118</v>
      </c>
      <c r="DI394">
        <v>-0.2</v>
      </c>
      <c r="DJ394">
        <v>420</v>
      </c>
      <c r="DK394">
        <v>19</v>
      </c>
      <c r="DL394">
        <v>0.14</v>
      </c>
      <c r="DM394">
        <v>0.05</v>
      </c>
      <c r="DN394">
        <v>3.812535853658536</v>
      </c>
      <c r="DO394">
        <v>13.62716278745645</v>
      </c>
      <c r="DP394">
        <v>1.344024434083888</v>
      </c>
      <c r="DQ394">
        <v>0</v>
      </c>
      <c r="DR394">
        <v>8.734765853658537</v>
      </c>
      <c r="DS394">
        <v>-0.5343418118466602</v>
      </c>
      <c r="DT394">
        <v>0.05671266241263756</v>
      </c>
      <c r="DU394">
        <v>0</v>
      </c>
      <c r="DV394">
        <v>0</v>
      </c>
      <c r="DW394">
        <v>2</v>
      </c>
      <c r="DX394" t="s">
        <v>363</v>
      </c>
      <c r="DY394">
        <v>2.97727</v>
      </c>
      <c r="DZ394">
        <v>2.72478</v>
      </c>
      <c r="EA394">
        <v>0.04579</v>
      </c>
      <c r="EB394">
        <v>0.0439347</v>
      </c>
      <c r="EC394">
        <v>0.08220909999999999</v>
      </c>
      <c r="ED394">
        <v>0.055271</v>
      </c>
      <c r="EE394">
        <v>30078.7</v>
      </c>
      <c r="EF394">
        <v>30232.5</v>
      </c>
      <c r="EG394">
        <v>29320.2</v>
      </c>
      <c r="EH394">
        <v>29259.7</v>
      </c>
      <c r="EI394">
        <v>35676</v>
      </c>
      <c r="EJ394">
        <v>36737.9</v>
      </c>
      <c r="EK394">
        <v>41316.6</v>
      </c>
      <c r="EL394">
        <v>41675.2</v>
      </c>
      <c r="EM394">
        <v>1.93708</v>
      </c>
      <c r="EN394">
        <v>2.0928</v>
      </c>
      <c r="EO394">
        <v>0.038214</v>
      </c>
      <c r="EP394">
        <v>0</v>
      </c>
      <c r="EQ394">
        <v>24.2779</v>
      </c>
      <c r="ER394">
        <v>999.9</v>
      </c>
      <c r="ES394">
        <v>27.2</v>
      </c>
      <c r="ET394">
        <v>39.1</v>
      </c>
      <c r="EU394">
        <v>25.7123</v>
      </c>
      <c r="EV394">
        <v>62.1964</v>
      </c>
      <c r="EW394">
        <v>27.7644</v>
      </c>
      <c r="EX394">
        <v>2</v>
      </c>
      <c r="EY394">
        <v>0.231763</v>
      </c>
      <c r="EZ394">
        <v>1.66074</v>
      </c>
      <c r="FA394">
        <v>20.3742</v>
      </c>
      <c r="FB394">
        <v>5.21579</v>
      </c>
      <c r="FC394">
        <v>12.0099</v>
      </c>
      <c r="FD394">
        <v>4.98775</v>
      </c>
      <c r="FE394">
        <v>3.2883</v>
      </c>
      <c r="FF394">
        <v>5709.4</v>
      </c>
      <c r="FG394">
        <v>9999</v>
      </c>
      <c r="FH394">
        <v>9999</v>
      </c>
      <c r="FI394">
        <v>93.5</v>
      </c>
      <c r="FJ394">
        <v>1.86752</v>
      </c>
      <c r="FK394">
        <v>1.86661</v>
      </c>
      <c r="FL394">
        <v>1.866</v>
      </c>
      <c r="FM394">
        <v>1.86586</v>
      </c>
      <c r="FN394">
        <v>1.86782</v>
      </c>
      <c r="FO394">
        <v>1.87017</v>
      </c>
      <c r="FP394">
        <v>1.86887</v>
      </c>
      <c r="FQ394">
        <v>1.87027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-1.234</v>
      </c>
      <c r="GF394">
        <v>-0.1655</v>
      </c>
      <c r="GG394">
        <v>-0.2352388510124377</v>
      </c>
      <c r="GH394">
        <v>-0.004605211746423916</v>
      </c>
      <c r="GI394">
        <v>3.86967260572789E-07</v>
      </c>
      <c r="GJ394">
        <v>-9.667079899884625E-11</v>
      </c>
      <c r="GK394">
        <v>-0.3420640227391992</v>
      </c>
      <c r="GL394">
        <v>-0.004220336955632609</v>
      </c>
      <c r="GM394">
        <v>0.0008720031145969675</v>
      </c>
      <c r="GN394">
        <v>-1.37875698015561E-05</v>
      </c>
      <c r="GO394">
        <v>4</v>
      </c>
      <c r="GP394">
        <v>2427</v>
      </c>
      <c r="GQ394">
        <v>1</v>
      </c>
      <c r="GR394">
        <v>25</v>
      </c>
      <c r="GS394">
        <v>13</v>
      </c>
      <c r="GT394">
        <v>12.8</v>
      </c>
      <c r="GU394">
        <v>0.742188</v>
      </c>
      <c r="GV394">
        <v>2.25586</v>
      </c>
      <c r="GW394">
        <v>1.94702</v>
      </c>
      <c r="GX394">
        <v>2.75757</v>
      </c>
      <c r="GY394">
        <v>2.19482</v>
      </c>
      <c r="GZ394">
        <v>2.34863</v>
      </c>
      <c r="HA394">
        <v>41.4562</v>
      </c>
      <c r="HB394">
        <v>14.5173</v>
      </c>
      <c r="HC394">
        <v>18</v>
      </c>
      <c r="HD394">
        <v>498.538</v>
      </c>
      <c r="HE394">
        <v>621.788</v>
      </c>
      <c r="HF394">
        <v>22.2748</v>
      </c>
      <c r="HG394">
        <v>30.3217</v>
      </c>
      <c r="HH394">
        <v>29.9989</v>
      </c>
      <c r="HI394">
        <v>30.2305</v>
      </c>
      <c r="HJ394">
        <v>30.1088</v>
      </c>
      <c r="HK394">
        <v>14.8676</v>
      </c>
      <c r="HL394">
        <v>44.7296</v>
      </c>
      <c r="HM394">
        <v>0</v>
      </c>
      <c r="HN394">
        <v>22.3431</v>
      </c>
      <c r="HO394">
        <v>185.739</v>
      </c>
      <c r="HP394">
        <v>12.7847</v>
      </c>
      <c r="HQ394">
        <v>100.289</v>
      </c>
      <c r="HR394">
        <v>100.11</v>
      </c>
    </row>
    <row r="395" spans="1:226">
      <c r="A395">
        <v>379</v>
      </c>
      <c r="B395">
        <v>1657213806.1</v>
      </c>
      <c r="C395">
        <v>6880.5</v>
      </c>
      <c r="D395" t="s">
        <v>1122</v>
      </c>
      <c r="E395" t="s">
        <v>1123</v>
      </c>
      <c r="F395">
        <v>5</v>
      </c>
      <c r="G395" t="s">
        <v>1092</v>
      </c>
      <c r="H395" t="s">
        <v>354</v>
      </c>
      <c r="I395">
        <v>1657213798.314285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210.1935464918314</v>
      </c>
      <c r="AK395">
        <v>210.1206242424242</v>
      </c>
      <c r="AL395">
        <v>-3.136701641876945</v>
      </c>
      <c r="AM395">
        <v>65.50407896271112</v>
      </c>
      <c r="AN395">
        <f>(AP395 - AO395 + BO395*1E3/(8.314*(BQ395+273.15)) * AR395/BN395 * AQ395) * BN395/(100*BB395) * 1000/(1000 - AP395)</f>
        <v>0</v>
      </c>
      <c r="AO395">
        <v>12.74604481634823</v>
      </c>
      <c r="AP395">
        <v>21.40304363636364</v>
      </c>
      <c r="AQ395">
        <v>-0.000866094309339516</v>
      </c>
      <c r="AR395">
        <v>78.16556341898635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1657213798.314285</v>
      </c>
      <c r="BH395">
        <v>227.8715357142857</v>
      </c>
      <c r="BI395">
        <v>222.0248928571429</v>
      </c>
      <c r="BJ395">
        <v>21.41732499999999</v>
      </c>
      <c r="BK395">
        <v>12.74416071428572</v>
      </c>
      <c r="BL395">
        <v>229.1428928571428</v>
      </c>
      <c r="BM395">
        <v>21.58289285714286</v>
      </c>
      <c r="BN395">
        <v>500.0038571428572</v>
      </c>
      <c r="BO395">
        <v>74.73506785714287</v>
      </c>
      <c r="BP395">
        <v>0.09999134642857141</v>
      </c>
      <c r="BQ395">
        <v>25.27675</v>
      </c>
      <c r="BR395">
        <v>24.890325</v>
      </c>
      <c r="BS395">
        <v>999.9000000000002</v>
      </c>
      <c r="BT395">
        <v>0</v>
      </c>
      <c r="BU395">
        <v>0</v>
      </c>
      <c r="BV395">
        <v>10001.55535714286</v>
      </c>
      <c r="BW395">
        <v>0</v>
      </c>
      <c r="BX395">
        <v>415.9096428571429</v>
      </c>
      <c r="BY395">
        <v>5.846701428571429</v>
      </c>
      <c r="BZ395">
        <v>232.8588928571428</v>
      </c>
      <c r="CA395">
        <v>224.8908571428572</v>
      </c>
      <c r="CB395">
        <v>8.673161071428572</v>
      </c>
      <c r="CC395">
        <v>222.0248928571429</v>
      </c>
      <c r="CD395">
        <v>12.74416071428572</v>
      </c>
      <c r="CE395">
        <v>1.600626428571429</v>
      </c>
      <c r="CF395">
        <v>0.9524360357142856</v>
      </c>
      <c r="CG395">
        <v>13.96482142857143</v>
      </c>
      <c r="CH395">
        <v>6.208378214285715</v>
      </c>
      <c r="CI395">
        <v>2000.007142857143</v>
      </c>
      <c r="CJ395">
        <v>0.9800017857142856</v>
      </c>
      <c r="CK395">
        <v>0.01999861428571428</v>
      </c>
      <c r="CL395">
        <v>0</v>
      </c>
      <c r="CM395">
        <v>2.303371428571428</v>
      </c>
      <c r="CN395">
        <v>0</v>
      </c>
      <c r="CO395">
        <v>16396.26071428571</v>
      </c>
      <c r="CP395">
        <v>16749.52857142857</v>
      </c>
      <c r="CQ395">
        <v>40.12928571428571</v>
      </c>
      <c r="CR395">
        <v>41.66496428571428</v>
      </c>
      <c r="CS395">
        <v>40.52878571428572</v>
      </c>
      <c r="CT395">
        <v>40.35910714285713</v>
      </c>
      <c r="CU395">
        <v>39.16707142857143</v>
      </c>
      <c r="CV395">
        <v>1960.007142857143</v>
      </c>
      <c r="CW395">
        <v>40</v>
      </c>
      <c r="CX395">
        <v>0</v>
      </c>
      <c r="CY395">
        <v>1657213810.9</v>
      </c>
      <c r="CZ395">
        <v>0</v>
      </c>
      <c r="DA395">
        <v>1657213031</v>
      </c>
      <c r="DB395" t="s">
        <v>1093</v>
      </c>
      <c r="DC395">
        <v>1657213019.5</v>
      </c>
      <c r="DD395">
        <v>1657213031</v>
      </c>
      <c r="DE395">
        <v>2</v>
      </c>
      <c r="DF395">
        <v>1.982</v>
      </c>
      <c r="DG395">
        <v>-0.124</v>
      </c>
      <c r="DH395">
        <v>-2.118</v>
      </c>
      <c r="DI395">
        <v>-0.2</v>
      </c>
      <c r="DJ395">
        <v>420</v>
      </c>
      <c r="DK395">
        <v>19</v>
      </c>
      <c r="DL395">
        <v>0.14</v>
      </c>
      <c r="DM395">
        <v>0.05</v>
      </c>
      <c r="DN395">
        <v>5.14797475</v>
      </c>
      <c r="DO395">
        <v>14.22763058161351</v>
      </c>
      <c r="DP395">
        <v>1.369084698806081</v>
      </c>
      <c r="DQ395">
        <v>0</v>
      </c>
      <c r="DR395">
        <v>8.697956249999999</v>
      </c>
      <c r="DS395">
        <v>-0.3528363602251345</v>
      </c>
      <c r="DT395">
        <v>0.0424439048443648</v>
      </c>
      <c r="DU395">
        <v>0</v>
      </c>
      <c r="DV395">
        <v>0</v>
      </c>
      <c r="DW395">
        <v>2</v>
      </c>
      <c r="DX395" t="s">
        <v>363</v>
      </c>
      <c r="DY395">
        <v>2.9772</v>
      </c>
      <c r="DZ395">
        <v>2.72462</v>
      </c>
      <c r="EA395">
        <v>0.0429463</v>
      </c>
      <c r="EB395">
        <v>0.0408998</v>
      </c>
      <c r="EC395">
        <v>0.0821577</v>
      </c>
      <c r="ED395">
        <v>0.0552563</v>
      </c>
      <c r="EE395">
        <v>30168.8</v>
      </c>
      <c r="EF395">
        <v>30328.8</v>
      </c>
      <c r="EG395">
        <v>29320.6</v>
      </c>
      <c r="EH395">
        <v>29260</v>
      </c>
      <c r="EI395">
        <v>35678.2</v>
      </c>
      <c r="EJ395">
        <v>36739.2</v>
      </c>
      <c r="EK395">
        <v>41316.9</v>
      </c>
      <c r="EL395">
        <v>41676.1</v>
      </c>
      <c r="EM395">
        <v>1.93712</v>
      </c>
      <c r="EN395">
        <v>2.09298</v>
      </c>
      <c r="EO395">
        <v>0.041008</v>
      </c>
      <c r="EP395">
        <v>0</v>
      </c>
      <c r="EQ395">
        <v>24.2493</v>
      </c>
      <c r="ER395">
        <v>999.9</v>
      </c>
      <c r="ES395">
        <v>27.2</v>
      </c>
      <c r="ET395">
        <v>39.1</v>
      </c>
      <c r="EU395">
        <v>25.7127</v>
      </c>
      <c r="EV395">
        <v>62.2364</v>
      </c>
      <c r="EW395">
        <v>27.8325</v>
      </c>
      <c r="EX395">
        <v>2</v>
      </c>
      <c r="EY395">
        <v>0.230714</v>
      </c>
      <c r="EZ395">
        <v>1.66312</v>
      </c>
      <c r="FA395">
        <v>20.374</v>
      </c>
      <c r="FB395">
        <v>5.21549</v>
      </c>
      <c r="FC395">
        <v>12.0099</v>
      </c>
      <c r="FD395">
        <v>4.98755</v>
      </c>
      <c r="FE395">
        <v>3.28828</v>
      </c>
      <c r="FF395">
        <v>5709.4</v>
      </c>
      <c r="FG395">
        <v>9999</v>
      </c>
      <c r="FH395">
        <v>9999</v>
      </c>
      <c r="FI395">
        <v>93.5</v>
      </c>
      <c r="FJ395">
        <v>1.86753</v>
      </c>
      <c r="FK395">
        <v>1.8666</v>
      </c>
      <c r="FL395">
        <v>1.866</v>
      </c>
      <c r="FM395">
        <v>1.86588</v>
      </c>
      <c r="FN395">
        <v>1.86781</v>
      </c>
      <c r="FO395">
        <v>1.87017</v>
      </c>
      <c r="FP395">
        <v>1.86887</v>
      </c>
      <c r="FQ395">
        <v>1.87027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-1.165</v>
      </c>
      <c r="GF395">
        <v>-0.1658</v>
      </c>
      <c r="GG395">
        <v>-0.2352388510124377</v>
      </c>
      <c r="GH395">
        <v>-0.004605211746423916</v>
      </c>
      <c r="GI395">
        <v>3.86967260572789E-07</v>
      </c>
      <c r="GJ395">
        <v>-9.667079899884625E-11</v>
      </c>
      <c r="GK395">
        <v>-0.3420640227391992</v>
      </c>
      <c r="GL395">
        <v>-0.004220336955632609</v>
      </c>
      <c r="GM395">
        <v>0.0008720031145969675</v>
      </c>
      <c r="GN395">
        <v>-1.37875698015561E-05</v>
      </c>
      <c r="GO395">
        <v>4</v>
      </c>
      <c r="GP395">
        <v>2427</v>
      </c>
      <c r="GQ395">
        <v>1</v>
      </c>
      <c r="GR395">
        <v>25</v>
      </c>
      <c r="GS395">
        <v>13.1</v>
      </c>
      <c r="GT395">
        <v>12.9</v>
      </c>
      <c r="GU395">
        <v>0.6933589999999999</v>
      </c>
      <c r="GV395">
        <v>2.2583</v>
      </c>
      <c r="GW395">
        <v>1.94702</v>
      </c>
      <c r="GX395">
        <v>2.75757</v>
      </c>
      <c r="GY395">
        <v>2.19482</v>
      </c>
      <c r="GZ395">
        <v>2.31812</v>
      </c>
      <c r="HA395">
        <v>41.4562</v>
      </c>
      <c r="HB395">
        <v>14.4998</v>
      </c>
      <c r="HC395">
        <v>18</v>
      </c>
      <c r="HD395">
        <v>498.512</v>
      </c>
      <c r="HE395">
        <v>621.859</v>
      </c>
      <c r="HF395">
        <v>22.3512</v>
      </c>
      <c r="HG395">
        <v>30.3085</v>
      </c>
      <c r="HH395">
        <v>29.999</v>
      </c>
      <c r="HI395">
        <v>30.2232</v>
      </c>
      <c r="HJ395">
        <v>30.102</v>
      </c>
      <c r="HK395">
        <v>13.8933</v>
      </c>
      <c r="HL395">
        <v>44.7296</v>
      </c>
      <c r="HM395">
        <v>0</v>
      </c>
      <c r="HN395">
        <v>22.403</v>
      </c>
      <c r="HO395">
        <v>165.704</v>
      </c>
      <c r="HP395">
        <v>12.8258</v>
      </c>
      <c r="HQ395">
        <v>100.29</v>
      </c>
      <c r="HR395">
        <v>100.112</v>
      </c>
    </row>
    <row r="396" spans="1:226">
      <c r="A396">
        <v>380</v>
      </c>
      <c r="B396">
        <v>1657213811.1</v>
      </c>
      <c r="C396">
        <v>6885.5</v>
      </c>
      <c r="D396" t="s">
        <v>1124</v>
      </c>
      <c r="E396" t="s">
        <v>1125</v>
      </c>
      <c r="F396">
        <v>5</v>
      </c>
      <c r="G396" t="s">
        <v>1092</v>
      </c>
      <c r="H396" t="s">
        <v>354</v>
      </c>
      <c r="I396">
        <v>1657213803.6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193.5459062611123</v>
      </c>
      <c r="AK396">
        <v>194.5227393939393</v>
      </c>
      <c r="AL396">
        <v>-3.112519982854647</v>
      </c>
      <c r="AM396">
        <v>65.50407896271112</v>
      </c>
      <c r="AN396">
        <f>(AP396 - AO396 + BO396*1E3/(8.314*(BQ396+273.15)) * AR396/BN396 * AQ396) * BN396/(100*BB396) * 1000/(1000 - AP396)</f>
        <v>0</v>
      </c>
      <c r="AO396">
        <v>12.73944502818597</v>
      </c>
      <c r="AP396">
        <v>21.37512787878788</v>
      </c>
      <c r="AQ396">
        <v>-0.00737465202220745</v>
      </c>
      <c r="AR396">
        <v>78.16556341898635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1657213803.6</v>
      </c>
      <c r="BH396">
        <v>211.7321111111111</v>
      </c>
      <c r="BI396">
        <v>204.6438148148148</v>
      </c>
      <c r="BJ396">
        <v>21.40795185185185</v>
      </c>
      <c r="BK396">
        <v>12.74915555555555</v>
      </c>
      <c r="BL396">
        <v>212.9313703703704</v>
      </c>
      <c r="BM396">
        <v>21.57364814814814</v>
      </c>
      <c r="BN396">
        <v>500.006</v>
      </c>
      <c r="BO396">
        <v>74.73471851851852</v>
      </c>
      <c r="BP396">
        <v>0.1000083037037037</v>
      </c>
      <c r="BQ396">
        <v>25.29665185185185</v>
      </c>
      <c r="BR396">
        <v>24.91222962962963</v>
      </c>
      <c r="BS396">
        <v>999.9000000000001</v>
      </c>
      <c r="BT396">
        <v>0</v>
      </c>
      <c r="BU396">
        <v>0</v>
      </c>
      <c r="BV396">
        <v>9994.902592592593</v>
      </c>
      <c r="BW396">
        <v>0</v>
      </c>
      <c r="BX396">
        <v>417.5278148148149</v>
      </c>
      <c r="BY396">
        <v>7.088317037037037</v>
      </c>
      <c r="BZ396">
        <v>216.3643703703704</v>
      </c>
      <c r="CA396">
        <v>207.2865185185185</v>
      </c>
      <c r="CB396">
        <v>8.658804444444444</v>
      </c>
      <c r="CC396">
        <v>204.6438148148148</v>
      </c>
      <c r="CD396">
        <v>12.74915555555555</v>
      </c>
      <c r="CE396">
        <v>1.599918518518519</v>
      </c>
      <c r="CF396">
        <v>0.9528044814814814</v>
      </c>
      <c r="CG396">
        <v>13.95800740740741</v>
      </c>
      <c r="CH396">
        <v>6.213984814814816</v>
      </c>
      <c r="CI396">
        <v>2000.02074074074</v>
      </c>
      <c r="CJ396">
        <v>0.9800015555555556</v>
      </c>
      <c r="CK396">
        <v>0.01999884444444444</v>
      </c>
      <c r="CL396">
        <v>0</v>
      </c>
      <c r="CM396">
        <v>2.365955555555556</v>
      </c>
      <c r="CN396">
        <v>0</v>
      </c>
      <c r="CO396">
        <v>16367.05555555555</v>
      </c>
      <c r="CP396">
        <v>16749.64074074074</v>
      </c>
      <c r="CQ396">
        <v>40.09466666666666</v>
      </c>
      <c r="CR396">
        <v>41.61548148148147</v>
      </c>
      <c r="CS396">
        <v>40.50688888888889</v>
      </c>
      <c r="CT396">
        <v>40.30996296296296</v>
      </c>
      <c r="CU396">
        <v>39.14566666666666</v>
      </c>
      <c r="CV396">
        <v>1960.02074074074</v>
      </c>
      <c r="CW396">
        <v>40</v>
      </c>
      <c r="CX396">
        <v>0</v>
      </c>
      <c r="CY396">
        <v>1657213816.3</v>
      </c>
      <c r="CZ396">
        <v>0</v>
      </c>
      <c r="DA396">
        <v>1657213031</v>
      </c>
      <c r="DB396" t="s">
        <v>1093</v>
      </c>
      <c r="DC396">
        <v>1657213019.5</v>
      </c>
      <c r="DD396">
        <v>1657213031</v>
      </c>
      <c r="DE396">
        <v>2</v>
      </c>
      <c r="DF396">
        <v>1.982</v>
      </c>
      <c r="DG396">
        <v>-0.124</v>
      </c>
      <c r="DH396">
        <v>-2.118</v>
      </c>
      <c r="DI396">
        <v>-0.2</v>
      </c>
      <c r="DJ396">
        <v>420</v>
      </c>
      <c r="DK396">
        <v>19</v>
      </c>
      <c r="DL396">
        <v>0.14</v>
      </c>
      <c r="DM396">
        <v>0.05</v>
      </c>
      <c r="DN396">
        <v>6.382288780487804</v>
      </c>
      <c r="DO396">
        <v>14.15384675958189</v>
      </c>
      <c r="DP396">
        <v>1.396139412435968</v>
      </c>
      <c r="DQ396">
        <v>0</v>
      </c>
      <c r="DR396">
        <v>8.664321463414634</v>
      </c>
      <c r="DS396">
        <v>-0.1731892682926696</v>
      </c>
      <c r="DT396">
        <v>0.02256257267386166</v>
      </c>
      <c r="DU396">
        <v>0</v>
      </c>
      <c r="DV396">
        <v>0</v>
      </c>
      <c r="DW396">
        <v>2</v>
      </c>
      <c r="DX396" t="s">
        <v>363</v>
      </c>
      <c r="DY396">
        <v>2.97758</v>
      </c>
      <c r="DZ396">
        <v>2.72475</v>
      </c>
      <c r="EA396">
        <v>0.0400561</v>
      </c>
      <c r="EB396">
        <v>0.037777</v>
      </c>
      <c r="EC396">
        <v>0.08208890000000001</v>
      </c>
      <c r="ED396">
        <v>0.0554698</v>
      </c>
      <c r="EE396">
        <v>30261.3</v>
      </c>
      <c r="EF396">
        <v>30428.4</v>
      </c>
      <c r="EG396">
        <v>29321.8</v>
      </c>
      <c r="EH396">
        <v>29260.7</v>
      </c>
      <c r="EI396">
        <v>35682.6</v>
      </c>
      <c r="EJ396">
        <v>36731.6</v>
      </c>
      <c r="EK396">
        <v>41318.9</v>
      </c>
      <c r="EL396">
        <v>41677</v>
      </c>
      <c r="EM396">
        <v>1.9376</v>
      </c>
      <c r="EN396">
        <v>2.09345</v>
      </c>
      <c r="EO396">
        <v>0.0438988</v>
      </c>
      <c r="EP396">
        <v>0</v>
      </c>
      <c r="EQ396">
        <v>24.2217</v>
      </c>
      <c r="ER396">
        <v>999.9</v>
      </c>
      <c r="ES396">
        <v>27.1</v>
      </c>
      <c r="ET396">
        <v>39.1</v>
      </c>
      <c r="EU396">
        <v>25.6175</v>
      </c>
      <c r="EV396">
        <v>62.1864</v>
      </c>
      <c r="EW396">
        <v>27.6603</v>
      </c>
      <c r="EX396">
        <v>2</v>
      </c>
      <c r="EY396">
        <v>0.22968</v>
      </c>
      <c r="EZ396">
        <v>1.67856</v>
      </c>
      <c r="FA396">
        <v>20.3737</v>
      </c>
      <c r="FB396">
        <v>5.21549</v>
      </c>
      <c r="FC396">
        <v>12.0099</v>
      </c>
      <c r="FD396">
        <v>4.98755</v>
      </c>
      <c r="FE396">
        <v>3.28835</v>
      </c>
      <c r="FF396">
        <v>5709.7</v>
      </c>
      <c r="FG396">
        <v>9999</v>
      </c>
      <c r="FH396">
        <v>9999</v>
      </c>
      <c r="FI396">
        <v>93.5</v>
      </c>
      <c r="FJ396">
        <v>1.86752</v>
      </c>
      <c r="FK396">
        <v>1.8666</v>
      </c>
      <c r="FL396">
        <v>1.866</v>
      </c>
      <c r="FM396">
        <v>1.86588</v>
      </c>
      <c r="FN396">
        <v>1.8678</v>
      </c>
      <c r="FO396">
        <v>1.87014</v>
      </c>
      <c r="FP396">
        <v>1.86888</v>
      </c>
      <c r="FQ396">
        <v>1.87027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-1.097</v>
      </c>
      <c r="GF396">
        <v>-0.1662</v>
      </c>
      <c r="GG396">
        <v>-0.2352388510124377</v>
      </c>
      <c r="GH396">
        <v>-0.004605211746423916</v>
      </c>
      <c r="GI396">
        <v>3.86967260572789E-07</v>
      </c>
      <c r="GJ396">
        <v>-9.667079899884625E-11</v>
      </c>
      <c r="GK396">
        <v>-0.3420640227391992</v>
      </c>
      <c r="GL396">
        <v>-0.004220336955632609</v>
      </c>
      <c r="GM396">
        <v>0.0008720031145969675</v>
      </c>
      <c r="GN396">
        <v>-1.37875698015561E-05</v>
      </c>
      <c r="GO396">
        <v>4</v>
      </c>
      <c r="GP396">
        <v>2427</v>
      </c>
      <c r="GQ396">
        <v>1</v>
      </c>
      <c r="GR396">
        <v>25</v>
      </c>
      <c r="GS396">
        <v>13.2</v>
      </c>
      <c r="GT396">
        <v>13</v>
      </c>
      <c r="GU396">
        <v>0.646973</v>
      </c>
      <c r="GV396">
        <v>2.25586</v>
      </c>
      <c r="GW396">
        <v>1.94702</v>
      </c>
      <c r="GX396">
        <v>2.75757</v>
      </c>
      <c r="GY396">
        <v>2.19482</v>
      </c>
      <c r="GZ396">
        <v>2.34497</v>
      </c>
      <c r="HA396">
        <v>41.4562</v>
      </c>
      <c r="HB396">
        <v>14.5173</v>
      </c>
      <c r="HC396">
        <v>18</v>
      </c>
      <c r="HD396">
        <v>498.762</v>
      </c>
      <c r="HE396">
        <v>622.165</v>
      </c>
      <c r="HF396">
        <v>22.4117</v>
      </c>
      <c r="HG396">
        <v>30.2954</v>
      </c>
      <c r="HH396">
        <v>29.999</v>
      </c>
      <c r="HI396">
        <v>30.216</v>
      </c>
      <c r="HJ396">
        <v>30.0946</v>
      </c>
      <c r="HK396">
        <v>12.9626</v>
      </c>
      <c r="HL396">
        <v>44.1508</v>
      </c>
      <c r="HM396">
        <v>0</v>
      </c>
      <c r="HN396">
        <v>22.4497</v>
      </c>
      <c r="HO396">
        <v>152.347</v>
      </c>
      <c r="HP396">
        <v>12.9982</v>
      </c>
      <c r="HQ396">
        <v>100.295</v>
      </c>
      <c r="HR396">
        <v>100.114</v>
      </c>
    </row>
    <row r="397" spans="1:226">
      <c r="A397">
        <v>381</v>
      </c>
      <c r="B397">
        <v>1657213816.1</v>
      </c>
      <c r="C397">
        <v>6890.5</v>
      </c>
      <c r="D397" t="s">
        <v>1126</v>
      </c>
      <c r="E397" t="s">
        <v>1127</v>
      </c>
      <c r="F397">
        <v>5</v>
      </c>
      <c r="G397" t="s">
        <v>1092</v>
      </c>
      <c r="H397" t="s">
        <v>354</v>
      </c>
      <c r="I397">
        <v>1657213808.314285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176.8645310494427</v>
      </c>
      <c r="AK397">
        <v>178.898703030303</v>
      </c>
      <c r="AL397">
        <v>-3.119701785366344</v>
      </c>
      <c r="AM397">
        <v>65.50407896271112</v>
      </c>
      <c r="AN397">
        <f>(AP397 - AO397 + BO397*1E3/(8.314*(BQ397+273.15)) * AR397/BN397 * AQ397) * BN397/(100*BB397) * 1000/(1000 - AP397)</f>
        <v>0</v>
      </c>
      <c r="AO397">
        <v>12.85908084814845</v>
      </c>
      <c r="AP397">
        <v>21.40567272727272</v>
      </c>
      <c r="AQ397">
        <v>0.001067065453150542</v>
      </c>
      <c r="AR397">
        <v>78.16556341898635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1657213808.314285</v>
      </c>
      <c r="BH397">
        <v>197.3358571428571</v>
      </c>
      <c r="BI397">
        <v>189.1195357142857</v>
      </c>
      <c r="BJ397">
        <v>21.39506071428572</v>
      </c>
      <c r="BK397">
        <v>12.79728571428572</v>
      </c>
      <c r="BL397">
        <v>198.4707857142857</v>
      </c>
      <c r="BM397">
        <v>21.56093571428571</v>
      </c>
      <c r="BN397">
        <v>500.0006428571429</v>
      </c>
      <c r="BO397">
        <v>74.73429285714285</v>
      </c>
      <c r="BP397">
        <v>0.09997846071428572</v>
      </c>
      <c r="BQ397">
        <v>25.31281071428571</v>
      </c>
      <c r="BR397">
        <v>24.932175</v>
      </c>
      <c r="BS397">
        <v>999.9000000000002</v>
      </c>
      <c r="BT397">
        <v>0</v>
      </c>
      <c r="BU397">
        <v>0</v>
      </c>
      <c r="BV397">
        <v>9997.744999999999</v>
      </c>
      <c r="BW397">
        <v>0</v>
      </c>
      <c r="BX397">
        <v>418.4254285714285</v>
      </c>
      <c r="BY397">
        <v>8.216448214285716</v>
      </c>
      <c r="BZ397">
        <v>201.6505</v>
      </c>
      <c r="CA397">
        <v>191.5701428571428</v>
      </c>
      <c r="CB397">
        <v>8.597784642857143</v>
      </c>
      <c r="CC397">
        <v>189.1195357142857</v>
      </c>
      <c r="CD397">
        <v>12.79728571428572</v>
      </c>
      <c r="CE397">
        <v>1.598945357142857</v>
      </c>
      <c r="CF397">
        <v>0.9563956785714286</v>
      </c>
      <c r="CG397">
        <v>13.94863928571429</v>
      </c>
      <c r="CH397">
        <v>6.268291785714285</v>
      </c>
      <c r="CI397">
        <v>2000.0025</v>
      </c>
      <c r="CJ397">
        <v>0.9800009285714284</v>
      </c>
      <c r="CK397">
        <v>0.01999947142857143</v>
      </c>
      <c r="CL397">
        <v>0</v>
      </c>
      <c r="CM397">
        <v>2.337635714285714</v>
      </c>
      <c r="CN397">
        <v>0</v>
      </c>
      <c r="CO397">
        <v>16345.85</v>
      </c>
      <c r="CP397">
        <v>16749.48214285715</v>
      </c>
      <c r="CQ397">
        <v>40.06664285714286</v>
      </c>
      <c r="CR397">
        <v>41.56457142857143</v>
      </c>
      <c r="CS397">
        <v>40.47974999999999</v>
      </c>
      <c r="CT397">
        <v>40.26085714285713</v>
      </c>
      <c r="CU397">
        <v>39.10921428571428</v>
      </c>
      <c r="CV397">
        <v>1960.0025</v>
      </c>
      <c r="CW397">
        <v>40.00035714285714</v>
      </c>
      <c r="CX397">
        <v>0</v>
      </c>
      <c r="CY397">
        <v>1657213821.1</v>
      </c>
      <c r="CZ397">
        <v>0</v>
      </c>
      <c r="DA397">
        <v>1657213031</v>
      </c>
      <c r="DB397" t="s">
        <v>1093</v>
      </c>
      <c r="DC397">
        <v>1657213019.5</v>
      </c>
      <c r="DD397">
        <v>1657213031</v>
      </c>
      <c r="DE397">
        <v>2</v>
      </c>
      <c r="DF397">
        <v>1.982</v>
      </c>
      <c r="DG397">
        <v>-0.124</v>
      </c>
      <c r="DH397">
        <v>-2.118</v>
      </c>
      <c r="DI397">
        <v>-0.2</v>
      </c>
      <c r="DJ397">
        <v>420</v>
      </c>
      <c r="DK397">
        <v>19</v>
      </c>
      <c r="DL397">
        <v>0.14</v>
      </c>
      <c r="DM397">
        <v>0.05</v>
      </c>
      <c r="DN397">
        <v>7.565610487804878</v>
      </c>
      <c r="DO397">
        <v>14.28618627177701</v>
      </c>
      <c r="DP397">
        <v>1.409137120669434</v>
      </c>
      <c r="DQ397">
        <v>0</v>
      </c>
      <c r="DR397">
        <v>8.619970975609757</v>
      </c>
      <c r="DS397">
        <v>-0.6682793728223049</v>
      </c>
      <c r="DT397">
        <v>0.07587517077747916</v>
      </c>
      <c r="DU397">
        <v>0</v>
      </c>
      <c r="DV397">
        <v>0</v>
      </c>
      <c r="DW397">
        <v>2</v>
      </c>
      <c r="DX397" t="s">
        <v>363</v>
      </c>
      <c r="DY397">
        <v>2.97727</v>
      </c>
      <c r="DZ397">
        <v>2.72476</v>
      </c>
      <c r="EA397">
        <v>0.0371001</v>
      </c>
      <c r="EB397">
        <v>0.0345841</v>
      </c>
      <c r="EC397">
        <v>0.08218449999999999</v>
      </c>
      <c r="ED397">
        <v>0.0559048</v>
      </c>
      <c r="EE397">
        <v>30355.7</v>
      </c>
      <c r="EF397">
        <v>30530.2</v>
      </c>
      <c r="EG397">
        <v>29323</v>
      </c>
      <c r="EH397">
        <v>29261.6</v>
      </c>
      <c r="EI397">
        <v>35680.1</v>
      </c>
      <c r="EJ397">
        <v>36715.7</v>
      </c>
      <c r="EK397">
        <v>41320.5</v>
      </c>
      <c r="EL397">
        <v>41678.2</v>
      </c>
      <c r="EM397">
        <v>1.93718</v>
      </c>
      <c r="EN397">
        <v>2.09385</v>
      </c>
      <c r="EO397">
        <v>0.0470504</v>
      </c>
      <c r="EP397">
        <v>0</v>
      </c>
      <c r="EQ397">
        <v>24.1951</v>
      </c>
      <c r="ER397">
        <v>999.9</v>
      </c>
      <c r="ES397">
        <v>27.1</v>
      </c>
      <c r="ET397">
        <v>39.1</v>
      </c>
      <c r="EU397">
        <v>25.6177</v>
      </c>
      <c r="EV397">
        <v>62.2264</v>
      </c>
      <c r="EW397">
        <v>27.8165</v>
      </c>
      <c r="EX397">
        <v>2</v>
      </c>
      <c r="EY397">
        <v>0.228476</v>
      </c>
      <c r="EZ397">
        <v>1.69807</v>
      </c>
      <c r="FA397">
        <v>20.3735</v>
      </c>
      <c r="FB397">
        <v>5.21579</v>
      </c>
      <c r="FC397">
        <v>12.0099</v>
      </c>
      <c r="FD397">
        <v>4.9877</v>
      </c>
      <c r="FE397">
        <v>3.28845</v>
      </c>
      <c r="FF397">
        <v>5709.7</v>
      </c>
      <c r="FG397">
        <v>9999</v>
      </c>
      <c r="FH397">
        <v>9999</v>
      </c>
      <c r="FI397">
        <v>93.5</v>
      </c>
      <c r="FJ397">
        <v>1.86752</v>
      </c>
      <c r="FK397">
        <v>1.86661</v>
      </c>
      <c r="FL397">
        <v>1.866</v>
      </c>
      <c r="FM397">
        <v>1.86587</v>
      </c>
      <c r="FN397">
        <v>1.86782</v>
      </c>
      <c r="FO397">
        <v>1.87015</v>
      </c>
      <c r="FP397">
        <v>1.86888</v>
      </c>
      <c r="FQ397">
        <v>1.87027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-1.028</v>
      </c>
      <c r="GF397">
        <v>-0.1656</v>
      </c>
      <c r="GG397">
        <v>-0.2352388510124377</v>
      </c>
      <c r="GH397">
        <v>-0.004605211746423916</v>
      </c>
      <c r="GI397">
        <v>3.86967260572789E-07</v>
      </c>
      <c r="GJ397">
        <v>-9.667079899884625E-11</v>
      </c>
      <c r="GK397">
        <v>-0.3420640227391992</v>
      </c>
      <c r="GL397">
        <v>-0.004220336955632609</v>
      </c>
      <c r="GM397">
        <v>0.0008720031145969675</v>
      </c>
      <c r="GN397">
        <v>-1.37875698015561E-05</v>
      </c>
      <c r="GO397">
        <v>4</v>
      </c>
      <c r="GP397">
        <v>2427</v>
      </c>
      <c r="GQ397">
        <v>1</v>
      </c>
      <c r="GR397">
        <v>25</v>
      </c>
      <c r="GS397">
        <v>13.3</v>
      </c>
      <c r="GT397">
        <v>13.1</v>
      </c>
      <c r="GU397">
        <v>0.598145</v>
      </c>
      <c r="GV397">
        <v>2.27051</v>
      </c>
      <c r="GW397">
        <v>1.94702</v>
      </c>
      <c r="GX397">
        <v>2.75635</v>
      </c>
      <c r="GY397">
        <v>2.19482</v>
      </c>
      <c r="GZ397">
        <v>2.33887</v>
      </c>
      <c r="HA397">
        <v>41.4301</v>
      </c>
      <c r="HB397">
        <v>14.4998</v>
      </c>
      <c r="HC397">
        <v>18</v>
      </c>
      <c r="HD397">
        <v>498.411</v>
      </c>
      <c r="HE397">
        <v>622.405</v>
      </c>
      <c r="HF397">
        <v>22.4585</v>
      </c>
      <c r="HG397">
        <v>30.2818</v>
      </c>
      <c r="HH397">
        <v>29.9989</v>
      </c>
      <c r="HI397">
        <v>30.2064</v>
      </c>
      <c r="HJ397">
        <v>30.0865</v>
      </c>
      <c r="HK397">
        <v>11.9724</v>
      </c>
      <c r="HL397">
        <v>44.1508</v>
      </c>
      <c r="HM397">
        <v>0</v>
      </c>
      <c r="HN397">
        <v>22.481</v>
      </c>
      <c r="HO397">
        <v>132.312</v>
      </c>
      <c r="HP397">
        <v>13.029</v>
      </c>
      <c r="HQ397">
        <v>100.299</v>
      </c>
      <c r="HR397">
        <v>100.117</v>
      </c>
    </row>
    <row r="398" spans="1:226">
      <c r="A398">
        <v>382</v>
      </c>
      <c r="B398">
        <v>1657213821.1</v>
      </c>
      <c r="C398">
        <v>6895.5</v>
      </c>
      <c r="D398" t="s">
        <v>1128</v>
      </c>
      <c r="E398" t="s">
        <v>1129</v>
      </c>
      <c r="F398">
        <v>5</v>
      </c>
      <c r="G398" t="s">
        <v>1092</v>
      </c>
      <c r="H398" t="s">
        <v>354</v>
      </c>
      <c r="I398">
        <v>1657213813.6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160.1217484171752</v>
      </c>
      <c r="AK398">
        <v>163.271503030303</v>
      </c>
      <c r="AL398">
        <v>-3.131623137559655</v>
      </c>
      <c r="AM398">
        <v>65.50407896271112</v>
      </c>
      <c r="AN398">
        <f>(AP398 - AO398 + BO398*1E3/(8.314*(BQ398+273.15)) * AR398/BN398 * AQ398) * BN398/(100*BB398) * 1000/(1000 - AP398)</f>
        <v>0</v>
      </c>
      <c r="AO398">
        <v>12.94238026090297</v>
      </c>
      <c r="AP398">
        <v>21.42628606060606</v>
      </c>
      <c r="AQ398">
        <v>0.005647826325562351</v>
      </c>
      <c r="AR398">
        <v>78.16556341898635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1657213813.6</v>
      </c>
      <c r="BH398">
        <v>181.1747777777778</v>
      </c>
      <c r="BI398">
        <v>171.6883703703703</v>
      </c>
      <c r="BJ398">
        <v>21.39771481481482</v>
      </c>
      <c r="BK398">
        <v>12.86591111111111</v>
      </c>
      <c r="BL398">
        <v>182.2370740740741</v>
      </c>
      <c r="BM398">
        <v>21.56355555555556</v>
      </c>
      <c r="BN398">
        <v>499.9918518518519</v>
      </c>
      <c r="BO398">
        <v>74.73360370370371</v>
      </c>
      <c r="BP398">
        <v>0.09995526296296295</v>
      </c>
      <c r="BQ398">
        <v>25.3321074074074</v>
      </c>
      <c r="BR398">
        <v>24.95474814814815</v>
      </c>
      <c r="BS398">
        <v>999.9000000000001</v>
      </c>
      <c r="BT398">
        <v>0</v>
      </c>
      <c r="BU398">
        <v>0</v>
      </c>
      <c r="BV398">
        <v>10002.59222222222</v>
      </c>
      <c r="BW398">
        <v>0</v>
      </c>
      <c r="BX398">
        <v>419.664962962963</v>
      </c>
      <c r="BY398">
        <v>9.486494814814815</v>
      </c>
      <c r="BZ398">
        <v>185.1362222222222</v>
      </c>
      <c r="CA398">
        <v>173.9249259259259</v>
      </c>
      <c r="CB398">
        <v>8.531810370370371</v>
      </c>
      <c r="CC398">
        <v>171.6883703703703</v>
      </c>
      <c r="CD398">
        <v>12.86591111111111</v>
      </c>
      <c r="CE398">
        <v>1.599128888888889</v>
      </c>
      <c r="CF398">
        <v>0.9615155555555556</v>
      </c>
      <c r="CG398">
        <v>13.95041111111111</v>
      </c>
      <c r="CH398">
        <v>6.345632222222223</v>
      </c>
      <c r="CI398">
        <v>1999.995185185185</v>
      </c>
      <c r="CJ398">
        <v>0.9800004444444445</v>
      </c>
      <c r="CK398">
        <v>0.01999995555555555</v>
      </c>
      <c r="CL398">
        <v>0</v>
      </c>
      <c r="CM398">
        <v>2.299837037037037</v>
      </c>
      <c r="CN398">
        <v>0</v>
      </c>
      <c r="CO398">
        <v>16327.50370370371</v>
      </c>
      <c r="CP398">
        <v>16749.41481481481</v>
      </c>
      <c r="CQ398">
        <v>40.03214814814815</v>
      </c>
      <c r="CR398">
        <v>41.51133333333332</v>
      </c>
      <c r="CS398">
        <v>40.4534074074074</v>
      </c>
      <c r="CT398">
        <v>40.20811111111111</v>
      </c>
      <c r="CU398">
        <v>39.08533333333333</v>
      </c>
      <c r="CV398">
        <v>1959.995185185185</v>
      </c>
      <c r="CW398">
        <v>40.00074074074074</v>
      </c>
      <c r="CX398">
        <v>0</v>
      </c>
      <c r="CY398">
        <v>1657213825.9</v>
      </c>
      <c r="CZ398">
        <v>0</v>
      </c>
      <c r="DA398">
        <v>1657213031</v>
      </c>
      <c r="DB398" t="s">
        <v>1093</v>
      </c>
      <c r="DC398">
        <v>1657213019.5</v>
      </c>
      <c r="DD398">
        <v>1657213031</v>
      </c>
      <c r="DE398">
        <v>2</v>
      </c>
      <c r="DF398">
        <v>1.982</v>
      </c>
      <c r="DG398">
        <v>-0.124</v>
      </c>
      <c r="DH398">
        <v>-2.118</v>
      </c>
      <c r="DI398">
        <v>-0.2</v>
      </c>
      <c r="DJ398">
        <v>420</v>
      </c>
      <c r="DK398">
        <v>19</v>
      </c>
      <c r="DL398">
        <v>0.14</v>
      </c>
      <c r="DM398">
        <v>0.05</v>
      </c>
      <c r="DN398">
        <v>8.538308536585365</v>
      </c>
      <c r="DO398">
        <v>14.39269609756098</v>
      </c>
      <c r="DP398">
        <v>1.419794282779196</v>
      </c>
      <c r="DQ398">
        <v>0</v>
      </c>
      <c r="DR398">
        <v>8.580678536585365</v>
      </c>
      <c r="DS398">
        <v>-0.8250949128919733</v>
      </c>
      <c r="DT398">
        <v>0.08700353849156699</v>
      </c>
      <c r="DU398">
        <v>0</v>
      </c>
      <c r="DV398">
        <v>0</v>
      </c>
      <c r="DW398">
        <v>2</v>
      </c>
      <c r="DX398" t="s">
        <v>363</v>
      </c>
      <c r="DY398">
        <v>2.97739</v>
      </c>
      <c r="DZ398">
        <v>2.72497</v>
      </c>
      <c r="EA398">
        <v>0.0340747</v>
      </c>
      <c r="EB398">
        <v>0.0313257</v>
      </c>
      <c r="EC398">
        <v>0.0822275</v>
      </c>
      <c r="ED398">
        <v>0.0559689</v>
      </c>
      <c r="EE398">
        <v>30451.7</v>
      </c>
      <c r="EF398">
        <v>30634.3</v>
      </c>
      <c r="EG398">
        <v>29323.5</v>
      </c>
      <c r="EH398">
        <v>29262.5</v>
      </c>
      <c r="EI398">
        <v>35678.9</v>
      </c>
      <c r="EJ398">
        <v>36713.8</v>
      </c>
      <c r="EK398">
        <v>41321.1</v>
      </c>
      <c r="EL398">
        <v>41679</v>
      </c>
      <c r="EM398">
        <v>1.93732</v>
      </c>
      <c r="EN398">
        <v>2.09422</v>
      </c>
      <c r="EO398">
        <v>0.0496507</v>
      </c>
      <c r="EP398">
        <v>0</v>
      </c>
      <c r="EQ398">
        <v>24.1686</v>
      </c>
      <c r="ER398">
        <v>999.9</v>
      </c>
      <c r="ES398">
        <v>27.1</v>
      </c>
      <c r="ET398">
        <v>39.1</v>
      </c>
      <c r="EU398">
        <v>25.6176</v>
      </c>
      <c r="EV398">
        <v>62.2364</v>
      </c>
      <c r="EW398">
        <v>27.7003</v>
      </c>
      <c r="EX398">
        <v>2</v>
      </c>
      <c r="EY398">
        <v>0.227279</v>
      </c>
      <c r="EZ398">
        <v>1.72814</v>
      </c>
      <c r="FA398">
        <v>20.3732</v>
      </c>
      <c r="FB398">
        <v>5.21624</v>
      </c>
      <c r="FC398">
        <v>12.0099</v>
      </c>
      <c r="FD398">
        <v>4.98785</v>
      </c>
      <c r="FE398">
        <v>3.2883</v>
      </c>
      <c r="FF398">
        <v>5709.9</v>
      </c>
      <c r="FG398">
        <v>9999</v>
      </c>
      <c r="FH398">
        <v>9999</v>
      </c>
      <c r="FI398">
        <v>93.5</v>
      </c>
      <c r="FJ398">
        <v>1.86754</v>
      </c>
      <c r="FK398">
        <v>1.86661</v>
      </c>
      <c r="FL398">
        <v>1.866</v>
      </c>
      <c r="FM398">
        <v>1.86587</v>
      </c>
      <c r="FN398">
        <v>1.86781</v>
      </c>
      <c r="FO398">
        <v>1.87017</v>
      </c>
      <c r="FP398">
        <v>1.86887</v>
      </c>
      <c r="FQ398">
        <v>1.87027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-0.959</v>
      </c>
      <c r="GF398">
        <v>-0.1654</v>
      </c>
      <c r="GG398">
        <v>-0.2352388510124377</v>
      </c>
      <c r="GH398">
        <v>-0.004605211746423916</v>
      </c>
      <c r="GI398">
        <v>3.86967260572789E-07</v>
      </c>
      <c r="GJ398">
        <v>-9.667079899884625E-11</v>
      </c>
      <c r="GK398">
        <v>-0.3420640227391992</v>
      </c>
      <c r="GL398">
        <v>-0.004220336955632609</v>
      </c>
      <c r="GM398">
        <v>0.0008720031145969675</v>
      </c>
      <c r="GN398">
        <v>-1.37875698015561E-05</v>
      </c>
      <c r="GO398">
        <v>4</v>
      </c>
      <c r="GP398">
        <v>2427</v>
      </c>
      <c r="GQ398">
        <v>1</v>
      </c>
      <c r="GR398">
        <v>25</v>
      </c>
      <c r="GS398">
        <v>13.4</v>
      </c>
      <c r="GT398">
        <v>13.2</v>
      </c>
      <c r="GU398">
        <v>0.5505370000000001</v>
      </c>
      <c r="GV398">
        <v>2.2644</v>
      </c>
      <c r="GW398">
        <v>1.94702</v>
      </c>
      <c r="GX398">
        <v>2.75635</v>
      </c>
      <c r="GY398">
        <v>2.19482</v>
      </c>
      <c r="GZ398">
        <v>2.36206</v>
      </c>
      <c r="HA398">
        <v>41.4301</v>
      </c>
      <c r="HB398">
        <v>14.5173</v>
      </c>
      <c r="HC398">
        <v>18</v>
      </c>
      <c r="HD398">
        <v>498.44</v>
      </c>
      <c r="HE398">
        <v>622.621</v>
      </c>
      <c r="HF398">
        <v>22.4898</v>
      </c>
      <c r="HG398">
        <v>30.2666</v>
      </c>
      <c r="HH398">
        <v>29.9989</v>
      </c>
      <c r="HI398">
        <v>30.198</v>
      </c>
      <c r="HJ398">
        <v>30.0781</v>
      </c>
      <c r="HK398">
        <v>11.0247</v>
      </c>
      <c r="HL398">
        <v>43.8714</v>
      </c>
      <c r="HM398">
        <v>0</v>
      </c>
      <c r="HN398">
        <v>22.496</v>
      </c>
      <c r="HO398">
        <v>118.955</v>
      </c>
      <c r="HP398">
        <v>13.0922</v>
      </c>
      <c r="HQ398">
        <v>100.3</v>
      </c>
      <c r="HR398">
        <v>100.119</v>
      </c>
    </row>
    <row r="399" spans="1:226">
      <c r="A399">
        <v>383</v>
      </c>
      <c r="B399">
        <v>1657213826.1</v>
      </c>
      <c r="C399">
        <v>6900.5</v>
      </c>
      <c r="D399" t="s">
        <v>1130</v>
      </c>
      <c r="E399" t="s">
        <v>1131</v>
      </c>
      <c r="F399">
        <v>5</v>
      </c>
      <c r="G399" t="s">
        <v>1092</v>
      </c>
      <c r="H399" t="s">
        <v>354</v>
      </c>
      <c r="I399">
        <v>1657213818.314285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143.4520512474141</v>
      </c>
      <c r="AK399">
        <v>147.6423333333333</v>
      </c>
      <c r="AL399">
        <v>-3.124796013468755</v>
      </c>
      <c r="AM399">
        <v>65.50407896271112</v>
      </c>
      <c r="AN399">
        <f>(AP399 - AO399 + BO399*1E3/(8.314*(BQ399+273.15)) * AR399/BN399 * AQ399) * BN399/(100*BB399) * 1000/(1000 - AP399)</f>
        <v>0</v>
      </c>
      <c r="AO399">
        <v>12.98064848039174</v>
      </c>
      <c r="AP399">
        <v>21.43219575757576</v>
      </c>
      <c r="AQ399">
        <v>0.0001500696879918008</v>
      </c>
      <c r="AR399">
        <v>78.16556341898635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1657213818.314285</v>
      </c>
      <c r="BH399">
        <v>166.7661785714286</v>
      </c>
      <c r="BI399">
        <v>156.1338214285715</v>
      </c>
      <c r="BJ399">
        <v>21.41087142857143</v>
      </c>
      <c r="BK399">
        <v>12.93937857142858</v>
      </c>
      <c r="BL399">
        <v>167.7636428571429</v>
      </c>
      <c r="BM399">
        <v>21.57652857142857</v>
      </c>
      <c r="BN399">
        <v>500.0008571428572</v>
      </c>
      <c r="BO399">
        <v>74.7332642857143</v>
      </c>
      <c r="BP399">
        <v>0.09997368928571428</v>
      </c>
      <c r="BQ399">
        <v>25.34787142857143</v>
      </c>
      <c r="BR399">
        <v>24.97246071428571</v>
      </c>
      <c r="BS399">
        <v>999.9000000000002</v>
      </c>
      <c r="BT399">
        <v>0</v>
      </c>
      <c r="BU399">
        <v>0</v>
      </c>
      <c r="BV399">
        <v>10012.1</v>
      </c>
      <c r="BW399">
        <v>0</v>
      </c>
      <c r="BX399">
        <v>420.5416071428572</v>
      </c>
      <c r="BY399">
        <v>10.63245714285715</v>
      </c>
      <c r="BZ399">
        <v>170.4147142857143</v>
      </c>
      <c r="CA399">
        <v>158.1797857142857</v>
      </c>
      <c r="CB399">
        <v>8.471491785714287</v>
      </c>
      <c r="CC399">
        <v>156.1338214285715</v>
      </c>
      <c r="CD399">
        <v>12.93937857142858</v>
      </c>
      <c r="CE399">
        <v>1.600105357142857</v>
      </c>
      <c r="CF399">
        <v>0.9670020357142858</v>
      </c>
      <c r="CG399">
        <v>13.95980357142857</v>
      </c>
      <c r="CH399">
        <v>6.428350714285714</v>
      </c>
      <c r="CI399">
        <v>1999.993928571429</v>
      </c>
      <c r="CJ399">
        <v>0.9800001785714284</v>
      </c>
      <c r="CK399">
        <v>0.02000022142857142</v>
      </c>
      <c r="CL399">
        <v>0</v>
      </c>
      <c r="CM399">
        <v>2.345967857142857</v>
      </c>
      <c r="CN399">
        <v>0</v>
      </c>
      <c r="CO399">
        <v>16315.93928571428</v>
      </c>
      <c r="CP399">
        <v>16749.39285714286</v>
      </c>
      <c r="CQ399">
        <v>40.01328571428571</v>
      </c>
      <c r="CR399">
        <v>41.46410714285714</v>
      </c>
      <c r="CS399">
        <v>40.41489285714285</v>
      </c>
      <c r="CT399">
        <v>40.16721428571429</v>
      </c>
      <c r="CU399">
        <v>39.05321428571428</v>
      </c>
      <c r="CV399">
        <v>1959.993928571429</v>
      </c>
      <c r="CW399">
        <v>40.00107142857143</v>
      </c>
      <c r="CX399">
        <v>0</v>
      </c>
      <c r="CY399">
        <v>1657213831.3</v>
      </c>
      <c r="CZ399">
        <v>0</v>
      </c>
      <c r="DA399">
        <v>1657213031</v>
      </c>
      <c r="DB399" t="s">
        <v>1093</v>
      </c>
      <c r="DC399">
        <v>1657213019.5</v>
      </c>
      <c r="DD399">
        <v>1657213031</v>
      </c>
      <c r="DE399">
        <v>2</v>
      </c>
      <c r="DF399">
        <v>1.982</v>
      </c>
      <c r="DG399">
        <v>-0.124</v>
      </c>
      <c r="DH399">
        <v>-2.118</v>
      </c>
      <c r="DI399">
        <v>-0.2</v>
      </c>
      <c r="DJ399">
        <v>420</v>
      </c>
      <c r="DK399">
        <v>19</v>
      </c>
      <c r="DL399">
        <v>0.14</v>
      </c>
      <c r="DM399">
        <v>0.05</v>
      </c>
      <c r="DN399">
        <v>9.90831225</v>
      </c>
      <c r="DO399">
        <v>14.62621879924952</v>
      </c>
      <c r="DP399">
        <v>1.407280985481378</v>
      </c>
      <c r="DQ399">
        <v>0</v>
      </c>
      <c r="DR399">
        <v>8.517033000000001</v>
      </c>
      <c r="DS399">
        <v>-0.7470391744840938</v>
      </c>
      <c r="DT399">
        <v>0.07927586613213398</v>
      </c>
      <c r="DU399">
        <v>0</v>
      </c>
      <c r="DV399">
        <v>0</v>
      </c>
      <c r="DW399">
        <v>2</v>
      </c>
      <c r="DX399" t="s">
        <v>363</v>
      </c>
      <c r="DY399">
        <v>2.97743</v>
      </c>
      <c r="DZ399">
        <v>2.7249</v>
      </c>
      <c r="EA399">
        <v>0.0309856</v>
      </c>
      <c r="EB399">
        <v>0.0279833</v>
      </c>
      <c r="EC399">
        <v>0.0822437</v>
      </c>
      <c r="ED399">
        <v>0.0561105</v>
      </c>
      <c r="EE399">
        <v>30549.6</v>
      </c>
      <c r="EF399">
        <v>30741.4</v>
      </c>
      <c r="EG399">
        <v>29323.9</v>
      </c>
      <c r="EH399">
        <v>29263.7</v>
      </c>
      <c r="EI399">
        <v>35678.4</v>
      </c>
      <c r="EJ399">
        <v>36710</v>
      </c>
      <c r="EK399">
        <v>41321.4</v>
      </c>
      <c r="EL399">
        <v>41681</v>
      </c>
      <c r="EM399">
        <v>1.93755</v>
      </c>
      <c r="EN399">
        <v>2.09445</v>
      </c>
      <c r="EO399">
        <v>0.0521541</v>
      </c>
      <c r="EP399">
        <v>0</v>
      </c>
      <c r="EQ399">
        <v>24.1432</v>
      </c>
      <c r="ER399">
        <v>999.9</v>
      </c>
      <c r="ES399">
        <v>27.1</v>
      </c>
      <c r="ET399">
        <v>39.1</v>
      </c>
      <c r="EU399">
        <v>25.6176</v>
      </c>
      <c r="EV399">
        <v>62.1564</v>
      </c>
      <c r="EW399">
        <v>27.8085</v>
      </c>
      <c r="EX399">
        <v>2</v>
      </c>
      <c r="EY399">
        <v>0.226062</v>
      </c>
      <c r="EZ399">
        <v>1.78042</v>
      </c>
      <c r="FA399">
        <v>20.3728</v>
      </c>
      <c r="FB399">
        <v>5.21744</v>
      </c>
      <c r="FC399">
        <v>12.0099</v>
      </c>
      <c r="FD399">
        <v>4.9886</v>
      </c>
      <c r="FE399">
        <v>3.28842</v>
      </c>
      <c r="FF399">
        <v>5709.9</v>
      </c>
      <c r="FG399">
        <v>9999</v>
      </c>
      <c r="FH399">
        <v>9999</v>
      </c>
      <c r="FI399">
        <v>93.5</v>
      </c>
      <c r="FJ399">
        <v>1.86752</v>
      </c>
      <c r="FK399">
        <v>1.8666</v>
      </c>
      <c r="FL399">
        <v>1.866</v>
      </c>
      <c r="FM399">
        <v>1.86586</v>
      </c>
      <c r="FN399">
        <v>1.86779</v>
      </c>
      <c r="FO399">
        <v>1.87016</v>
      </c>
      <c r="FP399">
        <v>1.86885</v>
      </c>
      <c r="FQ399">
        <v>1.87027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-0.89</v>
      </c>
      <c r="GF399">
        <v>-0.1654</v>
      </c>
      <c r="GG399">
        <v>-0.2352388510124377</v>
      </c>
      <c r="GH399">
        <v>-0.004605211746423916</v>
      </c>
      <c r="GI399">
        <v>3.86967260572789E-07</v>
      </c>
      <c r="GJ399">
        <v>-9.667079899884625E-11</v>
      </c>
      <c r="GK399">
        <v>-0.3420640227391992</v>
      </c>
      <c r="GL399">
        <v>-0.004220336955632609</v>
      </c>
      <c r="GM399">
        <v>0.0008720031145969675</v>
      </c>
      <c r="GN399">
        <v>-1.37875698015561E-05</v>
      </c>
      <c r="GO399">
        <v>4</v>
      </c>
      <c r="GP399">
        <v>2427</v>
      </c>
      <c r="GQ399">
        <v>1</v>
      </c>
      <c r="GR399">
        <v>25</v>
      </c>
      <c r="GS399">
        <v>13.4</v>
      </c>
      <c r="GT399">
        <v>13.3</v>
      </c>
      <c r="GU399">
        <v>0.500488</v>
      </c>
      <c r="GV399">
        <v>2.27295</v>
      </c>
      <c r="GW399">
        <v>1.94702</v>
      </c>
      <c r="GX399">
        <v>2.75635</v>
      </c>
      <c r="GY399">
        <v>2.19482</v>
      </c>
      <c r="GZ399">
        <v>2.36938</v>
      </c>
      <c r="HA399">
        <v>41.4301</v>
      </c>
      <c r="HB399">
        <v>14.4998</v>
      </c>
      <c r="HC399">
        <v>18</v>
      </c>
      <c r="HD399">
        <v>498.508</v>
      </c>
      <c r="HE399">
        <v>622.701</v>
      </c>
      <c r="HF399">
        <v>22.5064</v>
      </c>
      <c r="HG399">
        <v>30.2508</v>
      </c>
      <c r="HH399">
        <v>29.9989</v>
      </c>
      <c r="HI399">
        <v>30.1882</v>
      </c>
      <c r="HJ399">
        <v>30.0684</v>
      </c>
      <c r="HK399">
        <v>10.0193</v>
      </c>
      <c r="HL399">
        <v>43.5701</v>
      </c>
      <c r="HM399">
        <v>0</v>
      </c>
      <c r="HN399">
        <v>22.5028</v>
      </c>
      <c r="HO399">
        <v>98.91840000000001</v>
      </c>
      <c r="HP399">
        <v>13.1451</v>
      </c>
      <c r="HQ399">
        <v>100.301</v>
      </c>
      <c r="HR399">
        <v>100.124</v>
      </c>
    </row>
    <row r="400" spans="1:226">
      <c r="A400">
        <v>384</v>
      </c>
      <c r="B400">
        <v>1657213831.1</v>
      </c>
      <c r="C400">
        <v>6905.5</v>
      </c>
      <c r="D400" t="s">
        <v>1132</v>
      </c>
      <c r="E400" t="s">
        <v>1133</v>
      </c>
      <c r="F400">
        <v>5</v>
      </c>
      <c r="G400" t="s">
        <v>1092</v>
      </c>
      <c r="H400" t="s">
        <v>354</v>
      </c>
      <c r="I400">
        <v>1657213823.6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126.6856277588058</v>
      </c>
      <c r="AK400">
        <v>131.9771090909091</v>
      </c>
      <c r="AL400">
        <v>-3.13239680930805</v>
      </c>
      <c r="AM400">
        <v>65.50407896271112</v>
      </c>
      <c r="AN400">
        <f>(AP400 - AO400 + BO400*1E3/(8.314*(BQ400+273.15)) * AR400/BN400 * AQ400) * BN400/(100*BB400) * 1000/(1000 - AP400)</f>
        <v>0</v>
      </c>
      <c r="AO400">
        <v>13.03540099774612</v>
      </c>
      <c r="AP400">
        <v>21.44407818181817</v>
      </c>
      <c r="AQ400">
        <v>-8.740845136781846E-05</v>
      </c>
      <c r="AR400">
        <v>78.16556341898635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1657213823.6</v>
      </c>
      <c r="BH400">
        <v>150.597037037037</v>
      </c>
      <c r="BI400">
        <v>138.6681851851852</v>
      </c>
      <c r="BJ400">
        <v>21.42846666666667</v>
      </c>
      <c r="BK400">
        <v>13.00181851851852</v>
      </c>
      <c r="BL400">
        <v>151.5214814814815</v>
      </c>
      <c r="BM400">
        <v>21.59387777777777</v>
      </c>
      <c r="BN400">
        <v>500.0008888888889</v>
      </c>
      <c r="BO400">
        <v>74.73302592592592</v>
      </c>
      <c r="BP400">
        <v>0.09997555185185186</v>
      </c>
      <c r="BQ400">
        <v>25.36383333333334</v>
      </c>
      <c r="BR400">
        <v>24.99233333333333</v>
      </c>
      <c r="BS400">
        <v>999.9000000000001</v>
      </c>
      <c r="BT400">
        <v>0</v>
      </c>
      <c r="BU400">
        <v>0</v>
      </c>
      <c r="BV400">
        <v>10014.58888888889</v>
      </c>
      <c r="BW400">
        <v>0</v>
      </c>
      <c r="BX400">
        <v>421.4270370370371</v>
      </c>
      <c r="BY400">
        <v>11.92887037037037</v>
      </c>
      <c r="BZ400">
        <v>153.8946666666667</v>
      </c>
      <c r="CA400">
        <v>140.4940370370371</v>
      </c>
      <c r="CB400">
        <v>8.426638148148147</v>
      </c>
      <c r="CC400">
        <v>138.6681851851852</v>
      </c>
      <c r="CD400">
        <v>13.00181851851852</v>
      </c>
      <c r="CE400">
        <v>1.601415555555556</v>
      </c>
      <c r="CF400">
        <v>0.9716655555555557</v>
      </c>
      <c r="CG400">
        <v>13.97241481481481</v>
      </c>
      <c r="CH400">
        <v>6.498181481481481</v>
      </c>
      <c r="CI400">
        <v>2000.013333333333</v>
      </c>
      <c r="CJ400">
        <v>0.980000111111111</v>
      </c>
      <c r="CK400">
        <v>0.02000028888888889</v>
      </c>
      <c r="CL400">
        <v>0</v>
      </c>
      <c r="CM400">
        <v>2.426288888888889</v>
      </c>
      <c r="CN400">
        <v>0</v>
      </c>
      <c r="CO400">
        <v>16307.8962962963</v>
      </c>
      <c r="CP400">
        <v>16749.55555555555</v>
      </c>
      <c r="CQ400">
        <v>39.979</v>
      </c>
      <c r="CR400">
        <v>41.41414814814814</v>
      </c>
      <c r="CS400">
        <v>40.39107407407408</v>
      </c>
      <c r="CT400">
        <v>40.11781481481481</v>
      </c>
      <c r="CU400">
        <v>39.02755555555555</v>
      </c>
      <c r="CV400">
        <v>1960.012592592593</v>
      </c>
      <c r="CW400">
        <v>40.00148148148148</v>
      </c>
      <c r="CX400">
        <v>0</v>
      </c>
      <c r="CY400">
        <v>1657213836.1</v>
      </c>
      <c r="CZ400">
        <v>0</v>
      </c>
      <c r="DA400">
        <v>1657213031</v>
      </c>
      <c r="DB400" t="s">
        <v>1093</v>
      </c>
      <c r="DC400">
        <v>1657213019.5</v>
      </c>
      <c r="DD400">
        <v>1657213031</v>
      </c>
      <c r="DE400">
        <v>2</v>
      </c>
      <c r="DF400">
        <v>1.982</v>
      </c>
      <c r="DG400">
        <v>-0.124</v>
      </c>
      <c r="DH400">
        <v>-2.118</v>
      </c>
      <c r="DI400">
        <v>-0.2</v>
      </c>
      <c r="DJ400">
        <v>420</v>
      </c>
      <c r="DK400">
        <v>19</v>
      </c>
      <c r="DL400">
        <v>0.14</v>
      </c>
      <c r="DM400">
        <v>0.05</v>
      </c>
      <c r="DN400">
        <v>11.19431707317073</v>
      </c>
      <c r="DO400">
        <v>14.62378662020907</v>
      </c>
      <c r="DP400">
        <v>1.442184537066048</v>
      </c>
      <c r="DQ400">
        <v>0</v>
      </c>
      <c r="DR400">
        <v>8.449098780487803</v>
      </c>
      <c r="DS400">
        <v>-0.5298999303135967</v>
      </c>
      <c r="DT400">
        <v>0.05725451283502638</v>
      </c>
      <c r="DU400">
        <v>0</v>
      </c>
      <c r="DV400">
        <v>0</v>
      </c>
      <c r="DW400">
        <v>2</v>
      </c>
      <c r="DX400" t="s">
        <v>363</v>
      </c>
      <c r="DY400">
        <v>2.97743</v>
      </c>
      <c r="DZ400">
        <v>2.72478</v>
      </c>
      <c r="EA400">
        <v>0.027836</v>
      </c>
      <c r="EB400">
        <v>0.0245701</v>
      </c>
      <c r="EC400">
        <v>0.08228820000000001</v>
      </c>
      <c r="ED400">
        <v>0.0564499</v>
      </c>
      <c r="EE400">
        <v>30649.7</v>
      </c>
      <c r="EF400">
        <v>30850</v>
      </c>
      <c r="EG400">
        <v>29324.6</v>
      </c>
      <c r="EH400">
        <v>29264.4</v>
      </c>
      <c r="EI400">
        <v>35677.3</v>
      </c>
      <c r="EJ400">
        <v>36697.6</v>
      </c>
      <c r="EK400">
        <v>41322.2</v>
      </c>
      <c r="EL400">
        <v>41682</v>
      </c>
      <c r="EM400">
        <v>1.9377</v>
      </c>
      <c r="EN400">
        <v>2.0947</v>
      </c>
      <c r="EO400">
        <v>0.0548586</v>
      </c>
      <c r="EP400">
        <v>0</v>
      </c>
      <c r="EQ400">
        <v>24.1193</v>
      </c>
      <c r="ER400">
        <v>999.9</v>
      </c>
      <c r="ES400">
        <v>27.1</v>
      </c>
      <c r="ET400">
        <v>39.1</v>
      </c>
      <c r="EU400">
        <v>25.6187</v>
      </c>
      <c r="EV400">
        <v>62.0464</v>
      </c>
      <c r="EW400">
        <v>27.7404</v>
      </c>
      <c r="EX400">
        <v>2</v>
      </c>
      <c r="EY400">
        <v>0.224685</v>
      </c>
      <c r="EZ400">
        <v>1.81324</v>
      </c>
      <c r="FA400">
        <v>20.3724</v>
      </c>
      <c r="FB400">
        <v>5.21774</v>
      </c>
      <c r="FC400">
        <v>12.0099</v>
      </c>
      <c r="FD400">
        <v>4.98885</v>
      </c>
      <c r="FE400">
        <v>3.28845</v>
      </c>
      <c r="FF400">
        <v>5710.2</v>
      </c>
      <c r="FG400">
        <v>9999</v>
      </c>
      <c r="FH400">
        <v>9999</v>
      </c>
      <c r="FI400">
        <v>93.5</v>
      </c>
      <c r="FJ400">
        <v>1.86752</v>
      </c>
      <c r="FK400">
        <v>1.86658</v>
      </c>
      <c r="FL400">
        <v>1.866</v>
      </c>
      <c r="FM400">
        <v>1.86587</v>
      </c>
      <c r="FN400">
        <v>1.86777</v>
      </c>
      <c r="FO400">
        <v>1.87014</v>
      </c>
      <c r="FP400">
        <v>1.86885</v>
      </c>
      <c r="FQ400">
        <v>1.87026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-0.821</v>
      </c>
      <c r="GF400">
        <v>-0.1652</v>
      </c>
      <c r="GG400">
        <v>-0.2352388510124377</v>
      </c>
      <c r="GH400">
        <v>-0.004605211746423916</v>
      </c>
      <c r="GI400">
        <v>3.86967260572789E-07</v>
      </c>
      <c r="GJ400">
        <v>-9.667079899884625E-11</v>
      </c>
      <c r="GK400">
        <v>-0.3420640227391992</v>
      </c>
      <c r="GL400">
        <v>-0.004220336955632609</v>
      </c>
      <c r="GM400">
        <v>0.0008720031145969675</v>
      </c>
      <c r="GN400">
        <v>-1.37875698015561E-05</v>
      </c>
      <c r="GO400">
        <v>4</v>
      </c>
      <c r="GP400">
        <v>2427</v>
      </c>
      <c r="GQ400">
        <v>1</v>
      </c>
      <c r="GR400">
        <v>25</v>
      </c>
      <c r="GS400">
        <v>13.5</v>
      </c>
      <c r="GT400">
        <v>13.3</v>
      </c>
      <c r="GU400">
        <v>0.452881</v>
      </c>
      <c r="GV400">
        <v>2.27417</v>
      </c>
      <c r="GW400">
        <v>1.94702</v>
      </c>
      <c r="GX400">
        <v>2.75635</v>
      </c>
      <c r="GY400">
        <v>2.19482</v>
      </c>
      <c r="GZ400">
        <v>2.35962</v>
      </c>
      <c r="HA400">
        <v>41.4301</v>
      </c>
      <c r="HB400">
        <v>14.5085</v>
      </c>
      <c r="HC400">
        <v>18</v>
      </c>
      <c r="HD400">
        <v>498.521</v>
      </c>
      <c r="HE400">
        <v>622.806</v>
      </c>
      <c r="HF400">
        <v>22.5109</v>
      </c>
      <c r="HG400">
        <v>30.2339</v>
      </c>
      <c r="HH400">
        <v>29.9988</v>
      </c>
      <c r="HI400">
        <v>30.1778</v>
      </c>
      <c r="HJ400">
        <v>30.0592</v>
      </c>
      <c r="HK400">
        <v>9.06066</v>
      </c>
      <c r="HL400">
        <v>43.5701</v>
      </c>
      <c r="HM400">
        <v>0</v>
      </c>
      <c r="HN400">
        <v>21.0489</v>
      </c>
      <c r="HO400">
        <v>85.4913</v>
      </c>
      <c r="HP400">
        <v>13.1744</v>
      </c>
      <c r="HQ400">
        <v>100.304</v>
      </c>
      <c r="HR400">
        <v>100.126</v>
      </c>
    </row>
    <row r="401" spans="1:226">
      <c r="A401">
        <v>385</v>
      </c>
      <c r="B401">
        <v>1657213836.1</v>
      </c>
      <c r="C401">
        <v>6910.5</v>
      </c>
      <c r="D401" t="s">
        <v>1134</v>
      </c>
      <c r="E401" t="s">
        <v>1135</v>
      </c>
      <c r="F401">
        <v>5</v>
      </c>
      <c r="G401" t="s">
        <v>1092</v>
      </c>
      <c r="H401" t="s">
        <v>354</v>
      </c>
      <c r="I401">
        <v>1657213828.314285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109.8914757277775</v>
      </c>
      <c r="AK401">
        <v>116.2892181818181</v>
      </c>
      <c r="AL401">
        <v>-3.133673284601929</v>
      </c>
      <c r="AM401">
        <v>65.50407896271112</v>
      </c>
      <c r="AN401">
        <f>(AP401 - AO401 + BO401*1E3/(8.314*(BQ401+273.15)) * AR401/BN401 * AQ401) * BN401/(100*BB401) * 1000/(1000 - AP401)</f>
        <v>0</v>
      </c>
      <c r="AO401">
        <v>13.11254309759243</v>
      </c>
      <c r="AP401">
        <v>21.44123393939394</v>
      </c>
      <c r="AQ401">
        <v>0.003179669564740912</v>
      </c>
      <c r="AR401">
        <v>78.16556341898635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1657213828.314285</v>
      </c>
      <c r="BH401">
        <v>136.14375</v>
      </c>
      <c r="BI401">
        <v>123.0835035714286</v>
      </c>
      <c r="BJ401">
        <v>21.43713571428571</v>
      </c>
      <c r="BK401">
        <v>13.05472142857143</v>
      </c>
      <c r="BL401">
        <v>137.0029285714286</v>
      </c>
      <c r="BM401">
        <v>21.602425</v>
      </c>
      <c r="BN401">
        <v>500.0095</v>
      </c>
      <c r="BO401">
        <v>74.73283214285713</v>
      </c>
      <c r="BP401">
        <v>0.09999927857142857</v>
      </c>
      <c r="BQ401">
        <v>25.37708214285714</v>
      </c>
      <c r="BR401">
        <v>25.00791428571429</v>
      </c>
      <c r="BS401">
        <v>999.9000000000002</v>
      </c>
      <c r="BT401">
        <v>0</v>
      </c>
      <c r="BU401">
        <v>0</v>
      </c>
      <c r="BV401">
        <v>10007.26178571428</v>
      </c>
      <c r="BW401">
        <v>0</v>
      </c>
      <c r="BX401">
        <v>421.8917500000001</v>
      </c>
      <c r="BY401">
        <v>13.060325</v>
      </c>
      <c r="BZ401">
        <v>139.1261428571429</v>
      </c>
      <c r="CA401">
        <v>124.7107142857143</v>
      </c>
      <c r="CB401">
        <v>8.382398928571428</v>
      </c>
      <c r="CC401">
        <v>123.0835035714286</v>
      </c>
      <c r="CD401">
        <v>13.05472142857143</v>
      </c>
      <c r="CE401">
        <v>1.602058214285714</v>
      </c>
      <c r="CF401">
        <v>0.9756168214285715</v>
      </c>
      <c r="CG401">
        <v>13.97860357142857</v>
      </c>
      <c r="CH401">
        <v>6.557116428571429</v>
      </c>
      <c r="CI401">
        <v>2000.005357142858</v>
      </c>
      <c r="CJ401">
        <v>0.9799998571428571</v>
      </c>
      <c r="CK401">
        <v>0.02000054285714285</v>
      </c>
      <c r="CL401">
        <v>0</v>
      </c>
      <c r="CM401">
        <v>2.359760714285714</v>
      </c>
      <c r="CN401">
        <v>0</v>
      </c>
      <c r="CO401">
        <v>16305.80714285714</v>
      </c>
      <c r="CP401">
        <v>16749.49285714286</v>
      </c>
      <c r="CQ401">
        <v>39.95949999999999</v>
      </c>
      <c r="CR401">
        <v>41.3635357142857</v>
      </c>
      <c r="CS401">
        <v>40.35699999999999</v>
      </c>
      <c r="CT401">
        <v>40.08232142857143</v>
      </c>
      <c r="CU401">
        <v>38.98860714285713</v>
      </c>
      <c r="CV401">
        <v>1960.004642857143</v>
      </c>
      <c r="CW401">
        <v>40.00107142857143</v>
      </c>
      <c r="CX401">
        <v>0</v>
      </c>
      <c r="CY401">
        <v>1657213840.9</v>
      </c>
      <c r="CZ401">
        <v>0</v>
      </c>
      <c r="DA401">
        <v>1657213031</v>
      </c>
      <c r="DB401" t="s">
        <v>1093</v>
      </c>
      <c r="DC401">
        <v>1657213019.5</v>
      </c>
      <c r="DD401">
        <v>1657213031</v>
      </c>
      <c r="DE401">
        <v>2</v>
      </c>
      <c r="DF401">
        <v>1.982</v>
      </c>
      <c r="DG401">
        <v>-0.124</v>
      </c>
      <c r="DH401">
        <v>-2.118</v>
      </c>
      <c r="DI401">
        <v>-0.2</v>
      </c>
      <c r="DJ401">
        <v>420</v>
      </c>
      <c r="DK401">
        <v>19</v>
      </c>
      <c r="DL401">
        <v>0.14</v>
      </c>
      <c r="DM401">
        <v>0.05</v>
      </c>
      <c r="DN401">
        <v>12.41031634146341</v>
      </c>
      <c r="DO401">
        <v>14.48608222996518</v>
      </c>
      <c r="DP401">
        <v>1.428651234539077</v>
      </c>
      <c r="DQ401">
        <v>0</v>
      </c>
      <c r="DR401">
        <v>8.406949999999998</v>
      </c>
      <c r="DS401">
        <v>-0.5662490592334326</v>
      </c>
      <c r="DT401">
        <v>0.05830399747831377</v>
      </c>
      <c r="DU401">
        <v>0</v>
      </c>
      <c r="DV401">
        <v>0</v>
      </c>
      <c r="DW401">
        <v>2</v>
      </c>
      <c r="DX401" t="s">
        <v>363</v>
      </c>
      <c r="DY401">
        <v>2.97739</v>
      </c>
      <c r="DZ401">
        <v>2.72453</v>
      </c>
      <c r="EA401">
        <v>0.0246239</v>
      </c>
      <c r="EB401">
        <v>0.0211086</v>
      </c>
      <c r="EC401">
        <v>0.08226509999999999</v>
      </c>
      <c r="ED401">
        <v>0.0565057</v>
      </c>
      <c r="EE401">
        <v>30751.4</v>
      </c>
      <c r="EF401">
        <v>30960.1</v>
      </c>
      <c r="EG401">
        <v>29325</v>
      </c>
      <c r="EH401">
        <v>29264.9</v>
      </c>
      <c r="EI401">
        <v>35679</v>
      </c>
      <c r="EJ401">
        <v>36696.3</v>
      </c>
      <c r="EK401">
        <v>41323.2</v>
      </c>
      <c r="EL401">
        <v>41683</v>
      </c>
      <c r="EM401">
        <v>1.93727</v>
      </c>
      <c r="EN401">
        <v>2.0951</v>
      </c>
      <c r="EO401">
        <v>0.0568405</v>
      </c>
      <c r="EP401">
        <v>0</v>
      </c>
      <c r="EQ401">
        <v>24.0963</v>
      </c>
      <c r="ER401">
        <v>999.9</v>
      </c>
      <c r="ES401">
        <v>27.1</v>
      </c>
      <c r="ET401">
        <v>39.1</v>
      </c>
      <c r="EU401">
        <v>25.6175</v>
      </c>
      <c r="EV401">
        <v>61.9364</v>
      </c>
      <c r="EW401">
        <v>27.8005</v>
      </c>
      <c r="EX401">
        <v>2</v>
      </c>
      <c r="EY401">
        <v>0.246898</v>
      </c>
      <c r="EZ401">
        <v>8.06827</v>
      </c>
      <c r="FA401">
        <v>20.1763</v>
      </c>
      <c r="FB401">
        <v>5.21654</v>
      </c>
      <c r="FC401">
        <v>12.0156</v>
      </c>
      <c r="FD401">
        <v>4.9879</v>
      </c>
      <c r="FE401">
        <v>3.28772</v>
      </c>
      <c r="FF401">
        <v>5710.2</v>
      </c>
      <c r="FG401">
        <v>9999</v>
      </c>
      <c r="FH401">
        <v>9999</v>
      </c>
      <c r="FI401">
        <v>93.5</v>
      </c>
      <c r="FJ401">
        <v>1.86749</v>
      </c>
      <c r="FK401">
        <v>1.86646</v>
      </c>
      <c r="FL401">
        <v>1.86592</v>
      </c>
      <c r="FM401">
        <v>1.86584</v>
      </c>
      <c r="FN401">
        <v>1.86768</v>
      </c>
      <c r="FO401">
        <v>1.87012</v>
      </c>
      <c r="FP401">
        <v>1.86874</v>
      </c>
      <c r="FQ401">
        <v>1.87012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-0.751</v>
      </c>
      <c r="GF401">
        <v>-0.1653</v>
      </c>
      <c r="GG401">
        <v>-0.2352388510124377</v>
      </c>
      <c r="GH401">
        <v>-0.004605211746423916</v>
      </c>
      <c r="GI401">
        <v>3.86967260572789E-07</v>
      </c>
      <c r="GJ401">
        <v>-9.667079899884625E-11</v>
      </c>
      <c r="GK401">
        <v>-0.3420640227391992</v>
      </c>
      <c r="GL401">
        <v>-0.004220336955632609</v>
      </c>
      <c r="GM401">
        <v>0.0008720031145969675</v>
      </c>
      <c r="GN401">
        <v>-1.37875698015561E-05</v>
      </c>
      <c r="GO401">
        <v>4</v>
      </c>
      <c r="GP401">
        <v>2427</v>
      </c>
      <c r="GQ401">
        <v>1</v>
      </c>
      <c r="GR401">
        <v>25</v>
      </c>
      <c r="GS401">
        <v>13.6</v>
      </c>
      <c r="GT401">
        <v>13.4</v>
      </c>
      <c r="GU401">
        <v>0.401611</v>
      </c>
      <c r="GV401">
        <v>2.28882</v>
      </c>
      <c r="GW401">
        <v>1.94702</v>
      </c>
      <c r="GX401">
        <v>2.75635</v>
      </c>
      <c r="GY401">
        <v>2.19482</v>
      </c>
      <c r="GZ401">
        <v>2.34619</v>
      </c>
      <c r="HA401">
        <v>41.4041</v>
      </c>
      <c r="HB401">
        <v>14.3684</v>
      </c>
      <c r="HC401">
        <v>18</v>
      </c>
      <c r="HD401">
        <v>498.159</v>
      </c>
      <c r="HE401">
        <v>623.025</v>
      </c>
      <c r="HF401">
        <v>21.7351</v>
      </c>
      <c r="HG401">
        <v>30.2176</v>
      </c>
      <c r="HH401">
        <v>30.0148</v>
      </c>
      <c r="HI401">
        <v>30.1667</v>
      </c>
      <c r="HJ401">
        <v>30.0491</v>
      </c>
      <c r="HK401">
        <v>8.036659999999999</v>
      </c>
      <c r="HL401">
        <v>43.0107</v>
      </c>
      <c r="HM401">
        <v>0</v>
      </c>
      <c r="HN401">
        <v>21.0212</v>
      </c>
      <c r="HO401">
        <v>65.407</v>
      </c>
      <c r="HP401">
        <v>13.3543</v>
      </c>
      <c r="HQ401">
        <v>100.305</v>
      </c>
      <c r="HR401">
        <v>100.128</v>
      </c>
    </row>
    <row r="402" spans="1:226">
      <c r="A402">
        <v>386</v>
      </c>
      <c r="B402">
        <v>1657213841.1</v>
      </c>
      <c r="C402">
        <v>6915.5</v>
      </c>
      <c r="D402" t="s">
        <v>1136</v>
      </c>
      <c r="E402" t="s">
        <v>1137</v>
      </c>
      <c r="F402">
        <v>5</v>
      </c>
      <c r="G402" t="s">
        <v>1092</v>
      </c>
      <c r="H402" t="s">
        <v>354</v>
      </c>
      <c r="I402">
        <v>1657213833.6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93.08470535325861</v>
      </c>
      <c r="AK402">
        <v>100.6404181818182</v>
      </c>
      <c r="AL402">
        <v>-3.136307062385863</v>
      </c>
      <c r="AM402">
        <v>65.50407896271112</v>
      </c>
      <c r="AN402">
        <f>(AP402 - AO402 + BO402*1E3/(8.314*(BQ402+273.15)) * AR402/BN402 * AQ402) * BN402/(100*BB402) * 1000/(1000 - AP402)</f>
        <v>0</v>
      </c>
      <c r="AO402">
        <v>13.1689073092198</v>
      </c>
      <c r="AP402">
        <v>21.41324121212121</v>
      </c>
      <c r="AQ402">
        <v>-0.009836043222864447</v>
      </c>
      <c r="AR402">
        <v>78.16556341898635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1657213833.6</v>
      </c>
      <c r="BH402">
        <v>119.9478851851852</v>
      </c>
      <c r="BI402">
        <v>105.5347962962963</v>
      </c>
      <c r="BJ402">
        <v>21.43461851851852</v>
      </c>
      <c r="BK402">
        <v>13.13373333333333</v>
      </c>
      <c r="BL402">
        <v>120.7336703703704</v>
      </c>
      <c r="BM402">
        <v>21.59994074074074</v>
      </c>
      <c r="BN402">
        <v>500.0141111111112</v>
      </c>
      <c r="BO402">
        <v>74.73212222222222</v>
      </c>
      <c r="BP402">
        <v>0.1000087851851852</v>
      </c>
      <c r="BQ402">
        <v>25.38121111111111</v>
      </c>
      <c r="BR402">
        <v>25.01862592592592</v>
      </c>
      <c r="BS402">
        <v>999.9000000000001</v>
      </c>
      <c r="BT402">
        <v>0</v>
      </c>
      <c r="BU402">
        <v>0</v>
      </c>
      <c r="BV402">
        <v>10000.12148148148</v>
      </c>
      <c r="BW402">
        <v>0</v>
      </c>
      <c r="BX402">
        <v>422.2667037037037</v>
      </c>
      <c r="BY402">
        <v>14.4131962962963</v>
      </c>
      <c r="BZ402">
        <v>122.5754444444444</v>
      </c>
      <c r="CA402">
        <v>106.9383185185185</v>
      </c>
      <c r="CB402">
        <v>8.300870370370369</v>
      </c>
      <c r="CC402">
        <v>105.5347962962963</v>
      </c>
      <c r="CD402">
        <v>13.13373333333333</v>
      </c>
      <c r="CE402">
        <v>1.601854074074074</v>
      </c>
      <c r="CF402">
        <v>0.9815124444444444</v>
      </c>
      <c r="CG402">
        <v>13.97664444444444</v>
      </c>
      <c r="CH402">
        <v>6.644612592592592</v>
      </c>
      <c r="CI402">
        <v>2000.014444444445</v>
      </c>
      <c r="CJ402">
        <v>0.9799996666666666</v>
      </c>
      <c r="CK402">
        <v>0.02000073333333333</v>
      </c>
      <c r="CL402">
        <v>0</v>
      </c>
      <c r="CM402">
        <v>2.266988888888889</v>
      </c>
      <c r="CN402">
        <v>0</v>
      </c>
      <c r="CO402">
        <v>16308.82222222222</v>
      </c>
      <c r="CP402">
        <v>16749.57407407407</v>
      </c>
      <c r="CQ402">
        <v>39.91862962962963</v>
      </c>
      <c r="CR402">
        <v>41.31455555555555</v>
      </c>
      <c r="CS402">
        <v>40.33533333333333</v>
      </c>
      <c r="CT402">
        <v>40.03907407407407</v>
      </c>
      <c r="CU402">
        <v>38.958</v>
      </c>
      <c r="CV402">
        <v>1960.013703703704</v>
      </c>
      <c r="CW402">
        <v>40.00074074074074</v>
      </c>
      <c r="CX402">
        <v>0</v>
      </c>
      <c r="CY402">
        <v>1657213846.3</v>
      </c>
      <c r="CZ402">
        <v>0</v>
      </c>
      <c r="DA402">
        <v>1657213031</v>
      </c>
      <c r="DB402" t="s">
        <v>1093</v>
      </c>
      <c r="DC402">
        <v>1657213019.5</v>
      </c>
      <c r="DD402">
        <v>1657213031</v>
      </c>
      <c r="DE402">
        <v>2</v>
      </c>
      <c r="DF402">
        <v>1.982</v>
      </c>
      <c r="DG402">
        <v>-0.124</v>
      </c>
      <c r="DH402">
        <v>-2.118</v>
      </c>
      <c r="DI402">
        <v>-0.2</v>
      </c>
      <c r="DJ402">
        <v>420</v>
      </c>
      <c r="DK402">
        <v>19</v>
      </c>
      <c r="DL402">
        <v>0.14</v>
      </c>
      <c r="DM402">
        <v>0.05</v>
      </c>
      <c r="DN402">
        <v>13.39904634146342</v>
      </c>
      <c r="DO402">
        <v>14.97964808362371</v>
      </c>
      <c r="DP402">
        <v>1.478403179785139</v>
      </c>
      <c r="DQ402">
        <v>0</v>
      </c>
      <c r="DR402">
        <v>8.359643658536585</v>
      </c>
      <c r="DS402">
        <v>-0.7942733101045371</v>
      </c>
      <c r="DT402">
        <v>0.08213279754736576</v>
      </c>
      <c r="DU402">
        <v>0</v>
      </c>
      <c r="DV402">
        <v>0</v>
      </c>
      <c r="DW402">
        <v>2</v>
      </c>
      <c r="DX402" t="s">
        <v>363</v>
      </c>
      <c r="DY402">
        <v>2.97758</v>
      </c>
      <c r="DZ402">
        <v>2.72471</v>
      </c>
      <c r="EA402">
        <v>0.0213616</v>
      </c>
      <c r="EB402">
        <v>0.0175057</v>
      </c>
      <c r="EC402">
        <v>0.08220379999999999</v>
      </c>
      <c r="ED402">
        <v>0.057011</v>
      </c>
      <c r="EE402">
        <v>30852.8</v>
      </c>
      <c r="EF402">
        <v>31073.1</v>
      </c>
      <c r="EG402">
        <v>29323.4</v>
      </c>
      <c r="EH402">
        <v>29264</v>
      </c>
      <c r="EI402">
        <v>35679.7</v>
      </c>
      <c r="EJ402">
        <v>36675.3</v>
      </c>
      <c r="EK402">
        <v>41321.3</v>
      </c>
      <c r="EL402">
        <v>41681.5</v>
      </c>
      <c r="EM402">
        <v>1.93755</v>
      </c>
      <c r="EN402">
        <v>2.0956</v>
      </c>
      <c r="EO402">
        <v>0.0564083</v>
      </c>
      <c r="EP402">
        <v>0</v>
      </c>
      <c r="EQ402">
        <v>24.074</v>
      </c>
      <c r="ER402">
        <v>999.9</v>
      </c>
      <c r="ES402">
        <v>27.1</v>
      </c>
      <c r="ET402">
        <v>39.1</v>
      </c>
      <c r="EU402">
        <v>25.6175</v>
      </c>
      <c r="EV402">
        <v>61.9464</v>
      </c>
      <c r="EW402">
        <v>27.6883</v>
      </c>
      <c r="EX402">
        <v>2</v>
      </c>
      <c r="EY402">
        <v>0.246674</v>
      </c>
      <c r="EZ402">
        <v>5.5594</v>
      </c>
      <c r="FA402">
        <v>20.2861</v>
      </c>
      <c r="FB402">
        <v>5.21774</v>
      </c>
      <c r="FC402">
        <v>12.0138</v>
      </c>
      <c r="FD402">
        <v>4.9888</v>
      </c>
      <c r="FE402">
        <v>3.28845</v>
      </c>
      <c r="FF402">
        <v>5710.5</v>
      </c>
      <c r="FG402">
        <v>9999</v>
      </c>
      <c r="FH402">
        <v>9999</v>
      </c>
      <c r="FI402">
        <v>93.5</v>
      </c>
      <c r="FJ402">
        <v>1.86752</v>
      </c>
      <c r="FK402">
        <v>1.86654</v>
      </c>
      <c r="FL402">
        <v>1.866</v>
      </c>
      <c r="FM402">
        <v>1.86585</v>
      </c>
      <c r="FN402">
        <v>1.86773</v>
      </c>
      <c r="FO402">
        <v>1.87012</v>
      </c>
      <c r="FP402">
        <v>1.86877</v>
      </c>
      <c r="FQ402">
        <v>1.8702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-0.681</v>
      </c>
      <c r="GF402">
        <v>-0.1656</v>
      </c>
      <c r="GG402">
        <v>-0.2352388510124377</v>
      </c>
      <c r="GH402">
        <v>-0.004605211746423916</v>
      </c>
      <c r="GI402">
        <v>3.86967260572789E-07</v>
      </c>
      <c r="GJ402">
        <v>-9.667079899884625E-11</v>
      </c>
      <c r="GK402">
        <v>-0.3420640227391992</v>
      </c>
      <c r="GL402">
        <v>-0.004220336955632609</v>
      </c>
      <c r="GM402">
        <v>0.0008720031145969675</v>
      </c>
      <c r="GN402">
        <v>-1.37875698015561E-05</v>
      </c>
      <c r="GO402">
        <v>4</v>
      </c>
      <c r="GP402">
        <v>2427</v>
      </c>
      <c r="GQ402">
        <v>1</v>
      </c>
      <c r="GR402">
        <v>25</v>
      </c>
      <c r="GS402">
        <v>13.7</v>
      </c>
      <c r="GT402">
        <v>13.5</v>
      </c>
      <c r="GU402">
        <v>0.354004</v>
      </c>
      <c r="GV402">
        <v>2.29004</v>
      </c>
      <c r="GW402">
        <v>1.94702</v>
      </c>
      <c r="GX402">
        <v>2.75635</v>
      </c>
      <c r="GY402">
        <v>2.19482</v>
      </c>
      <c r="GZ402">
        <v>2.3645</v>
      </c>
      <c r="HA402">
        <v>41.4041</v>
      </c>
      <c r="HB402">
        <v>14.4385</v>
      </c>
      <c r="HC402">
        <v>18</v>
      </c>
      <c r="HD402">
        <v>498.249</v>
      </c>
      <c r="HE402">
        <v>623.322</v>
      </c>
      <c r="HF402">
        <v>20.9548</v>
      </c>
      <c r="HG402">
        <v>30.1999</v>
      </c>
      <c r="HH402">
        <v>30.0038</v>
      </c>
      <c r="HI402">
        <v>30.1558</v>
      </c>
      <c r="HJ402">
        <v>30.0388</v>
      </c>
      <c r="HK402">
        <v>7.0757</v>
      </c>
      <c r="HL402">
        <v>42.7252</v>
      </c>
      <c r="HM402">
        <v>0</v>
      </c>
      <c r="HN402">
        <v>21.0045</v>
      </c>
      <c r="HO402">
        <v>52.0516</v>
      </c>
      <c r="HP402">
        <v>13.4573</v>
      </c>
      <c r="HQ402">
        <v>100.301</v>
      </c>
      <c r="HR402">
        <v>100.125</v>
      </c>
    </row>
    <row r="403" spans="1:226">
      <c r="A403">
        <v>387</v>
      </c>
      <c r="B403">
        <v>1657213938.1</v>
      </c>
      <c r="C403">
        <v>7012.5</v>
      </c>
      <c r="D403" t="s">
        <v>1138</v>
      </c>
      <c r="E403" t="s">
        <v>1139</v>
      </c>
      <c r="F403">
        <v>5</v>
      </c>
      <c r="G403" t="s">
        <v>1092</v>
      </c>
      <c r="H403" t="s">
        <v>354</v>
      </c>
      <c r="I403">
        <v>1657213930.099999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426.1701396393856</v>
      </c>
      <c r="AK403">
        <v>406.3337939393938</v>
      </c>
      <c r="AL403">
        <v>0.001717435068705824</v>
      </c>
      <c r="AM403">
        <v>65.50407896271112</v>
      </c>
      <c r="AN403">
        <f>(AP403 - AO403 + BO403*1E3/(8.314*(BQ403+273.15)) * AR403/BN403 * AQ403) * BN403/(100*BB403) * 1000/(1000 - AP403)</f>
        <v>0</v>
      </c>
      <c r="AO403">
        <v>14.6196147985764</v>
      </c>
      <c r="AP403">
        <v>21.39721151515152</v>
      </c>
      <c r="AQ403">
        <v>0.0005638790253257431</v>
      </c>
      <c r="AR403">
        <v>78.16556341898635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1657213930.099999</v>
      </c>
      <c r="BH403">
        <v>397.6639999999999</v>
      </c>
      <c r="BI403">
        <v>419.9805161290323</v>
      </c>
      <c r="BJ403">
        <v>21.37989032258065</v>
      </c>
      <c r="BK403">
        <v>14.54001935483871</v>
      </c>
      <c r="BL403">
        <v>399.6842903225807</v>
      </c>
      <c r="BM403">
        <v>21.54597419354839</v>
      </c>
      <c r="BN403">
        <v>499.9860967741935</v>
      </c>
      <c r="BO403">
        <v>74.7264548387097</v>
      </c>
      <c r="BP403">
        <v>0.09994449677419356</v>
      </c>
      <c r="BQ403">
        <v>25.32624193548387</v>
      </c>
      <c r="BR403">
        <v>24.99247741935484</v>
      </c>
      <c r="BS403">
        <v>999.9000000000003</v>
      </c>
      <c r="BT403">
        <v>0</v>
      </c>
      <c r="BU403">
        <v>0</v>
      </c>
      <c r="BV403">
        <v>9999.571935483871</v>
      </c>
      <c r="BW403">
        <v>0</v>
      </c>
      <c r="BX403">
        <v>1284.077741935484</v>
      </c>
      <c r="BY403">
        <v>-22.31649032258065</v>
      </c>
      <c r="BZ403">
        <v>406.3517741935484</v>
      </c>
      <c r="CA403">
        <v>426.1771612903227</v>
      </c>
      <c r="CB403">
        <v>6.839872580645163</v>
      </c>
      <c r="CC403">
        <v>419.9805161290323</v>
      </c>
      <c r="CD403">
        <v>14.54001935483871</v>
      </c>
      <c r="CE403">
        <v>1.597643870967742</v>
      </c>
      <c r="CF403">
        <v>1.086524193548387</v>
      </c>
      <c r="CG403">
        <v>13.93608064516129</v>
      </c>
      <c r="CH403">
        <v>8.13120806451613</v>
      </c>
      <c r="CI403">
        <v>1999.997741935484</v>
      </c>
      <c r="CJ403">
        <v>0.9799933870967742</v>
      </c>
      <c r="CK403">
        <v>0.0200069258064516</v>
      </c>
      <c r="CL403">
        <v>0</v>
      </c>
      <c r="CM403">
        <v>2.377174193548388</v>
      </c>
      <c r="CN403">
        <v>0</v>
      </c>
      <c r="CO403">
        <v>17143.14516129032</v>
      </c>
      <c r="CP403">
        <v>16749.40322580645</v>
      </c>
      <c r="CQ403">
        <v>39.35061290322579</v>
      </c>
      <c r="CR403">
        <v>40.522</v>
      </c>
      <c r="CS403">
        <v>39.71341935483869</v>
      </c>
      <c r="CT403">
        <v>39.23567741935482</v>
      </c>
      <c r="CU403">
        <v>38.40900000000001</v>
      </c>
      <c r="CV403">
        <v>1959.987419354839</v>
      </c>
      <c r="CW403">
        <v>40.01032258064516</v>
      </c>
      <c r="CX403">
        <v>0</v>
      </c>
      <c r="CY403">
        <v>1657213943.5</v>
      </c>
      <c r="CZ403">
        <v>0</v>
      </c>
      <c r="DA403">
        <v>1657213031</v>
      </c>
      <c r="DB403" t="s">
        <v>1093</v>
      </c>
      <c r="DC403">
        <v>1657213019.5</v>
      </c>
      <c r="DD403">
        <v>1657213031</v>
      </c>
      <c r="DE403">
        <v>2</v>
      </c>
      <c r="DF403">
        <v>1.982</v>
      </c>
      <c r="DG403">
        <v>-0.124</v>
      </c>
      <c r="DH403">
        <v>-2.118</v>
      </c>
      <c r="DI403">
        <v>-0.2</v>
      </c>
      <c r="DJ403">
        <v>420</v>
      </c>
      <c r="DK403">
        <v>19</v>
      </c>
      <c r="DL403">
        <v>0.14</v>
      </c>
      <c r="DM403">
        <v>0.05</v>
      </c>
      <c r="DN403">
        <v>-22.3051243902439</v>
      </c>
      <c r="DO403">
        <v>-0.1731763066202726</v>
      </c>
      <c r="DP403">
        <v>0.02884615018898976</v>
      </c>
      <c r="DQ403">
        <v>0</v>
      </c>
      <c r="DR403">
        <v>6.866090975609755</v>
      </c>
      <c r="DS403">
        <v>-0.7496770034843213</v>
      </c>
      <c r="DT403">
        <v>0.07601720610124016</v>
      </c>
      <c r="DU403">
        <v>0</v>
      </c>
      <c r="DV403">
        <v>0</v>
      </c>
      <c r="DW403">
        <v>2</v>
      </c>
      <c r="DX403" t="s">
        <v>363</v>
      </c>
      <c r="DY403">
        <v>2.97781</v>
      </c>
      <c r="DZ403">
        <v>2.72468</v>
      </c>
      <c r="EA403">
        <v>0.0749189</v>
      </c>
      <c r="EB403">
        <v>0.0770477</v>
      </c>
      <c r="EC403">
        <v>0.0822116</v>
      </c>
      <c r="ED403">
        <v>0.0612975</v>
      </c>
      <c r="EE403">
        <v>29190.2</v>
      </c>
      <c r="EF403">
        <v>29213.5</v>
      </c>
      <c r="EG403">
        <v>29347</v>
      </c>
      <c r="EH403">
        <v>29285.8</v>
      </c>
      <c r="EI403">
        <v>35708.2</v>
      </c>
      <c r="EJ403">
        <v>36538.2</v>
      </c>
      <c r="EK403">
        <v>41354.1</v>
      </c>
      <c r="EL403">
        <v>41714.2</v>
      </c>
      <c r="EM403">
        <v>1.94013</v>
      </c>
      <c r="EN403">
        <v>2.10512</v>
      </c>
      <c r="EO403">
        <v>0.0845417</v>
      </c>
      <c r="EP403">
        <v>0</v>
      </c>
      <c r="EQ403">
        <v>23.6462</v>
      </c>
      <c r="ER403">
        <v>999.9</v>
      </c>
      <c r="ES403">
        <v>26.9</v>
      </c>
      <c r="ET403">
        <v>39</v>
      </c>
      <c r="EU403">
        <v>25.2951</v>
      </c>
      <c r="EV403">
        <v>62.0264</v>
      </c>
      <c r="EW403">
        <v>27.6162</v>
      </c>
      <c r="EX403">
        <v>2</v>
      </c>
      <c r="EY403">
        <v>0.188435</v>
      </c>
      <c r="EZ403">
        <v>3.2334</v>
      </c>
      <c r="FA403">
        <v>20.3438</v>
      </c>
      <c r="FB403">
        <v>5.22238</v>
      </c>
      <c r="FC403">
        <v>12.0101</v>
      </c>
      <c r="FD403">
        <v>4.9898</v>
      </c>
      <c r="FE403">
        <v>3.28928</v>
      </c>
      <c r="FF403">
        <v>5712.8</v>
      </c>
      <c r="FG403">
        <v>9999</v>
      </c>
      <c r="FH403">
        <v>9999</v>
      </c>
      <c r="FI403">
        <v>93.5</v>
      </c>
      <c r="FJ403">
        <v>1.86752</v>
      </c>
      <c r="FK403">
        <v>1.86653</v>
      </c>
      <c r="FL403">
        <v>1.866</v>
      </c>
      <c r="FM403">
        <v>1.86584</v>
      </c>
      <c r="FN403">
        <v>1.86779</v>
      </c>
      <c r="FO403">
        <v>1.87013</v>
      </c>
      <c r="FP403">
        <v>1.86881</v>
      </c>
      <c r="FQ403">
        <v>1.87021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-2.021</v>
      </c>
      <c r="GF403">
        <v>-0.1658</v>
      </c>
      <c r="GG403">
        <v>-0.2352388510124377</v>
      </c>
      <c r="GH403">
        <v>-0.004605211746423916</v>
      </c>
      <c r="GI403">
        <v>3.86967260572789E-07</v>
      </c>
      <c r="GJ403">
        <v>-9.667079899884625E-11</v>
      </c>
      <c r="GK403">
        <v>-0.3420640227391992</v>
      </c>
      <c r="GL403">
        <v>-0.004220336955632609</v>
      </c>
      <c r="GM403">
        <v>0.0008720031145969675</v>
      </c>
      <c r="GN403">
        <v>-1.37875698015561E-05</v>
      </c>
      <c r="GO403">
        <v>4</v>
      </c>
      <c r="GP403">
        <v>2427</v>
      </c>
      <c r="GQ403">
        <v>1</v>
      </c>
      <c r="GR403">
        <v>25</v>
      </c>
      <c r="GS403">
        <v>15.3</v>
      </c>
      <c r="GT403">
        <v>15.1</v>
      </c>
      <c r="GU403">
        <v>1.32935</v>
      </c>
      <c r="GV403">
        <v>2.24609</v>
      </c>
      <c r="GW403">
        <v>1.94702</v>
      </c>
      <c r="GX403">
        <v>2.75757</v>
      </c>
      <c r="GY403">
        <v>2.19482</v>
      </c>
      <c r="GZ403">
        <v>2.35107</v>
      </c>
      <c r="HA403">
        <v>41.2223</v>
      </c>
      <c r="HB403">
        <v>14.4297</v>
      </c>
      <c r="HC403">
        <v>18</v>
      </c>
      <c r="HD403">
        <v>497.705</v>
      </c>
      <c r="HE403">
        <v>628.456</v>
      </c>
      <c r="HF403">
        <v>22.1695</v>
      </c>
      <c r="HG403">
        <v>29.8138</v>
      </c>
      <c r="HH403">
        <v>29.9996</v>
      </c>
      <c r="HI403">
        <v>29.8803</v>
      </c>
      <c r="HJ403">
        <v>29.7925</v>
      </c>
      <c r="HK403">
        <v>26.5984</v>
      </c>
      <c r="HL403">
        <v>38.0955</v>
      </c>
      <c r="HM403">
        <v>0</v>
      </c>
      <c r="HN403">
        <v>21.5554</v>
      </c>
      <c r="HO403">
        <v>426.669</v>
      </c>
      <c r="HP403">
        <v>14.7328</v>
      </c>
      <c r="HQ403">
        <v>100.381</v>
      </c>
      <c r="HR403">
        <v>100.202</v>
      </c>
    </row>
    <row r="404" spans="1:226">
      <c r="A404">
        <v>388</v>
      </c>
      <c r="B404">
        <v>1657213943.1</v>
      </c>
      <c r="C404">
        <v>7017.5</v>
      </c>
      <c r="D404" t="s">
        <v>1140</v>
      </c>
      <c r="E404" t="s">
        <v>1141</v>
      </c>
      <c r="F404">
        <v>5</v>
      </c>
      <c r="G404" t="s">
        <v>1092</v>
      </c>
      <c r="H404" t="s">
        <v>354</v>
      </c>
      <c r="I404">
        <v>1657213935.255172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426.2290051693203</v>
      </c>
      <c r="AK404">
        <v>406.4857212121212</v>
      </c>
      <c r="AL404">
        <v>0.04395315092302814</v>
      </c>
      <c r="AM404">
        <v>65.50407896271112</v>
      </c>
      <c r="AN404">
        <f>(AP404 - AO404 + BO404*1E3/(8.314*(BQ404+273.15)) * AR404/BN404 * AQ404) * BN404/(100*BB404) * 1000/(1000 - AP404)</f>
        <v>0</v>
      </c>
      <c r="AO404">
        <v>14.65339723638286</v>
      </c>
      <c r="AP404">
        <v>21.38816</v>
      </c>
      <c r="AQ404">
        <v>0.0004146817057011087</v>
      </c>
      <c r="AR404">
        <v>78.16556341898635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1657213935.255172</v>
      </c>
      <c r="BH404">
        <v>397.6483448275861</v>
      </c>
      <c r="BI404">
        <v>420.1787586206897</v>
      </c>
      <c r="BJ404">
        <v>21.38513448275862</v>
      </c>
      <c r="BK404">
        <v>14.60396551724138</v>
      </c>
      <c r="BL404">
        <v>399.6685172413793</v>
      </c>
      <c r="BM404">
        <v>21.55114482758621</v>
      </c>
      <c r="BN404">
        <v>499.9804827586207</v>
      </c>
      <c r="BO404">
        <v>74.72649310344829</v>
      </c>
      <c r="BP404">
        <v>0.09992310689655173</v>
      </c>
      <c r="BQ404">
        <v>25.34404827586207</v>
      </c>
      <c r="BR404">
        <v>25.01850344827586</v>
      </c>
      <c r="BS404">
        <v>999.9000000000002</v>
      </c>
      <c r="BT404">
        <v>0</v>
      </c>
      <c r="BU404">
        <v>0</v>
      </c>
      <c r="BV404">
        <v>10000.42551724138</v>
      </c>
      <c r="BW404">
        <v>0</v>
      </c>
      <c r="BX404">
        <v>1428.405517241379</v>
      </c>
      <c r="BY404">
        <v>-22.53029655172414</v>
      </c>
      <c r="BZ404">
        <v>406.3379655172413</v>
      </c>
      <c r="CA404">
        <v>426.4059655172413</v>
      </c>
      <c r="CB404">
        <v>6.781171379310345</v>
      </c>
      <c r="CC404">
        <v>420.1787586206897</v>
      </c>
      <c r="CD404">
        <v>14.60396551724138</v>
      </c>
      <c r="CE404">
        <v>1.598035862068966</v>
      </c>
      <c r="CF404">
        <v>1.091302413793103</v>
      </c>
      <c r="CG404">
        <v>13.93986896551724</v>
      </c>
      <c r="CH404">
        <v>8.195842758620689</v>
      </c>
      <c r="CI404">
        <v>2000.014827586207</v>
      </c>
      <c r="CJ404">
        <v>0.9799932068965518</v>
      </c>
      <c r="CK404">
        <v>0.02000709999999999</v>
      </c>
      <c r="CL404">
        <v>0</v>
      </c>
      <c r="CM404">
        <v>2.345593103448276</v>
      </c>
      <c r="CN404">
        <v>0</v>
      </c>
      <c r="CO404">
        <v>17268.39310344828</v>
      </c>
      <c r="CP404">
        <v>16749.54137931034</v>
      </c>
      <c r="CQ404">
        <v>39.32937931034482</v>
      </c>
      <c r="CR404">
        <v>40.5</v>
      </c>
      <c r="CS404">
        <v>39.6913448275862</v>
      </c>
      <c r="CT404">
        <v>39.20872413793102</v>
      </c>
      <c r="CU404">
        <v>38.3878275862069</v>
      </c>
      <c r="CV404">
        <v>1960.004137931034</v>
      </c>
      <c r="CW404">
        <v>40.01344827586207</v>
      </c>
      <c r="CX404">
        <v>0</v>
      </c>
      <c r="CY404">
        <v>1657213948.3</v>
      </c>
      <c r="CZ404">
        <v>0</v>
      </c>
      <c r="DA404">
        <v>1657213031</v>
      </c>
      <c r="DB404" t="s">
        <v>1093</v>
      </c>
      <c r="DC404">
        <v>1657213019.5</v>
      </c>
      <c r="DD404">
        <v>1657213031</v>
      </c>
      <c r="DE404">
        <v>2</v>
      </c>
      <c r="DF404">
        <v>1.982</v>
      </c>
      <c r="DG404">
        <v>-0.124</v>
      </c>
      <c r="DH404">
        <v>-2.118</v>
      </c>
      <c r="DI404">
        <v>-0.2</v>
      </c>
      <c r="DJ404">
        <v>420</v>
      </c>
      <c r="DK404">
        <v>19</v>
      </c>
      <c r="DL404">
        <v>0.14</v>
      </c>
      <c r="DM404">
        <v>0.05</v>
      </c>
      <c r="DN404">
        <v>-22.37371951219512</v>
      </c>
      <c r="DO404">
        <v>-1.050616724738684</v>
      </c>
      <c r="DP404">
        <v>0.1975227127656426</v>
      </c>
      <c r="DQ404">
        <v>0</v>
      </c>
      <c r="DR404">
        <v>6.825419024390244</v>
      </c>
      <c r="DS404">
        <v>-0.7187673867595724</v>
      </c>
      <c r="DT404">
        <v>0.07337954020705904</v>
      </c>
      <c r="DU404">
        <v>0</v>
      </c>
      <c r="DV404">
        <v>0</v>
      </c>
      <c r="DW404">
        <v>2</v>
      </c>
      <c r="DX404" t="s">
        <v>363</v>
      </c>
      <c r="DY404">
        <v>2.97792</v>
      </c>
      <c r="DZ404">
        <v>2.72461</v>
      </c>
      <c r="EA404">
        <v>0.0749649</v>
      </c>
      <c r="EB404">
        <v>0.0774827</v>
      </c>
      <c r="EC404">
        <v>0.0821746</v>
      </c>
      <c r="ED404">
        <v>0.0613636</v>
      </c>
      <c r="EE404">
        <v>29189.7</v>
      </c>
      <c r="EF404">
        <v>29200.7</v>
      </c>
      <c r="EG404">
        <v>29347.8</v>
      </c>
      <c r="EH404">
        <v>29286.6</v>
      </c>
      <c r="EI404">
        <v>35710.7</v>
      </c>
      <c r="EJ404">
        <v>36536.5</v>
      </c>
      <c r="EK404">
        <v>41355.4</v>
      </c>
      <c r="EL404">
        <v>41715.2</v>
      </c>
      <c r="EM404">
        <v>1.94015</v>
      </c>
      <c r="EN404">
        <v>2.10565</v>
      </c>
      <c r="EO404">
        <v>0.085935</v>
      </c>
      <c r="EP404">
        <v>0</v>
      </c>
      <c r="EQ404">
        <v>23.6419</v>
      </c>
      <c r="ER404">
        <v>999.9</v>
      </c>
      <c r="ES404">
        <v>26.9</v>
      </c>
      <c r="ET404">
        <v>39</v>
      </c>
      <c r="EU404">
        <v>25.2913</v>
      </c>
      <c r="EV404">
        <v>62.1864</v>
      </c>
      <c r="EW404">
        <v>27.7404</v>
      </c>
      <c r="EX404">
        <v>2</v>
      </c>
      <c r="EY404">
        <v>0.195943</v>
      </c>
      <c r="EZ404">
        <v>3.82946</v>
      </c>
      <c r="FA404">
        <v>20.3379</v>
      </c>
      <c r="FB404">
        <v>5.21804</v>
      </c>
      <c r="FC404">
        <v>12.0099</v>
      </c>
      <c r="FD404">
        <v>4.9886</v>
      </c>
      <c r="FE404">
        <v>3.2885</v>
      </c>
      <c r="FF404">
        <v>5712.8</v>
      </c>
      <c r="FG404">
        <v>9999</v>
      </c>
      <c r="FH404">
        <v>9999</v>
      </c>
      <c r="FI404">
        <v>93.5</v>
      </c>
      <c r="FJ404">
        <v>1.86752</v>
      </c>
      <c r="FK404">
        <v>1.86652</v>
      </c>
      <c r="FL404">
        <v>1.866</v>
      </c>
      <c r="FM404">
        <v>1.86584</v>
      </c>
      <c r="FN404">
        <v>1.86772</v>
      </c>
      <c r="FO404">
        <v>1.87013</v>
      </c>
      <c r="FP404">
        <v>1.86883</v>
      </c>
      <c r="FQ404">
        <v>1.87021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-2.021</v>
      </c>
      <c r="GF404">
        <v>-0.166</v>
      </c>
      <c r="GG404">
        <v>-0.2352388510124377</v>
      </c>
      <c r="GH404">
        <v>-0.004605211746423916</v>
      </c>
      <c r="GI404">
        <v>3.86967260572789E-07</v>
      </c>
      <c r="GJ404">
        <v>-9.667079899884625E-11</v>
      </c>
      <c r="GK404">
        <v>-0.3420640227391992</v>
      </c>
      <c r="GL404">
        <v>-0.004220336955632609</v>
      </c>
      <c r="GM404">
        <v>0.0008720031145969675</v>
      </c>
      <c r="GN404">
        <v>-1.37875698015561E-05</v>
      </c>
      <c r="GO404">
        <v>4</v>
      </c>
      <c r="GP404">
        <v>2427</v>
      </c>
      <c r="GQ404">
        <v>1</v>
      </c>
      <c r="GR404">
        <v>25</v>
      </c>
      <c r="GS404">
        <v>15.4</v>
      </c>
      <c r="GT404">
        <v>15.2</v>
      </c>
      <c r="GU404">
        <v>1.35498</v>
      </c>
      <c r="GV404">
        <v>2.24731</v>
      </c>
      <c r="GW404">
        <v>1.94702</v>
      </c>
      <c r="GX404">
        <v>2.75635</v>
      </c>
      <c r="GY404">
        <v>2.19482</v>
      </c>
      <c r="GZ404">
        <v>2.32422</v>
      </c>
      <c r="HA404">
        <v>41.2223</v>
      </c>
      <c r="HB404">
        <v>14.4385</v>
      </c>
      <c r="HC404">
        <v>18</v>
      </c>
      <c r="HD404">
        <v>497.603</v>
      </c>
      <c r="HE404">
        <v>628.724</v>
      </c>
      <c r="HF404">
        <v>21.6379</v>
      </c>
      <c r="HG404">
        <v>29.7938</v>
      </c>
      <c r="HH404">
        <v>30.0035</v>
      </c>
      <c r="HI404">
        <v>29.8655</v>
      </c>
      <c r="HJ404">
        <v>29.7776</v>
      </c>
      <c r="HK404">
        <v>27.117</v>
      </c>
      <c r="HL404">
        <v>37.8178</v>
      </c>
      <c r="HM404">
        <v>0</v>
      </c>
      <c r="HN404">
        <v>21.516</v>
      </c>
      <c r="HO404">
        <v>440.044</v>
      </c>
      <c r="HP404">
        <v>14.8167</v>
      </c>
      <c r="HQ404">
        <v>100.384</v>
      </c>
      <c r="HR404">
        <v>100.204</v>
      </c>
    </row>
    <row r="405" spans="1:226">
      <c r="A405">
        <v>389</v>
      </c>
      <c r="B405">
        <v>1657213948.1</v>
      </c>
      <c r="C405">
        <v>7022.5</v>
      </c>
      <c r="D405" t="s">
        <v>1142</v>
      </c>
      <c r="E405" t="s">
        <v>1143</v>
      </c>
      <c r="F405">
        <v>5</v>
      </c>
      <c r="G405" t="s">
        <v>1092</v>
      </c>
      <c r="H405" t="s">
        <v>354</v>
      </c>
      <c r="I405">
        <v>1657213940.332142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432.4991910532854</v>
      </c>
      <c r="AK405">
        <v>410.2413818181818</v>
      </c>
      <c r="AL405">
        <v>0.8816983567482649</v>
      </c>
      <c r="AM405">
        <v>65.50407896271112</v>
      </c>
      <c r="AN405">
        <f>(AP405 - AO405 + BO405*1E3/(8.314*(BQ405+273.15)) * AR405/BN405 * AQ405) * BN405/(100*BB405) * 1000/(1000 - AP405)</f>
        <v>0</v>
      </c>
      <c r="AO405">
        <v>14.6913582947449</v>
      </c>
      <c r="AP405">
        <v>21.37119030303029</v>
      </c>
      <c r="AQ405">
        <v>-0.006354277051895321</v>
      </c>
      <c r="AR405">
        <v>78.16556341898635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1657213940.332142</v>
      </c>
      <c r="BH405">
        <v>398.2455714285715</v>
      </c>
      <c r="BI405">
        <v>422.809</v>
      </c>
      <c r="BJ405">
        <v>21.38543571428571</v>
      </c>
      <c r="BK405">
        <v>14.66501785714286</v>
      </c>
      <c r="BL405">
        <v>400.2682857142858</v>
      </c>
      <c r="BM405">
        <v>21.55145714285715</v>
      </c>
      <c r="BN405">
        <v>499.9640714285715</v>
      </c>
      <c r="BO405">
        <v>74.72602857142856</v>
      </c>
      <c r="BP405">
        <v>0.09989780000000002</v>
      </c>
      <c r="BQ405">
        <v>25.35705714285714</v>
      </c>
      <c r="BR405">
        <v>25.03813928571429</v>
      </c>
      <c r="BS405">
        <v>999.9000000000002</v>
      </c>
      <c r="BT405">
        <v>0</v>
      </c>
      <c r="BU405">
        <v>0</v>
      </c>
      <c r="BV405">
        <v>9995.624642857143</v>
      </c>
      <c r="BW405">
        <v>0</v>
      </c>
      <c r="BX405">
        <v>1773.3925</v>
      </c>
      <c r="BY405">
        <v>-24.56337857142858</v>
      </c>
      <c r="BZ405">
        <v>406.9483214285714</v>
      </c>
      <c r="CA405">
        <v>429.1018928571428</v>
      </c>
      <c r="CB405">
        <v>6.720427857142858</v>
      </c>
      <c r="CC405">
        <v>422.809</v>
      </c>
      <c r="CD405">
        <v>14.66501785714286</v>
      </c>
      <c r="CE405">
        <v>1.598049642857143</v>
      </c>
      <c r="CF405">
        <v>1.095857857142857</v>
      </c>
      <c r="CG405">
        <v>13.93999642857143</v>
      </c>
      <c r="CH405">
        <v>8.257236071428572</v>
      </c>
      <c r="CI405">
        <v>2000.025</v>
      </c>
      <c r="CJ405">
        <v>0.9799979285714288</v>
      </c>
      <c r="CK405">
        <v>0.02000227857142857</v>
      </c>
      <c r="CL405">
        <v>0</v>
      </c>
      <c r="CM405">
        <v>2.335567857142857</v>
      </c>
      <c r="CN405">
        <v>0</v>
      </c>
      <c r="CO405">
        <v>17452.54642857143</v>
      </c>
      <c r="CP405">
        <v>16749.65</v>
      </c>
      <c r="CQ405">
        <v>39.30314285714285</v>
      </c>
      <c r="CR405">
        <v>40.48649999999999</v>
      </c>
      <c r="CS405">
        <v>39.66707142857143</v>
      </c>
      <c r="CT405">
        <v>39.17371428571429</v>
      </c>
      <c r="CU405">
        <v>38.35925</v>
      </c>
      <c r="CV405">
        <v>1960.024285714286</v>
      </c>
      <c r="CW405">
        <v>40.00357142857143</v>
      </c>
      <c r="CX405">
        <v>0</v>
      </c>
      <c r="CY405">
        <v>1657213953.1</v>
      </c>
      <c r="CZ405">
        <v>0</v>
      </c>
      <c r="DA405">
        <v>1657213031</v>
      </c>
      <c r="DB405" t="s">
        <v>1093</v>
      </c>
      <c r="DC405">
        <v>1657213019.5</v>
      </c>
      <c r="DD405">
        <v>1657213031</v>
      </c>
      <c r="DE405">
        <v>2</v>
      </c>
      <c r="DF405">
        <v>1.982</v>
      </c>
      <c r="DG405">
        <v>-0.124</v>
      </c>
      <c r="DH405">
        <v>-2.118</v>
      </c>
      <c r="DI405">
        <v>-0.2</v>
      </c>
      <c r="DJ405">
        <v>420</v>
      </c>
      <c r="DK405">
        <v>19</v>
      </c>
      <c r="DL405">
        <v>0.14</v>
      </c>
      <c r="DM405">
        <v>0.05</v>
      </c>
      <c r="DN405">
        <v>-23.92377317073171</v>
      </c>
      <c r="DO405">
        <v>-21.59095191637631</v>
      </c>
      <c r="DP405">
        <v>2.695331418150732</v>
      </c>
      <c r="DQ405">
        <v>0</v>
      </c>
      <c r="DR405">
        <v>6.755284390243903</v>
      </c>
      <c r="DS405">
        <v>-0.6644264111498236</v>
      </c>
      <c r="DT405">
        <v>0.06813067075700137</v>
      </c>
      <c r="DU405">
        <v>0</v>
      </c>
      <c r="DV405">
        <v>0</v>
      </c>
      <c r="DW405">
        <v>2</v>
      </c>
      <c r="DX405" t="s">
        <v>363</v>
      </c>
      <c r="DY405">
        <v>2.978</v>
      </c>
      <c r="DZ405">
        <v>2.72453</v>
      </c>
      <c r="EA405">
        <v>0.0755787</v>
      </c>
      <c r="EB405">
        <v>0.07901469999999999</v>
      </c>
      <c r="EC405">
        <v>0.0821388</v>
      </c>
      <c r="ED405">
        <v>0.0616361</v>
      </c>
      <c r="EE405">
        <v>29170.6</v>
      </c>
      <c r="EF405">
        <v>29152.3</v>
      </c>
      <c r="EG405">
        <v>29348</v>
      </c>
      <c r="EH405">
        <v>29286.7</v>
      </c>
      <c r="EI405">
        <v>35712.1</v>
      </c>
      <c r="EJ405">
        <v>36526.3</v>
      </c>
      <c r="EK405">
        <v>41355.3</v>
      </c>
      <c r="EL405">
        <v>41715.6</v>
      </c>
      <c r="EM405">
        <v>1.94015</v>
      </c>
      <c r="EN405">
        <v>2.10628</v>
      </c>
      <c r="EO405">
        <v>0.085704</v>
      </c>
      <c r="EP405">
        <v>0</v>
      </c>
      <c r="EQ405">
        <v>23.6396</v>
      </c>
      <c r="ER405">
        <v>999.9</v>
      </c>
      <c r="ES405">
        <v>26.9</v>
      </c>
      <c r="ET405">
        <v>39</v>
      </c>
      <c r="EU405">
        <v>25.296</v>
      </c>
      <c r="EV405">
        <v>62.0164</v>
      </c>
      <c r="EW405">
        <v>27.6162</v>
      </c>
      <c r="EX405">
        <v>2</v>
      </c>
      <c r="EY405">
        <v>0.191227</v>
      </c>
      <c r="EZ405">
        <v>3.17092</v>
      </c>
      <c r="FA405">
        <v>20.3519</v>
      </c>
      <c r="FB405">
        <v>5.21385</v>
      </c>
      <c r="FC405">
        <v>12.0099</v>
      </c>
      <c r="FD405">
        <v>4.98785</v>
      </c>
      <c r="FE405">
        <v>3.288</v>
      </c>
      <c r="FF405">
        <v>5713.1</v>
      </c>
      <c r="FG405">
        <v>9999</v>
      </c>
      <c r="FH405">
        <v>9999</v>
      </c>
      <c r="FI405">
        <v>93.5</v>
      </c>
      <c r="FJ405">
        <v>1.86752</v>
      </c>
      <c r="FK405">
        <v>1.86658</v>
      </c>
      <c r="FL405">
        <v>1.866</v>
      </c>
      <c r="FM405">
        <v>1.86584</v>
      </c>
      <c r="FN405">
        <v>1.86779</v>
      </c>
      <c r="FO405">
        <v>1.87013</v>
      </c>
      <c r="FP405">
        <v>1.86886</v>
      </c>
      <c r="FQ405">
        <v>1.87025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-2.04</v>
      </c>
      <c r="GF405">
        <v>-0.1662</v>
      </c>
      <c r="GG405">
        <v>-0.2352388510124377</v>
      </c>
      <c r="GH405">
        <v>-0.004605211746423916</v>
      </c>
      <c r="GI405">
        <v>3.86967260572789E-07</v>
      </c>
      <c r="GJ405">
        <v>-9.667079899884625E-11</v>
      </c>
      <c r="GK405">
        <v>-0.3420640227391992</v>
      </c>
      <c r="GL405">
        <v>-0.004220336955632609</v>
      </c>
      <c r="GM405">
        <v>0.0008720031145969675</v>
      </c>
      <c r="GN405">
        <v>-1.37875698015561E-05</v>
      </c>
      <c r="GO405">
        <v>4</v>
      </c>
      <c r="GP405">
        <v>2427</v>
      </c>
      <c r="GQ405">
        <v>1</v>
      </c>
      <c r="GR405">
        <v>25</v>
      </c>
      <c r="GS405">
        <v>15.5</v>
      </c>
      <c r="GT405">
        <v>15.3</v>
      </c>
      <c r="GU405">
        <v>1.38794</v>
      </c>
      <c r="GV405">
        <v>2.24365</v>
      </c>
      <c r="GW405">
        <v>1.94702</v>
      </c>
      <c r="GX405">
        <v>2.75635</v>
      </c>
      <c r="GY405">
        <v>2.19482</v>
      </c>
      <c r="GZ405">
        <v>2.35596</v>
      </c>
      <c r="HA405">
        <v>41.2223</v>
      </c>
      <c r="HB405">
        <v>14.4648</v>
      </c>
      <c r="HC405">
        <v>18</v>
      </c>
      <c r="HD405">
        <v>497.482</v>
      </c>
      <c r="HE405">
        <v>629.101</v>
      </c>
      <c r="HF405">
        <v>21.4493</v>
      </c>
      <c r="HG405">
        <v>29.7743</v>
      </c>
      <c r="HH405">
        <v>29.9985</v>
      </c>
      <c r="HI405">
        <v>29.8505</v>
      </c>
      <c r="HJ405">
        <v>29.7651</v>
      </c>
      <c r="HK405">
        <v>27.7791</v>
      </c>
      <c r="HL405">
        <v>37.3515</v>
      </c>
      <c r="HM405">
        <v>0</v>
      </c>
      <c r="HN405">
        <v>21.4629</v>
      </c>
      <c r="HO405">
        <v>460.088</v>
      </c>
      <c r="HP405">
        <v>14.9888</v>
      </c>
      <c r="HQ405">
        <v>100.384</v>
      </c>
      <c r="HR405">
        <v>100.205</v>
      </c>
    </row>
    <row r="406" spans="1:226">
      <c r="A406">
        <v>390</v>
      </c>
      <c r="B406">
        <v>1657213953.1</v>
      </c>
      <c r="C406">
        <v>7027.5</v>
      </c>
      <c r="D406" t="s">
        <v>1144</v>
      </c>
      <c r="E406" t="s">
        <v>1145</v>
      </c>
      <c r="F406">
        <v>5</v>
      </c>
      <c r="G406" t="s">
        <v>1092</v>
      </c>
      <c r="H406" t="s">
        <v>354</v>
      </c>
      <c r="I406">
        <v>1657213945.6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445.232579294582</v>
      </c>
      <c r="AK406">
        <v>419.1929212121211</v>
      </c>
      <c r="AL406">
        <v>1.898210373875243</v>
      </c>
      <c r="AM406">
        <v>65.50407896271112</v>
      </c>
      <c r="AN406">
        <f>(AP406 - AO406 + BO406*1E3/(8.314*(BQ406+273.15)) * AR406/BN406 * AQ406) * BN406/(100*BB406) * 1000/(1000 - AP406)</f>
        <v>0</v>
      </c>
      <c r="AO406">
        <v>14.81400846240466</v>
      </c>
      <c r="AP406">
        <v>21.40477939393939</v>
      </c>
      <c r="AQ406">
        <v>0.001038261022757887</v>
      </c>
      <c r="AR406">
        <v>78.16556341898635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1657213945.6</v>
      </c>
      <c r="BH406">
        <v>401.1596666666667</v>
      </c>
      <c r="BI406">
        <v>430.0143333333333</v>
      </c>
      <c r="BJ406">
        <v>21.38517037037037</v>
      </c>
      <c r="BK406">
        <v>14.74385925925926</v>
      </c>
      <c r="BL406">
        <v>403.1950740740741</v>
      </c>
      <c r="BM406">
        <v>21.5511962962963</v>
      </c>
      <c r="BN406">
        <v>499.9865925925926</v>
      </c>
      <c r="BO406">
        <v>74.72556666666667</v>
      </c>
      <c r="BP406">
        <v>0.09994266666666667</v>
      </c>
      <c r="BQ406">
        <v>25.36548148148148</v>
      </c>
      <c r="BR406">
        <v>25.04953333333334</v>
      </c>
      <c r="BS406">
        <v>999.9000000000001</v>
      </c>
      <c r="BT406">
        <v>0</v>
      </c>
      <c r="BU406">
        <v>0</v>
      </c>
      <c r="BV406">
        <v>9991.338888888888</v>
      </c>
      <c r="BW406">
        <v>0</v>
      </c>
      <c r="BX406">
        <v>2079.827037037037</v>
      </c>
      <c r="BY406">
        <v>-28.8547</v>
      </c>
      <c r="BZ406">
        <v>409.9260000000001</v>
      </c>
      <c r="CA406">
        <v>436.450111111111</v>
      </c>
      <c r="CB406">
        <v>6.641317407407407</v>
      </c>
      <c r="CC406">
        <v>430.0143333333333</v>
      </c>
      <c r="CD406">
        <v>14.74385925925926</v>
      </c>
      <c r="CE406">
        <v>1.59802</v>
      </c>
      <c r="CF406">
        <v>1.101742222222222</v>
      </c>
      <c r="CG406">
        <v>13.93971481481482</v>
      </c>
      <c r="CH406">
        <v>8.33593185185185</v>
      </c>
      <c r="CI406">
        <v>2000.022222222222</v>
      </c>
      <c r="CJ406">
        <v>0.9800030000000002</v>
      </c>
      <c r="CK406">
        <v>0.0199971</v>
      </c>
      <c r="CL406">
        <v>0</v>
      </c>
      <c r="CM406">
        <v>2.225451851851852</v>
      </c>
      <c r="CN406">
        <v>0</v>
      </c>
      <c r="CO406">
        <v>17554.57777777778</v>
      </c>
      <c r="CP406">
        <v>16749.65925925926</v>
      </c>
      <c r="CQ406">
        <v>39.28214814814815</v>
      </c>
      <c r="CR406">
        <v>40.465</v>
      </c>
      <c r="CS406">
        <v>39.64566666666666</v>
      </c>
      <c r="CT406">
        <v>39.16403703703704</v>
      </c>
      <c r="CU406">
        <v>38.33766666666666</v>
      </c>
      <c r="CV406">
        <v>1960.031851851852</v>
      </c>
      <c r="CW406">
        <v>39.99333333333333</v>
      </c>
      <c r="CX406">
        <v>0</v>
      </c>
      <c r="CY406">
        <v>1657213957.9</v>
      </c>
      <c r="CZ406">
        <v>0</v>
      </c>
      <c r="DA406">
        <v>1657213031</v>
      </c>
      <c r="DB406" t="s">
        <v>1093</v>
      </c>
      <c r="DC406">
        <v>1657213019.5</v>
      </c>
      <c r="DD406">
        <v>1657213031</v>
      </c>
      <c r="DE406">
        <v>2</v>
      </c>
      <c r="DF406">
        <v>1.982</v>
      </c>
      <c r="DG406">
        <v>-0.124</v>
      </c>
      <c r="DH406">
        <v>-2.118</v>
      </c>
      <c r="DI406">
        <v>-0.2</v>
      </c>
      <c r="DJ406">
        <v>420</v>
      </c>
      <c r="DK406">
        <v>19</v>
      </c>
      <c r="DL406">
        <v>0.14</v>
      </c>
      <c r="DM406">
        <v>0.05</v>
      </c>
      <c r="DN406">
        <v>-26.21973414634146</v>
      </c>
      <c r="DO406">
        <v>-43.62754285714287</v>
      </c>
      <c r="DP406">
        <v>4.694947012901847</v>
      </c>
      <c r="DQ406">
        <v>0</v>
      </c>
      <c r="DR406">
        <v>6.692858780487807</v>
      </c>
      <c r="DS406">
        <v>-0.8340813240418186</v>
      </c>
      <c r="DT406">
        <v>0.08854953873797385</v>
      </c>
      <c r="DU406">
        <v>0</v>
      </c>
      <c r="DV406">
        <v>0</v>
      </c>
      <c r="DW406">
        <v>2</v>
      </c>
      <c r="DX406" t="s">
        <v>363</v>
      </c>
      <c r="DY406">
        <v>2.97811</v>
      </c>
      <c r="DZ406">
        <v>2.72465</v>
      </c>
      <c r="EA406">
        <v>0.0769079</v>
      </c>
      <c r="EB406">
        <v>0.0810292</v>
      </c>
      <c r="EC406">
        <v>0.082251</v>
      </c>
      <c r="ED406">
        <v>0.0621602</v>
      </c>
      <c r="EE406">
        <v>29129.6</v>
      </c>
      <c r="EF406">
        <v>29089.8</v>
      </c>
      <c r="EG406">
        <v>29348.8</v>
      </c>
      <c r="EH406">
        <v>29287.9</v>
      </c>
      <c r="EI406">
        <v>35709</v>
      </c>
      <c r="EJ406">
        <v>36507.2</v>
      </c>
      <c r="EK406">
        <v>41356.9</v>
      </c>
      <c r="EL406">
        <v>41717.2</v>
      </c>
      <c r="EM406">
        <v>1.94055</v>
      </c>
      <c r="EN406">
        <v>2.10665</v>
      </c>
      <c r="EO406">
        <v>0.0857189</v>
      </c>
      <c r="EP406">
        <v>0</v>
      </c>
      <c r="EQ406">
        <v>23.6425</v>
      </c>
      <c r="ER406">
        <v>999.9</v>
      </c>
      <c r="ES406">
        <v>26.9</v>
      </c>
      <c r="ET406">
        <v>39</v>
      </c>
      <c r="EU406">
        <v>25.2968</v>
      </c>
      <c r="EV406">
        <v>62.0864</v>
      </c>
      <c r="EW406">
        <v>27.6803</v>
      </c>
      <c r="EX406">
        <v>2</v>
      </c>
      <c r="EY406">
        <v>0.187175</v>
      </c>
      <c r="EZ406">
        <v>2.83207</v>
      </c>
      <c r="FA406">
        <v>20.359</v>
      </c>
      <c r="FB406">
        <v>5.21699</v>
      </c>
      <c r="FC406">
        <v>12.0099</v>
      </c>
      <c r="FD406">
        <v>4.9886</v>
      </c>
      <c r="FE406">
        <v>3.28853</v>
      </c>
      <c r="FF406">
        <v>5713.1</v>
      </c>
      <c r="FG406">
        <v>9999</v>
      </c>
      <c r="FH406">
        <v>9999</v>
      </c>
      <c r="FI406">
        <v>93.5</v>
      </c>
      <c r="FJ406">
        <v>1.86752</v>
      </c>
      <c r="FK406">
        <v>1.86657</v>
      </c>
      <c r="FL406">
        <v>1.866</v>
      </c>
      <c r="FM406">
        <v>1.86584</v>
      </c>
      <c r="FN406">
        <v>1.86779</v>
      </c>
      <c r="FO406">
        <v>1.87013</v>
      </c>
      <c r="FP406">
        <v>1.86883</v>
      </c>
      <c r="FQ406">
        <v>1.87026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-2.08</v>
      </c>
      <c r="GF406">
        <v>-0.1657</v>
      </c>
      <c r="GG406">
        <v>-0.2352388510124377</v>
      </c>
      <c r="GH406">
        <v>-0.004605211746423916</v>
      </c>
      <c r="GI406">
        <v>3.86967260572789E-07</v>
      </c>
      <c r="GJ406">
        <v>-9.667079899884625E-11</v>
      </c>
      <c r="GK406">
        <v>-0.3420640227391992</v>
      </c>
      <c r="GL406">
        <v>-0.004220336955632609</v>
      </c>
      <c r="GM406">
        <v>0.0008720031145969675</v>
      </c>
      <c r="GN406">
        <v>-1.37875698015561E-05</v>
      </c>
      <c r="GO406">
        <v>4</v>
      </c>
      <c r="GP406">
        <v>2427</v>
      </c>
      <c r="GQ406">
        <v>1</v>
      </c>
      <c r="GR406">
        <v>25</v>
      </c>
      <c r="GS406">
        <v>15.6</v>
      </c>
      <c r="GT406">
        <v>15.4</v>
      </c>
      <c r="GU406">
        <v>1.42822</v>
      </c>
      <c r="GV406">
        <v>2.24854</v>
      </c>
      <c r="GW406">
        <v>1.94702</v>
      </c>
      <c r="GX406">
        <v>2.75635</v>
      </c>
      <c r="GY406">
        <v>2.19482</v>
      </c>
      <c r="GZ406">
        <v>2.34131</v>
      </c>
      <c r="HA406">
        <v>41.1964</v>
      </c>
      <c r="HB406">
        <v>14.456</v>
      </c>
      <c r="HC406">
        <v>18</v>
      </c>
      <c r="HD406">
        <v>497.622</v>
      </c>
      <c r="HE406">
        <v>629.292</v>
      </c>
      <c r="HF406">
        <v>21.3809</v>
      </c>
      <c r="HG406">
        <v>29.7547</v>
      </c>
      <c r="HH406">
        <v>29.9971</v>
      </c>
      <c r="HI406">
        <v>29.8359</v>
      </c>
      <c r="HJ406">
        <v>29.7544</v>
      </c>
      <c r="HK406">
        <v>28.5898</v>
      </c>
      <c r="HL406">
        <v>37.0808</v>
      </c>
      <c r="HM406">
        <v>0</v>
      </c>
      <c r="HN406">
        <v>21.4145</v>
      </c>
      <c r="HO406">
        <v>473.446</v>
      </c>
      <c r="HP406">
        <v>15.0437</v>
      </c>
      <c r="HQ406">
        <v>100.387</v>
      </c>
      <c r="HR406">
        <v>100.209</v>
      </c>
    </row>
    <row r="407" spans="1:226">
      <c r="A407">
        <v>391</v>
      </c>
      <c r="B407">
        <v>1657213958.1</v>
      </c>
      <c r="C407">
        <v>7032.5</v>
      </c>
      <c r="D407" t="s">
        <v>1146</v>
      </c>
      <c r="E407" t="s">
        <v>1147</v>
      </c>
      <c r="F407">
        <v>5</v>
      </c>
      <c r="G407" t="s">
        <v>1092</v>
      </c>
      <c r="H407" t="s">
        <v>354</v>
      </c>
      <c r="I407">
        <v>1657213950.314285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460.7478239630616</v>
      </c>
      <c r="AK407">
        <v>431.8635333333329</v>
      </c>
      <c r="AL407">
        <v>2.591292212832085</v>
      </c>
      <c r="AM407">
        <v>65.50407896271112</v>
      </c>
      <c r="AN407">
        <f>(AP407 - AO407 + BO407*1E3/(8.314*(BQ407+273.15)) * AR407/BN407 * AQ407) * BN407/(100*BB407) * 1000/(1000 - AP407)</f>
        <v>0</v>
      </c>
      <c r="AO407">
        <v>14.95626641391974</v>
      </c>
      <c r="AP407">
        <v>21.45249636363636</v>
      </c>
      <c r="AQ407">
        <v>0.01040860551885031</v>
      </c>
      <c r="AR407">
        <v>78.16556341898635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1657213950.314285</v>
      </c>
      <c r="BH407">
        <v>407.4002142857143</v>
      </c>
      <c r="BI407">
        <v>441.3144642857143</v>
      </c>
      <c r="BJ407">
        <v>21.39780714285714</v>
      </c>
      <c r="BK407">
        <v>14.84333928571429</v>
      </c>
      <c r="BL407">
        <v>409.4628928571428</v>
      </c>
      <c r="BM407">
        <v>21.56364642857142</v>
      </c>
      <c r="BN407">
        <v>499.9990357142857</v>
      </c>
      <c r="BO407">
        <v>74.72516785714285</v>
      </c>
      <c r="BP407">
        <v>0.09997923571428571</v>
      </c>
      <c r="BQ407">
        <v>25.36808214285714</v>
      </c>
      <c r="BR407">
        <v>25.05396785714286</v>
      </c>
      <c r="BS407">
        <v>999.9000000000002</v>
      </c>
      <c r="BT407">
        <v>0</v>
      </c>
      <c r="BU407">
        <v>0</v>
      </c>
      <c r="BV407">
        <v>9990.468928571428</v>
      </c>
      <c r="BW407">
        <v>0</v>
      </c>
      <c r="BX407">
        <v>2163.918214285714</v>
      </c>
      <c r="BY407">
        <v>-33.91425</v>
      </c>
      <c r="BZ407">
        <v>416.3085357142858</v>
      </c>
      <c r="CA407">
        <v>447.9651428571429</v>
      </c>
      <c r="CB407">
        <v>6.5544675</v>
      </c>
      <c r="CC407">
        <v>441.3144642857143</v>
      </c>
      <c r="CD407">
        <v>14.84333928571429</v>
      </c>
      <c r="CE407">
        <v>1.598955714285714</v>
      </c>
      <c r="CF407">
        <v>1.10917</v>
      </c>
      <c r="CG407">
        <v>13.94871785714286</v>
      </c>
      <c r="CH407">
        <v>8.434856071428571</v>
      </c>
      <c r="CI407">
        <v>2000.0125</v>
      </c>
      <c r="CJ407">
        <v>0.9800061785714289</v>
      </c>
      <c r="CK407">
        <v>0.01999384642857143</v>
      </c>
      <c r="CL407">
        <v>0</v>
      </c>
      <c r="CM407">
        <v>2.286449999999999</v>
      </c>
      <c r="CN407">
        <v>0</v>
      </c>
      <c r="CO407">
        <v>17579.12142857143</v>
      </c>
      <c r="CP407">
        <v>16749.6</v>
      </c>
      <c r="CQ407">
        <v>39.26328571428571</v>
      </c>
      <c r="CR407">
        <v>40.44599999999999</v>
      </c>
      <c r="CS407">
        <v>39.62721428571428</v>
      </c>
      <c r="CT407">
        <v>39.14492857142857</v>
      </c>
      <c r="CU407">
        <v>38.31874999999999</v>
      </c>
      <c r="CV407">
        <v>1960.028214285715</v>
      </c>
      <c r="CW407">
        <v>39.98428571428571</v>
      </c>
      <c r="CX407">
        <v>0</v>
      </c>
      <c r="CY407">
        <v>1657213963.3</v>
      </c>
      <c r="CZ407">
        <v>0</v>
      </c>
      <c r="DA407">
        <v>1657213031</v>
      </c>
      <c r="DB407" t="s">
        <v>1093</v>
      </c>
      <c r="DC407">
        <v>1657213019.5</v>
      </c>
      <c r="DD407">
        <v>1657213031</v>
      </c>
      <c r="DE407">
        <v>2</v>
      </c>
      <c r="DF407">
        <v>1.982</v>
      </c>
      <c r="DG407">
        <v>-0.124</v>
      </c>
      <c r="DH407">
        <v>-2.118</v>
      </c>
      <c r="DI407">
        <v>-0.2</v>
      </c>
      <c r="DJ407">
        <v>420</v>
      </c>
      <c r="DK407">
        <v>19</v>
      </c>
      <c r="DL407">
        <v>0.14</v>
      </c>
      <c r="DM407">
        <v>0.05</v>
      </c>
      <c r="DN407">
        <v>-30.12842195121951</v>
      </c>
      <c r="DO407">
        <v>-62.68545365853659</v>
      </c>
      <c r="DP407">
        <v>6.253759006117146</v>
      </c>
      <c r="DQ407">
        <v>0</v>
      </c>
      <c r="DR407">
        <v>6.617904390243901</v>
      </c>
      <c r="DS407">
        <v>-1.110135470383261</v>
      </c>
      <c r="DT407">
        <v>0.1125661789532735</v>
      </c>
      <c r="DU407">
        <v>0</v>
      </c>
      <c r="DV407">
        <v>0</v>
      </c>
      <c r="DW407">
        <v>2</v>
      </c>
      <c r="DX407" t="s">
        <v>363</v>
      </c>
      <c r="DY407">
        <v>2.97804</v>
      </c>
      <c r="DZ407">
        <v>2.72473</v>
      </c>
      <c r="EA407">
        <v>0.078707</v>
      </c>
      <c r="EB407">
        <v>0.0831805</v>
      </c>
      <c r="EC407">
        <v>0.0823699</v>
      </c>
      <c r="ED407">
        <v>0.0623532</v>
      </c>
      <c r="EE407">
        <v>29074.1</v>
      </c>
      <c r="EF407">
        <v>29023.4</v>
      </c>
      <c r="EG407">
        <v>29350</v>
      </c>
      <c r="EH407">
        <v>29289.5</v>
      </c>
      <c r="EI407">
        <v>35705.5</v>
      </c>
      <c r="EJ407">
        <v>36501.7</v>
      </c>
      <c r="EK407">
        <v>41358.2</v>
      </c>
      <c r="EL407">
        <v>41719.4</v>
      </c>
      <c r="EM407">
        <v>1.94068</v>
      </c>
      <c r="EN407">
        <v>2.10715</v>
      </c>
      <c r="EO407">
        <v>0.0868738</v>
      </c>
      <c r="EP407">
        <v>0</v>
      </c>
      <c r="EQ407">
        <v>23.6474</v>
      </c>
      <c r="ER407">
        <v>999.9</v>
      </c>
      <c r="ES407">
        <v>26.9</v>
      </c>
      <c r="ET407">
        <v>39</v>
      </c>
      <c r="EU407">
        <v>25.2972</v>
      </c>
      <c r="EV407">
        <v>62.0664</v>
      </c>
      <c r="EW407">
        <v>27.6362</v>
      </c>
      <c r="EX407">
        <v>2</v>
      </c>
      <c r="EY407">
        <v>0.184136</v>
      </c>
      <c r="EZ407">
        <v>2.70469</v>
      </c>
      <c r="FA407">
        <v>20.3613</v>
      </c>
      <c r="FB407">
        <v>5.21714</v>
      </c>
      <c r="FC407">
        <v>12.0099</v>
      </c>
      <c r="FD407">
        <v>4.98855</v>
      </c>
      <c r="FE407">
        <v>3.28842</v>
      </c>
      <c r="FF407">
        <v>5713.3</v>
      </c>
      <c r="FG407">
        <v>9999</v>
      </c>
      <c r="FH407">
        <v>9999</v>
      </c>
      <c r="FI407">
        <v>93.5</v>
      </c>
      <c r="FJ407">
        <v>1.86752</v>
      </c>
      <c r="FK407">
        <v>1.86655</v>
      </c>
      <c r="FL407">
        <v>1.866</v>
      </c>
      <c r="FM407">
        <v>1.86584</v>
      </c>
      <c r="FN407">
        <v>1.86774</v>
      </c>
      <c r="FO407">
        <v>1.87012</v>
      </c>
      <c r="FP407">
        <v>1.86884</v>
      </c>
      <c r="FQ407">
        <v>1.87022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-2.135</v>
      </c>
      <c r="GF407">
        <v>-0.165</v>
      </c>
      <c r="GG407">
        <v>-0.2352388510124377</v>
      </c>
      <c r="GH407">
        <v>-0.004605211746423916</v>
      </c>
      <c r="GI407">
        <v>3.86967260572789E-07</v>
      </c>
      <c r="GJ407">
        <v>-9.667079899884625E-11</v>
      </c>
      <c r="GK407">
        <v>-0.3420640227391992</v>
      </c>
      <c r="GL407">
        <v>-0.004220336955632609</v>
      </c>
      <c r="GM407">
        <v>0.0008720031145969675</v>
      </c>
      <c r="GN407">
        <v>-1.37875698015561E-05</v>
      </c>
      <c r="GO407">
        <v>4</v>
      </c>
      <c r="GP407">
        <v>2427</v>
      </c>
      <c r="GQ407">
        <v>1</v>
      </c>
      <c r="GR407">
        <v>25</v>
      </c>
      <c r="GS407">
        <v>15.6</v>
      </c>
      <c r="GT407">
        <v>15.5</v>
      </c>
      <c r="GU407">
        <v>1.46606</v>
      </c>
      <c r="GV407">
        <v>2.24365</v>
      </c>
      <c r="GW407">
        <v>1.94702</v>
      </c>
      <c r="GX407">
        <v>2.75635</v>
      </c>
      <c r="GY407">
        <v>2.19482</v>
      </c>
      <c r="GZ407">
        <v>2.36206</v>
      </c>
      <c r="HA407">
        <v>41.1964</v>
      </c>
      <c r="HB407">
        <v>14.4648</v>
      </c>
      <c r="HC407">
        <v>18</v>
      </c>
      <c r="HD407">
        <v>497.581</v>
      </c>
      <c r="HE407">
        <v>629.562</v>
      </c>
      <c r="HF407">
        <v>21.3537</v>
      </c>
      <c r="HG407">
        <v>29.7359</v>
      </c>
      <c r="HH407">
        <v>29.9972</v>
      </c>
      <c r="HI407">
        <v>29.8207</v>
      </c>
      <c r="HJ407">
        <v>29.7415</v>
      </c>
      <c r="HK407">
        <v>29.3598</v>
      </c>
      <c r="HL407">
        <v>37.0808</v>
      </c>
      <c r="HM407">
        <v>0</v>
      </c>
      <c r="HN407">
        <v>21.36</v>
      </c>
      <c r="HO407">
        <v>493.482</v>
      </c>
      <c r="HP407">
        <v>15.1008</v>
      </c>
      <c r="HQ407">
        <v>100.391</v>
      </c>
      <c r="HR407">
        <v>100.214</v>
      </c>
    </row>
    <row r="408" spans="1:226">
      <c r="A408">
        <v>392</v>
      </c>
      <c r="B408">
        <v>1657213963.1</v>
      </c>
      <c r="C408">
        <v>7037.5</v>
      </c>
      <c r="D408" t="s">
        <v>1148</v>
      </c>
      <c r="E408" t="s">
        <v>1149</v>
      </c>
      <c r="F408">
        <v>5</v>
      </c>
      <c r="G408" t="s">
        <v>1092</v>
      </c>
      <c r="H408" t="s">
        <v>354</v>
      </c>
      <c r="I408">
        <v>1657213955.6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477.1147026767373</v>
      </c>
      <c r="AK408">
        <v>446.3212787878786</v>
      </c>
      <c r="AL408">
        <v>2.922692306352305</v>
      </c>
      <c r="AM408">
        <v>65.50407896271112</v>
      </c>
      <c r="AN408">
        <f>(AP408 - AO408 + BO408*1E3/(8.314*(BQ408+273.15)) * AR408/BN408 * AQ408) * BN408/(100*BB408) * 1000/(1000 - AP408)</f>
        <v>0</v>
      </c>
      <c r="AO408">
        <v>14.997713468684</v>
      </c>
      <c r="AP408">
        <v>21.46928969696969</v>
      </c>
      <c r="AQ408">
        <v>0.002859669848941415</v>
      </c>
      <c r="AR408">
        <v>78.16556341898635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1657213955.6</v>
      </c>
      <c r="BH408">
        <v>418.2441481481481</v>
      </c>
      <c r="BI408">
        <v>456.9256666666667</v>
      </c>
      <c r="BJ408">
        <v>21.42827037037037</v>
      </c>
      <c r="BK408">
        <v>14.95249259259259</v>
      </c>
      <c r="BL408">
        <v>420.3541111111112</v>
      </c>
      <c r="BM408">
        <v>21.59367777777778</v>
      </c>
      <c r="BN408">
        <v>500.0108888888889</v>
      </c>
      <c r="BO408">
        <v>74.72459629629628</v>
      </c>
      <c r="BP408">
        <v>0.1000317481481482</v>
      </c>
      <c r="BQ408">
        <v>25.3716962962963</v>
      </c>
      <c r="BR408">
        <v>25.06098148148148</v>
      </c>
      <c r="BS408">
        <v>999.9000000000001</v>
      </c>
      <c r="BT408">
        <v>0</v>
      </c>
      <c r="BU408">
        <v>0</v>
      </c>
      <c r="BV408">
        <v>9993.422962962964</v>
      </c>
      <c r="BW408">
        <v>0</v>
      </c>
      <c r="BX408">
        <v>2190.522962962963</v>
      </c>
      <c r="BY408">
        <v>-38.68144444444444</v>
      </c>
      <c r="BZ408">
        <v>427.4031111111111</v>
      </c>
      <c r="CA408">
        <v>463.8624814814816</v>
      </c>
      <c r="CB408">
        <v>6.475779999999999</v>
      </c>
      <c r="CC408">
        <v>456.9256666666667</v>
      </c>
      <c r="CD408">
        <v>14.95249259259259</v>
      </c>
      <c r="CE408">
        <v>1.60121925925926</v>
      </c>
      <c r="CF408">
        <v>1.117318148148148</v>
      </c>
      <c r="CG408">
        <v>13.97051481481482</v>
      </c>
      <c r="CH408">
        <v>8.543090000000001</v>
      </c>
      <c r="CI408">
        <v>2000.012592592592</v>
      </c>
      <c r="CJ408">
        <v>0.9800060000000002</v>
      </c>
      <c r="CK408">
        <v>0.01999404074074074</v>
      </c>
      <c r="CL408">
        <v>0</v>
      </c>
      <c r="CM408">
        <v>2.283611111111111</v>
      </c>
      <c r="CN408">
        <v>0</v>
      </c>
      <c r="CO408">
        <v>17596.36296296296</v>
      </c>
      <c r="CP408">
        <v>16749.61111111111</v>
      </c>
      <c r="CQ408">
        <v>39.25</v>
      </c>
      <c r="CR408">
        <v>40.43699999999999</v>
      </c>
      <c r="CS408">
        <v>39.61566666666667</v>
      </c>
      <c r="CT408">
        <v>39.13648148148148</v>
      </c>
      <c r="CU408">
        <v>38.312</v>
      </c>
      <c r="CV408">
        <v>1960.026296296297</v>
      </c>
      <c r="CW408">
        <v>39.9862962962963</v>
      </c>
      <c r="CX408">
        <v>0</v>
      </c>
      <c r="CY408">
        <v>1657213968.1</v>
      </c>
      <c r="CZ408">
        <v>0</v>
      </c>
      <c r="DA408">
        <v>1657213031</v>
      </c>
      <c r="DB408" t="s">
        <v>1093</v>
      </c>
      <c r="DC408">
        <v>1657213019.5</v>
      </c>
      <c r="DD408">
        <v>1657213031</v>
      </c>
      <c r="DE408">
        <v>2</v>
      </c>
      <c r="DF408">
        <v>1.982</v>
      </c>
      <c r="DG408">
        <v>-0.124</v>
      </c>
      <c r="DH408">
        <v>-2.118</v>
      </c>
      <c r="DI408">
        <v>-0.2</v>
      </c>
      <c r="DJ408">
        <v>420</v>
      </c>
      <c r="DK408">
        <v>19</v>
      </c>
      <c r="DL408">
        <v>0.14</v>
      </c>
      <c r="DM408">
        <v>0.05</v>
      </c>
      <c r="DN408">
        <v>-35.47609250000001</v>
      </c>
      <c r="DO408">
        <v>-55.80491594746709</v>
      </c>
      <c r="DP408">
        <v>5.469886761368443</v>
      </c>
      <c r="DQ408">
        <v>0</v>
      </c>
      <c r="DR408">
        <v>6.534720500000001</v>
      </c>
      <c r="DS408">
        <v>-0.9115821388367962</v>
      </c>
      <c r="DT408">
        <v>0.09433376086931977</v>
      </c>
      <c r="DU408">
        <v>0</v>
      </c>
      <c r="DV408">
        <v>0</v>
      </c>
      <c r="DW408">
        <v>2</v>
      </c>
      <c r="DX408" t="s">
        <v>363</v>
      </c>
      <c r="DY408">
        <v>2.97805</v>
      </c>
      <c r="DZ408">
        <v>2.72469</v>
      </c>
      <c r="EA408">
        <v>0.0807131</v>
      </c>
      <c r="EB408">
        <v>0.08537169999999999</v>
      </c>
      <c r="EC408">
        <v>0.0824204</v>
      </c>
      <c r="ED408">
        <v>0.0626013</v>
      </c>
      <c r="EE408">
        <v>29012.2</v>
      </c>
      <c r="EF408">
        <v>28954.8</v>
      </c>
      <c r="EG408">
        <v>29351.3</v>
      </c>
      <c r="EH408">
        <v>29290.3</v>
      </c>
      <c r="EI408">
        <v>35705.6</v>
      </c>
      <c r="EJ408">
        <v>36493.2</v>
      </c>
      <c r="EK408">
        <v>41360.6</v>
      </c>
      <c r="EL408">
        <v>41720.7</v>
      </c>
      <c r="EM408">
        <v>1.94065</v>
      </c>
      <c r="EN408">
        <v>2.10765</v>
      </c>
      <c r="EO408">
        <v>0.0864267</v>
      </c>
      <c r="EP408">
        <v>0</v>
      </c>
      <c r="EQ408">
        <v>23.654</v>
      </c>
      <c r="ER408">
        <v>999.9</v>
      </c>
      <c r="ES408">
        <v>26.9</v>
      </c>
      <c r="ET408">
        <v>39</v>
      </c>
      <c r="EU408">
        <v>25.2955</v>
      </c>
      <c r="EV408">
        <v>62.0164</v>
      </c>
      <c r="EW408">
        <v>27.6402</v>
      </c>
      <c r="EX408">
        <v>2</v>
      </c>
      <c r="EY408">
        <v>0.182541</v>
      </c>
      <c r="EZ408">
        <v>2.77466</v>
      </c>
      <c r="FA408">
        <v>20.3602</v>
      </c>
      <c r="FB408">
        <v>5.21684</v>
      </c>
      <c r="FC408">
        <v>12.0099</v>
      </c>
      <c r="FD408">
        <v>4.98855</v>
      </c>
      <c r="FE408">
        <v>3.2885</v>
      </c>
      <c r="FF408">
        <v>5713.3</v>
      </c>
      <c r="FG408">
        <v>9999</v>
      </c>
      <c r="FH408">
        <v>9999</v>
      </c>
      <c r="FI408">
        <v>93.5</v>
      </c>
      <c r="FJ408">
        <v>1.86752</v>
      </c>
      <c r="FK408">
        <v>1.86655</v>
      </c>
      <c r="FL408">
        <v>1.866</v>
      </c>
      <c r="FM408">
        <v>1.86584</v>
      </c>
      <c r="FN408">
        <v>1.86775</v>
      </c>
      <c r="FO408">
        <v>1.87012</v>
      </c>
      <c r="FP408">
        <v>1.86882</v>
      </c>
      <c r="FQ408">
        <v>1.87022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-2.196</v>
      </c>
      <c r="GF408">
        <v>-0.1647</v>
      </c>
      <c r="GG408">
        <v>-0.2352388510124377</v>
      </c>
      <c r="GH408">
        <v>-0.004605211746423916</v>
      </c>
      <c r="GI408">
        <v>3.86967260572789E-07</v>
      </c>
      <c r="GJ408">
        <v>-9.667079899884625E-11</v>
      </c>
      <c r="GK408">
        <v>-0.3420640227391992</v>
      </c>
      <c r="GL408">
        <v>-0.004220336955632609</v>
      </c>
      <c r="GM408">
        <v>0.0008720031145969675</v>
      </c>
      <c r="GN408">
        <v>-1.37875698015561E-05</v>
      </c>
      <c r="GO408">
        <v>4</v>
      </c>
      <c r="GP408">
        <v>2427</v>
      </c>
      <c r="GQ408">
        <v>1</v>
      </c>
      <c r="GR408">
        <v>25</v>
      </c>
      <c r="GS408">
        <v>15.7</v>
      </c>
      <c r="GT408">
        <v>15.5</v>
      </c>
      <c r="GU408">
        <v>1.50879</v>
      </c>
      <c r="GV408">
        <v>2.24365</v>
      </c>
      <c r="GW408">
        <v>1.94702</v>
      </c>
      <c r="GX408">
        <v>2.75635</v>
      </c>
      <c r="GY408">
        <v>2.19482</v>
      </c>
      <c r="GZ408">
        <v>2.35718</v>
      </c>
      <c r="HA408">
        <v>41.1964</v>
      </c>
      <c r="HB408">
        <v>14.4648</v>
      </c>
      <c r="HC408">
        <v>18</v>
      </c>
      <c r="HD408">
        <v>497.461</v>
      </c>
      <c r="HE408">
        <v>629.843</v>
      </c>
      <c r="HF408">
        <v>21.3234</v>
      </c>
      <c r="HG408">
        <v>29.7194</v>
      </c>
      <c r="HH408">
        <v>29.998</v>
      </c>
      <c r="HI408">
        <v>29.8077</v>
      </c>
      <c r="HJ408">
        <v>29.7297</v>
      </c>
      <c r="HK408">
        <v>30.2082</v>
      </c>
      <c r="HL408">
        <v>36.8098</v>
      </c>
      <c r="HM408">
        <v>0</v>
      </c>
      <c r="HN408">
        <v>21.2881</v>
      </c>
      <c r="HO408">
        <v>506.846</v>
      </c>
      <c r="HP408">
        <v>15.1595</v>
      </c>
      <c r="HQ408">
        <v>100.396</v>
      </c>
      <c r="HR408">
        <v>100.217</v>
      </c>
    </row>
    <row r="409" spans="1:226">
      <c r="A409">
        <v>393</v>
      </c>
      <c r="B409">
        <v>1657213968.1</v>
      </c>
      <c r="C409">
        <v>7042.5</v>
      </c>
      <c r="D409" t="s">
        <v>1150</v>
      </c>
      <c r="E409" t="s">
        <v>1151</v>
      </c>
      <c r="F409">
        <v>5</v>
      </c>
      <c r="G409" t="s">
        <v>1092</v>
      </c>
      <c r="H409" t="s">
        <v>354</v>
      </c>
      <c r="I409">
        <v>1657213960.314285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494.0836548746009</v>
      </c>
      <c r="AK409">
        <v>461.9417939393938</v>
      </c>
      <c r="AL409">
        <v>3.145500917553214</v>
      </c>
      <c r="AM409">
        <v>65.50407896271112</v>
      </c>
      <c r="AN409">
        <f>(AP409 - AO409 + BO409*1E3/(8.314*(BQ409+273.15)) * AR409/BN409 * AQ409) * BN409/(100*BB409) * 1000/(1000 - AP409)</f>
        <v>0</v>
      </c>
      <c r="AO409">
        <v>15.1083741999255</v>
      </c>
      <c r="AP409">
        <v>21.51103818181818</v>
      </c>
      <c r="AQ409">
        <v>0.01070945527372599</v>
      </c>
      <c r="AR409">
        <v>78.16556341898635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1657213960.314285</v>
      </c>
      <c r="BH409">
        <v>430.65525</v>
      </c>
      <c r="BI409">
        <v>472.1026071428572</v>
      </c>
      <c r="BJ409">
        <v>21.46291428571428</v>
      </c>
      <c r="BK409">
        <v>15.03390357142857</v>
      </c>
      <c r="BL409">
        <v>432.8191071428571</v>
      </c>
      <c r="BM409">
        <v>21.62783571428571</v>
      </c>
      <c r="BN409">
        <v>500.0008928571428</v>
      </c>
      <c r="BO409">
        <v>74.72454642857143</v>
      </c>
      <c r="BP409">
        <v>0.1000039535714286</v>
      </c>
      <c r="BQ409">
        <v>25.37894642857143</v>
      </c>
      <c r="BR409">
        <v>25.06959642857143</v>
      </c>
      <c r="BS409">
        <v>999.9000000000002</v>
      </c>
      <c r="BT409">
        <v>0</v>
      </c>
      <c r="BU409">
        <v>0</v>
      </c>
      <c r="BV409">
        <v>9996.179999999998</v>
      </c>
      <c r="BW409">
        <v>0</v>
      </c>
      <c r="BX409">
        <v>2195.217857142857</v>
      </c>
      <c r="BY409">
        <v>-41.44735714285714</v>
      </c>
      <c r="BZ409">
        <v>440.1014642857143</v>
      </c>
      <c r="CA409">
        <v>479.3093928571429</v>
      </c>
      <c r="CB409">
        <v>6.42901142857143</v>
      </c>
      <c r="CC409">
        <v>472.1026071428572</v>
      </c>
      <c r="CD409">
        <v>15.03390357142857</v>
      </c>
      <c r="CE409">
        <v>1.603806785714285</v>
      </c>
      <c r="CF409">
        <v>1.123401071428571</v>
      </c>
      <c r="CG409">
        <v>13.99541428571429</v>
      </c>
      <c r="CH409">
        <v>8.623291071428572</v>
      </c>
      <c r="CI409">
        <v>1999.981428571429</v>
      </c>
      <c r="CJ409">
        <v>0.9800055357142857</v>
      </c>
      <c r="CK409">
        <v>0.01999450357142857</v>
      </c>
      <c r="CL409">
        <v>0</v>
      </c>
      <c r="CM409">
        <v>2.331346428571428</v>
      </c>
      <c r="CN409">
        <v>0</v>
      </c>
      <c r="CO409">
        <v>17617.18928571429</v>
      </c>
      <c r="CP409">
        <v>16749.35</v>
      </c>
      <c r="CQ409">
        <v>39.25</v>
      </c>
      <c r="CR409">
        <v>40.43699999999999</v>
      </c>
      <c r="CS409">
        <v>39.59575</v>
      </c>
      <c r="CT409">
        <v>39.125</v>
      </c>
      <c r="CU409">
        <v>38.29871428571429</v>
      </c>
      <c r="CV409">
        <v>1959.992142857143</v>
      </c>
      <c r="CW409">
        <v>39.98928571428571</v>
      </c>
      <c r="CX409">
        <v>0</v>
      </c>
      <c r="CY409">
        <v>1657213973.5</v>
      </c>
      <c r="CZ409">
        <v>0</v>
      </c>
      <c r="DA409">
        <v>1657213031</v>
      </c>
      <c r="DB409" t="s">
        <v>1093</v>
      </c>
      <c r="DC409">
        <v>1657213019.5</v>
      </c>
      <c r="DD409">
        <v>1657213031</v>
      </c>
      <c r="DE409">
        <v>2</v>
      </c>
      <c r="DF409">
        <v>1.982</v>
      </c>
      <c r="DG409">
        <v>-0.124</v>
      </c>
      <c r="DH409">
        <v>-2.118</v>
      </c>
      <c r="DI409">
        <v>-0.2</v>
      </c>
      <c r="DJ409">
        <v>420</v>
      </c>
      <c r="DK409">
        <v>19</v>
      </c>
      <c r="DL409">
        <v>0.14</v>
      </c>
      <c r="DM409">
        <v>0.05</v>
      </c>
      <c r="DN409">
        <v>-39.56761463414635</v>
      </c>
      <c r="DO409">
        <v>-36.87338466898968</v>
      </c>
      <c r="DP409">
        <v>3.736123616508777</v>
      </c>
      <c r="DQ409">
        <v>0</v>
      </c>
      <c r="DR409">
        <v>6.458189512195123</v>
      </c>
      <c r="DS409">
        <v>-0.6106745644599209</v>
      </c>
      <c r="DT409">
        <v>0.06479255700822803</v>
      </c>
      <c r="DU409">
        <v>0</v>
      </c>
      <c r="DV409">
        <v>0</v>
      </c>
      <c r="DW409">
        <v>2</v>
      </c>
      <c r="DX409" t="s">
        <v>363</v>
      </c>
      <c r="DY409">
        <v>2.978</v>
      </c>
      <c r="DZ409">
        <v>2.72475</v>
      </c>
      <c r="EA409">
        <v>0.0828367</v>
      </c>
      <c r="EB409">
        <v>0.08756460000000001</v>
      </c>
      <c r="EC409">
        <v>0.0825288</v>
      </c>
      <c r="ED409">
        <v>0.06277339999999999</v>
      </c>
      <c r="EE409">
        <v>28946.6</v>
      </c>
      <c r="EF409">
        <v>28886.3</v>
      </c>
      <c r="EG409">
        <v>29352.7</v>
      </c>
      <c r="EH409">
        <v>29291.2</v>
      </c>
      <c r="EI409">
        <v>35702.8</v>
      </c>
      <c r="EJ409">
        <v>36487.7</v>
      </c>
      <c r="EK409">
        <v>41362.3</v>
      </c>
      <c r="EL409">
        <v>41722</v>
      </c>
      <c r="EM409">
        <v>1.94083</v>
      </c>
      <c r="EN409">
        <v>2.10815</v>
      </c>
      <c r="EO409">
        <v>0.0866801</v>
      </c>
      <c r="EP409">
        <v>0</v>
      </c>
      <c r="EQ409">
        <v>23.6617</v>
      </c>
      <c r="ER409">
        <v>999.9</v>
      </c>
      <c r="ES409">
        <v>27</v>
      </c>
      <c r="ET409">
        <v>39</v>
      </c>
      <c r="EU409">
        <v>25.3905</v>
      </c>
      <c r="EV409">
        <v>62.0564</v>
      </c>
      <c r="EW409">
        <v>27.5881</v>
      </c>
      <c r="EX409">
        <v>2</v>
      </c>
      <c r="EY409">
        <v>0.181169</v>
      </c>
      <c r="EZ409">
        <v>2.86269</v>
      </c>
      <c r="FA409">
        <v>20.3587</v>
      </c>
      <c r="FB409">
        <v>5.21669</v>
      </c>
      <c r="FC409">
        <v>12.0099</v>
      </c>
      <c r="FD409">
        <v>4.9885</v>
      </c>
      <c r="FE409">
        <v>3.28838</v>
      </c>
      <c r="FF409">
        <v>5713.6</v>
      </c>
      <c r="FG409">
        <v>9999</v>
      </c>
      <c r="FH409">
        <v>9999</v>
      </c>
      <c r="FI409">
        <v>93.5</v>
      </c>
      <c r="FJ409">
        <v>1.86752</v>
      </c>
      <c r="FK409">
        <v>1.86656</v>
      </c>
      <c r="FL409">
        <v>1.866</v>
      </c>
      <c r="FM409">
        <v>1.86584</v>
      </c>
      <c r="FN409">
        <v>1.86775</v>
      </c>
      <c r="FO409">
        <v>1.87012</v>
      </c>
      <c r="FP409">
        <v>1.8688</v>
      </c>
      <c r="FQ409">
        <v>1.87025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-2.263</v>
      </c>
      <c r="GF409">
        <v>-0.1642</v>
      </c>
      <c r="GG409">
        <v>-0.2352388510124377</v>
      </c>
      <c r="GH409">
        <v>-0.004605211746423916</v>
      </c>
      <c r="GI409">
        <v>3.86967260572789E-07</v>
      </c>
      <c r="GJ409">
        <v>-9.667079899884625E-11</v>
      </c>
      <c r="GK409">
        <v>-0.3420640227391992</v>
      </c>
      <c r="GL409">
        <v>-0.004220336955632609</v>
      </c>
      <c r="GM409">
        <v>0.0008720031145969675</v>
      </c>
      <c r="GN409">
        <v>-1.37875698015561E-05</v>
      </c>
      <c r="GO409">
        <v>4</v>
      </c>
      <c r="GP409">
        <v>2427</v>
      </c>
      <c r="GQ409">
        <v>1</v>
      </c>
      <c r="GR409">
        <v>25</v>
      </c>
      <c r="GS409">
        <v>15.8</v>
      </c>
      <c r="GT409">
        <v>15.6</v>
      </c>
      <c r="GU409">
        <v>1.54785</v>
      </c>
      <c r="GV409">
        <v>2.24243</v>
      </c>
      <c r="GW409">
        <v>1.94702</v>
      </c>
      <c r="GX409">
        <v>2.75513</v>
      </c>
      <c r="GY409">
        <v>2.19482</v>
      </c>
      <c r="GZ409">
        <v>2.34741</v>
      </c>
      <c r="HA409">
        <v>41.1705</v>
      </c>
      <c r="HB409">
        <v>14.456</v>
      </c>
      <c r="HC409">
        <v>18</v>
      </c>
      <c r="HD409">
        <v>497.471</v>
      </c>
      <c r="HE409">
        <v>630.14</v>
      </c>
      <c r="HF409">
        <v>21.2678</v>
      </c>
      <c r="HG409">
        <v>29.7033</v>
      </c>
      <c r="HH409">
        <v>29.9985</v>
      </c>
      <c r="HI409">
        <v>29.795</v>
      </c>
      <c r="HJ409">
        <v>29.7191</v>
      </c>
      <c r="HK409">
        <v>30.9825</v>
      </c>
      <c r="HL409">
        <v>36.8098</v>
      </c>
      <c r="HM409">
        <v>0</v>
      </c>
      <c r="HN409">
        <v>21.2136</v>
      </c>
      <c r="HO409">
        <v>526.879</v>
      </c>
      <c r="HP409">
        <v>15.1954</v>
      </c>
      <c r="HQ409">
        <v>100.4</v>
      </c>
      <c r="HR409">
        <v>100.22</v>
      </c>
    </row>
    <row r="410" spans="1:226">
      <c r="A410">
        <v>394</v>
      </c>
      <c r="B410">
        <v>1657213973.1</v>
      </c>
      <c r="C410">
        <v>7047.5</v>
      </c>
      <c r="D410" t="s">
        <v>1152</v>
      </c>
      <c r="E410" t="s">
        <v>1153</v>
      </c>
      <c r="F410">
        <v>5</v>
      </c>
      <c r="G410" t="s">
        <v>1092</v>
      </c>
      <c r="H410" t="s">
        <v>354</v>
      </c>
      <c r="I410">
        <v>1657213965.6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511.1838466423378</v>
      </c>
      <c r="AK410">
        <v>478.002624242424</v>
      </c>
      <c r="AL410">
        <v>3.217596809307963</v>
      </c>
      <c r="AM410">
        <v>65.50407896271112</v>
      </c>
      <c r="AN410">
        <f>(AP410 - AO410 + BO410*1E3/(8.314*(BQ410+273.15)) * AR410/BN410 * AQ410) * BN410/(100*BB410) * 1000/(1000 - AP410)</f>
        <v>0</v>
      </c>
      <c r="AO410">
        <v>15.13628458856033</v>
      </c>
      <c r="AP410">
        <v>21.5270903030303</v>
      </c>
      <c r="AQ410">
        <v>0.002493189373113095</v>
      </c>
      <c r="AR410">
        <v>78.16556341898635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1657213965.6</v>
      </c>
      <c r="BH410">
        <v>446.0701111111111</v>
      </c>
      <c r="BI410">
        <v>489.5882222222222</v>
      </c>
      <c r="BJ410">
        <v>21.49374814814815</v>
      </c>
      <c r="BK410">
        <v>15.09283703703704</v>
      </c>
      <c r="BL410">
        <v>448.3008148148149</v>
      </c>
      <c r="BM410">
        <v>21.65824814814815</v>
      </c>
      <c r="BN410">
        <v>499.9993333333334</v>
      </c>
      <c r="BO410">
        <v>74.72466666666666</v>
      </c>
      <c r="BP410">
        <v>0.09998705555555555</v>
      </c>
      <c r="BQ410">
        <v>25.3892074074074</v>
      </c>
      <c r="BR410">
        <v>25.08114814814815</v>
      </c>
      <c r="BS410">
        <v>999.9000000000001</v>
      </c>
      <c r="BT410">
        <v>0</v>
      </c>
      <c r="BU410">
        <v>0</v>
      </c>
      <c r="BV410">
        <v>9996.361851851852</v>
      </c>
      <c r="BW410">
        <v>0</v>
      </c>
      <c r="BX410">
        <v>2207.31925925926</v>
      </c>
      <c r="BY410">
        <v>-43.51809629629629</v>
      </c>
      <c r="BZ410">
        <v>455.8687407407407</v>
      </c>
      <c r="CA410">
        <v>497.0914074074074</v>
      </c>
      <c r="CB410">
        <v>6.400912962962964</v>
      </c>
      <c r="CC410">
        <v>489.5882222222222</v>
      </c>
      <c r="CD410">
        <v>15.09283703703704</v>
      </c>
      <c r="CE410">
        <v>1.606112962962963</v>
      </c>
      <c r="CF410">
        <v>1.127807407407407</v>
      </c>
      <c r="CG410">
        <v>14.01757407407407</v>
      </c>
      <c r="CH410">
        <v>8.68115925925926</v>
      </c>
      <c r="CI410">
        <v>1999.987777777778</v>
      </c>
      <c r="CJ410">
        <v>0.9800048888888889</v>
      </c>
      <c r="CK410">
        <v>0.01999517777777778</v>
      </c>
      <c r="CL410">
        <v>0</v>
      </c>
      <c r="CM410">
        <v>2.275211111111111</v>
      </c>
      <c r="CN410">
        <v>0</v>
      </c>
      <c r="CO410">
        <v>17632.65925925926</v>
      </c>
      <c r="CP410">
        <v>16749.3962962963</v>
      </c>
      <c r="CQ410">
        <v>39.25</v>
      </c>
      <c r="CR410">
        <v>40.43699999999999</v>
      </c>
      <c r="CS410">
        <v>39.57366666666666</v>
      </c>
      <c r="CT410">
        <v>39.125</v>
      </c>
      <c r="CU410">
        <v>38.27985185185185</v>
      </c>
      <c r="CV410">
        <v>1959.994444444444</v>
      </c>
      <c r="CW410">
        <v>39.99333333333333</v>
      </c>
      <c r="CX410">
        <v>0</v>
      </c>
      <c r="CY410">
        <v>1657213978.3</v>
      </c>
      <c r="CZ410">
        <v>0</v>
      </c>
      <c r="DA410">
        <v>1657213031</v>
      </c>
      <c r="DB410" t="s">
        <v>1093</v>
      </c>
      <c r="DC410">
        <v>1657213019.5</v>
      </c>
      <c r="DD410">
        <v>1657213031</v>
      </c>
      <c r="DE410">
        <v>2</v>
      </c>
      <c r="DF410">
        <v>1.982</v>
      </c>
      <c r="DG410">
        <v>-0.124</v>
      </c>
      <c r="DH410">
        <v>-2.118</v>
      </c>
      <c r="DI410">
        <v>-0.2</v>
      </c>
      <c r="DJ410">
        <v>420</v>
      </c>
      <c r="DK410">
        <v>19</v>
      </c>
      <c r="DL410">
        <v>0.14</v>
      </c>
      <c r="DM410">
        <v>0.05</v>
      </c>
      <c r="DN410">
        <v>-41.77451707317073</v>
      </c>
      <c r="DO410">
        <v>-25.95504878048777</v>
      </c>
      <c r="DP410">
        <v>2.614935079257781</v>
      </c>
      <c r="DQ410">
        <v>0</v>
      </c>
      <c r="DR410">
        <v>6.423719024390242</v>
      </c>
      <c r="DS410">
        <v>-0.3911308013937211</v>
      </c>
      <c r="DT410">
        <v>0.04215268806663829</v>
      </c>
      <c r="DU410">
        <v>0</v>
      </c>
      <c r="DV410">
        <v>0</v>
      </c>
      <c r="DW410">
        <v>2</v>
      </c>
      <c r="DX410" t="s">
        <v>363</v>
      </c>
      <c r="DY410">
        <v>2.9781</v>
      </c>
      <c r="DZ410">
        <v>2.72467</v>
      </c>
      <c r="EA410">
        <v>0.0849813</v>
      </c>
      <c r="EB410">
        <v>0.0897201</v>
      </c>
      <c r="EC410">
        <v>0.08256819999999999</v>
      </c>
      <c r="ED410">
        <v>0.0628075</v>
      </c>
      <c r="EE410">
        <v>28879.4</v>
      </c>
      <c r="EF410">
        <v>28819.1</v>
      </c>
      <c r="EG410">
        <v>29353.1</v>
      </c>
      <c r="EH410">
        <v>29292.1</v>
      </c>
      <c r="EI410">
        <v>35702.1</v>
      </c>
      <c r="EJ410">
        <v>36487.5</v>
      </c>
      <c r="EK410">
        <v>41363.2</v>
      </c>
      <c r="EL410">
        <v>41723.2</v>
      </c>
      <c r="EM410">
        <v>1.94083</v>
      </c>
      <c r="EN410">
        <v>2.1083</v>
      </c>
      <c r="EO410">
        <v>0.0870973</v>
      </c>
      <c r="EP410">
        <v>0</v>
      </c>
      <c r="EQ410">
        <v>23.6735</v>
      </c>
      <c r="ER410">
        <v>999.9</v>
      </c>
      <c r="ES410">
        <v>27</v>
      </c>
      <c r="ET410">
        <v>39</v>
      </c>
      <c r="EU410">
        <v>25.3892</v>
      </c>
      <c r="EV410">
        <v>62.0664</v>
      </c>
      <c r="EW410">
        <v>27.6562</v>
      </c>
      <c r="EX410">
        <v>2</v>
      </c>
      <c r="EY410">
        <v>0.180335</v>
      </c>
      <c r="EZ410">
        <v>3.02142</v>
      </c>
      <c r="FA410">
        <v>20.3558</v>
      </c>
      <c r="FB410">
        <v>5.21699</v>
      </c>
      <c r="FC410">
        <v>12.0099</v>
      </c>
      <c r="FD410">
        <v>4.9884</v>
      </c>
      <c r="FE410">
        <v>3.2883</v>
      </c>
      <c r="FF410">
        <v>5713.6</v>
      </c>
      <c r="FG410">
        <v>9999</v>
      </c>
      <c r="FH410">
        <v>9999</v>
      </c>
      <c r="FI410">
        <v>93.5</v>
      </c>
      <c r="FJ410">
        <v>1.86752</v>
      </c>
      <c r="FK410">
        <v>1.86656</v>
      </c>
      <c r="FL410">
        <v>1.866</v>
      </c>
      <c r="FM410">
        <v>1.86584</v>
      </c>
      <c r="FN410">
        <v>1.86777</v>
      </c>
      <c r="FO410">
        <v>1.87013</v>
      </c>
      <c r="FP410">
        <v>1.86878</v>
      </c>
      <c r="FQ410">
        <v>1.87026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-2.331</v>
      </c>
      <c r="GF410">
        <v>-0.164</v>
      </c>
      <c r="GG410">
        <v>-0.2352388510124377</v>
      </c>
      <c r="GH410">
        <v>-0.004605211746423916</v>
      </c>
      <c r="GI410">
        <v>3.86967260572789E-07</v>
      </c>
      <c r="GJ410">
        <v>-9.667079899884625E-11</v>
      </c>
      <c r="GK410">
        <v>-0.3420640227391992</v>
      </c>
      <c r="GL410">
        <v>-0.004220336955632609</v>
      </c>
      <c r="GM410">
        <v>0.0008720031145969675</v>
      </c>
      <c r="GN410">
        <v>-1.37875698015561E-05</v>
      </c>
      <c r="GO410">
        <v>4</v>
      </c>
      <c r="GP410">
        <v>2427</v>
      </c>
      <c r="GQ410">
        <v>1</v>
      </c>
      <c r="GR410">
        <v>25</v>
      </c>
      <c r="GS410">
        <v>15.9</v>
      </c>
      <c r="GT410">
        <v>15.7</v>
      </c>
      <c r="GU410">
        <v>1.59058</v>
      </c>
      <c r="GV410">
        <v>2.24365</v>
      </c>
      <c r="GW410">
        <v>1.94702</v>
      </c>
      <c r="GX410">
        <v>2.75635</v>
      </c>
      <c r="GY410">
        <v>2.19482</v>
      </c>
      <c r="GZ410">
        <v>2.34375</v>
      </c>
      <c r="HA410">
        <v>41.1705</v>
      </c>
      <c r="HB410">
        <v>14.4472</v>
      </c>
      <c r="HC410">
        <v>18</v>
      </c>
      <c r="HD410">
        <v>497.348</v>
      </c>
      <c r="HE410">
        <v>630.136</v>
      </c>
      <c r="HF410">
        <v>21.1968</v>
      </c>
      <c r="HG410">
        <v>29.6873</v>
      </c>
      <c r="HH410">
        <v>29.999</v>
      </c>
      <c r="HI410">
        <v>29.7796</v>
      </c>
      <c r="HJ410">
        <v>29.7075</v>
      </c>
      <c r="HK410">
        <v>31.8256</v>
      </c>
      <c r="HL410">
        <v>36.8098</v>
      </c>
      <c r="HM410">
        <v>0</v>
      </c>
      <c r="HN410">
        <v>21.1265</v>
      </c>
      <c r="HO410">
        <v>540.236</v>
      </c>
      <c r="HP410">
        <v>15.2418</v>
      </c>
      <c r="HQ410">
        <v>100.402</v>
      </c>
      <c r="HR410">
        <v>100.224</v>
      </c>
    </row>
    <row r="411" spans="1:226">
      <c r="A411">
        <v>395</v>
      </c>
      <c r="B411">
        <v>1657213978.1</v>
      </c>
      <c r="C411">
        <v>7052.5</v>
      </c>
      <c r="D411" t="s">
        <v>1154</v>
      </c>
      <c r="E411" t="s">
        <v>1155</v>
      </c>
      <c r="F411">
        <v>5</v>
      </c>
      <c r="G411" t="s">
        <v>1092</v>
      </c>
      <c r="H411" t="s">
        <v>354</v>
      </c>
      <c r="I411">
        <v>1657213970.314285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528.1697656627723</v>
      </c>
      <c r="AK411">
        <v>494.2710727272726</v>
      </c>
      <c r="AL411">
        <v>3.255035254854243</v>
      </c>
      <c r="AM411">
        <v>65.50407896271112</v>
      </c>
      <c r="AN411">
        <f>(AP411 - AO411 + BO411*1E3/(8.314*(BQ411+273.15)) * AR411/BN411 * AQ411) * BN411/(100*BB411) * 1000/(1000 - AP411)</f>
        <v>0</v>
      </c>
      <c r="AO411">
        <v>15.14536658668426</v>
      </c>
      <c r="AP411">
        <v>21.52926181818181</v>
      </c>
      <c r="AQ411">
        <v>8.6580813601153E-05</v>
      </c>
      <c r="AR411">
        <v>78.16556341898635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1657213970.314285</v>
      </c>
      <c r="BH411">
        <v>460.6113928571428</v>
      </c>
      <c r="BI411">
        <v>505.3928214285715</v>
      </c>
      <c r="BJ411">
        <v>21.51306785714285</v>
      </c>
      <c r="BK411">
        <v>15.13435</v>
      </c>
      <c r="BL411">
        <v>462.9051071428572</v>
      </c>
      <c r="BM411">
        <v>21.67729285714286</v>
      </c>
      <c r="BN411">
        <v>499.9993571428572</v>
      </c>
      <c r="BO411">
        <v>74.72496428571428</v>
      </c>
      <c r="BP411">
        <v>0.09996271071428572</v>
      </c>
      <c r="BQ411">
        <v>25.39781428571428</v>
      </c>
      <c r="BR411">
        <v>25.09275</v>
      </c>
      <c r="BS411">
        <v>999.9000000000002</v>
      </c>
      <c r="BT411">
        <v>0</v>
      </c>
      <c r="BU411">
        <v>0</v>
      </c>
      <c r="BV411">
        <v>10000.065</v>
      </c>
      <c r="BW411">
        <v>0</v>
      </c>
      <c r="BX411">
        <v>2109.176785714285</v>
      </c>
      <c r="BY411">
        <v>-44.78142500000001</v>
      </c>
      <c r="BZ411">
        <v>470.7386071428571</v>
      </c>
      <c r="CA411">
        <v>513.1593571428572</v>
      </c>
      <c r="CB411">
        <v>6.378703928571428</v>
      </c>
      <c r="CC411">
        <v>505.3928214285715</v>
      </c>
      <c r="CD411">
        <v>15.13435</v>
      </c>
      <c r="CE411">
        <v>1.6075625</v>
      </c>
      <c r="CF411">
        <v>1.130914285714286</v>
      </c>
      <c r="CG411">
        <v>14.03147857142857</v>
      </c>
      <c r="CH411">
        <v>8.721897500000001</v>
      </c>
      <c r="CI411">
        <v>1999.968214285714</v>
      </c>
      <c r="CJ411">
        <v>0.9800047857142856</v>
      </c>
      <c r="CK411">
        <v>0.01999527142857143</v>
      </c>
      <c r="CL411">
        <v>0</v>
      </c>
      <c r="CM411">
        <v>2.295928571428572</v>
      </c>
      <c r="CN411">
        <v>0</v>
      </c>
      <c r="CO411">
        <v>17566.96785714286</v>
      </c>
      <c r="CP411">
        <v>16749.22857142857</v>
      </c>
      <c r="CQ411">
        <v>39.23649999999999</v>
      </c>
      <c r="CR411">
        <v>40.43699999999999</v>
      </c>
      <c r="CS411">
        <v>39.56424999999999</v>
      </c>
      <c r="CT411">
        <v>39.125</v>
      </c>
      <c r="CU411">
        <v>38.26328571428571</v>
      </c>
      <c r="CV411">
        <v>1959.974285714286</v>
      </c>
      <c r="CW411">
        <v>39.99392857142857</v>
      </c>
      <c r="CX411">
        <v>0</v>
      </c>
      <c r="CY411">
        <v>1657213983.1</v>
      </c>
      <c r="CZ411">
        <v>0</v>
      </c>
      <c r="DA411">
        <v>1657213031</v>
      </c>
      <c r="DB411" t="s">
        <v>1093</v>
      </c>
      <c r="DC411">
        <v>1657213019.5</v>
      </c>
      <c r="DD411">
        <v>1657213031</v>
      </c>
      <c r="DE411">
        <v>2</v>
      </c>
      <c r="DF411">
        <v>1.982</v>
      </c>
      <c r="DG411">
        <v>-0.124</v>
      </c>
      <c r="DH411">
        <v>-2.118</v>
      </c>
      <c r="DI411">
        <v>-0.2</v>
      </c>
      <c r="DJ411">
        <v>420</v>
      </c>
      <c r="DK411">
        <v>19</v>
      </c>
      <c r="DL411">
        <v>0.14</v>
      </c>
      <c r="DM411">
        <v>0.05</v>
      </c>
      <c r="DN411">
        <v>-43.6505</v>
      </c>
      <c r="DO411">
        <v>-17.63682648083621</v>
      </c>
      <c r="DP411">
        <v>1.769945523207409</v>
      </c>
      <c r="DQ411">
        <v>0</v>
      </c>
      <c r="DR411">
        <v>6.401493170731706</v>
      </c>
      <c r="DS411">
        <v>-0.2746931707317141</v>
      </c>
      <c r="DT411">
        <v>0.03422661818505422</v>
      </c>
      <c r="DU411">
        <v>0</v>
      </c>
      <c r="DV411">
        <v>0</v>
      </c>
      <c r="DW411">
        <v>2</v>
      </c>
      <c r="DX411" t="s">
        <v>363</v>
      </c>
      <c r="DY411">
        <v>2.97813</v>
      </c>
      <c r="DZ411">
        <v>2.72491</v>
      </c>
      <c r="EA411">
        <v>0.08711199999999999</v>
      </c>
      <c r="EB411">
        <v>0.091864</v>
      </c>
      <c r="EC411">
        <v>0.0825809</v>
      </c>
      <c r="ED411">
        <v>0.0628973</v>
      </c>
      <c r="EE411">
        <v>28812.7</v>
      </c>
      <c r="EF411">
        <v>28751.9</v>
      </c>
      <c r="EG411">
        <v>29353.6</v>
      </c>
      <c r="EH411">
        <v>29292.8</v>
      </c>
      <c r="EI411">
        <v>35702.2</v>
      </c>
      <c r="EJ411">
        <v>36484.9</v>
      </c>
      <c r="EK411">
        <v>41363.8</v>
      </c>
      <c r="EL411">
        <v>41724.2</v>
      </c>
      <c r="EM411">
        <v>1.94107</v>
      </c>
      <c r="EN411">
        <v>2.10875</v>
      </c>
      <c r="EO411">
        <v>0.0869036</v>
      </c>
      <c r="EP411">
        <v>0</v>
      </c>
      <c r="EQ411">
        <v>23.6865</v>
      </c>
      <c r="ER411">
        <v>999.9</v>
      </c>
      <c r="ES411">
        <v>27</v>
      </c>
      <c r="ET411">
        <v>39</v>
      </c>
      <c r="EU411">
        <v>25.3875</v>
      </c>
      <c r="EV411">
        <v>62.0764</v>
      </c>
      <c r="EW411">
        <v>27.6082</v>
      </c>
      <c r="EX411">
        <v>2</v>
      </c>
      <c r="EY411">
        <v>0.17955</v>
      </c>
      <c r="EZ411">
        <v>3.15396</v>
      </c>
      <c r="FA411">
        <v>20.3532</v>
      </c>
      <c r="FB411">
        <v>5.21684</v>
      </c>
      <c r="FC411">
        <v>12.0099</v>
      </c>
      <c r="FD411">
        <v>4.9884</v>
      </c>
      <c r="FE411">
        <v>3.28825</v>
      </c>
      <c r="FF411">
        <v>5713.8</v>
      </c>
      <c r="FG411">
        <v>9999</v>
      </c>
      <c r="FH411">
        <v>9999</v>
      </c>
      <c r="FI411">
        <v>93.5</v>
      </c>
      <c r="FJ411">
        <v>1.86752</v>
      </c>
      <c r="FK411">
        <v>1.86654</v>
      </c>
      <c r="FL411">
        <v>1.866</v>
      </c>
      <c r="FM411">
        <v>1.86584</v>
      </c>
      <c r="FN411">
        <v>1.86776</v>
      </c>
      <c r="FO411">
        <v>1.87012</v>
      </c>
      <c r="FP411">
        <v>1.86883</v>
      </c>
      <c r="FQ411">
        <v>1.87026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-2.4</v>
      </c>
      <c r="GF411">
        <v>-0.164</v>
      </c>
      <c r="GG411">
        <v>-0.2352388510124377</v>
      </c>
      <c r="GH411">
        <v>-0.004605211746423916</v>
      </c>
      <c r="GI411">
        <v>3.86967260572789E-07</v>
      </c>
      <c r="GJ411">
        <v>-9.667079899884625E-11</v>
      </c>
      <c r="GK411">
        <v>-0.3420640227391992</v>
      </c>
      <c r="GL411">
        <v>-0.004220336955632609</v>
      </c>
      <c r="GM411">
        <v>0.0008720031145969675</v>
      </c>
      <c r="GN411">
        <v>-1.37875698015561E-05</v>
      </c>
      <c r="GO411">
        <v>4</v>
      </c>
      <c r="GP411">
        <v>2427</v>
      </c>
      <c r="GQ411">
        <v>1</v>
      </c>
      <c r="GR411">
        <v>25</v>
      </c>
      <c r="GS411">
        <v>16</v>
      </c>
      <c r="GT411">
        <v>15.8</v>
      </c>
      <c r="GU411">
        <v>1.62842</v>
      </c>
      <c r="GV411">
        <v>2.23755</v>
      </c>
      <c r="GW411">
        <v>1.94702</v>
      </c>
      <c r="GX411">
        <v>2.75635</v>
      </c>
      <c r="GY411">
        <v>2.19482</v>
      </c>
      <c r="GZ411">
        <v>2.37183</v>
      </c>
      <c r="HA411">
        <v>41.1705</v>
      </c>
      <c r="HB411">
        <v>14.456</v>
      </c>
      <c r="HC411">
        <v>18</v>
      </c>
      <c r="HD411">
        <v>497.425</v>
      </c>
      <c r="HE411">
        <v>630.402</v>
      </c>
      <c r="HF411">
        <v>21.1102</v>
      </c>
      <c r="HG411">
        <v>29.6732</v>
      </c>
      <c r="HH411">
        <v>29.9992</v>
      </c>
      <c r="HI411">
        <v>29.7693</v>
      </c>
      <c r="HJ411">
        <v>29.698</v>
      </c>
      <c r="HK411">
        <v>32.5887</v>
      </c>
      <c r="HL411">
        <v>36.5314</v>
      </c>
      <c r="HM411">
        <v>0</v>
      </c>
      <c r="HN411">
        <v>21.0214</v>
      </c>
      <c r="HO411">
        <v>560.333</v>
      </c>
      <c r="HP411">
        <v>15.2895</v>
      </c>
      <c r="HQ411">
        <v>100.404</v>
      </c>
      <c r="HR411">
        <v>100.226</v>
      </c>
    </row>
    <row r="412" spans="1:226">
      <c r="A412">
        <v>396</v>
      </c>
      <c r="B412">
        <v>1657213983.1</v>
      </c>
      <c r="C412">
        <v>7057.5</v>
      </c>
      <c r="D412" t="s">
        <v>1156</v>
      </c>
      <c r="E412" t="s">
        <v>1157</v>
      </c>
      <c r="F412">
        <v>5</v>
      </c>
      <c r="G412" t="s">
        <v>1092</v>
      </c>
      <c r="H412" t="s">
        <v>354</v>
      </c>
      <c r="I412">
        <v>1657213975.6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545.3824171440326</v>
      </c>
      <c r="AK412">
        <v>510.5775454545454</v>
      </c>
      <c r="AL412">
        <v>3.259029733948589</v>
      </c>
      <c r="AM412">
        <v>65.50407896271112</v>
      </c>
      <c r="AN412">
        <f>(AP412 - AO412 + BO412*1E3/(8.314*(BQ412+273.15)) * AR412/BN412 * AQ412) * BN412/(100*BB412) * 1000/(1000 - AP412)</f>
        <v>0</v>
      </c>
      <c r="AO412">
        <v>15.19097212661522</v>
      </c>
      <c r="AP412">
        <v>21.54151212121212</v>
      </c>
      <c r="AQ412">
        <v>0.0002235876433995777</v>
      </c>
      <c r="AR412">
        <v>78.16556341898635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1657213975.6</v>
      </c>
      <c r="BH412">
        <v>477.2871481481482</v>
      </c>
      <c r="BI412">
        <v>523.1812592592593</v>
      </c>
      <c r="BJ412">
        <v>21.52828888888889</v>
      </c>
      <c r="BK412">
        <v>15.16417037037037</v>
      </c>
      <c r="BL412">
        <v>479.6529629629629</v>
      </c>
      <c r="BM412">
        <v>21.69229259259259</v>
      </c>
      <c r="BN412">
        <v>500.0038148148149</v>
      </c>
      <c r="BO412">
        <v>74.72509629629631</v>
      </c>
      <c r="BP412">
        <v>0.09999665185185184</v>
      </c>
      <c r="BQ412">
        <v>25.40454444444445</v>
      </c>
      <c r="BR412">
        <v>25.10655185185185</v>
      </c>
      <c r="BS412">
        <v>999.9000000000001</v>
      </c>
      <c r="BT412">
        <v>0</v>
      </c>
      <c r="BU412">
        <v>0</v>
      </c>
      <c r="BV412">
        <v>10003.05259259259</v>
      </c>
      <c r="BW412">
        <v>0</v>
      </c>
      <c r="BX412">
        <v>1868.874814814815</v>
      </c>
      <c r="BY412">
        <v>-45.89407037037037</v>
      </c>
      <c r="BZ412">
        <v>487.7884074074075</v>
      </c>
      <c r="CA412">
        <v>531.2372592592592</v>
      </c>
      <c r="CB412">
        <v>6.364104814814815</v>
      </c>
      <c r="CC412">
        <v>523.1812592592593</v>
      </c>
      <c r="CD412">
        <v>15.16417037037037</v>
      </c>
      <c r="CE412">
        <v>1.608702222222222</v>
      </c>
      <c r="CF412">
        <v>1.133144814814815</v>
      </c>
      <c r="CG412">
        <v>14.0424037037037</v>
      </c>
      <c r="CH412">
        <v>8.751011481481481</v>
      </c>
      <c r="CI412">
        <v>2000.019259259259</v>
      </c>
      <c r="CJ412">
        <v>0.9800033333333334</v>
      </c>
      <c r="CK412">
        <v>0.01999672962962963</v>
      </c>
      <c r="CL412">
        <v>0</v>
      </c>
      <c r="CM412">
        <v>2.319907407407407</v>
      </c>
      <c r="CN412">
        <v>0</v>
      </c>
      <c r="CO412">
        <v>17504.63703703704</v>
      </c>
      <c r="CP412">
        <v>16749.64444444445</v>
      </c>
      <c r="CQ412">
        <v>39.215</v>
      </c>
      <c r="CR412">
        <v>40.43699999999999</v>
      </c>
      <c r="CS412">
        <v>39.56199999999999</v>
      </c>
      <c r="CT412">
        <v>39.125</v>
      </c>
      <c r="CU412">
        <v>38.25459259259259</v>
      </c>
      <c r="CV412">
        <v>1960.022222222222</v>
      </c>
      <c r="CW412">
        <v>39.99703703703704</v>
      </c>
      <c r="CX412">
        <v>0</v>
      </c>
      <c r="CY412">
        <v>1657213987.9</v>
      </c>
      <c r="CZ412">
        <v>0</v>
      </c>
      <c r="DA412">
        <v>1657213031</v>
      </c>
      <c r="DB412" t="s">
        <v>1093</v>
      </c>
      <c r="DC412">
        <v>1657213019.5</v>
      </c>
      <c r="DD412">
        <v>1657213031</v>
      </c>
      <c r="DE412">
        <v>2</v>
      </c>
      <c r="DF412">
        <v>1.982</v>
      </c>
      <c r="DG412">
        <v>-0.124</v>
      </c>
      <c r="DH412">
        <v>-2.118</v>
      </c>
      <c r="DI412">
        <v>-0.2</v>
      </c>
      <c r="DJ412">
        <v>420</v>
      </c>
      <c r="DK412">
        <v>19</v>
      </c>
      <c r="DL412">
        <v>0.14</v>
      </c>
      <c r="DM412">
        <v>0.05</v>
      </c>
      <c r="DN412">
        <v>-45.23425609756098</v>
      </c>
      <c r="DO412">
        <v>-12.69811986062716</v>
      </c>
      <c r="DP412">
        <v>1.257889883126729</v>
      </c>
      <c r="DQ412">
        <v>0</v>
      </c>
      <c r="DR412">
        <v>6.368804634146342</v>
      </c>
      <c r="DS412">
        <v>-0.1590257142856926</v>
      </c>
      <c r="DT412">
        <v>0.02055948467817236</v>
      </c>
      <c r="DU412">
        <v>0</v>
      </c>
      <c r="DV412">
        <v>0</v>
      </c>
      <c r="DW412">
        <v>2</v>
      </c>
      <c r="DX412" t="s">
        <v>363</v>
      </c>
      <c r="DY412">
        <v>2.97816</v>
      </c>
      <c r="DZ412">
        <v>2.72479</v>
      </c>
      <c r="EA412">
        <v>0.0892194</v>
      </c>
      <c r="EB412">
        <v>0.093955</v>
      </c>
      <c r="EC412">
        <v>0.08261540000000001</v>
      </c>
      <c r="ED412">
        <v>0.063016</v>
      </c>
      <c r="EE412">
        <v>28746.7</v>
      </c>
      <c r="EF412">
        <v>28686.6</v>
      </c>
      <c r="EG412">
        <v>29354</v>
      </c>
      <c r="EH412">
        <v>29293.7</v>
      </c>
      <c r="EI412">
        <v>35701.4</v>
      </c>
      <c r="EJ412">
        <v>36481.5</v>
      </c>
      <c r="EK412">
        <v>41364.5</v>
      </c>
      <c r="EL412">
        <v>41725.6</v>
      </c>
      <c r="EM412">
        <v>1.94125</v>
      </c>
      <c r="EN412">
        <v>2.10893</v>
      </c>
      <c r="EO412">
        <v>0.0858679</v>
      </c>
      <c r="EP412">
        <v>0</v>
      </c>
      <c r="EQ412">
        <v>23.7012</v>
      </c>
      <c r="ER412">
        <v>999.9</v>
      </c>
      <c r="ES412">
        <v>27</v>
      </c>
      <c r="ET412">
        <v>39</v>
      </c>
      <c r="EU412">
        <v>25.3894</v>
      </c>
      <c r="EV412">
        <v>61.9064</v>
      </c>
      <c r="EW412">
        <v>27.6963</v>
      </c>
      <c r="EX412">
        <v>2</v>
      </c>
      <c r="EY412">
        <v>0.179289</v>
      </c>
      <c r="EZ412">
        <v>3.36375</v>
      </c>
      <c r="FA412">
        <v>20.3495</v>
      </c>
      <c r="FB412">
        <v>5.21774</v>
      </c>
      <c r="FC412">
        <v>12.0099</v>
      </c>
      <c r="FD412">
        <v>4.9886</v>
      </c>
      <c r="FE412">
        <v>3.28853</v>
      </c>
      <c r="FF412">
        <v>5713.8</v>
      </c>
      <c r="FG412">
        <v>9999</v>
      </c>
      <c r="FH412">
        <v>9999</v>
      </c>
      <c r="FI412">
        <v>93.5</v>
      </c>
      <c r="FJ412">
        <v>1.86752</v>
      </c>
      <c r="FK412">
        <v>1.86653</v>
      </c>
      <c r="FL412">
        <v>1.866</v>
      </c>
      <c r="FM412">
        <v>1.86584</v>
      </c>
      <c r="FN412">
        <v>1.86776</v>
      </c>
      <c r="FO412">
        <v>1.87012</v>
      </c>
      <c r="FP412">
        <v>1.86879</v>
      </c>
      <c r="FQ412">
        <v>1.87022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-2.469</v>
      </c>
      <c r="GF412">
        <v>-0.1638</v>
      </c>
      <c r="GG412">
        <v>-0.2352388510124377</v>
      </c>
      <c r="GH412">
        <v>-0.004605211746423916</v>
      </c>
      <c r="GI412">
        <v>3.86967260572789E-07</v>
      </c>
      <c r="GJ412">
        <v>-9.667079899884625E-11</v>
      </c>
      <c r="GK412">
        <v>-0.3420640227391992</v>
      </c>
      <c r="GL412">
        <v>-0.004220336955632609</v>
      </c>
      <c r="GM412">
        <v>0.0008720031145969675</v>
      </c>
      <c r="GN412">
        <v>-1.37875698015561E-05</v>
      </c>
      <c r="GO412">
        <v>4</v>
      </c>
      <c r="GP412">
        <v>2427</v>
      </c>
      <c r="GQ412">
        <v>1</v>
      </c>
      <c r="GR412">
        <v>25</v>
      </c>
      <c r="GS412">
        <v>16.1</v>
      </c>
      <c r="GT412">
        <v>15.9</v>
      </c>
      <c r="GU412">
        <v>1.66992</v>
      </c>
      <c r="GV412">
        <v>2.24487</v>
      </c>
      <c r="GW412">
        <v>1.94702</v>
      </c>
      <c r="GX412">
        <v>2.75635</v>
      </c>
      <c r="GY412">
        <v>2.19482</v>
      </c>
      <c r="GZ412">
        <v>2.34497</v>
      </c>
      <c r="HA412">
        <v>41.1705</v>
      </c>
      <c r="HB412">
        <v>14.4472</v>
      </c>
      <c r="HC412">
        <v>18</v>
      </c>
      <c r="HD412">
        <v>497.436</v>
      </c>
      <c r="HE412">
        <v>630.443</v>
      </c>
      <c r="HF412">
        <v>21.0031</v>
      </c>
      <c r="HG412">
        <v>29.6584</v>
      </c>
      <c r="HH412">
        <v>29.9995</v>
      </c>
      <c r="HI412">
        <v>29.7566</v>
      </c>
      <c r="HJ412">
        <v>29.6885</v>
      </c>
      <c r="HK412">
        <v>33.4221</v>
      </c>
      <c r="HL412">
        <v>36.2384</v>
      </c>
      <c r="HM412">
        <v>0</v>
      </c>
      <c r="HN412">
        <v>20.906</v>
      </c>
      <c r="HO412">
        <v>573.745</v>
      </c>
      <c r="HP412">
        <v>15.3292</v>
      </c>
      <c r="HQ412">
        <v>100.405</v>
      </c>
      <c r="HR412">
        <v>100.229</v>
      </c>
    </row>
    <row r="413" spans="1:226">
      <c r="A413">
        <v>397</v>
      </c>
      <c r="B413">
        <v>1657213988.1</v>
      </c>
      <c r="C413">
        <v>7062.5</v>
      </c>
      <c r="D413" t="s">
        <v>1158</v>
      </c>
      <c r="E413" t="s">
        <v>1159</v>
      </c>
      <c r="F413">
        <v>5</v>
      </c>
      <c r="G413" t="s">
        <v>1092</v>
      </c>
      <c r="H413" t="s">
        <v>354</v>
      </c>
      <c r="I413">
        <v>1657213980.314285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562.4103663968956</v>
      </c>
      <c r="AK413">
        <v>527.0244484848482</v>
      </c>
      <c r="AL413">
        <v>3.286553904127984</v>
      </c>
      <c r="AM413">
        <v>65.50407896271112</v>
      </c>
      <c r="AN413">
        <f>(AP413 - AO413 + BO413*1E3/(8.314*(BQ413+273.15)) * AR413/BN413 * AQ413) * BN413/(100*BB413) * 1000/(1000 - AP413)</f>
        <v>0</v>
      </c>
      <c r="AO413">
        <v>15.21986899252949</v>
      </c>
      <c r="AP413">
        <v>21.55627454545454</v>
      </c>
      <c r="AQ413">
        <v>-2.407197608135793E-05</v>
      </c>
      <c r="AR413">
        <v>78.16556341898635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1657213980.314285</v>
      </c>
      <c r="BH413">
        <v>492.3213928571428</v>
      </c>
      <c r="BI413">
        <v>539.036642857143</v>
      </c>
      <c r="BJ413">
        <v>21.53649642857143</v>
      </c>
      <c r="BK413">
        <v>15.19946428571428</v>
      </c>
      <c r="BL413">
        <v>494.7518928571429</v>
      </c>
      <c r="BM413">
        <v>21.70039642857143</v>
      </c>
      <c r="BN413">
        <v>500.0022499999999</v>
      </c>
      <c r="BO413">
        <v>74.7253107142857</v>
      </c>
      <c r="BP413">
        <v>0.09999526071428573</v>
      </c>
      <c r="BQ413">
        <v>25.40701428571429</v>
      </c>
      <c r="BR413">
        <v>25.11293571428572</v>
      </c>
      <c r="BS413">
        <v>999.9000000000002</v>
      </c>
      <c r="BT413">
        <v>0</v>
      </c>
      <c r="BU413">
        <v>0</v>
      </c>
      <c r="BV413">
        <v>10003.09821428571</v>
      </c>
      <c r="BW413">
        <v>0</v>
      </c>
      <c r="BX413">
        <v>1689.788214285714</v>
      </c>
      <c r="BY413">
        <v>-46.71537857142857</v>
      </c>
      <c r="BZ413">
        <v>503.1576071428571</v>
      </c>
      <c r="CA413">
        <v>547.3568214285714</v>
      </c>
      <c r="CB413">
        <v>6.337033928571429</v>
      </c>
      <c r="CC413">
        <v>539.036642857143</v>
      </c>
      <c r="CD413">
        <v>15.19946428571428</v>
      </c>
      <c r="CE413">
        <v>1.609321071428571</v>
      </c>
      <c r="CF413">
        <v>1.135784285714286</v>
      </c>
      <c r="CG413">
        <v>14.04833571428572</v>
      </c>
      <c r="CH413">
        <v>8.785392857142858</v>
      </c>
      <c r="CI413">
        <v>2000.015357142857</v>
      </c>
      <c r="CJ413">
        <v>0.9800034999999999</v>
      </c>
      <c r="CK413">
        <v>0.01999656071428571</v>
      </c>
      <c r="CL413">
        <v>0</v>
      </c>
      <c r="CM413">
        <v>2.386925</v>
      </c>
      <c r="CN413">
        <v>0</v>
      </c>
      <c r="CO413">
        <v>17454.54285714286</v>
      </c>
      <c r="CP413">
        <v>16749.61071428571</v>
      </c>
      <c r="CQ413">
        <v>39.19824999999999</v>
      </c>
      <c r="CR413">
        <v>40.4415</v>
      </c>
      <c r="CS413">
        <v>39.56199999999999</v>
      </c>
      <c r="CT413">
        <v>39.125</v>
      </c>
      <c r="CU413">
        <v>38.25221428571428</v>
      </c>
      <c r="CV413">
        <v>1960.018571428571</v>
      </c>
      <c r="CW413">
        <v>39.99678571428571</v>
      </c>
      <c r="CX413">
        <v>0</v>
      </c>
      <c r="CY413">
        <v>1657213993.3</v>
      </c>
      <c r="CZ413">
        <v>0</v>
      </c>
      <c r="DA413">
        <v>1657213031</v>
      </c>
      <c r="DB413" t="s">
        <v>1093</v>
      </c>
      <c r="DC413">
        <v>1657213019.5</v>
      </c>
      <c r="DD413">
        <v>1657213031</v>
      </c>
      <c r="DE413">
        <v>2</v>
      </c>
      <c r="DF413">
        <v>1.982</v>
      </c>
      <c r="DG413">
        <v>-0.124</v>
      </c>
      <c r="DH413">
        <v>-2.118</v>
      </c>
      <c r="DI413">
        <v>-0.2</v>
      </c>
      <c r="DJ413">
        <v>420</v>
      </c>
      <c r="DK413">
        <v>19</v>
      </c>
      <c r="DL413">
        <v>0.14</v>
      </c>
      <c r="DM413">
        <v>0.05</v>
      </c>
      <c r="DN413">
        <v>-46.03273170731707</v>
      </c>
      <c r="DO413">
        <v>-11.00868083623695</v>
      </c>
      <c r="DP413">
        <v>1.089132920831314</v>
      </c>
      <c r="DQ413">
        <v>0</v>
      </c>
      <c r="DR413">
        <v>6.355138780487805</v>
      </c>
      <c r="DS413">
        <v>-0.2789239024390052</v>
      </c>
      <c r="DT413">
        <v>0.03053332846732044</v>
      </c>
      <c r="DU413">
        <v>0</v>
      </c>
      <c r="DV413">
        <v>0</v>
      </c>
      <c r="DW413">
        <v>2</v>
      </c>
      <c r="DX413" t="s">
        <v>363</v>
      </c>
      <c r="DY413">
        <v>2.9782</v>
      </c>
      <c r="DZ413">
        <v>2.72477</v>
      </c>
      <c r="EA413">
        <v>0.09130720000000001</v>
      </c>
      <c r="EB413">
        <v>0.0960336</v>
      </c>
      <c r="EC413">
        <v>0.0826718</v>
      </c>
      <c r="ED413">
        <v>0.06332550000000001</v>
      </c>
      <c r="EE413">
        <v>28682</v>
      </c>
      <c r="EF413">
        <v>28620.9</v>
      </c>
      <c r="EG413">
        <v>29355.2</v>
      </c>
      <c r="EH413">
        <v>29293.7</v>
      </c>
      <c r="EI413">
        <v>35700.2</v>
      </c>
      <c r="EJ413">
        <v>36469.7</v>
      </c>
      <c r="EK413">
        <v>41365.6</v>
      </c>
      <c r="EL413">
        <v>41725.9</v>
      </c>
      <c r="EM413">
        <v>1.94123</v>
      </c>
      <c r="EN413">
        <v>2.10943</v>
      </c>
      <c r="EO413">
        <v>0.08523459999999999</v>
      </c>
      <c r="EP413">
        <v>0</v>
      </c>
      <c r="EQ413">
        <v>23.7162</v>
      </c>
      <c r="ER413">
        <v>999.9</v>
      </c>
      <c r="ES413">
        <v>27</v>
      </c>
      <c r="ET413">
        <v>39</v>
      </c>
      <c r="EU413">
        <v>25.3913</v>
      </c>
      <c r="EV413">
        <v>62.0064</v>
      </c>
      <c r="EW413">
        <v>27.52</v>
      </c>
      <c r="EX413">
        <v>2</v>
      </c>
      <c r="EY413">
        <v>0.179027</v>
      </c>
      <c r="EZ413">
        <v>3.49615</v>
      </c>
      <c r="FA413">
        <v>20.3467</v>
      </c>
      <c r="FB413">
        <v>5.21654</v>
      </c>
      <c r="FC413">
        <v>12.0099</v>
      </c>
      <c r="FD413">
        <v>4.98805</v>
      </c>
      <c r="FE413">
        <v>3.28838</v>
      </c>
      <c r="FF413">
        <v>5714.1</v>
      </c>
      <c r="FG413">
        <v>9999</v>
      </c>
      <c r="FH413">
        <v>9999</v>
      </c>
      <c r="FI413">
        <v>93.5</v>
      </c>
      <c r="FJ413">
        <v>1.86752</v>
      </c>
      <c r="FK413">
        <v>1.86653</v>
      </c>
      <c r="FL413">
        <v>1.866</v>
      </c>
      <c r="FM413">
        <v>1.86584</v>
      </c>
      <c r="FN413">
        <v>1.86777</v>
      </c>
      <c r="FO413">
        <v>1.87013</v>
      </c>
      <c r="FP413">
        <v>1.86883</v>
      </c>
      <c r="FQ413">
        <v>1.87023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-2.538</v>
      </c>
      <c r="GF413">
        <v>-0.1635</v>
      </c>
      <c r="GG413">
        <v>-0.2352388510124377</v>
      </c>
      <c r="GH413">
        <v>-0.004605211746423916</v>
      </c>
      <c r="GI413">
        <v>3.86967260572789E-07</v>
      </c>
      <c r="GJ413">
        <v>-9.667079899884625E-11</v>
      </c>
      <c r="GK413">
        <v>-0.3420640227391992</v>
      </c>
      <c r="GL413">
        <v>-0.004220336955632609</v>
      </c>
      <c r="GM413">
        <v>0.0008720031145969675</v>
      </c>
      <c r="GN413">
        <v>-1.37875698015561E-05</v>
      </c>
      <c r="GO413">
        <v>4</v>
      </c>
      <c r="GP413">
        <v>2427</v>
      </c>
      <c r="GQ413">
        <v>1</v>
      </c>
      <c r="GR413">
        <v>25</v>
      </c>
      <c r="GS413">
        <v>16.1</v>
      </c>
      <c r="GT413">
        <v>16</v>
      </c>
      <c r="GU413">
        <v>1.70776</v>
      </c>
      <c r="GV413">
        <v>2.23755</v>
      </c>
      <c r="GW413">
        <v>1.94702</v>
      </c>
      <c r="GX413">
        <v>2.75635</v>
      </c>
      <c r="GY413">
        <v>2.19482</v>
      </c>
      <c r="GZ413">
        <v>2.35718</v>
      </c>
      <c r="HA413">
        <v>41.1705</v>
      </c>
      <c r="HB413">
        <v>14.4472</v>
      </c>
      <c r="HC413">
        <v>18</v>
      </c>
      <c r="HD413">
        <v>497.332</v>
      </c>
      <c r="HE413">
        <v>630.7569999999999</v>
      </c>
      <c r="HF413">
        <v>20.8821</v>
      </c>
      <c r="HG413">
        <v>29.6456</v>
      </c>
      <c r="HH413">
        <v>29.9997</v>
      </c>
      <c r="HI413">
        <v>29.7457</v>
      </c>
      <c r="HJ413">
        <v>29.6796</v>
      </c>
      <c r="HK413">
        <v>34.1833</v>
      </c>
      <c r="HL413">
        <v>36.2384</v>
      </c>
      <c r="HM413">
        <v>0</v>
      </c>
      <c r="HN413">
        <v>20.7927</v>
      </c>
      <c r="HO413">
        <v>587.1900000000001</v>
      </c>
      <c r="HP413">
        <v>15.3474</v>
      </c>
      <c r="HQ413">
        <v>100.409</v>
      </c>
      <c r="HR413">
        <v>100.23</v>
      </c>
    </row>
    <row r="414" spans="1:226">
      <c r="A414">
        <v>398</v>
      </c>
      <c r="B414">
        <v>1657213993.1</v>
      </c>
      <c r="C414">
        <v>7067.5</v>
      </c>
      <c r="D414" t="s">
        <v>1160</v>
      </c>
      <c r="E414" t="s">
        <v>1161</v>
      </c>
      <c r="F414">
        <v>5</v>
      </c>
      <c r="G414" t="s">
        <v>1092</v>
      </c>
      <c r="H414" t="s">
        <v>354</v>
      </c>
      <c r="I414">
        <v>1657213985.6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579.7291233485778</v>
      </c>
      <c r="AK414">
        <v>543.4264242424243</v>
      </c>
      <c r="AL414">
        <v>3.284932135907077</v>
      </c>
      <c r="AM414">
        <v>65.50407896271112</v>
      </c>
      <c r="AN414">
        <f>(AP414 - AO414 + BO414*1E3/(8.314*(BQ414+273.15)) * AR414/BN414 * AQ414) * BN414/(100*BB414) * 1000/(1000 - AP414)</f>
        <v>0</v>
      </c>
      <c r="AO414">
        <v>15.32304852628702</v>
      </c>
      <c r="AP414">
        <v>21.59912666666665</v>
      </c>
      <c r="AQ414">
        <v>0.01163280908390152</v>
      </c>
      <c r="AR414">
        <v>78.16556341898635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1657213985.6</v>
      </c>
      <c r="BH414">
        <v>509.2354074074074</v>
      </c>
      <c r="BI414">
        <v>556.8397407407407</v>
      </c>
      <c r="BJ414">
        <v>21.55621851851852</v>
      </c>
      <c r="BK414">
        <v>15.25968518518518</v>
      </c>
      <c r="BL414">
        <v>511.7387777777778</v>
      </c>
      <c r="BM414">
        <v>21.71984444444444</v>
      </c>
      <c r="BN414">
        <v>499.9987407407407</v>
      </c>
      <c r="BO414">
        <v>74.72522962962962</v>
      </c>
      <c r="BP414">
        <v>0.1000122222222222</v>
      </c>
      <c r="BQ414">
        <v>25.40631481481482</v>
      </c>
      <c r="BR414">
        <v>25.11503703703704</v>
      </c>
      <c r="BS414">
        <v>999.9000000000001</v>
      </c>
      <c r="BT414">
        <v>0</v>
      </c>
      <c r="BU414">
        <v>0</v>
      </c>
      <c r="BV414">
        <v>10001.38592592593</v>
      </c>
      <c r="BW414">
        <v>0</v>
      </c>
      <c r="BX414">
        <v>1583.694814814815</v>
      </c>
      <c r="BY414">
        <v>-47.60442962962963</v>
      </c>
      <c r="BZ414">
        <v>520.4547037037037</v>
      </c>
      <c r="CA414">
        <v>565.4694444444444</v>
      </c>
      <c r="CB414">
        <v>6.29654037037037</v>
      </c>
      <c r="CC414">
        <v>556.8397407407407</v>
      </c>
      <c r="CD414">
        <v>15.25968518518518</v>
      </c>
      <c r="CE414">
        <v>1.610793333333333</v>
      </c>
      <c r="CF414">
        <v>1.140282962962963</v>
      </c>
      <c r="CG414">
        <v>14.06244074074074</v>
      </c>
      <c r="CH414">
        <v>8.843852592592592</v>
      </c>
      <c r="CI414">
        <v>2000.035925925926</v>
      </c>
      <c r="CJ414">
        <v>0.9800026666666667</v>
      </c>
      <c r="CK414">
        <v>0.01999737777777778</v>
      </c>
      <c r="CL414">
        <v>0</v>
      </c>
      <c r="CM414">
        <v>2.364144444444445</v>
      </c>
      <c r="CN414">
        <v>0</v>
      </c>
      <c r="CO414">
        <v>17502.08148148148</v>
      </c>
      <c r="CP414">
        <v>16749.76666666667</v>
      </c>
      <c r="CQ414">
        <v>39.18933333333333</v>
      </c>
      <c r="CR414">
        <v>40.45100000000001</v>
      </c>
      <c r="CS414">
        <v>39.5574074074074</v>
      </c>
      <c r="CT414">
        <v>39.125</v>
      </c>
      <c r="CU414">
        <v>38.25</v>
      </c>
      <c r="CV414">
        <v>1960.037407407407</v>
      </c>
      <c r="CW414">
        <v>39.99851851851852</v>
      </c>
      <c r="CX414">
        <v>0</v>
      </c>
      <c r="CY414">
        <v>1657213998.1</v>
      </c>
      <c r="CZ414">
        <v>0</v>
      </c>
      <c r="DA414">
        <v>1657213031</v>
      </c>
      <c r="DB414" t="s">
        <v>1093</v>
      </c>
      <c r="DC414">
        <v>1657213019.5</v>
      </c>
      <c r="DD414">
        <v>1657213031</v>
      </c>
      <c r="DE414">
        <v>2</v>
      </c>
      <c r="DF414">
        <v>1.982</v>
      </c>
      <c r="DG414">
        <v>-0.124</v>
      </c>
      <c r="DH414">
        <v>-2.118</v>
      </c>
      <c r="DI414">
        <v>-0.2</v>
      </c>
      <c r="DJ414">
        <v>420</v>
      </c>
      <c r="DK414">
        <v>19</v>
      </c>
      <c r="DL414">
        <v>0.14</v>
      </c>
      <c r="DM414">
        <v>0.05</v>
      </c>
      <c r="DN414">
        <v>-47.09510975609756</v>
      </c>
      <c r="DO414">
        <v>-9.993570731707178</v>
      </c>
      <c r="DP414">
        <v>0.9899843846526259</v>
      </c>
      <c r="DQ414">
        <v>0</v>
      </c>
      <c r="DR414">
        <v>6.319300731707318</v>
      </c>
      <c r="DS414">
        <v>-0.4553475261323974</v>
      </c>
      <c r="DT414">
        <v>0.04683096387555337</v>
      </c>
      <c r="DU414">
        <v>0</v>
      </c>
      <c r="DV414">
        <v>0</v>
      </c>
      <c r="DW414">
        <v>2</v>
      </c>
      <c r="DX414" t="s">
        <v>363</v>
      </c>
      <c r="DY414">
        <v>2.97798</v>
      </c>
      <c r="DZ414">
        <v>2.72466</v>
      </c>
      <c r="EA414">
        <v>0.0933558</v>
      </c>
      <c r="EB414">
        <v>0.0980123</v>
      </c>
      <c r="EC414">
        <v>0.0827788</v>
      </c>
      <c r="ED414">
        <v>0.0633722</v>
      </c>
      <c r="EE414">
        <v>28617.4</v>
      </c>
      <c r="EF414">
        <v>28558.5</v>
      </c>
      <c r="EG414">
        <v>29355.2</v>
      </c>
      <c r="EH414">
        <v>29294</v>
      </c>
      <c r="EI414">
        <v>35696.5</v>
      </c>
      <c r="EJ414">
        <v>36468.4</v>
      </c>
      <c r="EK414">
        <v>41366.2</v>
      </c>
      <c r="EL414">
        <v>41726.5</v>
      </c>
      <c r="EM414">
        <v>1.94142</v>
      </c>
      <c r="EN414">
        <v>2.1097</v>
      </c>
      <c r="EO414">
        <v>0.0838786</v>
      </c>
      <c r="EP414">
        <v>0</v>
      </c>
      <c r="EQ414">
        <v>23.7324</v>
      </c>
      <c r="ER414">
        <v>999.9</v>
      </c>
      <c r="ES414">
        <v>27</v>
      </c>
      <c r="ET414">
        <v>39</v>
      </c>
      <c r="EU414">
        <v>25.3882</v>
      </c>
      <c r="EV414">
        <v>62.0464</v>
      </c>
      <c r="EW414">
        <v>27.7083</v>
      </c>
      <c r="EX414">
        <v>2</v>
      </c>
      <c r="EY414">
        <v>0.178458</v>
      </c>
      <c r="EZ414">
        <v>3.60452</v>
      </c>
      <c r="FA414">
        <v>20.3441</v>
      </c>
      <c r="FB414">
        <v>5.21624</v>
      </c>
      <c r="FC414">
        <v>12.0099</v>
      </c>
      <c r="FD414">
        <v>4.9882</v>
      </c>
      <c r="FE414">
        <v>3.28838</v>
      </c>
      <c r="FF414">
        <v>5714.1</v>
      </c>
      <c r="FG414">
        <v>9999</v>
      </c>
      <c r="FH414">
        <v>9999</v>
      </c>
      <c r="FI414">
        <v>93.5</v>
      </c>
      <c r="FJ414">
        <v>1.86752</v>
      </c>
      <c r="FK414">
        <v>1.86658</v>
      </c>
      <c r="FL414">
        <v>1.866</v>
      </c>
      <c r="FM414">
        <v>1.86584</v>
      </c>
      <c r="FN414">
        <v>1.86774</v>
      </c>
      <c r="FO414">
        <v>1.87013</v>
      </c>
      <c r="FP414">
        <v>1.86882</v>
      </c>
      <c r="FQ414">
        <v>1.87023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-2.607</v>
      </c>
      <c r="GF414">
        <v>-0.163</v>
      </c>
      <c r="GG414">
        <v>-0.2352388510124377</v>
      </c>
      <c r="GH414">
        <v>-0.004605211746423916</v>
      </c>
      <c r="GI414">
        <v>3.86967260572789E-07</v>
      </c>
      <c r="GJ414">
        <v>-9.667079899884625E-11</v>
      </c>
      <c r="GK414">
        <v>-0.3420640227391992</v>
      </c>
      <c r="GL414">
        <v>-0.004220336955632609</v>
      </c>
      <c r="GM414">
        <v>0.0008720031145969675</v>
      </c>
      <c r="GN414">
        <v>-1.37875698015561E-05</v>
      </c>
      <c r="GO414">
        <v>4</v>
      </c>
      <c r="GP414">
        <v>2427</v>
      </c>
      <c r="GQ414">
        <v>1</v>
      </c>
      <c r="GR414">
        <v>25</v>
      </c>
      <c r="GS414">
        <v>16.2</v>
      </c>
      <c r="GT414">
        <v>16</v>
      </c>
      <c r="GU414">
        <v>1.74561</v>
      </c>
      <c r="GV414">
        <v>2.23755</v>
      </c>
      <c r="GW414">
        <v>1.94702</v>
      </c>
      <c r="GX414">
        <v>2.75635</v>
      </c>
      <c r="GY414">
        <v>2.19482</v>
      </c>
      <c r="GZ414">
        <v>2.36084</v>
      </c>
      <c r="HA414">
        <v>41.1446</v>
      </c>
      <c r="HB414">
        <v>14.4472</v>
      </c>
      <c r="HC414">
        <v>18</v>
      </c>
      <c r="HD414">
        <v>497.373</v>
      </c>
      <c r="HE414">
        <v>630.889</v>
      </c>
      <c r="HF414">
        <v>20.7624</v>
      </c>
      <c r="HG414">
        <v>29.6329</v>
      </c>
      <c r="HH414">
        <v>29.9995</v>
      </c>
      <c r="HI414">
        <v>29.7348</v>
      </c>
      <c r="HJ414">
        <v>29.6711</v>
      </c>
      <c r="HK414">
        <v>34.9463</v>
      </c>
      <c r="HL414">
        <v>36.2384</v>
      </c>
      <c r="HM414">
        <v>0</v>
      </c>
      <c r="HN414">
        <v>20.6768</v>
      </c>
      <c r="HO414">
        <v>607.34</v>
      </c>
      <c r="HP414">
        <v>15.3557</v>
      </c>
      <c r="HQ414">
        <v>100.409</v>
      </c>
      <c r="HR414">
        <v>100.231</v>
      </c>
    </row>
    <row r="415" spans="1:226">
      <c r="A415">
        <v>399</v>
      </c>
      <c r="B415">
        <v>1657213998.1</v>
      </c>
      <c r="C415">
        <v>7072.5</v>
      </c>
      <c r="D415" t="s">
        <v>1162</v>
      </c>
      <c r="E415" t="s">
        <v>1163</v>
      </c>
      <c r="F415">
        <v>5</v>
      </c>
      <c r="G415" t="s">
        <v>1092</v>
      </c>
      <c r="H415" t="s">
        <v>354</v>
      </c>
      <c r="I415">
        <v>1657213990.314285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595.9848267834268</v>
      </c>
      <c r="AK415">
        <v>559.47143030303</v>
      </c>
      <c r="AL415">
        <v>3.201208231160144</v>
      </c>
      <c r="AM415">
        <v>65.50407896271112</v>
      </c>
      <c r="AN415">
        <f>(AP415 - AO415 + BO415*1E3/(8.314*(BQ415+273.15)) * AR415/BN415 * AQ415) * BN415/(100*BB415) * 1000/(1000 - AP415)</f>
        <v>0</v>
      </c>
      <c r="AO415">
        <v>15.32884957278798</v>
      </c>
      <c r="AP415">
        <v>21.61188242424242</v>
      </c>
      <c r="AQ415">
        <v>0.002508300696869752</v>
      </c>
      <c r="AR415">
        <v>78.16556341898635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1657213990.314285</v>
      </c>
      <c r="BH415">
        <v>524.2937142857143</v>
      </c>
      <c r="BI415">
        <v>572.4559642857143</v>
      </c>
      <c r="BJ415">
        <v>21.57952142857143</v>
      </c>
      <c r="BK415">
        <v>15.29867857142857</v>
      </c>
      <c r="BL415">
        <v>526.861857142857</v>
      </c>
      <c r="BM415">
        <v>21.74283214285714</v>
      </c>
      <c r="BN415">
        <v>499.9960357142857</v>
      </c>
      <c r="BO415">
        <v>74.72523571428573</v>
      </c>
      <c r="BP415">
        <v>0.09997732142857144</v>
      </c>
      <c r="BQ415">
        <v>25.40298928571429</v>
      </c>
      <c r="BR415">
        <v>25.11240714285714</v>
      </c>
      <c r="BS415">
        <v>999.9000000000002</v>
      </c>
      <c r="BT415">
        <v>0</v>
      </c>
      <c r="BU415">
        <v>0</v>
      </c>
      <c r="BV415">
        <v>9999.592500000001</v>
      </c>
      <c r="BW415">
        <v>0</v>
      </c>
      <c r="BX415">
        <v>1588.185714285714</v>
      </c>
      <c r="BY415">
        <v>-48.16231071428572</v>
      </c>
      <c r="BZ415">
        <v>535.8576785714286</v>
      </c>
      <c r="CA415">
        <v>581.3504999999999</v>
      </c>
      <c r="CB415">
        <v>6.280843214285713</v>
      </c>
      <c r="CC415">
        <v>572.4559642857143</v>
      </c>
      <c r="CD415">
        <v>15.29867857142857</v>
      </c>
      <c r="CE415">
        <v>1.612535357142857</v>
      </c>
      <c r="CF415">
        <v>1.143196785714286</v>
      </c>
      <c r="CG415">
        <v>14.07910714285714</v>
      </c>
      <c r="CH415">
        <v>8.881661428571428</v>
      </c>
      <c r="CI415">
        <v>2000</v>
      </c>
      <c r="CJ415">
        <v>0.9800030714285715</v>
      </c>
      <c r="CK415">
        <v>0.01999698214285714</v>
      </c>
      <c r="CL415">
        <v>0</v>
      </c>
      <c r="CM415">
        <v>2.284071428571429</v>
      </c>
      <c r="CN415">
        <v>0</v>
      </c>
      <c r="CO415">
        <v>17515.62142857143</v>
      </c>
      <c r="CP415">
        <v>16749.46071428571</v>
      </c>
      <c r="CQ415">
        <v>39.18924999999999</v>
      </c>
      <c r="CR415">
        <v>40.46625</v>
      </c>
      <c r="CS415">
        <v>39.54871428571428</v>
      </c>
      <c r="CT415">
        <v>39.125</v>
      </c>
      <c r="CU415">
        <v>38.25</v>
      </c>
      <c r="CV415">
        <v>1960.0025</v>
      </c>
      <c r="CW415">
        <v>39.9975</v>
      </c>
      <c r="CX415">
        <v>0</v>
      </c>
      <c r="CY415">
        <v>1657214002.9</v>
      </c>
      <c r="CZ415">
        <v>0</v>
      </c>
      <c r="DA415">
        <v>1657213031</v>
      </c>
      <c r="DB415" t="s">
        <v>1093</v>
      </c>
      <c r="DC415">
        <v>1657213019.5</v>
      </c>
      <c r="DD415">
        <v>1657213031</v>
      </c>
      <c r="DE415">
        <v>2</v>
      </c>
      <c r="DF415">
        <v>1.982</v>
      </c>
      <c r="DG415">
        <v>-0.124</v>
      </c>
      <c r="DH415">
        <v>-2.118</v>
      </c>
      <c r="DI415">
        <v>-0.2</v>
      </c>
      <c r="DJ415">
        <v>420</v>
      </c>
      <c r="DK415">
        <v>19</v>
      </c>
      <c r="DL415">
        <v>0.14</v>
      </c>
      <c r="DM415">
        <v>0.05</v>
      </c>
      <c r="DN415">
        <v>-47.7612025</v>
      </c>
      <c r="DO415">
        <v>-7.659515572232568</v>
      </c>
      <c r="DP415">
        <v>0.7563266607384338</v>
      </c>
      <c r="DQ415">
        <v>0</v>
      </c>
      <c r="DR415">
        <v>6.2956295</v>
      </c>
      <c r="DS415">
        <v>-0.2762114071294827</v>
      </c>
      <c r="DT415">
        <v>0.0340301899017622</v>
      </c>
      <c r="DU415">
        <v>0</v>
      </c>
      <c r="DV415">
        <v>0</v>
      </c>
      <c r="DW415">
        <v>2</v>
      </c>
      <c r="DX415" t="s">
        <v>363</v>
      </c>
      <c r="DY415">
        <v>2.97819</v>
      </c>
      <c r="DZ415">
        <v>2.72481</v>
      </c>
      <c r="EA415">
        <v>0.0953382</v>
      </c>
      <c r="EB415">
        <v>0.0999708</v>
      </c>
      <c r="EC415">
        <v>0.0828092</v>
      </c>
      <c r="ED415">
        <v>0.0633741</v>
      </c>
      <c r="EE415">
        <v>28555.5</v>
      </c>
      <c r="EF415">
        <v>28497.1</v>
      </c>
      <c r="EG415">
        <v>29355.8</v>
      </c>
      <c r="EH415">
        <v>29294.6</v>
      </c>
      <c r="EI415">
        <v>35695.7</v>
      </c>
      <c r="EJ415">
        <v>36468.9</v>
      </c>
      <c r="EK415">
        <v>41366.7</v>
      </c>
      <c r="EL415">
        <v>41727</v>
      </c>
      <c r="EM415">
        <v>1.9414</v>
      </c>
      <c r="EN415">
        <v>2.10985</v>
      </c>
      <c r="EO415">
        <v>0.08302180000000001</v>
      </c>
      <c r="EP415">
        <v>0</v>
      </c>
      <c r="EQ415">
        <v>23.7484</v>
      </c>
      <c r="ER415">
        <v>999.9</v>
      </c>
      <c r="ES415">
        <v>27</v>
      </c>
      <c r="ET415">
        <v>39</v>
      </c>
      <c r="EU415">
        <v>25.3905</v>
      </c>
      <c r="EV415">
        <v>62.2964</v>
      </c>
      <c r="EW415">
        <v>27.6042</v>
      </c>
      <c r="EX415">
        <v>2</v>
      </c>
      <c r="EY415">
        <v>0.178003</v>
      </c>
      <c r="EZ415">
        <v>3.68858</v>
      </c>
      <c r="FA415">
        <v>20.3427</v>
      </c>
      <c r="FB415">
        <v>5.21654</v>
      </c>
      <c r="FC415">
        <v>12.0099</v>
      </c>
      <c r="FD415">
        <v>4.98825</v>
      </c>
      <c r="FE415">
        <v>3.2884</v>
      </c>
      <c r="FF415">
        <v>5714.4</v>
      </c>
      <c r="FG415">
        <v>9999</v>
      </c>
      <c r="FH415">
        <v>9999</v>
      </c>
      <c r="FI415">
        <v>93.5</v>
      </c>
      <c r="FJ415">
        <v>1.86752</v>
      </c>
      <c r="FK415">
        <v>1.86657</v>
      </c>
      <c r="FL415">
        <v>1.866</v>
      </c>
      <c r="FM415">
        <v>1.86584</v>
      </c>
      <c r="FN415">
        <v>1.86775</v>
      </c>
      <c r="FO415">
        <v>1.87013</v>
      </c>
      <c r="FP415">
        <v>1.86884</v>
      </c>
      <c r="FQ415">
        <v>1.87022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-2.674</v>
      </c>
      <c r="GF415">
        <v>-0.1629</v>
      </c>
      <c r="GG415">
        <v>-0.2352388510124377</v>
      </c>
      <c r="GH415">
        <v>-0.004605211746423916</v>
      </c>
      <c r="GI415">
        <v>3.86967260572789E-07</v>
      </c>
      <c r="GJ415">
        <v>-9.667079899884625E-11</v>
      </c>
      <c r="GK415">
        <v>-0.3420640227391992</v>
      </c>
      <c r="GL415">
        <v>-0.004220336955632609</v>
      </c>
      <c r="GM415">
        <v>0.0008720031145969675</v>
      </c>
      <c r="GN415">
        <v>-1.37875698015561E-05</v>
      </c>
      <c r="GO415">
        <v>4</v>
      </c>
      <c r="GP415">
        <v>2427</v>
      </c>
      <c r="GQ415">
        <v>1</v>
      </c>
      <c r="GR415">
        <v>25</v>
      </c>
      <c r="GS415">
        <v>16.3</v>
      </c>
      <c r="GT415">
        <v>16.1</v>
      </c>
      <c r="GU415">
        <v>1.78345</v>
      </c>
      <c r="GV415">
        <v>2.23633</v>
      </c>
      <c r="GW415">
        <v>1.94702</v>
      </c>
      <c r="GX415">
        <v>2.75757</v>
      </c>
      <c r="GY415">
        <v>2.19482</v>
      </c>
      <c r="GZ415">
        <v>2.35107</v>
      </c>
      <c r="HA415">
        <v>41.1446</v>
      </c>
      <c r="HB415">
        <v>14.4385</v>
      </c>
      <c r="HC415">
        <v>18</v>
      </c>
      <c r="HD415">
        <v>497.275</v>
      </c>
      <c r="HE415">
        <v>630.92</v>
      </c>
      <c r="HF415">
        <v>20.6441</v>
      </c>
      <c r="HG415">
        <v>29.6201</v>
      </c>
      <c r="HH415">
        <v>29.9995</v>
      </c>
      <c r="HI415">
        <v>29.7246</v>
      </c>
      <c r="HJ415">
        <v>29.6625</v>
      </c>
      <c r="HK415">
        <v>35.6925</v>
      </c>
      <c r="HL415">
        <v>36.2384</v>
      </c>
      <c r="HM415">
        <v>0</v>
      </c>
      <c r="HN415">
        <v>20.5672</v>
      </c>
      <c r="HO415">
        <v>620.967</v>
      </c>
      <c r="HP415">
        <v>15.3786</v>
      </c>
      <c r="HQ415">
        <v>100.411</v>
      </c>
      <c r="HR415">
        <v>100.232</v>
      </c>
    </row>
    <row r="416" spans="1:226">
      <c r="A416">
        <v>400</v>
      </c>
      <c r="B416">
        <v>1657214003.1</v>
      </c>
      <c r="C416">
        <v>7077.5</v>
      </c>
      <c r="D416" t="s">
        <v>1164</v>
      </c>
      <c r="E416" t="s">
        <v>1165</v>
      </c>
      <c r="F416">
        <v>5</v>
      </c>
      <c r="G416" t="s">
        <v>1092</v>
      </c>
      <c r="H416" t="s">
        <v>354</v>
      </c>
      <c r="I416">
        <v>1657213995.6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612.9646970298674</v>
      </c>
      <c r="AK416">
        <v>575.6693030303028</v>
      </c>
      <c r="AL416">
        <v>3.238401756714253</v>
      </c>
      <c r="AM416">
        <v>65.50407896271112</v>
      </c>
      <c r="AN416">
        <f>(AP416 - AO416 + BO416*1E3/(8.314*(BQ416+273.15)) * AR416/BN416 * AQ416) * BN416/(100*BB416) * 1000/(1000 - AP416)</f>
        <v>0</v>
      </c>
      <c r="AO416">
        <v>15.32950204220678</v>
      </c>
      <c r="AP416">
        <v>21.61206242424242</v>
      </c>
      <c r="AQ416">
        <v>0.0002006662588700585</v>
      </c>
      <c r="AR416">
        <v>78.16556341898635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1657213995.6</v>
      </c>
      <c r="BH416">
        <v>541.0937037037036</v>
      </c>
      <c r="BI416">
        <v>589.9661851851853</v>
      </c>
      <c r="BJ416">
        <v>21.60262962962963</v>
      </c>
      <c r="BK416">
        <v>15.32763703703704</v>
      </c>
      <c r="BL416">
        <v>543.7340740740741</v>
      </c>
      <c r="BM416">
        <v>21.76561111111111</v>
      </c>
      <c r="BN416">
        <v>499.9968518518519</v>
      </c>
      <c r="BO416">
        <v>74.72517037037038</v>
      </c>
      <c r="BP416">
        <v>0.09998907777777778</v>
      </c>
      <c r="BQ416">
        <v>25.39574074074074</v>
      </c>
      <c r="BR416">
        <v>25.11082592592593</v>
      </c>
      <c r="BS416">
        <v>999.9000000000001</v>
      </c>
      <c r="BT416">
        <v>0</v>
      </c>
      <c r="BU416">
        <v>0</v>
      </c>
      <c r="BV416">
        <v>10002.65777777778</v>
      </c>
      <c r="BW416">
        <v>0</v>
      </c>
      <c r="BX416">
        <v>1549.521851851852</v>
      </c>
      <c r="BY416">
        <v>-48.87245555555556</v>
      </c>
      <c r="BZ416">
        <v>553.0410000000001</v>
      </c>
      <c r="CA416">
        <v>599.1497777777778</v>
      </c>
      <c r="CB416">
        <v>6.274987037037037</v>
      </c>
      <c r="CC416">
        <v>589.9661851851853</v>
      </c>
      <c r="CD416">
        <v>15.32763703703704</v>
      </c>
      <c r="CE416">
        <v>1.61426</v>
      </c>
      <c r="CF416">
        <v>1.14536</v>
      </c>
      <c r="CG416">
        <v>14.0956037037037</v>
      </c>
      <c r="CH416">
        <v>8.90969111111111</v>
      </c>
      <c r="CI416">
        <v>1999.974814814815</v>
      </c>
      <c r="CJ416">
        <v>0.9800036666666665</v>
      </c>
      <c r="CK416">
        <v>0.01999635925925926</v>
      </c>
      <c r="CL416">
        <v>0</v>
      </c>
      <c r="CM416">
        <v>2.214092592592593</v>
      </c>
      <c r="CN416">
        <v>0</v>
      </c>
      <c r="CO416">
        <v>17584.11851851852</v>
      </c>
      <c r="CP416">
        <v>16749.24814814815</v>
      </c>
      <c r="CQ416">
        <v>39.187</v>
      </c>
      <c r="CR416">
        <v>40.479</v>
      </c>
      <c r="CS416">
        <v>39.53674074074074</v>
      </c>
      <c r="CT416">
        <v>39.125</v>
      </c>
      <c r="CU416">
        <v>38.25</v>
      </c>
      <c r="CV416">
        <v>1959.97925925926</v>
      </c>
      <c r="CW416">
        <v>39.99555555555556</v>
      </c>
      <c r="CX416">
        <v>0</v>
      </c>
      <c r="CY416">
        <v>1657214008.3</v>
      </c>
      <c r="CZ416">
        <v>0</v>
      </c>
      <c r="DA416">
        <v>1657213031</v>
      </c>
      <c r="DB416" t="s">
        <v>1093</v>
      </c>
      <c r="DC416">
        <v>1657213019.5</v>
      </c>
      <c r="DD416">
        <v>1657213031</v>
      </c>
      <c r="DE416">
        <v>2</v>
      </c>
      <c r="DF416">
        <v>1.982</v>
      </c>
      <c r="DG416">
        <v>-0.124</v>
      </c>
      <c r="DH416">
        <v>-2.118</v>
      </c>
      <c r="DI416">
        <v>-0.2</v>
      </c>
      <c r="DJ416">
        <v>420</v>
      </c>
      <c r="DK416">
        <v>19</v>
      </c>
      <c r="DL416">
        <v>0.14</v>
      </c>
      <c r="DM416">
        <v>0.05</v>
      </c>
      <c r="DN416">
        <v>-48.443675</v>
      </c>
      <c r="DO416">
        <v>-7.444243902438833</v>
      </c>
      <c r="DP416">
        <v>0.735239161004771</v>
      </c>
      <c r="DQ416">
        <v>0</v>
      </c>
      <c r="DR416">
        <v>6.28176475</v>
      </c>
      <c r="DS416">
        <v>-0.0613183114446658</v>
      </c>
      <c r="DT416">
        <v>0.02192711015928677</v>
      </c>
      <c r="DU416">
        <v>1</v>
      </c>
      <c r="DV416">
        <v>1</v>
      </c>
      <c r="DW416">
        <v>2</v>
      </c>
      <c r="DX416" t="s">
        <v>357</v>
      </c>
      <c r="DY416">
        <v>2.97816</v>
      </c>
      <c r="DZ416">
        <v>2.72474</v>
      </c>
      <c r="EA416">
        <v>0.0973077</v>
      </c>
      <c r="EB416">
        <v>0.101949</v>
      </c>
      <c r="EC416">
        <v>0.0828127</v>
      </c>
      <c r="ED416">
        <v>0.0633667</v>
      </c>
      <c r="EE416">
        <v>28493.9</v>
      </c>
      <c r="EF416">
        <v>28435.2</v>
      </c>
      <c r="EG416">
        <v>29356.3</v>
      </c>
      <c r="EH416">
        <v>29295.3</v>
      </c>
      <c r="EI416">
        <v>35696.5</v>
      </c>
      <c r="EJ416">
        <v>36470.1</v>
      </c>
      <c r="EK416">
        <v>41367.7</v>
      </c>
      <c r="EL416">
        <v>41728</v>
      </c>
      <c r="EM416">
        <v>1.94167</v>
      </c>
      <c r="EN416">
        <v>2.11007</v>
      </c>
      <c r="EO416">
        <v>0.0812039</v>
      </c>
      <c r="EP416">
        <v>0</v>
      </c>
      <c r="EQ416">
        <v>23.7644</v>
      </c>
      <c r="ER416">
        <v>999.9</v>
      </c>
      <c r="ES416">
        <v>27</v>
      </c>
      <c r="ET416">
        <v>39</v>
      </c>
      <c r="EU416">
        <v>25.3871</v>
      </c>
      <c r="EV416">
        <v>62.3064</v>
      </c>
      <c r="EW416">
        <v>27.6322</v>
      </c>
      <c r="EX416">
        <v>2</v>
      </c>
      <c r="EY416">
        <v>0.177431</v>
      </c>
      <c r="EZ416">
        <v>3.77703</v>
      </c>
      <c r="FA416">
        <v>20.3408</v>
      </c>
      <c r="FB416">
        <v>5.21594</v>
      </c>
      <c r="FC416">
        <v>12.0099</v>
      </c>
      <c r="FD416">
        <v>4.9882</v>
      </c>
      <c r="FE416">
        <v>3.2882</v>
      </c>
      <c r="FF416">
        <v>5714.4</v>
      </c>
      <c r="FG416">
        <v>9999</v>
      </c>
      <c r="FH416">
        <v>9999</v>
      </c>
      <c r="FI416">
        <v>93.5</v>
      </c>
      <c r="FJ416">
        <v>1.86752</v>
      </c>
      <c r="FK416">
        <v>1.86658</v>
      </c>
      <c r="FL416">
        <v>1.866</v>
      </c>
      <c r="FM416">
        <v>1.86585</v>
      </c>
      <c r="FN416">
        <v>1.86773</v>
      </c>
      <c r="FO416">
        <v>1.87013</v>
      </c>
      <c r="FP416">
        <v>1.86882</v>
      </c>
      <c r="FQ416">
        <v>1.87023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-2.742</v>
      </c>
      <c r="GF416">
        <v>-0.1629</v>
      </c>
      <c r="GG416">
        <v>-0.2352388510124377</v>
      </c>
      <c r="GH416">
        <v>-0.004605211746423916</v>
      </c>
      <c r="GI416">
        <v>3.86967260572789E-07</v>
      </c>
      <c r="GJ416">
        <v>-9.667079899884625E-11</v>
      </c>
      <c r="GK416">
        <v>-0.3420640227391992</v>
      </c>
      <c r="GL416">
        <v>-0.004220336955632609</v>
      </c>
      <c r="GM416">
        <v>0.0008720031145969675</v>
      </c>
      <c r="GN416">
        <v>-1.37875698015561E-05</v>
      </c>
      <c r="GO416">
        <v>4</v>
      </c>
      <c r="GP416">
        <v>2427</v>
      </c>
      <c r="GQ416">
        <v>1</v>
      </c>
      <c r="GR416">
        <v>25</v>
      </c>
      <c r="GS416">
        <v>16.4</v>
      </c>
      <c r="GT416">
        <v>16.2</v>
      </c>
      <c r="GU416">
        <v>1.82251</v>
      </c>
      <c r="GV416">
        <v>2.229</v>
      </c>
      <c r="GW416">
        <v>1.94702</v>
      </c>
      <c r="GX416">
        <v>2.75513</v>
      </c>
      <c r="GY416">
        <v>2.19482</v>
      </c>
      <c r="GZ416">
        <v>2.34985</v>
      </c>
      <c r="HA416">
        <v>41.1446</v>
      </c>
      <c r="HB416">
        <v>14.4385</v>
      </c>
      <c r="HC416">
        <v>18</v>
      </c>
      <c r="HD416">
        <v>497.37</v>
      </c>
      <c r="HE416">
        <v>631.016</v>
      </c>
      <c r="HF416">
        <v>20.5328</v>
      </c>
      <c r="HG416">
        <v>29.6085</v>
      </c>
      <c r="HH416">
        <v>29.9995</v>
      </c>
      <c r="HI416">
        <v>29.7144</v>
      </c>
      <c r="HJ416">
        <v>29.6543</v>
      </c>
      <c r="HK416">
        <v>36.4824</v>
      </c>
      <c r="HL416">
        <v>36.2384</v>
      </c>
      <c r="HM416">
        <v>0</v>
      </c>
      <c r="HN416">
        <v>20.4555</v>
      </c>
      <c r="HO416">
        <v>641.021</v>
      </c>
      <c r="HP416">
        <v>15.4034</v>
      </c>
      <c r="HQ416">
        <v>100.413</v>
      </c>
      <c r="HR416">
        <v>100.235</v>
      </c>
    </row>
    <row r="417" spans="1:226">
      <c r="A417">
        <v>401</v>
      </c>
      <c r="B417">
        <v>1657214008.1</v>
      </c>
      <c r="C417">
        <v>7082.5</v>
      </c>
      <c r="D417" t="s">
        <v>1166</v>
      </c>
      <c r="E417" t="s">
        <v>1167</v>
      </c>
      <c r="F417">
        <v>5</v>
      </c>
      <c r="G417" t="s">
        <v>1092</v>
      </c>
      <c r="H417" t="s">
        <v>354</v>
      </c>
      <c r="I417">
        <v>1657214000.314285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630.0351716645569</v>
      </c>
      <c r="AK417">
        <v>591.9335999999997</v>
      </c>
      <c r="AL417">
        <v>3.263979070710838</v>
      </c>
      <c r="AM417">
        <v>65.50407896271112</v>
      </c>
      <c r="AN417">
        <f>(AP417 - AO417 + BO417*1E3/(8.314*(BQ417+273.15)) * AR417/BN417 * AQ417) * BN417/(100*BB417) * 1000/(1000 - AP417)</f>
        <v>0</v>
      </c>
      <c r="AO417">
        <v>15.32527210677318</v>
      </c>
      <c r="AP417">
        <v>21.6047703030303</v>
      </c>
      <c r="AQ417">
        <v>-0.0001664307198760215</v>
      </c>
      <c r="AR417">
        <v>78.16556341898635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1657214000.314285</v>
      </c>
      <c r="BH417">
        <v>556.0199642857144</v>
      </c>
      <c r="BI417">
        <v>605.5711785714285</v>
      </c>
      <c r="BJ417">
        <v>21.61</v>
      </c>
      <c r="BK417">
        <v>15.32755714285714</v>
      </c>
      <c r="BL417">
        <v>558.72425</v>
      </c>
      <c r="BM417">
        <v>21.77288571428571</v>
      </c>
      <c r="BN417">
        <v>499.9920357142856</v>
      </c>
      <c r="BO417">
        <v>74.72504642857143</v>
      </c>
      <c r="BP417">
        <v>0.0999693642857143</v>
      </c>
      <c r="BQ417">
        <v>25.38814642857143</v>
      </c>
      <c r="BR417">
        <v>25.10314285714286</v>
      </c>
      <c r="BS417">
        <v>999.9000000000002</v>
      </c>
      <c r="BT417">
        <v>0</v>
      </c>
      <c r="BU417">
        <v>0</v>
      </c>
      <c r="BV417">
        <v>10004.5075</v>
      </c>
      <c r="BW417">
        <v>0</v>
      </c>
      <c r="BX417">
        <v>1594.023928571429</v>
      </c>
      <c r="BY417">
        <v>-49.55126428571428</v>
      </c>
      <c r="BZ417">
        <v>568.3008928571428</v>
      </c>
      <c r="CA417">
        <v>614.9976071428572</v>
      </c>
      <c r="CB417">
        <v>6.282441785714285</v>
      </c>
      <c r="CC417">
        <v>605.5711785714285</v>
      </c>
      <c r="CD417">
        <v>15.32755714285714</v>
      </c>
      <c r="CE417">
        <v>1.614808928571429</v>
      </c>
      <c r="CF417">
        <v>1.145352142857143</v>
      </c>
      <c r="CG417">
        <v>14.10084285714286</v>
      </c>
      <c r="CH417">
        <v>8.909587500000001</v>
      </c>
      <c r="CI417">
        <v>1999.962142857143</v>
      </c>
      <c r="CJ417">
        <v>0.9800046785714285</v>
      </c>
      <c r="CK417">
        <v>0.01999533214285714</v>
      </c>
      <c r="CL417">
        <v>0</v>
      </c>
      <c r="CM417">
        <v>2.181646428571429</v>
      </c>
      <c r="CN417">
        <v>0</v>
      </c>
      <c r="CO417">
        <v>17637.85714285714</v>
      </c>
      <c r="CP417">
        <v>16749.16428571429</v>
      </c>
      <c r="CQ417">
        <v>39.187</v>
      </c>
      <c r="CR417">
        <v>40.491</v>
      </c>
      <c r="CS417">
        <v>39.52435714285713</v>
      </c>
      <c r="CT417">
        <v>39.125</v>
      </c>
      <c r="CU417">
        <v>38.25</v>
      </c>
      <c r="CV417">
        <v>1959.968928571428</v>
      </c>
      <c r="CW417">
        <v>39.99321428571428</v>
      </c>
      <c r="CX417">
        <v>0</v>
      </c>
      <c r="CY417">
        <v>1657214013.1</v>
      </c>
      <c r="CZ417">
        <v>0</v>
      </c>
      <c r="DA417">
        <v>1657213031</v>
      </c>
      <c r="DB417" t="s">
        <v>1093</v>
      </c>
      <c r="DC417">
        <v>1657213019.5</v>
      </c>
      <c r="DD417">
        <v>1657213031</v>
      </c>
      <c r="DE417">
        <v>2</v>
      </c>
      <c r="DF417">
        <v>1.982</v>
      </c>
      <c r="DG417">
        <v>-0.124</v>
      </c>
      <c r="DH417">
        <v>-2.118</v>
      </c>
      <c r="DI417">
        <v>-0.2</v>
      </c>
      <c r="DJ417">
        <v>420</v>
      </c>
      <c r="DK417">
        <v>19</v>
      </c>
      <c r="DL417">
        <v>0.14</v>
      </c>
      <c r="DM417">
        <v>0.05</v>
      </c>
      <c r="DN417">
        <v>-49.1851275</v>
      </c>
      <c r="DO417">
        <v>-8.630029643527234</v>
      </c>
      <c r="DP417">
        <v>0.8583275980030879</v>
      </c>
      <c r="DQ417">
        <v>0</v>
      </c>
      <c r="DR417">
        <v>6.27603675</v>
      </c>
      <c r="DS417">
        <v>0.1042670544089887</v>
      </c>
      <c r="DT417">
        <v>0.01205275163344455</v>
      </c>
      <c r="DU417">
        <v>0</v>
      </c>
      <c r="DV417">
        <v>0</v>
      </c>
      <c r="DW417">
        <v>2</v>
      </c>
      <c r="DX417" t="s">
        <v>363</v>
      </c>
      <c r="DY417">
        <v>2.97819</v>
      </c>
      <c r="DZ417">
        <v>2.72478</v>
      </c>
      <c r="EA417">
        <v>0.0992656</v>
      </c>
      <c r="EB417">
        <v>0.103903</v>
      </c>
      <c r="EC417">
        <v>0.082789</v>
      </c>
      <c r="ED417">
        <v>0.0633707</v>
      </c>
      <c r="EE417">
        <v>28432.3</v>
      </c>
      <c r="EF417">
        <v>28373.6</v>
      </c>
      <c r="EG417">
        <v>29356.5</v>
      </c>
      <c r="EH417">
        <v>29295.6</v>
      </c>
      <c r="EI417">
        <v>35697.6</v>
      </c>
      <c r="EJ417">
        <v>36470.4</v>
      </c>
      <c r="EK417">
        <v>41367.9</v>
      </c>
      <c r="EL417">
        <v>41728.5</v>
      </c>
      <c r="EM417">
        <v>1.94175</v>
      </c>
      <c r="EN417">
        <v>2.11013</v>
      </c>
      <c r="EO417">
        <v>0.0793561</v>
      </c>
      <c r="EP417">
        <v>0</v>
      </c>
      <c r="EQ417">
        <v>23.7804</v>
      </c>
      <c r="ER417">
        <v>999.9</v>
      </c>
      <c r="ES417">
        <v>27</v>
      </c>
      <c r="ET417">
        <v>39</v>
      </c>
      <c r="EU417">
        <v>25.389</v>
      </c>
      <c r="EV417">
        <v>62.1964</v>
      </c>
      <c r="EW417">
        <v>27.6002</v>
      </c>
      <c r="EX417">
        <v>2</v>
      </c>
      <c r="EY417">
        <v>0.176966</v>
      </c>
      <c r="EZ417">
        <v>3.82656</v>
      </c>
      <c r="FA417">
        <v>20.3399</v>
      </c>
      <c r="FB417">
        <v>5.21714</v>
      </c>
      <c r="FC417">
        <v>12.0099</v>
      </c>
      <c r="FD417">
        <v>4.9885</v>
      </c>
      <c r="FE417">
        <v>3.28853</v>
      </c>
      <c r="FF417">
        <v>5714.4</v>
      </c>
      <c r="FG417">
        <v>9999</v>
      </c>
      <c r="FH417">
        <v>9999</v>
      </c>
      <c r="FI417">
        <v>93.5</v>
      </c>
      <c r="FJ417">
        <v>1.86752</v>
      </c>
      <c r="FK417">
        <v>1.86655</v>
      </c>
      <c r="FL417">
        <v>1.866</v>
      </c>
      <c r="FM417">
        <v>1.86585</v>
      </c>
      <c r="FN417">
        <v>1.86774</v>
      </c>
      <c r="FO417">
        <v>1.87013</v>
      </c>
      <c r="FP417">
        <v>1.86882</v>
      </c>
      <c r="FQ417">
        <v>1.87025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-2.81</v>
      </c>
      <c r="GF417">
        <v>-0.163</v>
      </c>
      <c r="GG417">
        <v>-0.2352388510124377</v>
      </c>
      <c r="GH417">
        <v>-0.004605211746423916</v>
      </c>
      <c r="GI417">
        <v>3.86967260572789E-07</v>
      </c>
      <c r="GJ417">
        <v>-9.667079899884625E-11</v>
      </c>
      <c r="GK417">
        <v>-0.3420640227391992</v>
      </c>
      <c r="GL417">
        <v>-0.004220336955632609</v>
      </c>
      <c r="GM417">
        <v>0.0008720031145969675</v>
      </c>
      <c r="GN417">
        <v>-1.37875698015561E-05</v>
      </c>
      <c r="GO417">
        <v>4</v>
      </c>
      <c r="GP417">
        <v>2427</v>
      </c>
      <c r="GQ417">
        <v>1</v>
      </c>
      <c r="GR417">
        <v>25</v>
      </c>
      <c r="GS417">
        <v>16.5</v>
      </c>
      <c r="GT417">
        <v>16.3</v>
      </c>
      <c r="GU417">
        <v>1.85913</v>
      </c>
      <c r="GV417">
        <v>2.23267</v>
      </c>
      <c r="GW417">
        <v>1.94702</v>
      </c>
      <c r="GX417">
        <v>2.75635</v>
      </c>
      <c r="GY417">
        <v>2.19482</v>
      </c>
      <c r="GZ417">
        <v>2.36572</v>
      </c>
      <c r="HA417">
        <v>41.1446</v>
      </c>
      <c r="HB417">
        <v>14.4472</v>
      </c>
      <c r="HC417">
        <v>18</v>
      </c>
      <c r="HD417">
        <v>497.341</v>
      </c>
      <c r="HE417">
        <v>630.9640000000001</v>
      </c>
      <c r="HF417">
        <v>20.4214</v>
      </c>
      <c r="HG417">
        <v>29.5972</v>
      </c>
      <c r="HH417">
        <v>29.9996</v>
      </c>
      <c r="HI417">
        <v>29.7048</v>
      </c>
      <c r="HJ417">
        <v>29.6458</v>
      </c>
      <c r="HK417">
        <v>37.2183</v>
      </c>
      <c r="HL417">
        <v>35.939</v>
      </c>
      <c r="HM417">
        <v>0</v>
      </c>
      <c r="HN417">
        <v>20.3594</v>
      </c>
      <c r="HO417">
        <v>654.38</v>
      </c>
      <c r="HP417">
        <v>15.4421</v>
      </c>
      <c r="HQ417">
        <v>100.414</v>
      </c>
      <c r="HR417">
        <v>100.236</v>
      </c>
    </row>
    <row r="418" spans="1:226">
      <c r="A418">
        <v>402</v>
      </c>
      <c r="B418">
        <v>1657214013.1</v>
      </c>
      <c r="C418">
        <v>7087.5</v>
      </c>
      <c r="D418" t="s">
        <v>1168</v>
      </c>
      <c r="E418" t="s">
        <v>1169</v>
      </c>
      <c r="F418">
        <v>5</v>
      </c>
      <c r="G418" t="s">
        <v>1092</v>
      </c>
      <c r="H418" t="s">
        <v>354</v>
      </c>
      <c r="I418">
        <v>1657214005.6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646.9332262498266</v>
      </c>
      <c r="AK418">
        <v>608.2118181818181</v>
      </c>
      <c r="AL418">
        <v>3.247499914043861</v>
      </c>
      <c r="AM418">
        <v>65.50407896271112</v>
      </c>
      <c r="AN418">
        <f>(AP418 - AO418 + BO418*1E3/(8.314*(BQ418+273.15)) * AR418/BN418 * AQ418) * BN418/(100*BB418) * 1000/(1000 - AP418)</f>
        <v>0</v>
      </c>
      <c r="AO418">
        <v>15.3373182248502</v>
      </c>
      <c r="AP418">
        <v>21.60371454545454</v>
      </c>
      <c r="AQ418">
        <v>-0.0002009502787609127</v>
      </c>
      <c r="AR418">
        <v>78.16556341898635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1657214005.6</v>
      </c>
      <c r="BH418">
        <v>572.7937037037036</v>
      </c>
      <c r="BI418">
        <v>623.2451111111112</v>
      </c>
      <c r="BJ418">
        <v>21.60795925925926</v>
      </c>
      <c r="BK418">
        <v>15.3362074074074</v>
      </c>
      <c r="BL418">
        <v>575.5697407407408</v>
      </c>
      <c r="BM418">
        <v>21.77087777777778</v>
      </c>
      <c r="BN418">
        <v>499.999925925926</v>
      </c>
      <c r="BO418">
        <v>74.72505555555556</v>
      </c>
      <c r="BP418">
        <v>0.09998715555555554</v>
      </c>
      <c r="BQ418">
        <v>25.37245185185185</v>
      </c>
      <c r="BR418">
        <v>25.08671851851852</v>
      </c>
      <c r="BS418">
        <v>999.9000000000001</v>
      </c>
      <c r="BT418">
        <v>0</v>
      </c>
      <c r="BU418">
        <v>0</v>
      </c>
      <c r="BV418">
        <v>10004.10222222222</v>
      </c>
      <c r="BW418">
        <v>0</v>
      </c>
      <c r="BX418">
        <v>1488.153777777778</v>
      </c>
      <c r="BY418">
        <v>-50.45145925925927</v>
      </c>
      <c r="BZ418">
        <v>585.4438148148148</v>
      </c>
      <c r="CA418">
        <v>632.9523333333335</v>
      </c>
      <c r="CB418">
        <v>6.27177</v>
      </c>
      <c r="CC418">
        <v>623.2451111111112</v>
      </c>
      <c r="CD418">
        <v>15.3362074074074</v>
      </c>
      <c r="CE418">
        <v>1.614656296296296</v>
      </c>
      <c r="CF418">
        <v>1.145998518518518</v>
      </c>
      <c r="CG418">
        <v>14.09938888888889</v>
      </c>
      <c r="CH418">
        <v>8.917922592592593</v>
      </c>
      <c r="CI418">
        <v>1999.952222222222</v>
      </c>
      <c r="CJ418">
        <v>0.9800060000000002</v>
      </c>
      <c r="CK418">
        <v>0.01999401111111111</v>
      </c>
      <c r="CL418">
        <v>0</v>
      </c>
      <c r="CM418">
        <v>2.241840740740741</v>
      </c>
      <c r="CN418">
        <v>0</v>
      </c>
      <c r="CO418">
        <v>17641.73333333333</v>
      </c>
      <c r="CP418">
        <v>16749.1</v>
      </c>
      <c r="CQ418">
        <v>39.187</v>
      </c>
      <c r="CR418">
        <v>40.49533333333333</v>
      </c>
      <c r="CS418">
        <v>39.52296296296296</v>
      </c>
      <c r="CT418">
        <v>39.12959259259259</v>
      </c>
      <c r="CU418">
        <v>38.25</v>
      </c>
      <c r="CV418">
        <v>1959.962592592593</v>
      </c>
      <c r="CW418">
        <v>39.98962962962963</v>
      </c>
      <c r="CX418">
        <v>0</v>
      </c>
      <c r="CY418">
        <v>1657214017.9</v>
      </c>
      <c r="CZ418">
        <v>0</v>
      </c>
      <c r="DA418">
        <v>1657213031</v>
      </c>
      <c r="DB418" t="s">
        <v>1093</v>
      </c>
      <c r="DC418">
        <v>1657213019.5</v>
      </c>
      <c r="DD418">
        <v>1657213031</v>
      </c>
      <c r="DE418">
        <v>2</v>
      </c>
      <c r="DF418">
        <v>1.982</v>
      </c>
      <c r="DG418">
        <v>-0.124</v>
      </c>
      <c r="DH418">
        <v>-2.118</v>
      </c>
      <c r="DI418">
        <v>-0.2</v>
      </c>
      <c r="DJ418">
        <v>420</v>
      </c>
      <c r="DK418">
        <v>19</v>
      </c>
      <c r="DL418">
        <v>0.14</v>
      </c>
      <c r="DM418">
        <v>0.05</v>
      </c>
      <c r="DN418">
        <v>-49.9203512195122</v>
      </c>
      <c r="DO418">
        <v>-10.24922717770043</v>
      </c>
      <c r="DP418">
        <v>1.016422201291865</v>
      </c>
      <c r="DQ418">
        <v>0</v>
      </c>
      <c r="DR418">
        <v>6.27455780487805</v>
      </c>
      <c r="DS418">
        <v>-0.1013544250871054</v>
      </c>
      <c r="DT418">
        <v>0.01649802848712317</v>
      </c>
      <c r="DU418">
        <v>0</v>
      </c>
      <c r="DV418">
        <v>0</v>
      </c>
      <c r="DW418">
        <v>2</v>
      </c>
      <c r="DX418" t="s">
        <v>363</v>
      </c>
      <c r="DY418">
        <v>2.97823</v>
      </c>
      <c r="DZ418">
        <v>2.72477</v>
      </c>
      <c r="EA418">
        <v>0.101193</v>
      </c>
      <c r="EB418">
        <v>0.105818</v>
      </c>
      <c r="EC418">
        <v>0.0827929</v>
      </c>
      <c r="ED418">
        <v>0.06353300000000001</v>
      </c>
      <c r="EE418">
        <v>28372.3</v>
      </c>
      <c r="EF418">
        <v>28313.1</v>
      </c>
      <c r="EG418">
        <v>29357.3</v>
      </c>
      <c r="EH418">
        <v>29295.7</v>
      </c>
      <c r="EI418">
        <v>35698.8</v>
      </c>
      <c r="EJ418">
        <v>36464.3</v>
      </c>
      <c r="EK418">
        <v>41369.4</v>
      </c>
      <c r="EL418">
        <v>41728.7</v>
      </c>
      <c r="EM418">
        <v>1.94173</v>
      </c>
      <c r="EN418">
        <v>2.11042</v>
      </c>
      <c r="EO418">
        <v>0.07550419999999999</v>
      </c>
      <c r="EP418">
        <v>0</v>
      </c>
      <c r="EQ418">
        <v>23.7969</v>
      </c>
      <c r="ER418">
        <v>999.9</v>
      </c>
      <c r="ES418">
        <v>27</v>
      </c>
      <c r="ET418">
        <v>39</v>
      </c>
      <c r="EU418">
        <v>25.3886</v>
      </c>
      <c r="EV418">
        <v>62.1464</v>
      </c>
      <c r="EW418">
        <v>27.6763</v>
      </c>
      <c r="EX418">
        <v>2</v>
      </c>
      <c r="EY418">
        <v>0.176301</v>
      </c>
      <c r="EZ418">
        <v>3.81991</v>
      </c>
      <c r="FA418">
        <v>20.3402</v>
      </c>
      <c r="FB418">
        <v>5.21684</v>
      </c>
      <c r="FC418">
        <v>12.0101</v>
      </c>
      <c r="FD418">
        <v>4.9886</v>
      </c>
      <c r="FE418">
        <v>3.28845</v>
      </c>
      <c r="FF418">
        <v>5714.6</v>
      </c>
      <c r="FG418">
        <v>9999</v>
      </c>
      <c r="FH418">
        <v>9999</v>
      </c>
      <c r="FI418">
        <v>93.5</v>
      </c>
      <c r="FJ418">
        <v>1.86752</v>
      </c>
      <c r="FK418">
        <v>1.86656</v>
      </c>
      <c r="FL418">
        <v>1.866</v>
      </c>
      <c r="FM418">
        <v>1.86584</v>
      </c>
      <c r="FN418">
        <v>1.86775</v>
      </c>
      <c r="FO418">
        <v>1.87012</v>
      </c>
      <c r="FP418">
        <v>1.86883</v>
      </c>
      <c r="FQ418">
        <v>1.87022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-2.878</v>
      </c>
      <c r="GF418">
        <v>-0.163</v>
      </c>
      <c r="GG418">
        <v>-0.2352388510124377</v>
      </c>
      <c r="GH418">
        <v>-0.004605211746423916</v>
      </c>
      <c r="GI418">
        <v>3.86967260572789E-07</v>
      </c>
      <c r="GJ418">
        <v>-9.667079899884625E-11</v>
      </c>
      <c r="GK418">
        <v>-0.3420640227391992</v>
      </c>
      <c r="GL418">
        <v>-0.004220336955632609</v>
      </c>
      <c r="GM418">
        <v>0.0008720031145969675</v>
      </c>
      <c r="GN418">
        <v>-1.37875698015561E-05</v>
      </c>
      <c r="GO418">
        <v>4</v>
      </c>
      <c r="GP418">
        <v>2427</v>
      </c>
      <c r="GQ418">
        <v>1</v>
      </c>
      <c r="GR418">
        <v>25</v>
      </c>
      <c r="GS418">
        <v>16.6</v>
      </c>
      <c r="GT418">
        <v>16.4</v>
      </c>
      <c r="GU418">
        <v>1.89819</v>
      </c>
      <c r="GV418">
        <v>2.23389</v>
      </c>
      <c r="GW418">
        <v>1.94702</v>
      </c>
      <c r="GX418">
        <v>2.75757</v>
      </c>
      <c r="GY418">
        <v>2.19482</v>
      </c>
      <c r="GZ418">
        <v>2.31812</v>
      </c>
      <c r="HA418">
        <v>41.1446</v>
      </c>
      <c r="HB418">
        <v>14.4297</v>
      </c>
      <c r="HC418">
        <v>18</v>
      </c>
      <c r="HD418">
        <v>497.252</v>
      </c>
      <c r="HE418">
        <v>631.128</v>
      </c>
      <c r="HF418">
        <v>20.3254</v>
      </c>
      <c r="HG418">
        <v>29.587</v>
      </c>
      <c r="HH418">
        <v>29.9994</v>
      </c>
      <c r="HI418">
        <v>29.6958</v>
      </c>
      <c r="HJ418">
        <v>29.6382</v>
      </c>
      <c r="HK418">
        <v>38.0066</v>
      </c>
      <c r="HL418">
        <v>35.939</v>
      </c>
      <c r="HM418">
        <v>0</v>
      </c>
      <c r="HN418">
        <v>20.2838</v>
      </c>
      <c r="HO418">
        <v>674.433</v>
      </c>
      <c r="HP418">
        <v>15.4604</v>
      </c>
      <c r="HQ418">
        <v>100.417</v>
      </c>
      <c r="HR418">
        <v>100.236</v>
      </c>
    </row>
    <row r="419" spans="1:226">
      <c r="A419">
        <v>403</v>
      </c>
      <c r="B419">
        <v>1657214018.1</v>
      </c>
      <c r="C419">
        <v>7092.5</v>
      </c>
      <c r="D419" t="s">
        <v>1170</v>
      </c>
      <c r="E419" t="s">
        <v>1171</v>
      </c>
      <c r="F419">
        <v>5</v>
      </c>
      <c r="G419" t="s">
        <v>1092</v>
      </c>
      <c r="H419" t="s">
        <v>354</v>
      </c>
      <c r="I419">
        <v>1657214010.314285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664.0850047827053</v>
      </c>
      <c r="AK419">
        <v>624.7341757575756</v>
      </c>
      <c r="AL419">
        <v>3.31270766476648</v>
      </c>
      <c r="AM419">
        <v>65.50407896271112</v>
      </c>
      <c r="AN419">
        <f>(AP419 - AO419 + BO419*1E3/(8.314*(BQ419+273.15)) * AR419/BN419 * AQ419) * BN419/(100*BB419) * 1000/(1000 - AP419)</f>
        <v>0</v>
      </c>
      <c r="AO419">
        <v>15.38223953176237</v>
      </c>
      <c r="AP419">
        <v>21.60963212121213</v>
      </c>
      <c r="AQ419">
        <v>0.0002796284755052059</v>
      </c>
      <c r="AR419">
        <v>78.16556341898635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1657214010.314285</v>
      </c>
      <c r="BH419">
        <v>587.8344642857143</v>
      </c>
      <c r="BI419">
        <v>639.0695357142857</v>
      </c>
      <c r="BJ419">
        <v>21.60665714285714</v>
      </c>
      <c r="BK419">
        <v>15.35284285714286</v>
      </c>
      <c r="BL419">
        <v>590.67475</v>
      </c>
      <c r="BM419">
        <v>21.76959285714286</v>
      </c>
      <c r="BN419">
        <v>499.9997500000001</v>
      </c>
      <c r="BO419">
        <v>74.72477142857143</v>
      </c>
      <c r="BP419">
        <v>0.09998082857142856</v>
      </c>
      <c r="BQ419">
        <v>25.35248214285714</v>
      </c>
      <c r="BR419">
        <v>25.059825</v>
      </c>
      <c r="BS419">
        <v>999.9000000000002</v>
      </c>
      <c r="BT419">
        <v>0</v>
      </c>
      <c r="BU419">
        <v>0</v>
      </c>
      <c r="BV419">
        <v>10002.70714285715</v>
      </c>
      <c r="BW419">
        <v>0</v>
      </c>
      <c r="BX419">
        <v>1257.915785714286</v>
      </c>
      <c r="BY419">
        <v>-51.23510714285714</v>
      </c>
      <c r="BZ419">
        <v>600.8160714285714</v>
      </c>
      <c r="CA419">
        <v>649.0343571428569</v>
      </c>
      <c r="CB419">
        <v>6.253816785714286</v>
      </c>
      <c r="CC419">
        <v>639.0695357142857</v>
      </c>
      <c r="CD419">
        <v>15.35284285714286</v>
      </c>
      <c r="CE419">
        <v>1.6145525</v>
      </c>
      <c r="CF419">
        <v>1.147238214285714</v>
      </c>
      <c r="CG419">
        <v>14.09839642857143</v>
      </c>
      <c r="CH419">
        <v>8.933919285714286</v>
      </c>
      <c r="CI419">
        <v>1999.967142857143</v>
      </c>
      <c r="CJ419">
        <v>0.9800065000000002</v>
      </c>
      <c r="CK419">
        <v>0.01999351071428571</v>
      </c>
      <c r="CL419">
        <v>0</v>
      </c>
      <c r="CM419">
        <v>2.258453571428571</v>
      </c>
      <c r="CN419">
        <v>0</v>
      </c>
      <c r="CO419">
        <v>17572.70714285714</v>
      </c>
      <c r="CP419">
        <v>16749.23214285714</v>
      </c>
      <c r="CQ419">
        <v>39.1915</v>
      </c>
      <c r="CR419">
        <v>40.5</v>
      </c>
      <c r="CS419">
        <v>39.51328571428571</v>
      </c>
      <c r="CT419">
        <v>39.14049999999999</v>
      </c>
      <c r="CU419">
        <v>38.25</v>
      </c>
      <c r="CV419">
        <v>1959.980714285714</v>
      </c>
      <c r="CW419">
        <v>39.98642857142858</v>
      </c>
      <c r="CX419">
        <v>0</v>
      </c>
      <c r="CY419">
        <v>1657214023.3</v>
      </c>
      <c r="CZ419">
        <v>0</v>
      </c>
      <c r="DA419">
        <v>1657213031</v>
      </c>
      <c r="DB419" t="s">
        <v>1093</v>
      </c>
      <c r="DC419">
        <v>1657213019.5</v>
      </c>
      <c r="DD419">
        <v>1657213031</v>
      </c>
      <c r="DE419">
        <v>2</v>
      </c>
      <c r="DF419">
        <v>1.982</v>
      </c>
      <c r="DG419">
        <v>-0.124</v>
      </c>
      <c r="DH419">
        <v>-2.118</v>
      </c>
      <c r="DI419">
        <v>-0.2</v>
      </c>
      <c r="DJ419">
        <v>420</v>
      </c>
      <c r="DK419">
        <v>19</v>
      </c>
      <c r="DL419">
        <v>0.14</v>
      </c>
      <c r="DM419">
        <v>0.05</v>
      </c>
      <c r="DN419">
        <v>-50.73102</v>
      </c>
      <c r="DO419">
        <v>-9.877179737335759</v>
      </c>
      <c r="DP419">
        <v>0.9535622324211458</v>
      </c>
      <c r="DQ419">
        <v>0</v>
      </c>
      <c r="DR419">
        <v>6.262534</v>
      </c>
      <c r="DS419">
        <v>-0.2382227392120172</v>
      </c>
      <c r="DT419">
        <v>0.02559503992964258</v>
      </c>
      <c r="DU419">
        <v>0</v>
      </c>
      <c r="DV419">
        <v>0</v>
      </c>
      <c r="DW419">
        <v>2</v>
      </c>
      <c r="DX419" t="s">
        <v>363</v>
      </c>
      <c r="DY419">
        <v>2.97829</v>
      </c>
      <c r="DZ419">
        <v>2.72471</v>
      </c>
      <c r="EA419">
        <v>0.103123</v>
      </c>
      <c r="EB419">
        <v>0.107743</v>
      </c>
      <c r="EC419">
        <v>0.0828077</v>
      </c>
      <c r="ED419">
        <v>0.0635265</v>
      </c>
      <c r="EE419">
        <v>28311.6</v>
      </c>
      <c r="EF419">
        <v>28252.6</v>
      </c>
      <c r="EG419">
        <v>29357.6</v>
      </c>
      <c r="EH419">
        <v>29296.1</v>
      </c>
      <c r="EI419">
        <v>35698.4</v>
      </c>
      <c r="EJ419">
        <v>36465.1</v>
      </c>
      <c r="EK419">
        <v>41369.6</v>
      </c>
      <c r="EL419">
        <v>41729.2</v>
      </c>
      <c r="EM419">
        <v>1.94175</v>
      </c>
      <c r="EN419">
        <v>2.11062</v>
      </c>
      <c r="EO419">
        <v>0.0731647</v>
      </c>
      <c r="EP419">
        <v>0</v>
      </c>
      <c r="EQ419">
        <v>23.813</v>
      </c>
      <c r="ER419">
        <v>999.9</v>
      </c>
      <c r="ES419">
        <v>27</v>
      </c>
      <c r="ET419">
        <v>39</v>
      </c>
      <c r="EU419">
        <v>25.3894</v>
      </c>
      <c r="EV419">
        <v>62.1264</v>
      </c>
      <c r="EW419">
        <v>27.5681</v>
      </c>
      <c r="EX419">
        <v>2</v>
      </c>
      <c r="EY419">
        <v>0.175084</v>
      </c>
      <c r="EZ419">
        <v>3.72388</v>
      </c>
      <c r="FA419">
        <v>20.3425</v>
      </c>
      <c r="FB419">
        <v>5.21699</v>
      </c>
      <c r="FC419">
        <v>12.0102</v>
      </c>
      <c r="FD419">
        <v>4.98845</v>
      </c>
      <c r="FE419">
        <v>3.28848</v>
      </c>
      <c r="FF419">
        <v>5714.6</v>
      </c>
      <c r="FG419">
        <v>9999</v>
      </c>
      <c r="FH419">
        <v>9999</v>
      </c>
      <c r="FI419">
        <v>93.5</v>
      </c>
      <c r="FJ419">
        <v>1.86752</v>
      </c>
      <c r="FK419">
        <v>1.86655</v>
      </c>
      <c r="FL419">
        <v>1.866</v>
      </c>
      <c r="FM419">
        <v>1.86584</v>
      </c>
      <c r="FN419">
        <v>1.86774</v>
      </c>
      <c r="FO419">
        <v>1.87012</v>
      </c>
      <c r="FP419">
        <v>1.86879</v>
      </c>
      <c r="FQ419">
        <v>1.87022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-2.946</v>
      </c>
      <c r="GF419">
        <v>-0.1629</v>
      </c>
      <c r="GG419">
        <v>-0.2352388510124377</v>
      </c>
      <c r="GH419">
        <v>-0.004605211746423916</v>
      </c>
      <c r="GI419">
        <v>3.86967260572789E-07</v>
      </c>
      <c r="GJ419">
        <v>-9.667079899884625E-11</v>
      </c>
      <c r="GK419">
        <v>-0.3420640227391992</v>
      </c>
      <c r="GL419">
        <v>-0.004220336955632609</v>
      </c>
      <c r="GM419">
        <v>0.0008720031145969675</v>
      </c>
      <c r="GN419">
        <v>-1.37875698015561E-05</v>
      </c>
      <c r="GO419">
        <v>4</v>
      </c>
      <c r="GP419">
        <v>2427</v>
      </c>
      <c r="GQ419">
        <v>1</v>
      </c>
      <c r="GR419">
        <v>25</v>
      </c>
      <c r="GS419">
        <v>16.6</v>
      </c>
      <c r="GT419">
        <v>16.5</v>
      </c>
      <c r="GU419">
        <v>1.93481</v>
      </c>
      <c r="GV419">
        <v>2.22778</v>
      </c>
      <c r="GW419">
        <v>1.94702</v>
      </c>
      <c r="GX419">
        <v>2.75635</v>
      </c>
      <c r="GY419">
        <v>2.19482</v>
      </c>
      <c r="GZ419">
        <v>2.35107</v>
      </c>
      <c r="HA419">
        <v>41.1446</v>
      </c>
      <c r="HB419">
        <v>14.4472</v>
      </c>
      <c r="HC419">
        <v>18</v>
      </c>
      <c r="HD419">
        <v>497.193</v>
      </c>
      <c r="HE419">
        <v>631.217</v>
      </c>
      <c r="HF419">
        <v>20.2528</v>
      </c>
      <c r="HG419">
        <v>29.5773</v>
      </c>
      <c r="HH419">
        <v>29.999</v>
      </c>
      <c r="HI419">
        <v>29.6864</v>
      </c>
      <c r="HJ419">
        <v>29.6313</v>
      </c>
      <c r="HK419">
        <v>38.734</v>
      </c>
      <c r="HL419">
        <v>35.6437</v>
      </c>
      <c r="HM419">
        <v>0</v>
      </c>
      <c r="HN419">
        <v>20.2507</v>
      </c>
      <c r="HO419">
        <v>687.793</v>
      </c>
      <c r="HP419">
        <v>15.4904</v>
      </c>
      <c r="HQ419">
        <v>100.418</v>
      </c>
      <c r="HR419">
        <v>100.238</v>
      </c>
    </row>
    <row r="420" spans="1:226">
      <c r="A420">
        <v>404</v>
      </c>
      <c r="B420">
        <v>1657214023.1</v>
      </c>
      <c r="C420">
        <v>7097.5</v>
      </c>
      <c r="D420" t="s">
        <v>1172</v>
      </c>
      <c r="E420" t="s">
        <v>1173</v>
      </c>
      <c r="F420">
        <v>5</v>
      </c>
      <c r="G420" t="s">
        <v>1092</v>
      </c>
      <c r="H420" t="s">
        <v>354</v>
      </c>
      <c r="I420">
        <v>1657214015.6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681.3205263740632</v>
      </c>
      <c r="AK420">
        <v>641.2921818181818</v>
      </c>
      <c r="AL420">
        <v>3.319803628036799</v>
      </c>
      <c r="AM420">
        <v>65.50407896271112</v>
      </c>
      <c r="AN420">
        <f>(AP420 - AO420 + BO420*1E3/(8.314*(BQ420+273.15)) * AR420/BN420 * AQ420) * BN420/(100*BB420) * 1000/(1000 - AP420)</f>
        <v>0</v>
      </c>
      <c r="AO420">
        <v>15.39493608284226</v>
      </c>
      <c r="AP420">
        <v>21.61137636363635</v>
      </c>
      <c r="AQ420">
        <v>-0.0001739129603081341</v>
      </c>
      <c r="AR420">
        <v>78.16556341898635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1657214015.6</v>
      </c>
      <c r="BH420">
        <v>604.8114444444444</v>
      </c>
      <c r="BI420">
        <v>656.8318148148147</v>
      </c>
      <c r="BJ420">
        <v>21.60607037037037</v>
      </c>
      <c r="BK420">
        <v>15.38674074074074</v>
      </c>
      <c r="BL420">
        <v>607.724074074074</v>
      </c>
      <c r="BM420">
        <v>21.76901111111111</v>
      </c>
      <c r="BN420">
        <v>500.0115185185185</v>
      </c>
      <c r="BO420">
        <v>74.7244925925926</v>
      </c>
      <c r="BP420">
        <v>0.100022737037037</v>
      </c>
      <c r="BQ420">
        <v>25.32910740740741</v>
      </c>
      <c r="BR420">
        <v>25.0301037037037</v>
      </c>
      <c r="BS420">
        <v>999.9000000000001</v>
      </c>
      <c r="BT420">
        <v>0</v>
      </c>
      <c r="BU420">
        <v>0</v>
      </c>
      <c r="BV420">
        <v>9996.138148148148</v>
      </c>
      <c r="BW420">
        <v>0</v>
      </c>
      <c r="BX420">
        <v>846.5604444444443</v>
      </c>
      <c r="BY420">
        <v>-52.02037777777777</v>
      </c>
      <c r="BZ420">
        <v>618.1675925925925</v>
      </c>
      <c r="CA420">
        <v>667.0966666666666</v>
      </c>
      <c r="CB420">
        <v>6.219327407407407</v>
      </c>
      <c r="CC420">
        <v>656.8318148148147</v>
      </c>
      <c r="CD420">
        <v>15.38674074074074</v>
      </c>
      <c r="CE420">
        <v>1.614501851851852</v>
      </c>
      <c r="CF420">
        <v>1.149767037037037</v>
      </c>
      <c r="CG420">
        <v>14.09791481481482</v>
      </c>
      <c r="CH420">
        <v>8.96651</v>
      </c>
      <c r="CI420">
        <v>1999.981111111111</v>
      </c>
      <c r="CJ420">
        <v>0.9800071111111112</v>
      </c>
      <c r="CK420">
        <v>0.0199929</v>
      </c>
      <c r="CL420">
        <v>0</v>
      </c>
      <c r="CM420">
        <v>2.282707407407407</v>
      </c>
      <c r="CN420">
        <v>0</v>
      </c>
      <c r="CO420">
        <v>17478.22222222222</v>
      </c>
      <c r="CP420">
        <v>16749.34444444444</v>
      </c>
      <c r="CQ420">
        <v>39.20100000000001</v>
      </c>
      <c r="CR420">
        <v>40.5</v>
      </c>
      <c r="CS420">
        <v>39.51607407407406</v>
      </c>
      <c r="CT420">
        <v>39.16174074074074</v>
      </c>
      <c r="CU420">
        <v>38.25</v>
      </c>
      <c r="CV420">
        <v>1959.998148148148</v>
      </c>
      <c r="CW420">
        <v>39.98296296296297</v>
      </c>
      <c r="CX420">
        <v>0</v>
      </c>
      <c r="CY420">
        <v>1657214028.1</v>
      </c>
      <c r="CZ420">
        <v>0</v>
      </c>
      <c r="DA420">
        <v>1657213031</v>
      </c>
      <c r="DB420" t="s">
        <v>1093</v>
      </c>
      <c r="DC420">
        <v>1657213019.5</v>
      </c>
      <c r="DD420">
        <v>1657213031</v>
      </c>
      <c r="DE420">
        <v>2</v>
      </c>
      <c r="DF420">
        <v>1.982</v>
      </c>
      <c r="DG420">
        <v>-0.124</v>
      </c>
      <c r="DH420">
        <v>-2.118</v>
      </c>
      <c r="DI420">
        <v>-0.2</v>
      </c>
      <c r="DJ420">
        <v>420</v>
      </c>
      <c r="DK420">
        <v>19</v>
      </c>
      <c r="DL420">
        <v>0.14</v>
      </c>
      <c r="DM420">
        <v>0.05</v>
      </c>
      <c r="DN420">
        <v>-51.5804756097561</v>
      </c>
      <c r="DO420">
        <v>-9.113519163762996</v>
      </c>
      <c r="DP420">
        <v>0.9019261217867086</v>
      </c>
      <c r="DQ420">
        <v>0</v>
      </c>
      <c r="DR420">
        <v>6.238385365853659</v>
      </c>
      <c r="DS420">
        <v>-0.3732497560975595</v>
      </c>
      <c r="DT420">
        <v>0.03917248369103864</v>
      </c>
      <c r="DU420">
        <v>0</v>
      </c>
      <c r="DV420">
        <v>0</v>
      </c>
      <c r="DW420">
        <v>2</v>
      </c>
      <c r="DX420" t="s">
        <v>363</v>
      </c>
      <c r="DY420">
        <v>2.97824</v>
      </c>
      <c r="DZ420">
        <v>2.7246</v>
      </c>
      <c r="EA420">
        <v>0.105036</v>
      </c>
      <c r="EB420">
        <v>0.10961</v>
      </c>
      <c r="EC420">
        <v>0.08282349999999999</v>
      </c>
      <c r="ED420">
        <v>0.0638002</v>
      </c>
      <c r="EE420">
        <v>28252.4</v>
      </c>
      <c r="EF420">
        <v>28194.1</v>
      </c>
      <c r="EG420">
        <v>29358.7</v>
      </c>
      <c r="EH420">
        <v>29296.7</v>
      </c>
      <c r="EI420">
        <v>35699.1</v>
      </c>
      <c r="EJ420">
        <v>36455.2</v>
      </c>
      <c r="EK420">
        <v>41371.1</v>
      </c>
      <c r="EL420">
        <v>41730.2</v>
      </c>
      <c r="EM420">
        <v>1.94185</v>
      </c>
      <c r="EN420">
        <v>2.11087</v>
      </c>
      <c r="EO420">
        <v>0.0705793</v>
      </c>
      <c r="EP420">
        <v>0</v>
      </c>
      <c r="EQ420">
        <v>23.8284</v>
      </c>
      <c r="ER420">
        <v>999.9</v>
      </c>
      <c r="ES420">
        <v>27</v>
      </c>
      <c r="ET420">
        <v>39</v>
      </c>
      <c r="EU420">
        <v>25.3889</v>
      </c>
      <c r="EV420">
        <v>62.0164</v>
      </c>
      <c r="EW420">
        <v>27.6883</v>
      </c>
      <c r="EX420">
        <v>2</v>
      </c>
      <c r="EY420">
        <v>0.173638</v>
      </c>
      <c r="EZ420">
        <v>3.59073</v>
      </c>
      <c r="FA420">
        <v>20.3457</v>
      </c>
      <c r="FB420">
        <v>5.21654</v>
      </c>
      <c r="FC420">
        <v>12.0099</v>
      </c>
      <c r="FD420">
        <v>4.9885</v>
      </c>
      <c r="FE420">
        <v>3.2883</v>
      </c>
      <c r="FF420">
        <v>5714.9</v>
      </c>
      <c r="FG420">
        <v>9999</v>
      </c>
      <c r="FH420">
        <v>9999</v>
      </c>
      <c r="FI420">
        <v>93.5</v>
      </c>
      <c r="FJ420">
        <v>1.86752</v>
      </c>
      <c r="FK420">
        <v>1.86659</v>
      </c>
      <c r="FL420">
        <v>1.866</v>
      </c>
      <c r="FM420">
        <v>1.86584</v>
      </c>
      <c r="FN420">
        <v>1.86771</v>
      </c>
      <c r="FO420">
        <v>1.87013</v>
      </c>
      <c r="FP420">
        <v>1.8688</v>
      </c>
      <c r="FQ420">
        <v>1.87024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-3.016</v>
      </c>
      <c r="GF420">
        <v>-0.1628</v>
      </c>
      <c r="GG420">
        <v>-0.2352388510124377</v>
      </c>
      <c r="GH420">
        <v>-0.004605211746423916</v>
      </c>
      <c r="GI420">
        <v>3.86967260572789E-07</v>
      </c>
      <c r="GJ420">
        <v>-9.667079899884625E-11</v>
      </c>
      <c r="GK420">
        <v>-0.3420640227391992</v>
      </c>
      <c r="GL420">
        <v>-0.004220336955632609</v>
      </c>
      <c r="GM420">
        <v>0.0008720031145969675</v>
      </c>
      <c r="GN420">
        <v>-1.37875698015561E-05</v>
      </c>
      <c r="GO420">
        <v>4</v>
      </c>
      <c r="GP420">
        <v>2427</v>
      </c>
      <c r="GQ420">
        <v>1</v>
      </c>
      <c r="GR420">
        <v>25</v>
      </c>
      <c r="GS420">
        <v>16.7</v>
      </c>
      <c r="GT420">
        <v>16.5</v>
      </c>
      <c r="GU420">
        <v>1.97388</v>
      </c>
      <c r="GV420">
        <v>2.23389</v>
      </c>
      <c r="GW420">
        <v>1.94702</v>
      </c>
      <c r="GX420">
        <v>2.75635</v>
      </c>
      <c r="GY420">
        <v>2.19482</v>
      </c>
      <c r="GZ420">
        <v>2.33398</v>
      </c>
      <c r="HA420">
        <v>41.1446</v>
      </c>
      <c r="HB420">
        <v>14.4385</v>
      </c>
      <c r="HC420">
        <v>18</v>
      </c>
      <c r="HD420">
        <v>497.196</v>
      </c>
      <c r="HE420">
        <v>631.3390000000001</v>
      </c>
      <c r="HF420">
        <v>20.2206</v>
      </c>
      <c r="HG420">
        <v>29.5678</v>
      </c>
      <c r="HH420">
        <v>29.9988</v>
      </c>
      <c r="HI420">
        <v>29.6787</v>
      </c>
      <c r="HJ420">
        <v>29.6237</v>
      </c>
      <c r="HK420">
        <v>39.5097</v>
      </c>
      <c r="HL420">
        <v>35.6437</v>
      </c>
      <c r="HM420">
        <v>0</v>
      </c>
      <c r="HN420">
        <v>20.2379</v>
      </c>
      <c r="HO420">
        <v>707.845</v>
      </c>
      <c r="HP420">
        <v>15.5015</v>
      </c>
      <c r="HQ420">
        <v>100.421</v>
      </c>
      <c r="HR420">
        <v>100.24</v>
      </c>
    </row>
    <row r="421" spans="1:226">
      <c r="A421">
        <v>405</v>
      </c>
      <c r="B421">
        <v>1657214028.1</v>
      </c>
      <c r="C421">
        <v>7102.5</v>
      </c>
      <c r="D421" t="s">
        <v>1174</v>
      </c>
      <c r="E421" t="s">
        <v>1175</v>
      </c>
      <c r="F421">
        <v>5</v>
      </c>
      <c r="G421" t="s">
        <v>1092</v>
      </c>
      <c r="H421" t="s">
        <v>354</v>
      </c>
      <c r="I421">
        <v>1657214020.314285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698.3300457676175</v>
      </c>
      <c r="AK421">
        <v>657.8822242424241</v>
      </c>
      <c r="AL421">
        <v>3.321571958126627</v>
      </c>
      <c r="AM421">
        <v>65.50407896271112</v>
      </c>
      <c r="AN421">
        <f>(AP421 - AO421 + BO421*1E3/(8.314*(BQ421+273.15)) * AR421/BN421 * AQ421) * BN421/(100*BB421) * 1000/(1000 - AP421)</f>
        <v>0</v>
      </c>
      <c r="AO421">
        <v>15.47026344004536</v>
      </c>
      <c r="AP421">
        <v>21.62809818181818</v>
      </c>
      <c r="AQ421">
        <v>0.002716912606884046</v>
      </c>
      <c r="AR421">
        <v>78.16556341898635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1657214020.314285</v>
      </c>
      <c r="BH421">
        <v>620.0289642857142</v>
      </c>
      <c r="BI421">
        <v>672.72225</v>
      </c>
      <c r="BJ421">
        <v>21.61285714285714</v>
      </c>
      <c r="BK421">
        <v>15.42345714285714</v>
      </c>
      <c r="BL421">
        <v>623.0063571428572</v>
      </c>
      <c r="BM421">
        <v>21.7757</v>
      </c>
      <c r="BN421">
        <v>500.0005357142858</v>
      </c>
      <c r="BO421">
        <v>74.72438571428572</v>
      </c>
      <c r="BP421">
        <v>0.09999384285714286</v>
      </c>
      <c r="BQ421">
        <v>25.3116</v>
      </c>
      <c r="BR421">
        <v>25.00491071428572</v>
      </c>
      <c r="BS421">
        <v>999.9000000000002</v>
      </c>
      <c r="BT421">
        <v>0</v>
      </c>
      <c r="BU421">
        <v>0</v>
      </c>
      <c r="BV421">
        <v>9995.157857142856</v>
      </c>
      <c r="BW421">
        <v>0</v>
      </c>
      <c r="BX421">
        <v>629.9351071428572</v>
      </c>
      <c r="BY421">
        <v>-52.69321785714286</v>
      </c>
      <c r="BZ421">
        <v>633.7256071428571</v>
      </c>
      <c r="CA421">
        <v>683.2609285714286</v>
      </c>
      <c r="CB421">
        <v>6.18938892857143</v>
      </c>
      <c r="CC421">
        <v>672.72225</v>
      </c>
      <c r="CD421">
        <v>15.42345714285714</v>
      </c>
      <c r="CE421">
        <v>1.615006428571429</v>
      </c>
      <c r="CF421">
        <v>1.152509285714286</v>
      </c>
      <c r="CG421">
        <v>14.10273571428571</v>
      </c>
      <c r="CH421">
        <v>9.001791071428572</v>
      </c>
      <c r="CI421">
        <v>1999.989642857143</v>
      </c>
      <c r="CJ421">
        <v>0.9800067142857143</v>
      </c>
      <c r="CK421">
        <v>0.01999330714285714</v>
      </c>
      <c r="CL421">
        <v>0</v>
      </c>
      <c r="CM421">
        <v>2.29395</v>
      </c>
      <c r="CN421">
        <v>0</v>
      </c>
      <c r="CO421">
        <v>17493.87142857143</v>
      </c>
      <c r="CP421">
        <v>16749.40357142857</v>
      </c>
      <c r="CQ421">
        <v>39.20049999999999</v>
      </c>
      <c r="CR421">
        <v>40.5</v>
      </c>
      <c r="CS421">
        <v>39.50885714285715</v>
      </c>
      <c r="CT421">
        <v>39.17592857142857</v>
      </c>
      <c r="CU421">
        <v>38.25</v>
      </c>
      <c r="CV421">
        <v>1960.006785714286</v>
      </c>
      <c r="CW421">
        <v>39.98285714285714</v>
      </c>
      <c r="CX421">
        <v>0</v>
      </c>
      <c r="CY421">
        <v>1657214032.9</v>
      </c>
      <c r="CZ421">
        <v>0</v>
      </c>
      <c r="DA421">
        <v>1657213031</v>
      </c>
      <c r="DB421" t="s">
        <v>1093</v>
      </c>
      <c r="DC421">
        <v>1657213019.5</v>
      </c>
      <c r="DD421">
        <v>1657213031</v>
      </c>
      <c r="DE421">
        <v>2</v>
      </c>
      <c r="DF421">
        <v>1.982</v>
      </c>
      <c r="DG421">
        <v>-0.124</v>
      </c>
      <c r="DH421">
        <v>-2.118</v>
      </c>
      <c r="DI421">
        <v>-0.2</v>
      </c>
      <c r="DJ421">
        <v>420</v>
      </c>
      <c r="DK421">
        <v>19</v>
      </c>
      <c r="DL421">
        <v>0.14</v>
      </c>
      <c r="DM421">
        <v>0.05</v>
      </c>
      <c r="DN421">
        <v>-52.249195</v>
      </c>
      <c r="DO421">
        <v>-8.522287429643431</v>
      </c>
      <c r="DP421">
        <v>0.8253257792986958</v>
      </c>
      <c r="DQ421">
        <v>0</v>
      </c>
      <c r="DR421">
        <v>6.2075395</v>
      </c>
      <c r="DS421">
        <v>-0.4099224765478583</v>
      </c>
      <c r="DT421">
        <v>0.04198303889370085</v>
      </c>
      <c r="DU421">
        <v>0</v>
      </c>
      <c r="DV421">
        <v>0</v>
      </c>
      <c r="DW421">
        <v>2</v>
      </c>
      <c r="DX421" t="s">
        <v>363</v>
      </c>
      <c r="DY421">
        <v>2.97821</v>
      </c>
      <c r="DZ421">
        <v>2.72461</v>
      </c>
      <c r="EA421">
        <v>0.106926</v>
      </c>
      <c r="EB421">
        <v>0.111484</v>
      </c>
      <c r="EC421">
        <v>0.0828593</v>
      </c>
      <c r="ED421">
        <v>0.0637947</v>
      </c>
      <c r="EE421">
        <v>28192.8</v>
      </c>
      <c r="EF421">
        <v>28134.7</v>
      </c>
      <c r="EG421">
        <v>29358.7</v>
      </c>
      <c r="EH421">
        <v>29296.7</v>
      </c>
      <c r="EI421">
        <v>35697.7</v>
      </c>
      <c r="EJ421">
        <v>36455.3</v>
      </c>
      <c r="EK421">
        <v>41371.1</v>
      </c>
      <c r="EL421">
        <v>41730</v>
      </c>
      <c r="EM421">
        <v>1.9421</v>
      </c>
      <c r="EN421">
        <v>2.11112</v>
      </c>
      <c r="EO421">
        <v>0.0691488</v>
      </c>
      <c r="EP421">
        <v>0</v>
      </c>
      <c r="EQ421">
        <v>23.8416</v>
      </c>
      <c r="ER421">
        <v>999.9</v>
      </c>
      <c r="ES421">
        <v>26.9</v>
      </c>
      <c r="ET421">
        <v>39</v>
      </c>
      <c r="EU421">
        <v>25.2982</v>
      </c>
      <c r="EV421">
        <v>62.0264</v>
      </c>
      <c r="EW421">
        <v>27.6002</v>
      </c>
      <c r="EX421">
        <v>2</v>
      </c>
      <c r="EY421">
        <v>0.171385</v>
      </c>
      <c r="EZ421">
        <v>1.84992</v>
      </c>
      <c r="FA421">
        <v>20.3638</v>
      </c>
      <c r="FB421">
        <v>5.21684</v>
      </c>
      <c r="FC421">
        <v>12.0099</v>
      </c>
      <c r="FD421">
        <v>4.98855</v>
      </c>
      <c r="FE421">
        <v>3.28848</v>
      </c>
      <c r="FF421">
        <v>5714.9</v>
      </c>
      <c r="FG421">
        <v>9999</v>
      </c>
      <c r="FH421">
        <v>9999</v>
      </c>
      <c r="FI421">
        <v>93.5</v>
      </c>
      <c r="FJ421">
        <v>1.86752</v>
      </c>
      <c r="FK421">
        <v>1.86658</v>
      </c>
      <c r="FL421">
        <v>1.866</v>
      </c>
      <c r="FM421">
        <v>1.86586</v>
      </c>
      <c r="FN421">
        <v>1.86772</v>
      </c>
      <c r="FO421">
        <v>1.87012</v>
      </c>
      <c r="FP421">
        <v>1.8688</v>
      </c>
      <c r="FQ421">
        <v>1.87022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-3.085</v>
      </c>
      <c r="GF421">
        <v>-0.1626</v>
      </c>
      <c r="GG421">
        <v>-0.2352388510124377</v>
      </c>
      <c r="GH421">
        <v>-0.004605211746423916</v>
      </c>
      <c r="GI421">
        <v>3.86967260572789E-07</v>
      </c>
      <c r="GJ421">
        <v>-9.667079899884625E-11</v>
      </c>
      <c r="GK421">
        <v>-0.3420640227391992</v>
      </c>
      <c r="GL421">
        <v>-0.004220336955632609</v>
      </c>
      <c r="GM421">
        <v>0.0008720031145969675</v>
      </c>
      <c r="GN421">
        <v>-1.37875698015561E-05</v>
      </c>
      <c r="GO421">
        <v>4</v>
      </c>
      <c r="GP421">
        <v>2427</v>
      </c>
      <c r="GQ421">
        <v>1</v>
      </c>
      <c r="GR421">
        <v>25</v>
      </c>
      <c r="GS421">
        <v>16.8</v>
      </c>
      <c r="GT421">
        <v>16.6</v>
      </c>
      <c r="GU421">
        <v>2.00928</v>
      </c>
      <c r="GV421">
        <v>2.22778</v>
      </c>
      <c r="GW421">
        <v>1.94702</v>
      </c>
      <c r="GX421">
        <v>2.75635</v>
      </c>
      <c r="GY421">
        <v>2.19482</v>
      </c>
      <c r="GZ421">
        <v>2.37183</v>
      </c>
      <c r="HA421">
        <v>41.1446</v>
      </c>
      <c r="HB421">
        <v>14.4735</v>
      </c>
      <c r="HC421">
        <v>18</v>
      </c>
      <c r="HD421">
        <v>497.289</v>
      </c>
      <c r="HE421">
        <v>631.472</v>
      </c>
      <c r="HF421">
        <v>20.2544</v>
      </c>
      <c r="HG421">
        <v>29.5588</v>
      </c>
      <c r="HH421">
        <v>29.998</v>
      </c>
      <c r="HI421">
        <v>29.6703</v>
      </c>
      <c r="HJ421">
        <v>29.617</v>
      </c>
      <c r="HK421">
        <v>40.2276</v>
      </c>
      <c r="HL421">
        <v>35.6437</v>
      </c>
      <c r="HM421">
        <v>0</v>
      </c>
      <c r="HN421">
        <v>20.8848</v>
      </c>
      <c r="HO421">
        <v>721.208</v>
      </c>
      <c r="HP421">
        <v>15.5175</v>
      </c>
      <c r="HQ421">
        <v>100.421</v>
      </c>
      <c r="HR421">
        <v>100.24</v>
      </c>
    </row>
    <row r="422" spans="1:226">
      <c r="A422">
        <v>406</v>
      </c>
      <c r="B422">
        <v>1657214033.1</v>
      </c>
      <c r="C422">
        <v>7107.5</v>
      </c>
      <c r="D422" t="s">
        <v>1176</v>
      </c>
      <c r="E422" t="s">
        <v>1177</v>
      </c>
      <c r="F422">
        <v>5</v>
      </c>
      <c r="G422" t="s">
        <v>1092</v>
      </c>
      <c r="H422" t="s">
        <v>354</v>
      </c>
      <c r="I422">
        <v>1657214025.6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715.4459425322799</v>
      </c>
      <c r="AK422">
        <v>674.4396666666663</v>
      </c>
      <c r="AL422">
        <v>3.30233036498119</v>
      </c>
      <c r="AM422">
        <v>65.50407896271112</v>
      </c>
      <c r="AN422">
        <f>(AP422 - AO422 + BO422*1E3/(8.314*(BQ422+273.15)) * AR422/BN422 * AQ422) * BN422/(100*BB422) * 1000/(1000 - AP422)</f>
        <v>0</v>
      </c>
      <c r="AO422">
        <v>15.46462362781556</v>
      </c>
      <c r="AP422">
        <v>21.63692484848484</v>
      </c>
      <c r="AQ422">
        <v>6.773823329659425E-05</v>
      </c>
      <c r="AR422">
        <v>78.16556341898635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1657214025.6</v>
      </c>
      <c r="BH422">
        <v>637.1644444444445</v>
      </c>
      <c r="BI422">
        <v>690.4991111111112</v>
      </c>
      <c r="BJ422">
        <v>21.62078148148148</v>
      </c>
      <c r="BK422">
        <v>15.45214444444444</v>
      </c>
      <c r="BL422">
        <v>640.2146296296296</v>
      </c>
      <c r="BM422">
        <v>21.78351111111111</v>
      </c>
      <c r="BN422">
        <v>499.991074074074</v>
      </c>
      <c r="BO422">
        <v>74.72417407407409</v>
      </c>
      <c r="BP422">
        <v>0.09998623703703703</v>
      </c>
      <c r="BQ422">
        <v>25.29525185185185</v>
      </c>
      <c r="BR422">
        <v>24.98698148148148</v>
      </c>
      <c r="BS422">
        <v>999.9000000000001</v>
      </c>
      <c r="BT422">
        <v>0</v>
      </c>
      <c r="BU422">
        <v>0</v>
      </c>
      <c r="BV422">
        <v>9990.926666666664</v>
      </c>
      <c r="BW422">
        <v>0</v>
      </c>
      <c r="BX422">
        <v>529.0542592592592</v>
      </c>
      <c r="BY422">
        <v>-53.33458148148148</v>
      </c>
      <c r="BZ422">
        <v>651.2448888888889</v>
      </c>
      <c r="CA422">
        <v>701.3364074074075</v>
      </c>
      <c r="CB422">
        <v>6.16863</v>
      </c>
      <c r="CC422">
        <v>690.4991111111112</v>
      </c>
      <c r="CD422">
        <v>15.45214444444444</v>
      </c>
      <c r="CE422">
        <v>1.615593703703704</v>
      </c>
      <c r="CF422">
        <v>1.154648888888889</v>
      </c>
      <c r="CG422">
        <v>14.10835555555555</v>
      </c>
      <c r="CH422">
        <v>9.02931037037037</v>
      </c>
      <c r="CI422">
        <v>1999.990370370371</v>
      </c>
      <c r="CJ422">
        <v>0.9800065555555556</v>
      </c>
      <c r="CK422">
        <v>0.01999346666666666</v>
      </c>
      <c r="CL422">
        <v>0</v>
      </c>
      <c r="CM422">
        <v>2.253985185185185</v>
      </c>
      <c r="CN422">
        <v>0</v>
      </c>
      <c r="CO422">
        <v>17553.27407407408</v>
      </c>
      <c r="CP422">
        <v>16749.40740740741</v>
      </c>
      <c r="CQ422">
        <v>39.20099999999999</v>
      </c>
      <c r="CR422">
        <v>40.5</v>
      </c>
      <c r="CS422">
        <v>39.50688888888889</v>
      </c>
      <c r="CT422">
        <v>39.1824074074074</v>
      </c>
      <c r="CU422">
        <v>38.25</v>
      </c>
      <c r="CV422">
        <v>1960.007037037037</v>
      </c>
      <c r="CW422">
        <v>39.98333333333333</v>
      </c>
      <c r="CX422">
        <v>0</v>
      </c>
      <c r="CY422">
        <v>1657214038.3</v>
      </c>
      <c r="CZ422">
        <v>0</v>
      </c>
      <c r="DA422">
        <v>1657213031</v>
      </c>
      <c r="DB422" t="s">
        <v>1093</v>
      </c>
      <c r="DC422">
        <v>1657213019.5</v>
      </c>
      <c r="DD422">
        <v>1657213031</v>
      </c>
      <c r="DE422">
        <v>2</v>
      </c>
      <c r="DF422">
        <v>1.982</v>
      </c>
      <c r="DG422">
        <v>-0.124</v>
      </c>
      <c r="DH422">
        <v>-2.118</v>
      </c>
      <c r="DI422">
        <v>-0.2</v>
      </c>
      <c r="DJ422">
        <v>420</v>
      </c>
      <c r="DK422">
        <v>19</v>
      </c>
      <c r="DL422">
        <v>0.14</v>
      </c>
      <c r="DM422">
        <v>0.05</v>
      </c>
      <c r="DN422">
        <v>-52.928495</v>
      </c>
      <c r="DO422">
        <v>-7.33956247654779</v>
      </c>
      <c r="DP422">
        <v>0.7101431605493359</v>
      </c>
      <c r="DQ422">
        <v>0</v>
      </c>
      <c r="DR422">
        <v>6.185100749999999</v>
      </c>
      <c r="DS422">
        <v>-0.263308255159494</v>
      </c>
      <c r="DT422">
        <v>0.03215598990759733</v>
      </c>
      <c r="DU422">
        <v>0</v>
      </c>
      <c r="DV422">
        <v>0</v>
      </c>
      <c r="DW422">
        <v>2</v>
      </c>
      <c r="DX422" t="s">
        <v>363</v>
      </c>
      <c r="DY422">
        <v>2.97812</v>
      </c>
      <c r="DZ422">
        <v>2.72469</v>
      </c>
      <c r="EA422">
        <v>0.10879</v>
      </c>
      <c r="EB422">
        <v>0.113298</v>
      </c>
      <c r="EC422">
        <v>0.0828904</v>
      </c>
      <c r="ED422">
        <v>0.0637728</v>
      </c>
      <c r="EE422">
        <v>28134.9</v>
      </c>
      <c r="EF422">
        <v>28077.8</v>
      </c>
      <c r="EG422">
        <v>29359.7</v>
      </c>
      <c r="EH422">
        <v>29297.3</v>
      </c>
      <c r="EI422">
        <v>35697.7</v>
      </c>
      <c r="EJ422">
        <v>36457.2</v>
      </c>
      <c r="EK422">
        <v>41372.5</v>
      </c>
      <c r="EL422">
        <v>41731.2</v>
      </c>
      <c r="EM422">
        <v>1.94223</v>
      </c>
      <c r="EN422">
        <v>2.1112</v>
      </c>
      <c r="EO422">
        <v>0.0683889</v>
      </c>
      <c r="EP422">
        <v>0</v>
      </c>
      <c r="EQ422">
        <v>23.8526</v>
      </c>
      <c r="ER422">
        <v>999.9</v>
      </c>
      <c r="ES422">
        <v>26.9</v>
      </c>
      <c r="ET422">
        <v>39</v>
      </c>
      <c r="EU422">
        <v>25.2935</v>
      </c>
      <c r="EV422">
        <v>62.2764</v>
      </c>
      <c r="EW422">
        <v>27.7043</v>
      </c>
      <c r="EX422">
        <v>2</v>
      </c>
      <c r="EY422">
        <v>0.163984</v>
      </c>
      <c r="EZ422">
        <v>1.59755</v>
      </c>
      <c r="FA422">
        <v>20.376</v>
      </c>
      <c r="FB422">
        <v>5.21415</v>
      </c>
      <c r="FC422">
        <v>12.0099</v>
      </c>
      <c r="FD422">
        <v>4.98775</v>
      </c>
      <c r="FE422">
        <v>3.28778</v>
      </c>
      <c r="FF422">
        <v>5715.2</v>
      </c>
      <c r="FG422">
        <v>9999</v>
      </c>
      <c r="FH422">
        <v>9999</v>
      </c>
      <c r="FI422">
        <v>93.5</v>
      </c>
      <c r="FJ422">
        <v>1.86752</v>
      </c>
      <c r="FK422">
        <v>1.8666</v>
      </c>
      <c r="FL422">
        <v>1.866</v>
      </c>
      <c r="FM422">
        <v>1.86586</v>
      </c>
      <c r="FN422">
        <v>1.86777</v>
      </c>
      <c r="FO422">
        <v>1.87013</v>
      </c>
      <c r="FP422">
        <v>1.86885</v>
      </c>
      <c r="FQ422">
        <v>1.87022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-3.153</v>
      </c>
      <c r="GF422">
        <v>-0.1625</v>
      </c>
      <c r="GG422">
        <v>-0.2352388510124377</v>
      </c>
      <c r="GH422">
        <v>-0.004605211746423916</v>
      </c>
      <c r="GI422">
        <v>3.86967260572789E-07</v>
      </c>
      <c r="GJ422">
        <v>-9.667079899884625E-11</v>
      </c>
      <c r="GK422">
        <v>-0.3420640227391992</v>
      </c>
      <c r="GL422">
        <v>-0.004220336955632609</v>
      </c>
      <c r="GM422">
        <v>0.0008720031145969675</v>
      </c>
      <c r="GN422">
        <v>-1.37875698015561E-05</v>
      </c>
      <c r="GO422">
        <v>4</v>
      </c>
      <c r="GP422">
        <v>2427</v>
      </c>
      <c r="GQ422">
        <v>1</v>
      </c>
      <c r="GR422">
        <v>25</v>
      </c>
      <c r="GS422">
        <v>16.9</v>
      </c>
      <c r="GT422">
        <v>16.7</v>
      </c>
      <c r="GU422">
        <v>2.04834</v>
      </c>
      <c r="GV422">
        <v>2.22534</v>
      </c>
      <c r="GW422">
        <v>1.94702</v>
      </c>
      <c r="GX422">
        <v>2.75635</v>
      </c>
      <c r="GY422">
        <v>2.19482</v>
      </c>
      <c r="GZ422">
        <v>2.36328</v>
      </c>
      <c r="HA422">
        <v>41.1446</v>
      </c>
      <c r="HB422">
        <v>14.4648</v>
      </c>
      <c r="HC422">
        <v>18</v>
      </c>
      <c r="HD422">
        <v>497.299</v>
      </c>
      <c r="HE422">
        <v>631.4450000000001</v>
      </c>
      <c r="HF422">
        <v>20.8163</v>
      </c>
      <c r="HG422">
        <v>29.5493</v>
      </c>
      <c r="HH422">
        <v>29.9954</v>
      </c>
      <c r="HI422">
        <v>29.6615</v>
      </c>
      <c r="HJ422">
        <v>29.6088</v>
      </c>
      <c r="HK422">
        <v>41.0005</v>
      </c>
      <c r="HL422">
        <v>35.6437</v>
      </c>
      <c r="HM422">
        <v>0</v>
      </c>
      <c r="HN422">
        <v>20.9019</v>
      </c>
      <c r="HO422">
        <v>741.2670000000001</v>
      </c>
      <c r="HP422">
        <v>15.4794</v>
      </c>
      <c r="HQ422">
        <v>100.425</v>
      </c>
      <c r="HR422">
        <v>100.242</v>
      </c>
    </row>
    <row r="423" spans="1:226">
      <c r="A423">
        <v>407</v>
      </c>
      <c r="B423">
        <v>1657214038.1</v>
      </c>
      <c r="C423">
        <v>7112.5</v>
      </c>
      <c r="D423" t="s">
        <v>1178</v>
      </c>
      <c r="E423" t="s">
        <v>1179</v>
      </c>
      <c r="F423">
        <v>5</v>
      </c>
      <c r="G423" t="s">
        <v>1092</v>
      </c>
      <c r="H423" t="s">
        <v>354</v>
      </c>
      <c r="I423">
        <v>1657214030.314285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732.350759156978</v>
      </c>
      <c r="AK423">
        <v>690.9094787878788</v>
      </c>
      <c r="AL423">
        <v>3.300084505660434</v>
      </c>
      <c r="AM423">
        <v>65.50407896271112</v>
      </c>
      <c r="AN423">
        <f>(AP423 - AO423 + BO423*1E3/(8.314*(BQ423+273.15)) * AR423/BN423 * AQ423) * BN423/(100*BB423) * 1000/(1000 - AP423)</f>
        <v>0</v>
      </c>
      <c r="AO423">
        <v>15.45667914616272</v>
      </c>
      <c r="AP423">
        <v>21.63436303030303</v>
      </c>
      <c r="AQ423">
        <v>-0.0003476223298273823</v>
      </c>
      <c r="AR423">
        <v>78.16556341898635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1657214030.314285</v>
      </c>
      <c r="BH423">
        <v>652.4274285714285</v>
      </c>
      <c r="BI423">
        <v>706.3030714285715</v>
      </c>
      <c r="BJ423">
        <v>21.62975</v>
      </c>
      <c r="BK423">
        <v>15.46206071428571</v>
      </c>
      <c r="BL423">
        <v>655.5424285714286</v>
      </c>
      <c r="BM423">
        <v>21.79235</v>
      </c>
      <c r="BN423">
        <v>499.9967142857143</v>
      </c>
      <c r="BO423">
        <v>74.72470714285714</v>
      </c>
      <c r="BP423">
        <v>0.09997988928571429</v>
      </c>
      <c r="BQ423">
        <v>25.28655</v>
      </c>
      <c r="BR423">
        <v>24.97848571428571</v>
      </c>
      <c r="BS423">
        <v>999.9000000000002</v>
      </c>
      <c r="BT423">
        <v>0</v>
      </c>
      <c r="BU423">
        <v>0</v>
      </c>
      <c r="BV423">
        <v>9995.134642857141</v>
      </c>
      <c r="BW423">
        <v>0</v>
      </c>
      <c r="BX423">
        <v>503.7293928571429</v>
      </c>
      <c r="BY423">
        <v>-53.87555</v>
      </c>
      <c r="BZ423">
        <v>666.8512499999999</v>
      </c>
      <c r="CA423">
        <v>717.3952857142857</v>
      </c>
      <c r="CB423">
        <v>6.167683214285715</v>
      </c>
      <c r="CC423">
        <v>706.3030714285715</v>
      </c>
      <c r="CD423">
        <v>15.46206071428571</v>
      </c>
      <c r="CE423">
        <v>1.616275357142857</v>
      </c>
      <c r="CF423">
        <v>1.1553975</v>
      </c>
      <c r="CG423">
        <v>14.11486071428572</v>
      </c>
      <c r="CH423">
        <v>9.038940357142856</v>
      </c>
      <c r="CI423">
        <v>2000.006071428571</v>
      </c>
      <c r="CJ423">
        <v>0.9800053214285714</v>
      </c>
      <c r="CK423">
        <v>0.01999471428571429</v>
      </c>
      <c r="CL423">
        <v>0</v>
      </c>
      <c r="CM423">
        <v>2.289064285714286</v>
      </c>
      <c r="CN423">
        <v>0</v>
      </c>
      <c r="CO423">
        <v>17616.41428571428</v>
      </c>
      <c r="CP423">
        <v>16749.53571428571</v>
      </c>
      <c r="CQ423">
        <v>39.19375</v>
      </c>
      <c r="CR423">
        <v>40.5</v>
      </c>
      <c r="CS423">
        <v>39.50221428571428</v>
      </c>
      <c r="CT423">
        <v>39.17814285714286</v>
      </c>
      <c r="CU423">
        <v>38.25</v>
      </c>
      <c r="CV423">
        <v>1960.0175</v>
      </c>
      <c r="CW423">
        <v>39.98857142857143</v>
      </c>
      <c r="CX423">
        <v>0</v>
      </c>
      <c r="CY423">
        <v>1657214043.1</v>
      </c>
      <c r="CZ423">
        <v>0</v>
      </c>
      <c r="DA423">
        <v>1657213031</v>
      </c>
      <c r="DB423" t="s">
        <v>1093</v>
      </c>
      <c r="DC423">
        <v>1657213019.5</v>
      </c>
      <c r="DD423">
        <v>1657213031</v>
      </c>
      <c r="DE423">
        <v>2</v>
      </c>
      <c r="DF423">
        <v>1.982</v>
      </c>
      <c r="DG423">
        <v>-0.124</v>
      </c>
      <c r="DH423">
        <v>-2.118</v>
      </c>
      <c r="DI423">
        <v>-0.2</v>
      </c>
      <c r="DJ423">
        <v>420</v>
      </c>
      <c r="DK423">
        <v>19</v>
      </c>
      <c r="DL423">
        <v>0.14</v>
      </c>
      <c r="DM423">
        <v>0.05</v>
      </c>
      <c r="DN423">
        <v>-53.56845121951218</v>
      </c>
      <c r="DO423">
        <v>-6.858921951219489</v>
      </c>
      <c r="DP423">
        <v>0.6795285105459919</v>
      </c>
      <c r="DQ423">
        <v>0</v>
      </c>
      <c r="DR423">
        <v>6.174307804878049</v>
      </c>
      <c r="DS423">
        <v>-0.03696459930312149</v>
      </c>
      <c r="DT423">
        <v>0.02208118794438151</v>
      </c>
      <c r="DU423">
        <v>1</v>
      </c>
      <c r="DV423">
        <v>1</v>
      </c>
      <c r="DW423">
        <v>2</v>
      </c>
      <c r="DX423" t="s">
        <v>357</v>
      </c>
      <c r="DY423">
        <v>2.97833</v>
      </c>
      <c r="DZ423">
        <v>2.72479</v>
      </c>
      <c r="EA423">
        <v>0.110626</v>
      </c>
      <c r="EB423">
        <v>0.115136</v>
      </c>
      <c r="EC423">
        <v>0.0828831</v>
      </c>
      <c r="ED423">
        <v>0.0637419</v>
      </c>
      <c r="EE423">
        <v>28078.3</v>
      </c>
      <c r="EF423">
        <v>28020.6</v>
      </c>
      <c r="EG423">
        <v>29361.1</v>
      </c>
      <c r="EH423">
        <v>29298.2</v>
      </c>
      <c r="EI423">
        <v>35699.8</v>
      </c>
      <c r="EJ423">
        <v>36459.5</v>
      </c>
      <c r="EK423">
        <v>41374.5</v>
      </c>
      <c r="EL423">
        <v>41732.3</v>
      </c>
      <c r="EM423">
        <v>1.94225</v>
      </c>
      <c r="EN423">
        <v>2.11138</v>
      </c>
      <c r="EO423">
        <v>0.06810579999999999</v>
      </c>
      <c r="EP423">
        <v>0</v>
      </c>
      <c r="EQ423">
        <v>23.8614</v>
      </c>
      <c r="ER423">
        <v>999.9</v>
      </c>
      <c r="ES423">
        <v>26.9</v>
      </c>
      <c r="ET423">
        <v>39</v>
      </c>
      <c r="EU423">
        <v>25.2968</v>
      </c>
      <c r="EV423">
        <v>62.1964</v>
      </c>
      <c r="EW423">
        <v>27.6162</v>
      </c>
      <c r="EX423">
        <v>2</v>
      </c>
      <c r="EY423">
        <v>0.164416</v>
      </c>
      <c r="EZ423">
        <v>2.25992</v>
      </c>
      <c r="FA423">
        <v>20.3696</v>
      </c>
      <c r="FB423">
        <v>5.21654</v>
      </c>
      <c r="FC423">
        <v>12.0099</v>
      </c>
      <c r="FD423">
        <v>4.9882</v>
      </c>
      <c r="FE423">
        <v>3.2883</v>
      </c>
      <c r="FF423">
        <v>5715.2</v>
      </c>
      <c r="FG423">
        <v>9999</v>
      </c>
      <c r="FH423">
        <v>9999</v>
      </c>
      <c r="FI423">
        <v>93.5</v>
      </c>
      <c r="FJ423">
        <v>1.86752</v>
      </c>
      <c r="FK423">
        <v>1.86661</v>
      </c>
      <c r="FL423">
        <v>1.866</v>
      </c>
      <c r="FM423">
        <v>1.86585</v>
      </c>
      <c r="FN423">
        <v>1.86774</v>
      </c>
      <c r="FO423">
        <v>1.87014</v>
      </c>
      <c r="FP423">
        <v>1.86883</v>
      </c>
      <c r="FQ423">
        <v>1.87025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-3.222</v>
      </c>
      <c r="GF423">
        <v>-0.1626</v>
      </c>
      <c r="GG423">
        <v>-0.2352388510124377</v>
      </c>
      <c r="GH423">
        <v>-0.004605211746423916</v>
      </c>
      <c r="GI423">
        <v>3.86967260572789E-07</v>
      </c>
      <c r="GJ423">
        <v>-9.667079899884625E-11</v>
      </c>
      <c r="GK423">
        <v>-0.3420640227391992</v>
      </c>
      <c r="GL423">
        <v>-0.004220336955632609</v>
      </c>
      <c r="GM423">
        <v>0.0008720031145969675</v>
      </c>
      <c r="GN423">
        <v>-1.37875698015561E-05</v>
      </c>
      <c r="GO423">
        <v>4</v>
      </c>
      <c r="GP423">
        <v>2427</v>
      </c>
      <c r="GQ423">
        <v>1</v>
      </c>
      <c r="GR423">
        <v>25</v>
      </c>
      <c r="GS423">
        <v>17</v>
      </c>
      <c r="GT423">
        <v>16.8</v>
      </c>
      <c r="GU423">
        <v>2.08374</v>
      </c>
      <c r="GV423">
        <v>2.229</v>
      </c>
      <c r="GW423">
        <v>1.94702</v>
      </c>
      <c r="GX423">
        <v>2.75635</v>
      </c>
      <c r="GY423">
        <v>2.19482</v>
      </c>
      <c r="GZ423">
        <v>2.36206</v>
      </c>
      <c r="HA423">
        <v>41.1446</v>
      </c>
      <c r="HB423">
        <v>14.456</v>
      </c>
      <c r="HC423">
        <v>18</v>
      </c>
      <c r="HD423">
        <v>497.248</v>
      </c>
      <c r="HE423">
        <v>631.496</v>
      </c>
      <c r="HF423">
        <v>20.9645</v>
      </c>
      <c r="HG423">
        <v>29.5404</v>
      </c>
      <c r="HH423">
        <v>29.9987</v>
      </c>
      <c r="HI423">
        <v>29.6533</v>
      </c>
      <c r="HJ423">
        <v>29.6003</v>
      </c>
      <c r="HK423">
        <v>41.7138</v>
      </c>
      <c r="HL423">
        <v>35.6437</v>
      </c>
      <c r="HM423">
        <v>0</v>
      </c>
      <c r="HN423">
        <v>20.9177</v>
      </c>
      <c r="HO423">
        <v>754.641</v>
      </c>
      <c r="HP423">
        <v>15.4821</v>
      </c>
      <c r="HQ423">
        <v>100.43</v>
      </c>
      <c r="HR423">
        <v>100.245</v>
      </c>
    </row>
    <row r="424" spans="1:226">
      <c r="A424">
        <v>408</v>
      </c>
      <c r="B424">
        <v>1657214043.1</v>
      </c>
      <c r="C424">
        <v>7117.5</v>
      </c>
      <c r="D424" t="s">
        <v>1180</v>
      </c>
      <c r="E424" t="s">
        <v>1181</v>
      </c>
      <c r="F424">
        <v>5</v>
      </c>
      <c r="G424" t="s">
        <v>1092</v>
      </c>
      <c r="H424" t="s">
        <v>354</v>
      </c>
      <c r="I424">
        <v>1657214035.6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749.5907852999277</v>
      </c>
      <c r="AK424">
        <v>707.5980727272727</v>
      </c>
      <c r="AL424">
        <v>3.340591446103113</v>
      </c>
      <c r="AM424">
        <v>65.50407896271112</v>
      </c>
      <c r="AN424">
        <f>(AP424 - AO424 + BO424*1E3/(8.314*(BQ424+273.15)) * AR424/BN424 * AQ424) * BN424/(100*BB424) * 1000/(1000 - AP424)</f>
        <v>0</v>
      </c>
      <c r="AO424">
        <v>15.44589808055799</v>
      </c>
      <c r="AP424">
        <v>21.61819515151515</v>
      </c>
      <c r="AQ424">
        <v>-0.0001710885536875031</v>
      </c>
      <c r="AR424">
        <v>78.16556341898635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1657214035.6</v>
      </c>
      <c r="BH424">
        <v>669.5484444444445</v>
      </c>
      <c r="BI424">
        <v>724.0783333333333</v>
      </c>
      <c r="BJ424">
        <v>21.63206296296297</v>
      </c>
      <c r="BK424">
        <v>15.45352962962963</v>
      </c>
      <c r="BL424">
        <v>672.7359259259259</v>
      </c>
      <c r="BM424">
        <v>21.79462592592593</v>
      </c>
      <c r="BN424">
        <v>500.004888888889</v>
      </c>
      <c r="BO424">
        <v>74.72458148148149</v>
      </c>
      <c r="BP424">
        <v>0.1000263740740741</v>
      </c>
      <c r="BQ424">
        <v>25.29125555555555</v>
      </c>
      <c r="BR424">
        <v>24.98766666666666</v>
      </c>
      <c r="BS424">
        <v>999.9000000000001</v>
      </c>
      <c r="BT424">
        <v>0</v>
      </c>
      <c r="BU424">
        <v>0</v>
      </c>
      <c r="BV424">
        <v>9995.924814814814</v>
      </c>
      <c r="BW424">
        <v>0</v>
      </c>
      <c r="BX424">
        <v>487.5714814814814</v>
      </c>
      <c r="BY424">
        <v>-54.52991481481482</v>
      </c>
      <c r="BZ424">
        <v>684.3521851851852</v>
      </c>
      <c r="CA424">
        <v>735.4434444444446</v>
      </c>
      <c r="CB424">
        <v>6.178521851851853</v>
      </c>
      <c r="CC424">
        <v>724.0783333333333</v>
      </c>
      <c r="CD424">
        <v>15.45352962962963</v>
      </c>
      <c r="CE424">
        <v>1.616446296296296</v>
      </c>
      <c r="CF424">
        <v>1.154758518518519</v>
      </c>
      <c r="CG424">
        <v>14.11648518518519</v>
      </c>
      <c r="CH424">
        <v>9.030740370370371</v>
      </c>
      <c r="CI424">
        <v>2000.007777777778</v>
      </c>
      <c r="CJ424">
        <v>0.9800061111111111</v>
      </c>
      <c r="CK424">
        <v>0.0199939037037037</v>
      </c>
      <c r="CL424">
        <v>0</v>
      </c>
      <c r="CM424">
        <v>2.264333333333334</v>
      </c>
      <c r="CN424">
        <v>0</v>
      </c>
      <c r="CO424">
        <v>17688.10370370371</v>
      </c>
      <c r="CP424">
        <v>16749.56296296297</v>
      </c>
      <c r="CQ424">
        <v>39.19166666666666</v>
      </c>
      <c r="CR424">
        <v>40.5</v>
      </c>
      <c r="CS424">
        <v>39.5</v>
      </c>
      <c r="CT424">
        <v>39.17322222222223</v>
      </c>
      <c r="CU424">
        <v>38.25</v>
      </c>
      <c r="CV424">
        <v>1960.018518518518</v>
      </c>
      <c r="CW424">
        <v>39.98925925925926</v>
      </c>
      <c r="CX424">
        <v>0</v>
      </c>
      <c r="CY424">
        <v>1657214047.9</v>
      </c>
      <c r="CZ424">
        <v>0</v>
      </c>
      <c r="DA424">
        <v>1657213031</v>
      </c>
      <c r="DB424" t="s">
        <v>1093</v>
      </c>
      <c r="DC424">
        <v>1657213019.5</v>
      </c>
      <c r="DD424">
        <v>1657213031</v>
      </c>
      <c r="DE424">
        <v>2</v>
      </c>
      <c r="DF424">
        <v>1.982</v>
      </c>
      <c r="DG424">
        <v>-0.124</v>
      </c>
      <c r="DH424">
        <v>-2.118</v>
      </c>
      <c r="DI424">
        <v>-0.2</v>
      </c>
      <c r="DJ424">
        <v>420</v>
      </c>
      <c r="DK424">
        <v>19</v>
      </c>
      <c r="DL424">
        <v>0.14</v>
      </c>
      <c r="DM424">
        <v>0.05</v>
      </c>
      <c r="DN424">
        <v>-54.17219512195122</v>
      </c>
      <c r="DO424">
        <v>-7.451032055749018</v>
      </c>
      <c r="DP424">
        <v>0.7383635597168026</v>
      </c>
      <c r="DQ424">
        <v>0</v>
      </c>
      <c r="DR424">
        <v>6.171308780487805</v>
      </c>
      <c r="DS424">
        <v>0.1289046689895427</v>
      </c>
      <c r="DT424">
        <v>0.01376836905075066</v>
      </c>
      <c r="DU424">
        <v>0</v>
      </c>
      <c r="DV424">
        <v>0</v>
      </c>
      <c r="DW424">
        <v>2</v>
      </c>
      <c r="DX424" t="s">
        <v>363</v>
      </c>
      <c r="DY424">
        <v>2.97833</v>
      </c>
      <c r="DZ424">
        <v>2.72471</v>
      </c>
      <c r="EA424">
        <v>0.112465</v>
      </c>
      <c r="EB424">
        <v>0.116929</v>
      </c>
      <c r="EC424">
        <v>0.0828367</v>
      </c>
      <c r="ED424">
        <v>0.0637244</v>
      </c>
      <c r="EE424">
        <v>28020.2</v>
      </c>
      <c r="EF424">
        <v>27963.9</v>
      </c>
      <c r="EG424">
        <v>29361</v>
      </c>
      <c r="EH424">
        <v>29298.4</v>
      </c>
      <c r="EI424">
        <v>35701.4</v>
      </c>
      <c r="EJ424">
        <v>36460.3</v>
      </c>
      <c r="EK424">
        <v>41374.3</v>
      </c>
      <c r="EL424">
        <v>41732.4</v>
      </c>
      <c r="EM424">
        <v>1.94225</v>
      </c>
      <c r="EN424">
        <v>2.11157</v>
      </c>
      <c r="EO424">
        <v>0.070706</v>
      </c>
      <c r="EP424">
        <v>0</v>
      </c>
      <c r="EQ424">
        <v>23.8676</v>
      </c>
      <c r="ER424">
        <v>999.9</v>
      </c>
      <c r="ES424">
        <v>26.9</v>
      </c>
      <c r="ET424">
        <v>38.9</v>
      </c>
      <c r="EU424">
        <v>25.1586</v>
      </c>
      <c r="EV424">
        <v>62.1164</v>
      </c>
      <c r="EW424">
        <v>27.6562</v>
      </c>
      <c r="EX424">
        <v>2</v>
      </c>
      <c r="EY424">
        <v>0.165531</v>
      </c>
      <c r="EZ424">
        <v>2.65812</v>
      </c>
      <c r="FA424">
        <v>20.3634</v>
      </c>
      <c r="FB424">
        <v>5.21774</v>
      </c>
      <c r="FC424">
        <v>12.0099</v>
      </c>
      <c r="FD424">
        <v>4.9886</v>
      </c>
      <c r="FE424">
        <v>3.28855</v>
      </c>
      <c r="FF424">
        <v>5715.4</v>
      </c>
      <c r="FG424">
        <v>9999</v>
      </c>
      <c r="FH424">
        <v>9999</v>
      </c>
      <c r="FI424">
        <v>93.5</v>
      </c>
      <c r="FJ424">
        <v>1.86752</v>
      </c>
      <c r="FK424">
        <v>1.86658</v>
      </c>
      <c r="FL424">
        <v>1.866</v>
      </c>
      <c r="FM424">
        <v>1.86584</v>
      </c>
      <c r="FN424">
        <v>1.86775</v>
      </c>
      <c r="FO424">
        <v>1.87012</v>
      </c>
      <c r="FP424">
        <v>1.86881</v>
      </c>
      <c r="FQ424">
        <v>1.87026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-3.291</v>
      </c>
      <c r="GF424">
        <v>-0.1627</v>
      </c>
      <c r="GG424">
        <v>-0.2352388510124377</v>
      </c>
      <c r="GH424">
        <v>-0.004605211746423916</v>
      </c>
      <c r="GI424">
        <v>3.86967260572789E-07</v>
      </c>
      <c r="GJ424">
        <v>-9.667079899884625E-11</v>
      </c>
      <c r="GK424">
        <v>-0.3420640227391992</v>
      </c>
      <c r="GL424">
        <v>-0.004220336955632609</v>
      </c>
      <c r="GM424">
        <v>0.0008720031145969675</v>
      </c>
      <c r="GN424">
        <v>-1.37875698015561E-05</v>
      </c>
      <c r="GO424">
        <v>4</v>
      </c>
      <c r="GP424">
        <v>2427</v>
      </c>
      <c r="GQ424">
        <v>1</v>
      </c>
      <c r="GR424">
        <v>25</v>
      </c>
      <c r="GS424">
        <v>17.1</v>
      </c>
      <c r="GT424">
        <v>16.9</v>
      </c>
      <c r="GU424">
        <v>2.12158</v>
      </c>
      <c r="GV424">
        <v>2.23267</v>
      </c>
      <c r="GW424">
        <v>1.94702</v>
      </c>
      <c r="GX424">
        <v>2.75635</v>
      </c>
      <c r="GY424">
        <v>2.19482</v>
      </c>
      <c r="GZ424">
        <v>2.33276</v>
      </c>
      <c r="HA424">
        <v>41.1187</v>
      </c>
      <c r="HB424">
        <v>14.4472</v>
      </c>
      <c r="HC424">
        <v>18</v>
      </c>
      <c r="HD424">
        <v>497.177</v>
      </c>
      <c r="HE424">
        <v>631.568</v>
      </c>
      <c r="HF424">
        <v>20.9911</v>
      </c>
      <c r="HG424">
        <v>29.5308</v>
      </c>
      <c r="HH424">
        <v>30.0002</v>
      </c>
      <c r="HI424">
        <v>29.6444</v>
      </c>
      <c r="HJ424">
        <v>29.5917</v>
      </c>
      <c r="HK424">
        <v>42.4696</v>
      </c>
      <c r="HL424">
        <v>35.6437</v>
      </c>
      <c r="HM424">
        <v>0</v>
      </c>
      <c r="HN424">
        <v>20.9228</v>
      </c>
      <c r="HO424">
        <v>774.679</v>
      </c>
      <c r="HP424">
        <v>15.4845</v>
      </c>
      <c r="HQ424">
        <v>100.429</v>
      </c>
      <c r="HR424">
        <v>100.245</v>
      </c>
    </row>
    <row r="425" spans="1:226">
      <c r="A425">
        <v>409</v>
      </c>
      <c r="B425">
        <v>1657214048.1</v>
      </c>
      <c r="C425">
        <v>7122.5</v>
      </c>
      <c r="D425" t="s">
        <v>1182</v>
      </c>
      <c r="E425" t="s">
        <v>1183</v>
      </c>
      <c r="F425">
        <v>5</v>
      </c>
      <c r="G425" t="s">
        <v>1092</v>
      </c>
      <c r="H425" t="s">
        <v>354</v>
      </c>
      <c r="I425">
        <v>1657214040.314285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766.6579632813903</v>
      </c>
      <c r="AK425">
        <v>724.1616363636361</v>
      </c>
      <c r="AL425">
        <v>3.300335068501314</v>
      </c>
      <c r="AM425">
        <v>65.50407896271112</v>
      </c>
      <c r="AN425">
        <f>(AP425 - AO425 + BO425*1E3/(8.314*(BQ425+273.15)) * AR425/BN425 * AQ425) * BN425/(100*BB425) * 1000/(1000 - AP425)</f>
        <v>0</v>
      </c>
      <c r="AO425">
        <v>15.44065729964579</v>
      </c>
      <c r="AP425">
        <v>21.60296848484848</v>
      </c>
      <c r="AQ425">
        <v>-0.001764296908900282</v>
      </c>
      <c r="AR425">
        <v>78.16556341898635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1657214040.314285</v>
      </c>
      <c r="BH425">
        <v>684.8443571428571</v>
      </c>
      <c r="BI425">
        <v>739.9464285714284</v>
      </c>
      <c r="BJ425">
        <v>21.62497857142857</v>
      </c>
      <c r="BK425">
        <v>15.4461</v>
      </c>
      <c r="BL425">
        <v>688.0965714285715</v>
      </c>
      <c r="BM425">
        <v>21.78764285714286</v>
      </c>
      <c r="BN425">
        <v>500.01125</v>
      </c>
      <c r="BO425">
        <v>74.72457499999999</v>
      </c>
      <c r="BP425">
        <v>0.1000093964285714</v>
      </c>
      <c r="BQ425">
        <v>25.29626071428572</v>
      </c>
      <c r="BR425">
        <v>25.00258928571428</v>
      </c>
      <c r="BS425">
        <v>999.9000000000002</v>
      </c>
      <c r="BT425">
        <v>0</v>
      </c>
      <c r="BU425">
        <v>0</v>
      </c>
      <c r="BV425">
        <v>9999.194642857141</v>
      </c>
      <c r="BW425">
        <v>0</v>
      </c>
      <c r="BX425">
        <v>477.6120714285715</v>
      </c>
      <c r="BY425">
        <v>-55.10212142857142</v>
      </c>
      <c r="BZ425">
        <v>699.9810714285715</v>
      </c>
      <c r="CA425">
        <v>751.5549642857143</v>
      </c>
      <c r="CB425">
        <v>6.178873928571428</v>
      </c>
      <c r="CC425">
        <v>739.9464285714284</v>
      </c>
      <c r="CD425">
        <v>15.4461</v>
      </c>
      <c r="CE425">
        <v>1.615917142857143</v>
      </c>
      <c r="CF425">
        <v>1.154203928571429</v>
      </c>
      <c r="CG425">
        <v>14.111425</v>
      </c>
      <c r="CH425">
        <v>9.023607500000001</v>
      </c>
      <c r="CI425">
        <v>1999.984642857142</v>
      </c>
      <c r="CJ425">
        <v>0.9800055357142856</v>
      </c>
      <c r="CK425">
        <v>0.01999447857142857</v>
      </c>
      <c r="CL425">
        <v>0</v>
      </c>
      <c r="CM425">
        <v>2.267992857142858</v>
      </c>
      <c r="CN425">
        <v>0</v>
      </c>
      <c r="CO425">
        <v>17747.82142857143</v>
      </c>
      <c r="CP425">
        <v>16749.36428571428</v>
      </c>
      <c r="CQ425">
        <v>39.187</v>
      </c>
      <c r="CR425">
        <v>40.5</v>
      </c>
      <c r="CS425">
        <v>39.5</v>
      </c>
      <c r="CT425">
        <v>39.16264285714286</v>
      </c>
      <c r="CU425">
        <v>38.25</v>
      </c>
      <c r="CV425">
        <v>1959.9925</v>
      </c>
      <c r="CW425">
        <v>39.99214285714286</v>
      </c>
      <c r="CX425">
        <v>0</v>
      </c>
      <c r="CY425">
        <v>1657214053.3</v>
      </c>
      <c r="CZ425">
        <v>0</v>
      </c>
      <c r="DA425">
        <v>1657213031</v>
      </c>
      <c r="DB425" t="s">
        <v>1093</v>
      </c>
      <c r="DC425">
        <v>1657213019.5</v>
      </c>
      <c r="DD425">
        <v>1657213031</v>
      </c>
      <c r="DE425">
        <v>2</v>
      </c>
      <c r="DF425">
        <v>1.982</v>
      </c>
      <c r="DG425">
        <v>-0.124</v>
      </c>
      <c r="DH425">
        <v>-2.118</v>
      </c>
      <c r="DI425">
        <v>-0.2</v>
      </c>
      <c r="DJ425">
        <v>420</v>
      </c>
      <c r="DK425">
        <v>19</v>
      </c>
      <c r="DL425">
        <v>0.14</v>
      </c>
      <c r="DM425">
        <v>0.05</v>
      </c>
      <c r="DN425">
        <v>-54.64885853658537</v>
      </c>
      <c r="DO425">
        <v>-7.254547735191812</v>
      </c>
      <c r="DP425">
        <v>0.719611419185555</v>
      </c>
      <c r="DQ425">
        <v>0</v>
      </c>
      <c r="DR425">
        <v>6.175404146341464</v>
      </c>
      <c r="DS425">
        <v>0.03899331010452128</v>
      </c>
      <c r="DT425">
        <v>0.009094898858529276</v>
      </c>
      <c r="DU425">
        <v>1</v>
      </c>
      <c r="DV425">
        <v>1</v>
      </c>
      <c r="DW425">
        <v>2</v>
      </c>
      <c r="DX425" t="s">
        <v>357</v>
      </c>
      <c r="DY425">
        <v>2.9783</v>
      </c>
      <c r="DZ425">
        <v>2.72471</v>
      </c>
      <c r="EA425">
        <v>0.114263</v>
      </c>
      <c r="EB425">
        <v>0.118713</v>
      </c>
      <c r="EC425">
        <v>0.0827924</v>
      </c>
      <c r="ED425">
        <v>0.0637047</v>
      </c>
      <c r="EE425">
        <v>27963.6</v>
      </c>
      <c r="EF425">
        <v>27907.7</v>
      </c>
      <c r="EG425">
        <v>29361.2</v>
      </c>
      <c r="EH425">
        <v>29298.7</v>
      </c>
      <c r="EI425">
        <v>35703.7</v>
      </c>
      <c r="EJ425">
        <v>36461.6</v>
      </c>
      <c r="EK425">
        <v>41374.9</v>
      </c>
      <c r="EL425">
        <v>41733</v>
      </c>
      <c r="EM425">
        <v>1.94247</v>
      </c>
      <c r="EN425">
        <v>2.11173</v>
      </c>
      <c r="EO425">
        <v>0.06961820000000001</v>
      </c>
      <c r="EP425">
        <v>0</v>
      </c>
      <c r="EQ425">
        <v>23.8724</v>
      </c>
      <c r="ER425">
        <v>999.9</v>
      </c>
      <c r="ES425">
        <v>26.9</v>
      </c>
      <c r="ET425">
        <v>39</v>
      </c>
      <c r="EU425">
        <v>25.2961</v>
      </c>
      <c r="EV425">
        <v>61.9764</v>
      </c>
      <c r="EW425">
        <v>27.5921</v>
      </c>
      <c r="EX425">
        <v>2</v>
      </c>
      <c r="EY425">
        <v>0.166192</v>
      </c>
      <c r="EZ425">
        <v>2.8245</v>
      </c>
      <c r="FA425">
        <v>20.3604</v>
      </c>
      <c r="FB425">
        <v>5.21774</v>
      </c>
      <c r="FC425">
        <v>12.0099</v>
      </c>
      <c r="FD425">
        <v>4.9884</v>
      </c>
      <c r="FE425">
        <v>3.28853</v>
      </c>
      <c r="FF425">
        <v>5715.4</v>
      </c>
      <c r="FG425">
        <v>9999</v>
      </c>
      <c r="FH425">
        <v>9999</v>
      </c>
      <c r="FI425">
        <v>93.5</v>
      </c>
      <c r="FJ425">
        <v>1.86752</v>
      </c>
      <c r="FK425">
        <v>1.86658</v>
      </c>
      <c r="FL425">
        <v>1.866</v>
      </c>
      <c r="FM425">
        <v>1.86585</v>
      </c>
      <c r="FN425">
        <v>1.86776</v>
      </c>
      <c r="FO425">
        <v>1.87014</v>
      </c>
      <c r="FP425">
        <v>1.86884</v>
      </c>
      <c r="FQ425">
        <v>1.87026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-3.359</v>
      </c>
      <c r="GF425">
        <v>-0.1631</v>
      </c>
      <c r="GG425">
        <v>-0.2352388510124377</v>
      </c>
      <c r="GH425">
        <v>-0.004605211746423916</v>
      </c>
      <c r="GI425">
        <v>3.86967260572789E-07</v>
      </c>
      <c r="GJ425">
        <v>-9.667079899884625E-11</v>
      </c>
      <c r="GK425">
        <v>-0.3420640227391992</v>
      </c>
      <c r="GL425">
        <v>-0.004220336955632609</v>
      </c>
      <c r="GM425">
        <v>0.0008720031145969675</v>
      </c>
      <c r="GN425">
        <v>-1.37875698015561E-05</v>
      </c>
      <c r="GO425">
        <v>4</v>
      </c>
      <c r="GP425">
        <v>2427</v>
      </c>
      <c r="GQ425">
        <v>1</v>
      </c>
      <c r="GR425">
        <v>25</v>
      </c>
      <c r="GS425">
        <v>17.1</v>
      </c>
      <c r="GT425">
        <v>17</v>
      </c>
      <c r="GU425">
        <v>2.15698</v>
      </c>
      <c r="GV425">
        <v>2.22778</v>
      </c>
      <c r="GW425">
        <v>1.94702</v>
      </c>
      <c r="GX425">
        <v>2.75513</v>
      </c>
      <c r="GY425">
        <v>2.19482</v>
      </c>
      <c r="GZ425">
        <v>2.36694</v>
      </c>
      <c r="HA425">
        <v>41.1187</v>
      </c>
      <c r="HB425">
        <v>14.4472</v>
      </c>
      <c r="HC425">
        <v>18</v>
      </c>
      <c r="HD425">
        <v>497.25</v>
      </c>
      <c r="HE425">
        <v>631.5890000000001</v>
      </c>
      <c r="HF425">
        <v>20.9737</v>
      </c>
      <c r="HG425">
        <v>29.5207</v>
      </c>
      <c r="HH425">
        <v>30.0005</v>
      </c>
      <c r="HI425">
        <v>29.6355</v>
      </c>
      <c r="HJ425">
        <v>29.5823</v>
      </c>
      <c r="HK425">
        <v>43.1722</v>
      </c>
      <c r="HL425">
        <v>35.6437</v>
      </c>
      <c r="HM425">
        <v>0</v>
      </c>
      <c r="HN425">
        <v>20.9335</v>
      </c>
      <c r="HO425">
        <v>788.037</v>
      </c>
      <c r="HP425">
        <v>15.4845</v>
      </c>
      <c r="HQ425">
        <v>100.43</v>
      </c>
      <c r="HR425">
        <v>100.246</v>
      </c>
    </row>
    <row r="426" spans="1:226">
      <c r="A426">
        <v>410</v>
      </c>
      <c r="B426">
        <v>1657214053.1</v>
      </c>
      <c r="C426">
        <v>7127.5</v>
      </c>
      <c r="D426" t="s">
        <v>1184</v>
      </c>
      <c r="E426" t="s">
        <v>1185</v>
      </c>
      <c r="F426">
        <v>5</v>
      </c>
      <c r="G426" t="s">
        <v>1092</v>
      </c>
      <c r="H426" t="s">
        <v>354</v>
      </c>
      <c r="I426">
        <v>1657214045.6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783.8097658225823</v>
      </c>
      <c r="AK426">
        <v>740.8599696969694</v>
      </c>
      <c r="AL426">
        <v>3.339689288031027</v>
      </c>
      <c r="AM426">
        <v>65.50407896271112</v>
      </c>
      <c r="AN426">
        <f>(AP426 - AO426 + BO426*1E3/(8.314*(BQ426+273.15)) * AR426/BN426 * AQ426) * BN426/(100*BB426) * 1000/(1000 - AP426)</f>
        <v>0</v>
      </c>
      <c r="AO426">
        <v>15.43348559686427</v>
      </c>
      <c r="AP426">
        <v>21.58156727272726</v>
      </c>
      <c r="AQ426">
        <v>-0.005174022108049193</v>
      </c>
      <c r="AR426">
        <v>78.16556341898635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1657214045.6</v>
      </c>
      <c r="BH426">
        <v>702.0449999999998</v>
      </c>
      <c r="BI426">
        <v>757.7905555555554</v>
      </c>
      <c r="BJ426">
        <v>21.60877777777778</v>
      </c>
      <c r="BK426">
        <v>15.43805925925926</v>
      </c>
      <c r="BL426">
        <v>705.3699259259259</v>
      </c>
      <c r="BM426">
        <v>21.77167777777779</v>
      </c>
      <c r="BN426">
        <v>499.9967777777778</v>
      </c>
      <c r="BO426">
        <v>74.72404444444444</v>
      </c>
      <c r="BP426">
        <v>0.09997217037037036</v>
      </c>
      <c r="BQ426">
        <v>25.30548518518519</v>
      </c>
      <c r="BR426">
        <v>25.01920740740741</v>
      </c>
      <c r="BS426">
        <v>999.9000000000001</v>
      </c>
      <c r="BT426">
        <v>0</v>
      </c>
      <c r="BU426">
        <v>0</v>
      </c>
      <c r="BV426">
        <v>10005.55851851852</v>
      </c>
      <c r="BW426">
        <v>0</v>
      </c>
      <c r="BX426">
        <v>468.3328518518518</v>
      </c>
      <c r="BY426">
        <v>-55.74559259259259</v>
      </c>
      <c r="BZ426">
        <v>717.5500370370371</v>
      </c>
      <c r="CA426">
        <v>769.6727777777777</v>
      </c>
      <c r="CB426">
        <v>6.170716666666666</v>
      </c>
      <c r="CC426">
        <v>757.7905555555554</v>
      </c>
      <c r="CD426">
        <v>15.43805925925926</v>
      </c>
      <c r="CE426">
        <v>1.614695555555555</v>
      </c>
      <c r="CF426">
        <v>1.153595185185185</v>
      </c>
      <c r="CG426">
        <v>14.09975555555556</v>
      </c>
      <c r="CH426">
        <v>9.015782962962964</v>
      </c>
      <c r="CI426">
        <v>1999.97962962963</v>
      </c>
      <c r="CJ426">
        <v>0.9800063333333333</v>
      </c>
      <c r="CK426">
        <v>0.01999366666666666</v>
      </c>
      <c r="CL426">
        <v>0</v>
      </c>
      <c r="CM426">
        <v>2.173103703703704</v>
      </c>
      <c r="CN426">
        <v>0</v>
      </c>
      <c r="CO426">
        <v>17812.32962962963</v>
      </c>
      <c r="CP426">
        <v>16749.32592592593</v>
      </c>
      <c r="CQ426">
        <v>39.187</v>
      </c>
      <c r="CR426">
        <v>40.49066666666667</v>
      </c>
      <c r="CS426">
        <v>39.5</v>
      </c>
      <c r="CT426">
        <v>39.14566666666666</v>
      </c>
      <c r="CU426">
        <v>38.25</v>
      </c>
      <c r="CV426">
        <v>1959.989629629629</v>
      </c>
      <c r="CW426">
        <v>39.99</v>
      </c>
      <c r="CX426">
        <v>0</v>
      </c>
      <c r="CY426">
        <v>1657214058.1</v>
      </c>
      <c r="CZ426">
        <v>0</v>
      </c>
      <c r="DA426">
        <v>1657213031</v>
      </c>
      <c r="DB426" t="s">
        <v>1093</v>
      </c>
      <c r="DC426">
        <v>1657213019.5</v>
      </c>
      <c r="DD426">
        <v>1657213031</v>
      </c>
      <c r="DE426">
        <v>2</v>
      </c>
      <c r="DF426">
        <v>1.982</v>
      </c>
      <c r="DG426">
        <v>-0.124</v>
      </c>
      <c r="DH426">
        <v>-2.118</v>
      </c>
      <c r="DI426">
        <v>-0.2</v>
      </c>
      <c r="DJ426">
        <v>420</v>
      </c>
      <c r="DK426">
        <v>19</v>
      </c>
      <c r="DL426">
        <v>0.14</v>
      </c>
      <c r="DM426">
        <v>0.05</v>
      </c>
      <c r="DN426">
        <v>-55.34301000000001</v>
      </c>
      <c r="DO426">
        <v>-7.285792120074901</v>
      </c>
      <c r="DP426">
        <v>0.7044659270681587</v>
      </c>
      <c r="DQ426">
        <v>0</v>
      </c>
      <c r="DR426">
        <v>6.174600750000001</v>
      </c>
      <c r="DS426">
        <v>-0.09280424015011353</v>
      </c>
      <c r="DT426">
        <v>0.01023670537514392</v>
      </c>
      <c r="DU426">
        <v>1</v>
      </c>
      <c r="DV426">
        <v>1</v>
      </c>
      <c r="DW426">
        <v>2</v>
      </c>
      <c r="DX426" t="s">
        <v>357</v>
      </c>
      <c r="DY426">
        <v>2.97832</v>
      </c>
      <c r="DZ426">
        <v>2.72489</v>
      </c>
      <c r="EA426">
        <v>0.116057</v>
      </c>
      <c r="EB426">
        <v>0.120472</v>
      </c>
      <c r="EC426">
        <v>0.0827377</v>
      </c>
      <c r="ED426">
        <v>0.0636785</v>
      </c>
      <c r="EE426">
        <v>27906.6</v>
      </c>
      <c r="EF426">
        <v>27852.1</v>
      </c>
      <c r="EG426">
        <v>29360.7</v>
      </c>
      <c r="EH426">
        <v>29298.7</v>
      </c>
      <c r="EI426">
        <v>35705.2</v>
      </c>
      <c r="EJ426">
        <v>36462.7</v>
      </c>
      <c r="EK426">
        <v>41374.1</v>
      </c>
      <c r="EL426">
        <v>41732.9</v>
      </c>
      <c r="EM426">
        <v>1.94235</v>
      </c>
      <c r="EN426">
        <v>2.112</v>
      </c>
      <c r="EO426">
        <v>0.0701249</v>
      </c>
      <c r="EP426">
        <v>0</v>
      </c>
      <c r="EQ426">
        <v>23.8757</v>
      </c>
      <c r="ER426">
        <v>999.9</v>
      </c>
      <c r="ES426">
        <v>26.9</v>
      </c>
      <c r="ET426">
        <v>38.9</v>
      </c>
      <c r="EU426">
        <v>25.1586</v>
      </c>
      <c r="EV426">
        <v>62.2564</v>
      </c>
      <c r="EW426">
        <v>27.6843</v>
      </c>
      <c r="EX426">
        <v>2</v>
      </c>
      <c r="EY426">
        <v>0.166082</v>
      </c>
      <c r="EZ426">
        <v>2.92455</v>
      </c>
      <c r="FA426">
        <v>20.3584</v>
      </c>
      <c r="FB426">
        <v>5.21729</v>
      </c>
      <c r="FC426">
        <v>12.0099</v>
      </c>
      <c r="FD426">
        <v>4.9885</v>
      </c>
      <c r="FE426">
        <v>3.28853</v>
      </c>
      <c r="FF426">
        <v>5715.7</v>
      </c>
      <c r="FG426">
        <v>9999</v>
      </c>
      <c r="FH426">
        <v>9999</v>
      </c>
      <c r="FI426">
        <v>93.5</v>
      </c>
      <c r="FJ426">
        <v>1.86752</v>
      </c>
      <c r="FK426">
        <v>1.86659</v>
      </c>
      <c r="FL426">
        <v>1.866</v>
      </c>
      <c r="FM426">
        <v>1.86585</v>
      </c>
      <c r="FN426">
        <v>1.86774</v>
      </c>
      <c r="FO426">
        <v>1.87013</v>
      </c>
      <c r="FP426">
        <v>1.86883</v>
      </c>
      <c r="FQ426">
        <v>1.87027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-3.428</v>
      </c>
      <c r="GF426">
        <v>-0.1633</v>
      </c>
      <c r="GG426">
        <v>-0.2352388510124377</v>
      </c>
      <c r="GH426">
        <v>-0.004605211746423916</v>
      </c>
      <c r="GI426">
        <v>3.86967260572789E-07</v>
      </c>
      <c r="GJ426">
        <v>-9.667079899884625E-11</v>
      </c>
      <c r="GK426">
        <v>-0.3420640227391992</v>
      </c>
      <c r="GL426">
        <v>-0.004220336955632609</v>
      </c>
      <c r="GM426">
        <v>0.0008720031145969675</v>
      </c>
      <c r="GN426">
        <v>-1.37875698015561E-05</v>
      </c>
      <c r="GO426">
        <v>4</v>
      </c>
      <c r="GP426">
        <v>2427</v>
      </c>
      <c r="GQ426">
        <v>1</v>
      </c>
      <c r="GR426">
        <v>25</v>
      </c>
      <c r="GS426">
        <v>17.2</v>
      </c>
      <c r="GT426">
        <v>17</v>
      </c>
      <c r="GU426">
        <v>2.19482</v>
      </c>
      <c r="GV426">
        <v>2.22778</v>
      </c>
      <c r="GW426">
        <v>1.94702</v>
      </c>
      <c r="GX426">
        <v>2.75757</v>
      </c>
      <c r="GY426">
        <v>2.19482</v>
      </c>
      <c r="GZ426">
        <v>2.36206</v>
      </c>
      <c r="HA426">
        <v>41.1187</v>
      </c>
      <c r="HB426">
        <v>14.4472</v>
      </c>
      <c r="HC426">
        <v>18</v>
      </c>
      <c r="HD426">
        <v>497.092</v>
      </c>
      <c r="HE426">
        <v>631.718</v>
      </c>
      <c r="HF426">
        <v>20.9555</v>
      </c>
      <c r="HG426">
        <v>29.5107</v>
      </c>
      <c r="HH426">
        <v>30.0002</v>
      </c>
      <c r="HI426">
        <v>29.626</v>
      </c>
      <c r="HJ426">
        <v>29.5734</v>
      </c>
      <c r="HK426">
        <v>43.9148</v>
      </c>
      <c r="HL426">
        <v>35.6437</v>
      </c>
      <c r="HM426">
        <v>0</v>
      </c>
      <c r="HN426">
        <v>20.9131</v>
      </c>
      <c r="HO426">
        <v>808.076</v>
      </c>
      <c r="HP426">
        <v>15.4845</v>
      </c>
      <c r="HQ426">
        <v>100.429</v>
      </c>
      <c r="HR426">
        <v>100.246</v>
      </c>
    </row>
    <row r="427" spans="1:226">
      <c r="A427">
        <v>411</v>
      </c>
      <c r="B427">
        <v>1657214058.1</v>
      </c>
      <c r="C427">
        <v>7132.5</v>
      </c>
      <c r="D427" t="s">
        <v>1186</v>
      </c>
      <c r="E427" t="s">
        <v>1187</v>
      </c>
      <c r="F427">
        <v>5</v>
      </c>
      <c r="G427" t="s">
        <v>1092</v>
      </c>
      <c r="H427" t="s">
        <v>354</v>
      </c>
      <c r="I427">
        <v>1657214050.314285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800.8001607550922</v>
      </c>
      <c r="AK427">
        <v>757.5256303030301</v>
      </c>
      <c r="AL427">
        <v>3.338131598165267</v>
      </c>
      <c r="AM427">
        <v>65.50407896271112</v>
      </c>
      <c r="AN427">
        <f>(AP427 - AO427 + BO427*1E3/(8.314*(BQ427+273.15)) * AR427/BN427 * AQ427) * BN427/(100*BB427) * 1000/(1000 - AP427)</f>
        <v>0</v>
      </c>
      <c r="AO427">
        <v>15.42412830098287</v>
      </c>
      <c r="AP427">
        <v>21.5541096969697</v>
      </c>
      <c r="AQ427">
        <v>-0.007543128118959057</v>
      </c>
      <c r="AR427">
        <v>78.16556341898635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1657214050.314285</v>
      </c>
      <c r="BH427">
        <v>717.4183928571429</v>
      </c>
      <c r="BI427">
        <v>773.6291785714285</v>
      </c>
      <c r="BJ427">
        <v>21.58846785714286</v>
      </c>
      <c r="BK427">
        <v>15.43091071428571</v>
      </c>
      <c r="BL427">
        <v>720.8082499999999</v>
      </c>
      <c r="BM427">
        <v>21.75166428571428</v>
      </c>
      <c r="BN427">
        <v>499.9973928571428</v>
      </c>
      <c r="BO427">
        <v>74.72381071428572</v>
      </c>
      <c r="BP427">
        <v>0.09997193928571428</v>
      </c>
      <c r="BQ427">
        <v>25.30328214285714</v>
      </c>
      <c r="BR427">
        <v>25.02545</v>
      </c>
      <c r="BS427">
        <v>999.9000000000002</v>
      </c>
      <c r="BT427">
        <v>0</v>
      </c>
      <c r="BU427">
        <v>0</v>
      </c>
      <c r="BV427">
        <v>10006.65678571429</v>
      </c>
      <c r="BW427">
        <v>0</v>
      </c>
      <c r="BX427">
        <v>461.7038214285715</v>
      </c>
      <c r="BY427">
        <v>-56.21071428571428</v>
      </c>
      <c r="BZ427">
        <v>733.2477499999999</v>
      </c>
      <c r="CA427">
        <v>785.7539285714284</v>
      </c>
      <c r="CB427">
        <v>6.157561785714286</v>
      </c>
      <c r="CC427">
        <v>773.6291785714285</v>
      </c>
      <c r="CD427">
        <v>15.43091071428571</v>
      </c>
      <c r="CE427">
        <v>1.6131725</v>
      </c>
      <c r="CF427">
        <v>1.1530575</v>
      </c>
      <c r="CG427">
        <v>14.0852</v>
      </c>
      <c r="CH427">
        <v>9.008872142857143</v>
      </c>
      <c r="CI427">
        <v>1999.9925</v>
      </c>
      <c r="CJ427">
        <v>0.9800060714285713</v>
      </c>
      <c r="CK427">
        <v>0.01999392857142857</v>
      </c>
      <c r="CL427">
        <v>0</v>
      </c>
      <c r="CM427">
        <v>2.151807142857142</v>
      </c>
      <c r="CN427">
        <v>0</v>
      </c>
      <c r="CO427">
        <v>17866.5</v>
      </c>
      <c r="CP427">
        <v>16749.425</v>
      </c>
      <c r="CQ427">
        <v>39.17371428571429</v>
      </c>
      <c r="CR427">
        <v>40.47299999999999</v>
      </c>
      <c r="CS427">
        <v>39.4955</v>
      </c>
      <c r="CT427">
        <v>39.12942857142857</v>
      </c>
      <c r="CU427">
        <v>38.25</v>
      </c>
      <c r="CV427">
        <v>1960.0025</v>
      </c>
      <c r="CW427">
        <v>39.99</v>
      </c>
      <c r="CX427">
        <v>0</v>
      </c>
      <c r="CY427">
        <v>1657214062.9</v>
      </c>
      <c r="CZ427">
        <v>0</v>
      </c>
      <c r="DA427">
        <v>1657213031</v>
      </c>
      <c r="DB427" t="s">
        <v>1093</v>
      </c>
      <c r="DC427">
        <v>1657213019.5</v>
      </c>
      <c r="DD427">
        <v>1657213031</v>
      </c>
      <c r="DE427">
        <v>2</v>
      </c>
      <c r="DF427">
        <v>1.982</v>
      </c>
      <c r="DG427">
        <v>-0.124</v>
      </c>
      <c r="DH427">
        <v>-2.118</v>
      </c>
      <c r="DI427">
        <v>-0.2</v>
      </c>
      <c r="DJ427">
        <v>420</v>
      </c>
      <c r="DK427">
        <v>19</v>
      </c>
      <c r="DL427">
        <v>0.14</v>
      </c>
      <c r="DM427">
        <v>0.05</v>
      </c>
      <c r="DN427">
        <v>-55.93084146341464</v>
      </c>
      <c r="DO427">
        <v>-6.141137979094102</v>
      </c>
      <c r="DP427">
        <v>0.6097155330214368</v>
      </c>
      <c r="DQ427">
        <v>0</v>
      </c>
      <c r="DR427">
        <v>6.164791219512196</v>
      </c>
      <c r="DS427">
        <v>-0.1575081533101087</v>
      </c>
      <c r="DT427">
        <v>0.01566777899106284</v>
      </c>
      <c r="DU427">
        <v>0</v>
      </c>
      <c r="DV427">
        <v>0</v>
      </c>
      <c r="DW427">
        <v>2</v>
      </c>
      <c r="DX427" t="s">
        <v>363</v>
      </c>
      <c r="DY427">
        <v>2.97823</v>
      </c>
      <c r="DZ427">
        <v>2.72476</v>
      </c>
      <c r="EA427">
        <v>0.117828</v>
      </c>
      <c r="EB427">
        <v>0.122188</v>
      </c>
      <c r="EC427">
        <v>0.0826672</v>
      </c>
      <c r="ED427">
        <v>0.0636501</v>
      </c>
      <c r="EE427">
        <v>27850.7</v>
      </c>
      <c r="EF427">
        <v>27797.6</v>
      </c>
      <c r="EG427">
        <v>29360.7</v>
      </c>
      <c r="EH427">
        <v>29298.5</v>
      </c>
      <c r="EI427">
        <v>35707.9</v>
      </c>
      <c r="EJ427">
        <v>36463.6</v>
      </c>
      <c r="EK427">
        <v>41374</v>
      </c>
      <c r="EL427">
        <v>41732.7</v>
      </c>
      <c r="EM427">
        <v>1.9423</v>
      </c>
      <c r="EN427">
        <v>2.1121</v>
      </c>
      <c r="EO427">
        <v>0.0698566</v>
      </c>
      <c r="EP427">
        <v>0</v>
      </c>
      <c r="EQ427">
        <v>23.8776</v>
      </c>
      <c r="ER427">
        <v>999.9</v>
      </c>
      <c r="ES427">
        <v>26.9</v>
      </c>
      <c r="ET427">
        <v>38.9</v>
      </c>
      <c r="EU427">
        <v>25.161</v>
      </c>
      <c r="EV427">
        <v>62.0264</v>
      </c>
      <c r="EW427">
        <v>27.6683</v>
      </c>
      <c r="EX427">
        <v>2</v>
      </c>
      <c r="EY427">
        <v>0.166067</v>
      </c>
      <c r="EZ427">
        <v>3.00602</v>
      </c>
      <c r="FA427">
        <v>20.3568</v>
      </c>
      <c r="FB427">
        <v>5.21744</v>
      </c>
      <c r="FC427">
        <v>12.0099</v>
      </c>
      <c r="FD427">
        <v>4.9886</v>
      </c>
      <c r="FE427">
        <v>3.2883</v>
      </c>
      <c r="FF427">
        <v>5715.7</v>
      </c>
      <c r="FG427">
        <v>9999</v>
      </c>
      <c r="FH427">
        <v>9999</v>
      </c>
      <c r="FI427">
        <v>93.5</v>
      </c>
      <c r="FJ427">
        <v>1.86752</v>
      </c>
      <c r="FK427">
        <v>1.8666</v>
      </c>
      <c r="FL427">
        <v>1.866</v>
      </c>
      <c r="FM427">
        <v>1.86585</v>
      </c>
      <c r="FN427">
        <v>1.86774</v>
      </c>
      <c r="FO427">
        <v>1.87012</v>
      </c>
      <c r="FP427">
        <v>1.86886</v>
      </c>
      <c r="FQ427">
        <v>1.87027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-3.496</v>
      </c>
      <c r="GF427">
        <v>-0.1637</v>
      </c>
      <c r="GG427">
        <v>-0.2352388510124377</v>
      </c>
      <c r="GH427">
        <v>-0.004605211746423916</v>
      </c>
      <c r="GI427">
        <v>3.86967260572789E-07</v>
      </c>
      <c r="GJ427">
        <v>-9.667079899884625E-11</v>
      </c>
      <c r="GK427">
        <v>-0.3420640227391992</v>
      </c>
      <c r="GL427">
        <v>-0.004220336955632609</v>
      </c>
      <c r="GM427">
        <v>0.0008720031145969675</v>
      </c>
      <c r="GN427">
        <v>-1.37875698015561E-05</v>
      </c>
      <c r="GO427">
        <v>4</v>
      </c>
      <c r="GP427">
        <v>2427</v>
      </c>
      <c r="GQ427">
        <v>1</v>
      </c>
      <c r="GR427">
        <v>25</v>
      </c>
      <c r="GS427">
        <v>17.3</v>
      </c>
      <c r="GT427">
        <v>17.1</v>
      </c>
      <c r="GU427">
        <v>2.229</v>
      </c>
      <c r="GV427">
        <v>2.229</v>
      </c>
      <c r="GW427">
        <v>1.94702</v>
      </c>
      <c r="GX427">
        <v>2.75513</v>
      </c>
      <c r="GY427">
        <v>2.19482</v>
      </c>
      <c r="GZ427">
        <v>2.32788</v>
      </c>
      <c r="HA427">
        <v>41.1187</v>
      </c>
      <c r="HB427">
        <v>14.4385</v>
      </c>
      <c r="HC427">
        <v>18</v>
      </c>
      <c r="HD427">
        <v>496.984</v>
      </c>
      <c r="HE427">
        <v>631.691</v>
      </c>
      <c r="HF427">
        <v>20.922</v>
      </c>
      <c r="HG427">
        <v>29.5005</v>
      </c>
      <c r="HH427">
        <v>30.0001</v>
      </c>
      <c r="HI427">
        <v>29.6164</v>
      </c>
      <c r="HJ427">
        <v>29.5634</v>
      </c>
      <c r="HK427">
        <v>44.6145</v>
      </c>
      <c r="HL427">
        <v>35.6437</v>
      </c>
      <c r="HM427">
        <v>0</v>
      </c>
      <c r="HN427">
        <v>20.8851</v>
      </c>
      <c r="HO427">
        <v>821.433</v>
      </c>
      <c r="HP427">
        <v>15.5064</v>
      </c>
      <c r="HQ427">
        <v>100.428</v>
      </c>
      <c r="HR427">
        <v>100.246</v>
      </c>
    </row>
    <row r="428" spans="1:226">
      <c r="A428">
        <v>412</v>
      </c>
      <c r="B428">
        <v>1657214063.1</v>
      </c>
      <c r="C428">
        <v>7137.5</v>
      </c>
      <c r="D428" t="s">
        <v>1188</v>
      </c>
      <c r="E428" t="s">
        <v>1189</v>
      </c>
      <c r="F428">
        <v>5</v>
      </c>
      <c r="G428" t="s">
        <v>1092</v>
      </c>
      <c r="H428" t="s">
        <v>354</v>
      </c>
      <c r="I428">
        <v>1657214055.6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817.6463239919252</v>
      </c>
      <c r="AK428">
        <v>774.120309090909</v>
      </c>
      <c r="AL428">
        <v>3.314796171169744</v>
      </c>
      <c r="AM428">
        <v>65.50407896271112</v>
      </c>
      <c r="AN428">
        <f>(AP428 - AO428 + BO428*1E3/(8.314*(BQ428+273.15)) * AR428/BN428 * AQ428) * BN428/(100*BB428) * 1000/(1000 - AP428)</f>
        <v>0</v>
      </c>
      <c r="AO428">
        <v>15.41283370673642</v>
      </c>
      <c r="AP428">
        <v>21.52475333333333</v>
      </c>
      <c r="AQ428">
        <v>-0.005926998377867915</v>
      </c>
      <c r="AR428">
        <v>78.16556341898635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1657214055.6</v>
      </c>
      <c r="BH428">
        <v>734.6456666666668</v>
      </c>
      <c r="BI428">
        <v>791.3367777777778</v>
      </c>
      <c r="BJ428">
        <v>21.56397037037037</v>
      </c>
      <c r="BK428">
        <v>15.42362592592593</v>
      </c>
      <c r="BL428">
        <v>738.1080000000001</v>
      </c>
      <c r="BM428">
        <v>21.72751851851852</v>
      </c>
      <c r="BN428">
        <v>499.9891481481482</v>
      </c>
      <c r="BO428">
        <v>74.72345925925926</v>
      </c>
      <c r="BP428">
        <v>0.09997801851851851</v>
      </c>
      <c r="BQ428">
        <v>25.30165925925926</v>
      </c>
      <c r="BR428">
        <v>25.02595555555556</v>
      </c>
      <c r="BS428">
        <v>999.9000000000001</v>
      </c>
      <c r="BT428">
        <v>0</v>
      </c>
      <c r="BU428">
        <v>0</v>
      </c>
      <c r="BV428">
        <v>10011.37296296296</v>
      </c>
      <c r="BW428">
        <v>0</v>
      </c>
      <c r="BX428">
        <v>455.9969629629629</v>
      </c>
      <c r="BY428">
        <v>-56.69112592592593</v>
      </c>
      <c r="BZ428">
        <v>750.8362592592594</v>
      </c>
      <c r="CA428">
        <v>803.7331851851851</v>
      </c>
      <c r="CB428">
        <v>6.140345185185185</v>
      </c>
      <c r="CC428">
        <v>791.3367777777778</v>
      </c>
      <c r="CD428">
        <v>15.42362592592593</v>
      </c>
      <c r="CE428">
        <v>1.611334814814815</v>
      </c>
      <c r="CF428">
        <v>1.152507407407407</v>
      </c>
      <c r="CG428">
        <v>14.06761481481482</v>
      </c>
      <c r="CH428">
        <v>9.001815925925925</v>
      </c>
      <c r="CI428">
        <v>2000.032592592592</v>
      </c>
      <c r="CJ428">
        <v>0.9800061111111111</v>
      </c>
      <c r="CK428">
        <v>0.01999388888888889</v>
      </c>
      <c r="CL428">
        <v>0</v>
      </c>
      <c r="CM428">
        <v>2.236081481481481</v>
      </c>
      <c r="CN428">
        <v>0</v>
      </c>
      <c r="CO428">
        <v>17923.95925925926</v>
      </c>
      <c r="CP428">
        <v>16749.75925925926</v>
      </c>
      <c r="CQ428">
        <v>39.15714814814815</v>
      </c>
      <c r="CR428">
        <v>40.45099999999999</v>
      </c>
      <c r="CS428">
        <v>39.47433333333333</v>
      </c>
      <c r="CT428">
        <v>39.125</v>
      </c>
      <c r="CU428">
        <v>38.23366666666667</v>
      </c>
      <c r="CV428">
        <v>1960.042592592593</v>
      </c>
      <c r="CW428">
        <v>39.99</v>
      </c>
      <c r="CX428">
        <v>0</v>
      </c>
      <c r="CY428">
        <v>1657214068.3</v>
      </c>
      <c r="CZ428">
        <v>0</v>
      </c>
      <c r="DA428">
        <v>1657213031</v>
      </c>
      <c r="DB428" t="s">
        <v>1093</v>
      </c>
      <c r="DC428">
        <v>1657213019.5</v>
      </c>
      <c r="DD428">
        <v>1657213031</v>
      </c>
      <c r="DE428">
        <v>2</v>
      </c>
      <c r="DF428">
        <v>1.982</v>
      </c>
      <c r="DG428">
        <v>-0.124</v>
      </c>
      <c r="DH428">
        <v>-2.118</v>
      </c>
      <c r="DI428">
        <v>-0.2</v>
      </c>
      <c r="DJ428">
        <v>420</v>
      </c>
      <c r="DK428">
        <v>19</v>
      </c>
      <c r="DL428">
        <v>0.14</v>
      </c>
      <c r="DM428">
        <v>0.05</v>
      </c>
      <c r="DN428">
        <v>-56.3957</v>
      </c>
      <c r="DO428">
        <v>-5.461611846689862</v>
      </c>
      <c r="DP428">
        <v>0.5463463973100388</v>
      </c>
      <c r="DQ428">
        <v>0</v>
      </c>
      <c r="DR428">
        <v>6.149324634146342</v>
      </c>
      <c r="DS428">
        <v>-0.1947215331010365</v>
      </c>
      <c r="DT428">
        <v>0.02009609974264032</v>
      </c>
      <c r="DU428">
        <v>0</v>
      </c>
      <c r="DV428">
        <v>0</v>
      </c>
      <c r="DW428">
        <v>2</v>
      </c>
      <c r="DX428" t="s">
        <v>363</v>
      </c>
      <c r="DY428">
        <v>2.97841</v>
      </c>
      <c r="DZ428">
        <v>2.7248</v>
      </c>
      <c r="EA428">
        <v>0.11958</v>
      </c>
      <c r="EB428">
        <v>0.123918</v>
      </c>
      <c r="EC428">
        <v>0.08259</v>
      </c>
      <c r="ED428">
        <v>0.0637175</v>
      </c>
      <c r="EE428">
        <v>27795.7</v>
      </c>
      <c r="EF428">
        <v>27743.4</v>
      </c>
      <c r="EG428">
        <v>29361</v>
      </c>
      <c r="EH428">
        <v>29299.1</v>
      </c>
      <c r="EI428">
        <v>35711.3</v>
      </c>
      <c r="EJ428">
        <v>36461.8</v>
      </c>
      <c r="EK428">
        <v>41374.4</v>
      </c>
      <c r="EL428">
        <v>41733.6</v>
      </c>
      <c r="EM428">
        <v>1.9426</v>
      </c>
      <c r="EN428">
        <v>2.11223</v>
      </c>
      <c r="EO428">
        <v>0.07022920000000001</v>
      </c>
      <c r="EP428">
        <v>0</v>
      </c>
      <c r="EQ428">
        <v>23.8783</v>
      </c>
      <c r="ER428">
        <v>999.9</v>
      </c>
      <c r="ES428">
        <v>26.9</v>
      </c>
      <c r="ET428">
        <v>38.9</v>
      </c>
      <c r="EU428">
        <v>25.1594</v>
      </c>
      <c r="EV428">
        <v>62.0064</v>
      </c>
      <c r="EW428">
        <v>27.6603</v>
      </c>
      <c r="EX428">
        <v>2</v>
      </c>
      <c r="EY428">
        <v>0.165844</v>
      </c>
      <c r="EZ428">
        <v>3.03001</v>
      </c>
      <c r="FA428">
        <v>20.3564</v>
      </c>
      <c r="FB428">
        <v>5.21714</v>
      </c>
      <c r="FC428">
        <v>12.0099</v>
      </c>
      <c r="FD428">
        <v>4.9884</v>
      </c>
      <c r="FE428">
        <v>3.28842</v>
      </c>
      <c r="FF428">
        <v>5715.9</v>
      </c>
      <c r="FG428">
        <v>9999</v>
      </c>
      <c r="FH428">
        <v>9999</v>
      </c>
      <c r="FI428">
        <v>93.59999999999999</v>
      </c>
      <c r="FJ428">
        <v>1.86752</v>
      </c>
      <c r="FK428">
        <v>1.8666</v>
      </c>
      <c r="FL428">
        <v>1.866</v>
      </c>
      <c r="FM428">
        <v>1.86584</v>
      </c>
      <c r="FN428">
        <v>1.86774</v>
      </c>
      <c r="FO428">
        <v>1.87015</v>
      </c>
      <c r="FP428">
        <v>1.86888</v>
      </c>
      <c r="FQ428">
        <v>1.87026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-3.566</v>
      </c>
      <c r="GF428">
        <v>-0.1641</v>
      </c>
      <c r="GG428">
        <v>-0.2352388510124377</v>
      </c>
      <c r="GH428">
        <v>-0.004605211746423916</v>
      </c>
      <c r="GI428">
        <v>3.86967260572789E-07</v>
      </c>
      <c r="GJ428">
        <v>-9.667079899884625E-11</v>
      </c>
      <c r="GK428">
        <v>-0.3420640227391992</v>
      </c>
      <c r="GL428">
        <v>-0.004220336955632609</v>
      </c>
      <c r="GM428">
        <v>0.0008720031145969675</v>
      </c>
      <c r="GN428">
        <v>-1.37875698015561E-05</v>
      </c>
      <c r="GO428">
        <v>4</v>
      </c>
      <c r="GP428">
        <v>2427</v>
      </c>
      <c r="GQ428">
        <v>1</v>
      </c>
      <c r="GR428">
        <v>25</v>
      </c>
      <c r="GS428">
        <v>17.4</v>
      </c>
      <c r="GT428">
        <v>17.2</v>
      </c>
      <c r="GU428">
        <v>2.26562</v>
      </c>
      <c r="GV428">
        <v>2.22168</v>
      </c>
      <c r="GW428">
        <v>1.94702</v>
      </c>
      <c r="GX428">
        <v>2.75513</v>
      </c>
      <c r="GY428">
        <v>2.19482</v>
      </c>
      <c r="GZ428">
        <v>2.3645</v>
      </c>
      <c r="HA428">
        <v>41.1187</v>
      </c>
      <c r="HB428">
        <v>14.4472</v>
      </c>
      <c r="HC428">
        <v>18</v>
      </c>
      <c r="HD428">
        <v>497.1</v>
      </c>
      <c r="HE428">
        <v>631.691</v>
      </c>
      <c r="HF428">
        <v>20.8842</v>
      </c>
      <c r="HG428">
        <v>29.4904</v>
      </c>
      <c r="HH428">
        <v>29.9999</v>
      </c>
      <c r="HI428">
        <v>29.6069</v>
      </c>
      <c r="HJ428">
        <v>29.5539</v>
      </c>
      <c r="HK428">
        <v>45.3608</v>
      </c>
      <c r="HL428">
        <v>35.3629</v>
      </c>
      <c r="HM428">
        <v>0</v>
      </c>
      <c r="HN428">
        <v>20.8607</v>
      </c>
      <c r="HO428">
        <v>841.47</v>
      </c>
      <c r="HP428">
        <v>15.5371</v>
      </c>
      <c r="HQ428">
        <v>100.429</v>
      </c>
      <c r="HR428">
        <v>100.248</v>
      </c>
    </row>
    <row r="429" spans="1:226">
      <c r="A429">
        <v>413</v>
      </c>
      <c r="B429">
        <v>1657214068.1</v>
      </c>
      <c r="C429">
        <v>7142.5</v>
      </c>
      <c r="D429" t="s">
        <v>1190</v>
      </c>
      <c r="E429" t="s">
        <v>1191</v>
      </c>
      <c r="F429">
        <v>5</v>
      </c>
      <c r="G429" t="s">
        <v>1092</v>
      </c>
      <c r="H429" t="s">
        <v>354</v>
      </c>
      <c r="I429">
        <v>1657214060.314285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834.8895923952562</v>
      </c>
      <c r="AK429">
        <v>790.850084848485</v>
      </c>
      <c r="AL429">
        <v>3.357034222463555</v>
      </c>
      <c r="AM429">
        <v>65.50407896271112</v>
      </c>
      <c r="AN429">
        <f>(AP429 - AO429 + BO429*1E3/(8.314*(BQ429+273.15)) * AR429/BN429 * AQ429) * BN429/(100*BB429) * 1000/(1000 - AP429)</f>
        <v>0</v>
      </c>
      <c r="AO429">
        <v>15.44936301221315</v>
      </c>
      <c r="AP429">
        <v>21.50651757575757</v>
      </c>
      <c r="AQ429">
        <v>-0.002248817837427136</v>
      </c>
      <c r="AR429">
        <v>78.16556341898635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1657214060.314285</v>
      </c>
      <c r="BH429">
        <v>750.0285714285716</v>
      </c>
      <c r="BI429">
        <v>807.1325714285713</v>
      </c>
      <c r="BJ429">
        <v>21.53992142857143</v>
      </c>
      <c r="BK429">
        <v>15.43026785714286</v>
      </c>
      <c r="BL429">
        <v>753.5555357142857</v>
      </c>
      <c r="BM429">
        <v>21.70379642857143</v>
      </c>
      <c r="BN429">
        <v>500.0006785714286</v>
      </c>
      <c r="BO429">
        <v>74.72335714285714</v>
      </c>
      <c r="BP429">
        <v>0.09998833571428571</v>
      </c>
      <c r="BQ429">
        <v>25.29162142857143</v>
      </c>
      <c r="BR429">
        <v>25.02757142857143</v>
      </c>
      <c r="BS429">
        <v>999.9000000000002</v>
      </c>
      <c r="BT429">
        <v>0</v>
      </c>
      <c r="BU429">
        <v>0</v>
      </c>
      <c r="BV429">
        <v>10004.69285714286</v>
      </c>
      <c r="BW429">
        <v>0</v>
      </c>
      <c r="BX429">
        <v>452.75075</v>
      </c>
      <c r="BY429">
        <v>-57.10409642857143</v>
      </c>
      <c r="BZ429">
        <v>766.5392142857144</v>
      </c>
      <c r="CA429">
        <v>819.7821071428573</v>
      </c>
      <c r="CB429">
        <v>6.109656428571429</v>
      </c>
      <c r="CC429">
        <v>807.1325714285713</v>
      </c>
      <c r="CD429">
        <v>15.43026785714286</v>
      </c>
      <c r="CE429">
        <v>1.609536071428572</v>
      </c>
      <c r="CF429">
        <v>1.1530025</v>
      </c>
      <c r="CG429">
        <v>14.05038928571429</v>
      </c>
      <c r="CH429">
        <v>9.008170357142857</v>
      </c>
      <c r="CI429">
        <v>2000.0125</v>
      </c>
      <c r="CJ429">
        <v>0.9800057499999998</v>
      </c>
      <c r="CK429">
        <v>0.01999424999999999</v>
      </c>
      <c r="CL429">
        <v>0</v>
      </c>
      <c r="CM429">
        <v>2.320503571428571</v>
      </c>
      <c r="CN429">
        <v>0</v>
      </c>
      <c r="CO429">
        <v>17970.98571428571</v>
      </c>
      <c r="CP429">
        <v>16749.58571428571</v>
      </c>
      <c r="CQ429">
        <v>39.13828571428571</v>
      </c>
      <c r="CR429">
        <v>40.43707142857143</v>
      </c>
      <c r="CS429">
        <v>39.45499999999999</v>
      </c>
      <c r="CT429">
        <v>39.125</v>
      </c>
      <c r="CU429">
        <v>38.21399999999999</v>
      </c>
      <c r="CV429">
        <v>1960.0225</v>
      </c>
      <c r="CW429">
        <v>39.99</v>
      </c>
      <c r="CX429">
        <v>0</v>
      </c>
      <c r="CY429">
        <v>1657214073.1</v>
      </c>
      <c r="CZ429">
        <v>0</v>
      </c>
      <c r="DA429">
        <v>1657213031</v>
      </c>
      <c r="DB429" t="s">
        <v>1093</v>
      </c>
      <c r="DC429">
        <v>1657213019.5</v>
      </c>
      <c r="DD429">
        <v>1657213031</v>
      </c>
      <c r="DE429">
        <v>2</v>
      </c>
      <c r="DF429">
        <v>1.982</v>
      </c>
      <c r="DG429">
        <v>-0.124</v>
      </c>
      <c r="DH429">
        <v>-2.118</v>
      </c>
      <c r="DI429">
        <v>-0.2</v>
      </c>
      <c r="DJ429">
        <v>420</v>
      </c>
      <c r="DK429">
        <v>19</v>
      </c>
      <c r="DL429">
        <v>0.14</v>
      </c>
      <c r="DM429">
        <v>0.05</v>
      </c>
      <c r="DN429">
        <v>-56.79301463414634</v>
      </c>
      <c r="DO429">
        <v>-5.169625087108146</v>
      </c>
      <c r="DP429">
        <v>0.5146643109411939</v>
      </c>
      <c r="DQ429">
        <v>0</v>
      </c>
      <c r="DR429">
        <v>6.128560243902439</v>
      </c>
      <c r="DS429">
        <v>-0.3357248780487698</v>
      </c>
      <c r="DT429">
        <v>0.03548258669371636</v>
      </c>
      <c r="DU429">
        <v>0</v>
      </c>
      <c r="DV429">
        <v>0</v>
      </c>
      <c r="DW429">
        <v>2</v>
      </c>
      <c r="DX429" t="s">
        <v>363</v>
      </c>
      <c r="DY429">
        <v>2.97834</v>
      </c>
      <c r="DZ429">
        <v>2.72474</v>
      </c>
      <c r="EA429">
        <v>0.121321</v>
      </c>
      <c r="EB429">
        <v>0.125616</v>
      </c>
      <c r="EC429">
        <v>0.0825462</v>
      </c>
      <c r="ED429">
        <v>0.06377049999999999</v>
      </c>
      <c r="EE429">
        <v>27741.7</v>
      </c>
      <c r="EF429">
        <v>27689.8</v>
      </c>
      <c r="EG429">
        <v>29361.9</v>
      </c>
      <c r="EH429">
        <v>29299.3</v>
      </c>
      <c r="EI429">
        <v>35714.4</v>
      </c>
      <c r="EJ429">
        <v>36460.1</v>
      </c>
      <c r="EK429">
        <v>41375.9</v>
      </c>
      <c r="EL429">
        <v>41733.9</v>
      </c>
      <c r="EM429">
        <v>1.94247</v>
      </c>
      <c r="EN429">
        <v>2.11262</v>
      </c>
      <c r="EO429">
        <v>0.06946919999999999</v>
      </c>
      <c r="EP429">
        <v>0</v>
      </c>
      <c r="EQ429">
        <v>23.8773</v>
      </c>
      <c r="ER429">
        <v>999.9</v>
      </c>
      <c r="ES429">
        <v>26.9</v>
      </c>
      <c r="ET429">
        <v>38.9</v>
      </c>
      <c r="EU429">
        <v>25.1617</v>
      </c>
      <c r="EV429">
        <v>62.1364</v>
      </c>
      <c r="EW429">
        <v>27.6562</v>
      </c>
      <c r="EX429">
        <v>2</v>
      </c>
      <c r="EY429">
        <v>0.164944</v>
      </c>
      <c r="EZ429">
        <v>3.04289</v>
      </c>
      <c r="FA429">
        <v>20.3563</v>
      </c>
      <c r="FB429">
        <v>5.21669</v>
      </c>
      <c r="FC429">
        <v>12.0099</v>
      </c>
      <c r="FD429">
        <v>4.9885</v>
      </c>
      <c r="FE429">
        <v>3.28835</v>
      </c>
      <c r="FF429">
        <v>5715.9</v>
      </c>
      <c r="FG429">
        <v>9999</v>
      </c>
      <c r="FH429">
        <v>9999</v>
      </c>
      <c r="FI429">
        <v>93.59999999999999</v>
      </c>
      <c r="FJ429">
        <v>1.86752</v>
      </c>
      <c r="FK429">
        <v>1.86658</v>
      </c>
      <c r="FL429">
        <v>1.866</v>
      </c>
      <c r="FM429">
        <v>1.86584</v>
      </c>
      <c r="FN429">
        <v>1.86774</v>
      </c>
      <c r="FO429">
        <v>1.87013</v>
      </c>
      <c r="FP429">
        <v>1.86884</v>
      </c>
      <c r="FQ429">
        <v>1.87026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-3.634</v>
      </c>
      <c r="GF429">
        <v>-0.1643</v>
      </c>
      <c r="GG429">
        <v>-0.2352388510124377</v>
      </c>
      <c r="GH429">
        <v>-0.004605211746423916</v>
      </c>
      <c r="GI429">
        <v>3.86967260572789E-07</v>
      </c>
      <c r="GJ429">
        <v>-9.667079899884625E-11</v>
      </c>
      <c r="GK429">
        <v>-0.3420640227391992</v>
      </c>
      <c r="GL429">
        <v>-0.004220336955632609</v>
      </c>
      <c r="GM429">
        <v>0.0008720031145969675</v>
      </c>
      <c r="GN429">
        <v>-1.37875698015561E-05</v>
      </c>
      <c r="GO429">
        <v>4</v>
      </c>
      <c r="GP429">
        <v>2427</v>
      </c>
      <c r="GQ429">
        <v>1</v>
      </c>
      <c r="GR429">
        <v>25</v>
      </c>
      <c r="GS429">
        <v>17.5</v>
      </c>
      <c r="GT429">
        <v>17.3</v>
      </c>
      <c r="GU429">
        <v>2.30103</v>
      </c>
      <c r="GV429">
        <v>2.229</v>
      </c>
      <c r="GW429">
        <v>1.94702</v>
      </c>
      <c r="GX429">
        <v>2.75635</v>
      </c>
      <c r="GY429">
        <v>2.19482</v>
      </c>
      <c r="GZ429">
        <v>2.35107</v>
      </c>
      <c r="HA429">
        <v>41.0928</v>
      </c>
      <c r="HB429">
        <v>14.4385</v>
      </c>
      <c r="HC429">
        <v>18</v>
      </c>
      <c r="HD429">
        <v>496.938</v>
      </c>
      <c r="HE429">
        <v>631.902</v>
      </c>
      <c r="HF429">
        <v>20.8516</v>
      </c>
      <c r="HG429">
        <v>29.4788</v>
      </c>
      <c r="HH429">
        <v>29.9995</v>
      </c>
      <c r="HI429">
        <v>29.5968</v>
      </c>
      <c r="HJ429">
        <v>29.5432</v>
      </c>
      <c r="HK429">
        <v>46.0537</v>
      </c>
      <c r="HL429">
        <v>35.0548</v>
      </c>
      <c r="HM429">
        <v>0</v>
      </c>
      <c r="HN429">
        <v>20.8288</v>
      </c>
      <c r="HO429">
        <v>854.827</v>
      </c>
      <c r="HP429">
        <v>15.5696</v>
      </c>
      <c r="HQ429">
        <v>100.433</v>
      </c>
      <c r="HR429">
        <v>100.249</v>
      </c>
    </row>
    <row r="430" spans="1:226">
      <c r="A430">
        <v>414</v>
      </c>
      <c r="B430">
        <v>1657214073.1</v>
      </c>
      <c r="C430">
        <v>7147.5</v>
      </c>
      <c r="D430" t="s">
        <v>1192</v>
      </c>
      <c r="E430" t="s">
        <v>1193</v>
      </c>
      <c r="F430">
        <v>5</v>
      </c>
      <c r="G430" t="s">
        <v>1092</v>
      </c>
      <c r="H430" t="s">
        <v>354</v>
      </c>
      <c r="I430">
        <v>1657214065.6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851.9558267622928</v>
      </c>
      <c r="AK430">
        <v>807.5722242424241</v>
      </c>
      <c r="AL430">
        <v>3.344233641629469</v>
      </c>
      <c r="AM430">
        <v>65.50407896271112</v>
      </c>
      <c r="AN430">
        <f>(AP430 - AO430 + BO430*1E3/(8.314*(BQ430+273.15)) * AR430/BN430 * AQ430) * BN430/(100*BB430) * 1000/(1000 - AP430)</f>
        <v>0</v>
      </c>
      <c r="AO430">
        <v>15.47743775133992</v>
      </c>
      <c r="AP430">
        <v>21.49865272727271</v>
      </c>
      <c r="AQ430">
        <v>-0.0006625767551382378</v>
      </c>
      <c r="AR430">
        <v>78.16556341898635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1657214065.6</v>
      </c>
      <c r="BH430">
        <v>767.2969259259261</v>
      </c>
      <c r="BI430">
        <v>824.8780370370371</v>
      </c>
      <c r="BJ430">
        <v>21.51689629629629</v>
      </c>
      <c r="BK430">
        <v>15.45784074074074</v>
      </c>
      <c r="BL430">
        <v>770.8963703703705</v>
      </c>
      <c r="BM430">
        <v>21.68107407407408</v>
      </c>
      <c r="BN430">
        <v>500.0033333333333</v>
      </c>
      <c r="BO430">
        <v>74.72329629629631</v>
      </c>
      <c r="BP430">
        <v>0.09999143703703704</v>
      </c>
      <c r="BQ430">
        <v>25.27664814814814</v>
      </c>
      <c r="BR430">
        <v>25.02010740740741</v>
      </c>
      <c r="BS430">
        <v>999.9000000000001</v>
      </c>
      <c r="BT430">
        <v>0</v>
      </c>
      <c r="BU430">
        <v>0</v>
      </c>
      <c r="BV430">
        <v>10002.68888888889</v>
      </c>
      <c r="BW430">
        <v>0</v>
      </c>
      <c r="BX430">
        <v>450.8521481481482</v>
      </c>
      <c r="BY430">
        <v>-57.5812</v>
      </c>
      <c r="BZ430">
        <v>784.1693333333334</v>
      </c>
      <c r="CA430">
        <v>837.8295185185184</v>
      </c>
      <c r="CB430">
        <v>6.059055925925926</v>
      </c>
      <c r="CC430">
        <v>824.8780370370371</v>
      </c>
      <c r="CD430">
        <v>15.45784074074074</v>
      </c>
      <c r="CE430">
        <v>1.607814074074074</v>
      </c>
      <c r="CF430">
        <v>1.155061111111111</v>
      </c>
      <c r="CG430">
        <v>14.03389259259259</v>
      </c>
      <c r="CH430">
        <v>9.034577777777777</v>
      </c>
      <c r="CI430">
        <v>2000.007777777778</v>
      </c>
      <c r="CJ430">
        <v>0.9800055555555554</v>
      </c>
      <c r="CK430">
        <v>0.01999444444444444</v>
      </c>
      <c r="CL430">
        <v>0</v>
      </c>
      <c r="CM430">
        <v>2.410914814814815</v>
      </c>
      <c r="CN430">
        <v>0</v>
      </c>
      <c r="CO430">
        <v>18020.51851851851</v>
      </c>
      <c r="CP430">
        <v>16749.53333333333</v>
      </c>
      <c r="CQ430">
        <v>39.12959259259259</v>
      </c>
      <c r="CR430">
        <v>40.41403703703704</v>
      </c>
      <c r="CS430">
        <v>39.43699999999999</v>
      </c>
      <c r="CT430">
        <v>39.11566666666667</v>
      </c>
      <c r="CU430">
        <v>38.19166666666666</v>
      </c>
      <c r="CV430">
        <v>1960.017777777778</v>
      </c>
      <c r="CW430">
        <v>39.99</v>
      </c>
      <c r="CX430">
        <v>0</v>
      </c>
      <c r="CY430">
        <v>1657214077.9</v>
      </c>
      <c r="CZ430">
        <v>0</v>
      </c>
      <c r="DA430">
        <v>1657213031</v>
      </c>
      <c r="DB430" t="s">
        <v>1093</v>
      </c>
      <c r="DC430">
        <v>1657213019.5</v>
      </c>
      <c r="DD430">
        <v>1657213031</v>
      </c>
      <c r="DE430">
        <v>2</v>
      </c>
      <c r="DF430">
        <v>1.982</v>
      </c>
      <c r="DG430">
        <v>-0.124</v>
      </c>
      <c r="DH430">
        <v>-2.118</v>
      </c>
      <c r="DI430">
        <v>-0.2</v>
      </c>
      <c r="DJ430">
        <v>420</v>
      </c>
      <c r="DK430">
        <v>19</v>
      </c>
      <c r="DL430">
        <v>0.14</v>
      </c>
      <c r="DM430">
        <v>0.05</v>
      </c>
      <c r="DN430">
        <v>-57.29274</v>
      </c>
      <c r="DO430">
        <v>-5.457291557223135</v>
      </c>
      <c r="DP430">
        <v>0.5296538774520582</v>
      </c>
      <c r="DQ430">
        <v>0</v>
      </c>
      <c r="DR430">
        <v>6.087304749999999</v>
      </c>
      <c r="DS430">
        <v>-0.5599399249531053</v>
      </c>
      <c r="DT430">
        <v>0.05585877719694107</v>
      </c>
      <c r="DU430">
        <v>0</v>
      </c>
      <c r="DV430">
        <v>0</v>
      </c>
      <c r="DW430">
        <v>2</v>
      </c>
      <c r="DX430" t="s">
        <v>363</v>
      </c>
      <c r="DY430">
        <v>2.97837</v>
      </c>
      <c r="DZ430">
        <v>2.72467</v>
      </c>
      <c r="EA430">
        <v>0.123045</v>
      </c>
      <c r="EB430">
        <v>0.127319</v>
      </c>
      <c r="EC430">
        <v>0.0825321</v>
      </c>
      <c r="ED430">
        <v>0.0640203</v>
      </c>
      <c r="EE430">
        <v>27688.3</v>
      </c>
      <c r="EF430">
        <v>27636.5</v>
      </c>
      <c r="EG430">
        <v>29363</v>
      </c>
      <c r="EH430">
        <v>29300</v>
      </c>
      <c r="EI430">
        <v>35716.1</v>
      </c>
      <c r="EJ430">
        <v>36451</v>
      </c>
      <c r="EK430">
        <v>41377.3</v>
      </c>
      <c r="EL430">
        <v>41734.7</v>
      </c>
      <c r="EM430">
        <v>1.9426</v>
      </c>
      <c r="EN430">
        <v>2.11297</v>
      </c>
      <c r="EO430">
        <v>0.06817280000000001</v>
      </c>
      <c r="EP430">
        <v>0</v>
      </c>
      <c r="EQ430">
        <v>23.874</v>
      </c>
      <c r="ER430">
        <v>999.9</v>
      </c>
      <c r="ES430">
        <v>26.9</v>
      </c>
      <c r="ET430">
        <v>38.9</v>
      </c>
      <c r="EU430">
        <v>25.1591</v>
      </c>
      <c r="EV430">
        <v>61.9664</v>
      </c>
      <c r="EW430">
        <v>27.6763</v>
      </c>
      <c r="EX430">
        <v>2</v>
      </c>
      <c r="EY430">
        <v>0.164215</v>
      </c>
      <c r="EZ430">
        <v>3.01397</v>
      </c>
      <c r="FA430">
        <v>20.3568</v>
      </c>
      <c r="FB430">
        <v>5.21714</v>
      </c>
      <c r="FC430">
        <v>12.0099</v>
      </c>
      <c r="FD430">
        <v>4.9886</v>
      </c>
      <c r="FE430">
        <v>3.2884</v>
      </c>
      <c r="FF430">
        <v>5716.2</v>
      </c>
      <c r="FG430">
        <v>9999</v>
      </c>
      <c r="FH430">
        <v>9999</v>
      </c>
      <c r="FI430">
        <v>93.59999999999999</v>
      </c>
      <c r="FJ430">
        <v>1.86752</v>
      </c>
      <c r="FK430">
        <v>1.86661</v>
      </c>
      <c r="FL430">
        <v>1.866</v>
      </c>
      <c r="FM430">
        <v>1.86584</v>
      </c>
      <c r="FN430">
        <v>1.86774</v>
      </c>
      <c r="FO430">
        <v>1.87013</v>
      </c>
      <c r="FP430">
        <v>1.86885</v>
      </c>
      <c r="FQ430">
        <v>1.87026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-3.702</v>
      </c>
      <c r="GF430">
        <v>-0.1645</v>
      </c>
      <c r="GG430">
        <v>-0.2352388510124377</v>
      </c>
      <c r="GH430">
        <v>-0.004605211746423916</v>
      </c>
      <c r="GI430">
        <v>3.86967260572789E-07</v>
      </c>
      <c r="GJ430">
        <v>-9.667079899884625E-11</v>
      </c>
      <c r="GK430">
        <v>-0.3420640227391992</v>
      </c>
      <c r="GL430">
        <v>-0.004220336955632609</v>
      </c>
      <c r="GM430">
        <v>0.0008720031145969675</v>
      </c>
      <c r="GN430">
        <v>-1.37875698015561E-05</v>
      </c>
      <c r="GO430">
        <v>4</v>
      </c>
      <c r="GP430">
        <v>2427</v>
      </c>
      <c r="GQ430">
        <v>1</v>
      </c>
      <c r="GR430">
        <v>25</v>
      </c>
      <c r="GS430">
        <v>17.6</v>
      </c>
      <c r="GT430">
        <v>17.4</v>
      </c>
      <c r="GU430">
        <v>2.33765</v>
      </c>
      <c r="GV430">
        <v>2.22778</v>
      </c>
      <c r="GW430">
        <v>1.94702</v>
      </c>
      <c r="GX430">
        <v>2.75513</v>
      </c>
      <c r="GY430">
        <v>2.19482</v>
      </c>
      <c r="GZ430">
        <v>2.34375</v>
      </c>
      <c r="HA430">
        <v>41.0928</v>
      </c>
      <c r="HB430">
        <v>14.4297</v>
      </c>
      <c r="HC430">
        <v>18</v>
      </c>
      <c r="HD430">
        <v>496.936</v>
      </c>
      <c r="HE430">
        <v>632.0700000000001</v>
      </c>
      <c r="HF430">
        <v>20.8184</v>
      </c>
      <c r="HG430">
        <v>29.4675</v>
      </c>
      <c r="HH430">
        <v>29.9994</v>
      </c>
      <c r="HI430">
        <v>29.5866</v>
      </c>
      <c r="HJ430">
        <v>29.5321</v>
      </c>
      <c r="HK430">
        <v>46.7844</v>
      </c>
      <c r="HL430">
        <v>35.0548</v>
      </c>
      <c r="HM430">
        <v>0</v>
      </c>
      <c r="HN430">
        <v>20.8143</v>
      </c>
      <c r="HO430">
        <v>874.8630000000001</v>
      </c>
      <c r="HP430">
        <v>15.5922</v>
      </c>
      <c r="HQ430">
        <v>100.436</v>
      </c>
      <c r="HR430">
        <v>100.251</v>
      </c>
    </row>
    <row r="431" spans="1:226">
      <c r="A431">
        <v>415</v>
      </c>
      <c r="B431">
        <v>1657214078.1</v>
      </c>
      <c r="C431">
        <v>7152.5</v>
      </c>
      <c r="D431" t="s">
        <v>1194</v>
      </c>
      <c r="E431" t="s">
        <v>1195</v>
      </c>
      <c r="F431">
        <v>5</v>
      </c>
      <c r="G431" t="s">
        <v>1092</v>
      </c>
      <c r="H431" t="s">
        <v>354</v>
      </c>
      <c r="I431">
        <v>1657214070.314285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869.1273008324268</v>
      </c>
      <c r="AK431">
        <v>824.2769515151512</v>
      </c>
      <c r="AL431">
        <v>3.343355596203196</v>
      </c>
      <c r="AM431">
        <v>65.50407896271112</v>
      </c>
      <c r="AN431">
        <f>(AP431 - AO431 + BO431*1E3/(8.314*(BQ431+273.15)) * AR431/BN431 * AQ431) * BN431/(100*BB431) * 1000/(1000 - AP431)</f>
        <v>0</v>
      </c>
      <c r="AO431">
        <v>15.53632653593877</v>
      </c>
      <c r="AP431">
        <v>21.50085575757577</v>
      </c>
      <c r="AQ431">
        <v>0.0001643541574342183</v>
      </c>
      <c r="AR431">
        <v>78.16556341898635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1657214070.314285</v>
      </c>
      <c r="BH431">
        <v>782.7158571428572</v>
      </c>
      <c r="BI431">
        <v>840.7731785714285</v>
      </c>
      <c r="BJ431">
        <v>21.50535357142857</v>
      </c>
      <c r="BK431">
        <v>15.49433571428572</v>
      </c>
      <c r="BL431">
        <v>786.3800714285715</v>
      </c>
      <c r="BM431">
        <v>21.66969285714286</v>
      </c>
      <c r="BN431">
        <v>500.0045714285715</v>
      </c>
      <c r="BO431">
        <v>74.72358571428572</v>
      </c>
      <c r="BP431">
        <v>0.09999875714285714</v>
      </c>
      <c r="BQ431">
        <v>25.261875</v>
      </c>
      <c r="BR431">
        <v>25.010025</v>
      </c>
      <c r="BS431">
        <v>999.9000000000002</v>
      </c>
      <c r="BT431">
        <v>0</v>
      </c>
      <c r="BU431">
        <v>0</v>
      </c>
      <c r="BV431">
        <v>9997.793928571427</v>
      </c>
      <c r="BW431">
        <v>0</v>
      </c>
      <c r="BX431">
        <v>450.7567142857142</v>
      </c>
      <c r="BY431">
        <v>-58.05739999999999</v>
      </c>
      <c r="BZ431">
        <v>799.9181785714285</v>
      </c>
      <c r="CA431">
        <v>854.0059642857142</v>
      </c>
      <c r="CB431">
        <v>6.011019285714285</v>
      </c>
      <c r="CC431">
        <v>840.7731785714285</v>
      </c>
      <c r="CD431">
        <v>15.49433571428572</v>
      </c>
      <c r="CE431">
        <v>1.606958214285714</v>
      </c>
      <c r="CF431">
        <v>1.157793214285714</v>
      </c>
      <c r="CG431">
        <v>14.02568571428572</v>
      </c>
      <c r="CH431">
        <v>9.069587500000001</v>
      </c>
      <c r="CI431">
        <v>1999.991428571429</v>
      </c>
      <c r="CJ431">
        <v>0.9800053214285711</v>
      </c>
      <c r="CK431">
        <v>0.01999467857142857</v>
      </c>
      <c r="CL431">
        <v>0</v>
      </c>
      <c r="CM431">
        <v>2.359646428571428</v>
      </c>
      <c r="CN431">
        <v>0</v>
      </c>
      <c r="CO431">
        <v>18061.63928571429</v>
      </c>
      <c r="CP431">
        <v>16749.4</v>
      </c>
      <c r="CQ431">
        <v>39.11149999999999</v>
      </c>
      <c r="CR431">
        <v>40.39492857142857</v>
      </c>
      <c r="CS431">
        <v>39.42814285714286</v>
      </c>
      <c r="CT431">
        <v>39.098</v>
      </c>
      <c r="CU431">
        <v>38.18924999999999</v>
      </c>
      <c r="CV431">
        <v>1960.001428571429</v>
      </c>
      <c r="CW431">
        <v>39.99</v>
      </c>
      <c r="CX431">
        <v>0</v>
      </c>
      <c r="CY431">
        <v>1657214083.3</v>
      </c>
      <c r="CZ431">
        <v>0</v>
      </c>
      <c r="DA431">
        <v>1657213031</v>
      </c>
      <c r="DB431" t="s">
        <v>1093</v>
      </c>
      <c r="DC431">
        <v>1657213019.5</v>
      </c>
      <c r="DD431">
        <v>1657213031</v>
      </c>
      <c r="DE431">
        <v>2</v>
      </c>
      <c r="DF431">
        <v>1.982</v>
      </c>
      <c r="DG431">
        <v>-0.124</v>
      </c>
      <c r="DH431">
        <v>-2.118</v>
      </c>
      <c r="DI431">
        <v>-0.2</v>
      </c>
      <c r="DJ431">
        <v>420</v>
      </c>
      <c r="DK431">
        <v>19</v>
      </c>
      <c r="DL431">
        <v>0.14</v>
      </c>
      <c r="DM431">
        <v>0.05</v>
      </c>
      <c r="DN431">
        <v>-57.75366</v>
      </c>
      <c r="DO431">
        <v>-5.951374108817967</v>
      </c>
      <c r="DP431">
        <v>0.5747647757126385</v>
      </c>
      <c r="DQ431">
        <v>0</v>
      </c>
      <c r="DR431">
        <v>6.04242725</v>
      </c>
      <c r="DS431">
        <v>-0.6381695684803143</v>
      </c>
      <c r="DT431">
        <v>0.06283193395827882</v>
      </c>
      <c r="DU431">
        <v>0</v>
      </c>
      <c r="DV431">
        <v>0</v>
      </c>
      <c r="DW431">
        <v>2</v>
      </c>
      <c r="DX431" t="s">
        <v>363</v>
      </c>
      <c r="DY431">
        <v>2.97834</v>
      </c>
      <c r="DZ431">
        <v>2.72473</v>
      </c>
      <c r="EA431">
        <v>0.12475</v>
      </c>
      <c r="EB431">
        <v>0.128995</v>
      </c>
      <c r="EC431">
        <v>0.0825303</v>
      </c>
      <c r="ED431">
        <v>0.0639994</v>
      </c>
      <c r="EE431">
        <v>27634.1</v>
      </c>
      <c r="EF431">
        <v>27583.6</v>
      </c>
      <c r="EG431">
        <v>29362.6</v>
      </c>
      <c r="EH431">
        <v>29300.1</v>
      </c>
      <c r="EI431">
        <v>35715.5</v>
      </c>
      <c r="EJ431">
        <v>36451.8</v>
      </c>
      <c r="EK431">
        <v>41376.5</v>
      </c>
      <c r="EL431">
        <v>41734.6</v>
      </c>
      <c r="EM431">
        <v>1.94278</v>
      </c>
      <c r="EN431">
        <v>2.1131</v>
      </c>
      <c r="EO431">
        <v>0.0680238</v>
      </c>
      <c r="EP431">
        <v>0</v>
      </c>
      <c r="EQ431">
        <v>23.8681</v>
      </c>
      <c r="ER431">
        <v>999.9</v>
      </c>
      <c r="ES431">
        <v>26.9</v>
      </c>
      <c r="ET431">
        <v>38.9</v>
      </c>
      <c r="EU431">
        <v>25.1605</v>
      </c>
      <c r="EV431">
        <v>62.1564</v>
      </c>
      <c r="EW431">
        <v>27.6402</v>
      </c>
      <c r="EX431">
        <v>2</v>
      </c>
      <c r="EY431">
        <v>0.162739</v>
      </c>
      <c r="EZ431">
        <v>2.79744</v>
      </c>
      <c r="FA431">
        <v>20.3604</v>
      </c>
      <c r="FB431">
        <v>5.21624</v>
      </c>
      <c r="FC431">
        <v>12.0099</v>
      </c>
      <c r="FD431">
        <v>4.9886</v>
      </c>
      <c r="FE431">
        <v>3.28845</v>
      </c>
      <c r="FF431">
        <v>5716.2</v>
      </c>
      <c r="FG431">
        <v>9999</v>
      </c>
      <c r="FH431">
        <v>9999</v>
      </c>
      <c r="FI431">
        <v>93.59999999999999</v>
      </c>
      <c r="FJ431">
        <v>1.86752</v>
      </c>
      <c r="FK431">
        <v>1.8666</v>
      </c>
      <c r="FL431">
        <v>1.86601</v>
      </c>
      <c r="FM431">
        <v>1.86585</v>
      </c>
      <c r="FN431">
        <v>1.86778</v>
      </c>
      <c r="FO431">
        <v>1.87013</v>
      </c>
      <c r="FP431">
        <v>1.86885</v>
      </c>
      <c r="FQ431">
        <v>1.87027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-3.771</v>
      </c>
      <c r="GF431">
        <v>-0.1644</v>
      </c>
      <c r="GG431">
        <v>-0.2352388510124377</v>
      </c>
      <c r="GH431">
        <v>-0.004605211746423916</v>
      </c>
      <c r="GI431">
        <v>3.86967260572789E-07</v>
      </c>
      <c r="GJ431">
        <v>-9.667079899884625E-11</v>
      </c>
      <c r="GK431">
        <v>-0.3420640227391992</v>
      </c>
      <c r="GL431">
        <v>-0.004220336955632609</v>
      </c>
      <c r="GM431">
        <v>0.0008720031145969675</v>
      </c>
      <c r="GN431">
        <v>-1.37875698015561E-05</v>
      </c>
      <c r="GO431">
        <v>4</v>
      </c>
      <c r="GP431">
        <v>2427</v>
      </c>
      <c r="GQ431">
        <v>1</v>
      </c>
      <c r="GR431">
        <v>25</v>
      </c>
      <c r="GS431">
        <v>17.6</v>
      </c>
      <c r="GT431">
        <v>17.5</v>
      </c>
      <c r="GU431">
        <v>2.37183</v>
      </c>
      <c r="GV431">
        <v>2.22534</v>
      </c>
      <c r="GW431">
        <v>1.94702</v>
      </c>
      <c r="GX431">
        <v>2.75635</v>
      </c>
      <c r="GY431">
        <v>2.19482</v>
      </c>
      <c r="GZ431">
        <v>2.37915</v>
      </c>
      <c r="HA431">
        <v>41.0928</v>
      </c>
      <c r="HB431">
        <v>14.456</v>
      </c>
      <c r="HC431">
        <v>18</v>
      </c>
      <c r="HD431">
        <v>496.964</v>
      </c>
      <c r="HE431">
        <v>632.063</v>
      </c>
      <c r="HF431">
        <v>20.8054</v>
      </c>
      <c r="HG431">
        <v>29.4554</v>
      </c>
      <c r="HH431">
        <v>29.9989</v>
      </c>
      <c r="HI431">
        <v>29.576</v>
      </c>
      <c r="HJ431">
        <v>29.522</v>
      </c>
      <c r="HK431">
        <v>47.4607</v>
      </c>
      <c r="HL431">
        <v>35.0548</v>
      </c>
      <c r="HM431">
        <v>0</v>
      </c>
      <c r="HN431">
        <v>20.87</v>
      </c>
      <c r="HO431">
        <v>888.221</v>
      </c>
      <c r="HP431">
        <v>15.6256</v>
      </c>
      <c r="HQ431">
        <v>100.435</v>
      </c>
      <c r="HR431">
        <v>100.251</v>
      </c>
    </row>
    <row r="432" spans="1:226">
      <c r="A432">
        <v>416</v>
      </c>
      <c r="B432">
        <v>1657214082.6</v>
      </c>
      <c r="C432">
        <v>7157</v>
      </c>
      <c r="D432" t="s">
        <v>1196</v>
      </c>
      <c r="E432" t="s">
        <v>1197</v>
      </c>
      <c r="F432">
        <v>5</v>
      </c>
      <c r="G432" t="s">
        <v>1092</v>
      </c>
      <c r="H432" t="s">
        <v>354</v>
      </c>
      <c r="I432">
        <v>1657214074.760714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884.4927901108143</v>
      </c>
      <c r="AK432">
        <v>839.3114181818181</v>
      </c>
      <c r="AL432">
        <v>3.339370524148965</v>
      </c>
      <c r="AM432">
        <v>65.50407896271112</v>
      </c>
      <c r="AN432">
        <f>(AP432 - AO432 + BO432*1E3/(8.314*(BQ432+273.15)) * AR432/BN432 * AQ432) * BN432/(100*BB432) * 1000/(1000 - AP432)</f>
        <v>0</v>
      </c>
      <c r="AO432">
        <v>15.52802090275449</v>
      </c>
      <c r="AP432">
        <v>21.47684606060606</v>
      </c>
      <c r="AQ432">
        <v>-0.0004584919249117856</v>
      </c>
      <c r="AR432">
        <v>78.16556341898635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1657214074.760714</v>
      </c>
      <c r="BH432">
        <v>797.2732142857143</v>
      </c>
      <c r="BI432">
        <v>855.7299642857142</v>
      </c>
      <c r="BJ432">
        <v>21.497225</v>
      </c>
      <c r="BK432">
        <v>15.51681785714286</v>
      </c>
      <c r="BL432">
        <v>800.9985357142858</v>
      </c>
      <c r="BM432">
        <v>21.661675</v>
      </c>
      <c r="BN432">
        <v>500.0032142857144</v>
      </c>
      <c r="BO432">
        <v>74.72352142857143</v>
      </c>
      <c r="BP432">
        <v>0.1000011071428572</v>
      </c>
      <c r="BQ432">
        <v>25.24807142857143</v>
      </c>
      <c r="BR432">
        <v>24.99561428571429</v>
      </c>
      <c r="BS432">
        <v>999.9000000000002</v>
      </c>
      <c r="BT432">
        <v>0</v>
      </c>
      <c r="BU432">
        <v>0</v>
      </c>
      <c r="BV432">
        <v>10000.02857142857</v>
      </c>
      <c r="BW432">
        <v>0</v>
      </c>
      <c r="BX432">
        <v>451.8195357142857</v>
      </c>
      <c r="BY432">
        <v>-58.45671071428571</v>
      </c>
      <c r="BZ432">
        <v>814.7888214285714</v>
      </c>
      <c r="CA432">
        <v>869.21775</v>
      </c>
      <c r="CB432">
        <v>5.980402142857142</v>
      </c>
      <c r="CC432">
        <v>855.7299642857142</v>
      </c>
      <c r="CD432">
        <v>15.51681785714286</v>
      </c>
      <c r="CE432">
        <v>1.606349285714286</v>
      </c>
      <c r="CF432">
        <v>1.159471785714286</v>
      </c>
      <c r="CG432">
        <v>14.01984285714286</v>
      </c>
      <c r="CH432">
        <v>9.09109607142857</v>
      </c>
      <c r="CI432">
        <v>1999.997857142857</v>
      </c>
      <c r="CJ432">
        <v>0.9800051071428568</v>
      </c>
      <c r="CK432">
        <v>0.01999489285714285</v>
      </c>
      <c r="CL432">
        <v>0</v>
      </c>
      <c r="CM432">
        <v>2.35485</v>
      </c>
      <c r="CN432">
        <v>0</v>
      </c>
      <c r="CO432">
        <v>18098.38928571429</v>
      </c>
      <c r="CP432">
        <v>16749.46785714286</v>
      </c>
      <c r="CQ432">
        <v>39.09349999999999</v>
      </c>
      <c r="CR432">
        <v>40.37046428571428</v>
      </c>
      <c r="CS432">
        <v>39.41042857142857</v>
      </c>
      <c r="CT432">
        <v>39.07999999999999</v>
      </c>
      <c r="CU432">
        <v>38.18257142857142</v>
      </c>
      <c r="CV432">
        <v>1960.007857142857</v>
      </c>
      <c r="CW432">
        <v>39.99</v>
      </c>
      <c r="CX432">
        <v>0</v>
      </c>
      <c r="CY432">
        <v>1657214087.5</v>
      </c>
      <c r="CZ432">
        <v>0</v>
      </c>
      <c r="DA432">
        <v>1657213031</v>
      </c>
      <c r="DB432" t="s">
        <v>1093</v>
      </c>
      <c r="DC432">
        <v>1657213019.5</v>
      </c>
      <c r="DD432">
        <v>1657213031</v>
      </c>
      <c r="DE432">
        <v>2</v>
      </c>
      <c r="DF432">
        <v>1.982</v>
      </c>
      <c r="DG432">
        <v>-0.124</v>
      </c>
      <c r="DH432">
        <v>-2.118</v>
      </c>
      <c r="DI432">
        <v>-0.2</v>
      </c>
      <c r="DJ432">
        <v>420</v>
      </c>
      <c r="DK432">
        <v>19</v>
      </c>
      <c r="DL432">
        <v>0.14</v>
      </c>
      <c r="DM432">
        <v>0.05</v>
      </c>
      <c r="DN432">
        <v>-58.24122250000001</v>
      </c>
      <c r="DO432">
        <v>-5.550237523451996</v>
      </c>
      <c r="DP432">
        <v>0.5356089830685721</v>
      </c>
      <c r="DQ432">
        <v>0</v>
      </c>
      <c r="DR432">
        <v>6.001185</v>
      </c>
      <c r="DS432">
        <v>-0.4389615759850069</v>
      </c>
      <c r="DT432">
        <v>0.04611578352364842</v>
      </c>
      <c r="DU432">
        <v>0</v>
      </c>
      <c r="DV432">
        <v>0</v>
      </c>
      <c r="DW432">
        <v>2</v>
      </c>
      <c r="DX432" t="s">
        <v>363</v>
      </c>
      <c r="DY432">
        <v>2.97845</v>
      </c>
      <c r="DZ432">
        <v>2.72482</v>
      </c>
      <c r="EA432">
        <v>0.126271</v>
      </c>
      <c r="EB432">
        <v>0.13048</v>
      </c>
      <c r="EC432">
        <v>0.082467</v>
      </c>
      <c r="ED432">
        <v>0.0640261</v>
      </c>
      <c r="EE432">
        <v>27586.4</v>
      </c>
      <c r="EF432">
        <v>27537.5</v>
      </c>
      <c r="EG432">
        <v>29362.9</v>
      </c>
      <c r="EH432">
        <v>29301</v>
      </c>
      <c r="EI432">
        <v>35718.4</v>
      </c>
      <c r="EJ432">
        <v>36451.9</v>
      </c>
      <c r="EK432">
        <v>41377</v>
      </c>
      <c r="EL432">
        <v>41735.9</v>
      </c>
      <c r="EM432">
        <v>1.9428</v>
      </c>
      <c r="EN432">
        <v>2.11355</v>
      </c>
      <c r="EO432">
        <v>0.0679269</v>
      </c>
      <c r="EP432">
        <v>0</v>
      </c>
      <c r="EQ432">
        <v>23.862</v>
      </c>
      <c r="ER432">
        <v>999.9</v>
      </c>
      <c r="ES432">
        <v>26.8</v>
      </c>
      <c r="ET432">
        <v>38.9</v>
      </c>
      <c r="EU432">
        <v>25.0651</v>
      </c>
      <c r="EV432">
        <v>62.1164</v>
      </c>
      <c r="EW432">
        <v>27.6522</v>
      </c>
      <c r="EX432">
        <v>2</v>
      </c>
      <c r="EY432">
        <v>0.160958</v>
      </c>
      <c r="EZ432">
        <v>2.68257</v>
      </c>
      <c r="FA432">
        <v>20.3623</v>
      </c>
      <c r="FB432">
        <v>5.21594</v>
      </c>
      <c r="FC432">
        <v>12.0099</v>
      </c>
      <c r="FD432">
        <v>4.9883</v>
      </c>
      <c r="FE432">
        <v>3.28845</v>
      </c>
      <c r="FF432">
        <v>5716.5</v>
      </c>
      <c r="FG432">
        <v>9999</v>
      </c>
      <c r="FH432">
        <v>9999</v>
      </c>
      <c r="FI432">
        <v>93.59999999999999</v>
      </c>
      <c r="FJ432">
        <v>1.86752</v>
      </c>
      <c r="FK432">
        <v>1.8666</v>
      </c>
      <c r="FL432">
        <v>1.866</v>
      </c>
      <c r="FM432">
        <v>1.86584</v>
      </c>
      <c r="FN432">
        <v>1.86778</v>
      </c>
      <c r="FO432">
        <v>1.87014</v>
      </c>
      <c r="FP432">
        <v>1.86886</v>
      </c>
      <c r="FQ432">
        <v>1.87026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-3.833</v>
      </c>
      <c r="GF432">
        <v>-0.1648</v>
      </c>
      <c r="GG432">
        <v>-0.2352388510124377</v>
      </c>
      <c r="GH432">
        <v>-0.004605211746423916</v>
      </c>
      <c r="GI432">
        <v>3.86967260572789E-07</v>
      </c>
      <c r="GJ432">
        <v>-9.667079899884625E-11</v>
      </c>
      <c r="GK432">
        <v>-0.3420640227391992</v>
      </c>
      <c r="GL432">
        <v>-0.004220336955632609</v>
      </c>
      <c r="GM432">
        <v>0.0008720031145969675</v>
      </c>
      <c r="GN432">
        <v>-1.37875698015561E-05</v>
      </c>
      <c r="GO432">
        <v>4</v>
      </c>
      <c r="GP432">
        <v>2427</v>
      </c>
      <c r="GQ432">
        <v>1</v>
      </c>
      <c r="GR432">
        <v>25</v>
      </c>
      <c r="GS432">
        <v>17.7</v>
      </c>
      <c r="GT432">
        <v>17.5</v>
      </c>
      <c r="GU432">
        <v>2.40234</v>
      </c>
      <c r="GV432">
        <v>2.22168</v>
      </c>
      <c r="GW432">
        <v>1.94702</v>
      </c>
      <c r="GX432">
        <v>2.75513</v>
      </c>
      <c r="GY432">
        <v>2.19482</v>
      </c>
      <c r="GZ432">
        <v>2.35474</v>
      </c>
      <c r="HA432">
        <v>41.0928</v>
      </c>
      <c r="HB432">
        <v>14.4472</v>
      </c>
      <c r="HC432">
        <v>18</v>
      </c>
      <c r="HD432">
        <v>496.906</v>
      </c>
      <c r="HE432">
        <v>632.312</v>
      </c>
      <c r="HF432">
        <v>20.8492</v>
      </c>
      <c r="HG432">
        <v>29.4463</v>
      </c>
      <c r="HH432">
        <v>29.9985</v>
      </c>
      <c r="HI432">
        <v>29.5668</v>
      </c>
      <c r="HJ432">
        <v>29.511</v>
      </c>
      <c r="HK432">
        <v>48.0693</v>
      </c>
      <c r="HL432">
        <v>34.7652</v>
      </c>
      <c r="HM432">
        <v>0</v>
      </c>
      <c r="HN432">
        <v>20.8808</v>
      </c>
      <c r="HO432">
        <v>908.256</v>
      </c>
      <c r="HP432">
        <v>15.6736</v>
      </c>
      <c r="HQ432">
        <v>100.436</v>
      </c>
      <c r="HR432">
        <v>100.254</v>
      </c>
    </row>
    <row r="433" spans="1:226">
      <c r="A433">
        <v>417</v>
      </c>
      <c r="B433">
        <v>1657214088.1</v>
      </c>
      <c r="C433">
        <v>7162.5</v>
      </c>
      <c r="D433" t="s">
        <v>1198</v>
      </c>
      <c r="E433" t="s">
        <v>1199</v>
      </c>
      <c r="F433">
        <v>5</v>
      </c>
      <c r="G433" t="s">
        <v>1092</v>
      </c>
      <c r="H433" t="s">
        <v>354</v>
      </c>
      <c r="I433">
        <v>1657214080.332142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903.2494488456505</v>
      </c>
      <c r="AK433">
        <v>857.783890909091</v>
      </c>
      <c r="AL433">
        <v>3.376563898879001</v>
      </c>
      <c r="AM433">
        <v>65.50407896271112</v>
      </c>
      <c r="AN433">
        <f>(AP433 - AO433 + BO433*1E3/(8.314*(BQ433+273.15)) * AR433/BN433 * AQ433) * BN433/(100*BB433) * 1000/(1000 - AP433)</f>
        <v>0</v>
      </c>
      <c r="AO433">
        <v>15.55475250311865</v>
      </c>
      <c r="AP433">
        <v>21.45580363636363</v>
      </c>
      <c r="AQ433">
        <v>-0.002922269913334943</v>
      </c>
      <c r="AR433">
        <v>78.16556341898635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1657214080.332142</v>
      </c>
      <c r="BH433">
        <v>815.5001785714285</v>
      </c>
      <c r="BI433">
        <v>874.4592857142858</v>
      </c>
      <c r="BJ433">
        <v>21.48313571428572</v>
      </c>
      <c r="BK433">
        <v>15.54407142857143</v>
      </c>
      <c r="BL433">
        <v>819.3019285714284</v>
      </c>
      <c r="BM433">
        <v>21.64777857142857</v>
      </c>
      <c r="BN433">
        <v>499.9940714285714</v>
      </c>
      <c r="BO433">
        <v>74.72383571428573</v>
      </c>
      <c r="BP433">
        <v>0.09996130000000003</v>
      </c>
      <c r="BQ433">
        <v>25.23154642857143</v>
      </c>
      <c r="BR433">
        <v>24.98053214285714</v>
      </c>
      <c r="BS433">
        <v>999.9000000000002</v>
      </c>
      <c r="BT433">
        <v>0</v>
      </c>
      <c r="BU433">
        <v>0</v>
      </c>
      <c r="BV433">
        <v>10003.70892857143</v>
      </c>
      <c r="BW433">
        <v>0</v>
      </c>
      <c r="BX433">
        <v>454.9014642857143</v>
      </c>
      <c r="BY433">
        <v>-58.95912499999999</v>
      </c>
      <c r="BZ433">
        <v>833.4042500000002</v>
      </c>
      <c r="CA433">
        <v>888.2669285714286</v>
      </c>
      <c r="CB433">
        <v>5.939052857142856</v>
      </c>
      <c r="CC433">
        <v>874.4592857142858</v>
      </c>
      <c r="CD433">
        <v>15.54407142857143</v>
      </c>
      <c r="CE433">
        <v>1.6053025</v>
      </c>
      <c r="CF433">
        <v>1.161513214285714</v>
      </c>
      <c r="CG433">
        <v>14.00978571428571</v>
      </c>
      <c r="CH433">
        <v>9.117186428571429</v>
      </c>
      <c r="CI433">
        <v>2000.017857142858</v>
      </c>
      <c r="CJ433">
        <v>0.9800049999999997</v>
      </c>
      <c r="CK433">
        <v>0.019995</v>
      </c>
      <c r="CL433">
        <v>0</v>
      </c>
      <c r="CM433">
        <v>2.321425</v>
      </c>
      <c r="CN433">
        <v>0</v>
      </c>
      <c r="CO433">
        <v>18141.71428571429</v>
      </c>
      <c r="CP433">
        <v>16749.64642857143</v>
      </c>
      <c r="CQ433">
        <v>39.07099999999999</v>
      </c>
      <c r="CR433">
        <v>40.34575</v>
      </c>
      <c r="CS433">
        <v>39.38828571428571</v>
      </c>
      <c r="CT433">
        <v>39.05982142857142</v>
      </c>
      <c r="CU433">
        <v>38.16928571428571</v>
      </c>
      <c r="CV433">
        <v>1960.027857142857</v>
      </c>
      <c r="CW433">
        <v>39.99</v>
      </c>
      <c r="CX433">
        <v>0</v>
      </c>
      <c r="CY433">
        <v>1657214092.9</v>
      </c>
      <c r="CZ433">
        <v>0</v>
      </c>
      <c r="DA433">
        <v>1657213031</v>
      </c>
      <c r="DB433" t="s">
        <v>1093</v>
      </c>
      <c r="DC433">
        <v>1657213019.5</v>
      </c>
      <c r="DD433">
        <v>1657213031</v>
      </c>
      <c r="DE433">
        <v>2</v>
      </c>
      <c r="DF433">
        <v>1.982</v>
      </c>
      <c r="DG433">
        <v>-0.124</v>
      </c>
      <c r="DH433">
        <v>-2.118</v>
      </c>
      <c r="DI433">
        <v>-0.2</v>
      </c>
      <c r="DJ433">
        <v>420</v>
      </c>
      <c r="DK433">
        <v>19</v>
      </c>
      <c r="DL433">
        <v>0.14</v>
      </c>
      <c r="DM433">
        <v>0.05</v>
      </c>
      <c r="DN433">
        <v>-58.70473902439023</v>
      </c>
      <c r="DO433">
        <v>-5.407208362369344</v>
      </c>
      <c r="DP433">
        <v>0.5354909053351038</v>
      </c>
      <c r="DQ433">
        <v>0</v>
      </c>
      <c r="DR433">
        <v>5.957586585365854</v>
      </c>
      <c r="DS433">
        <v>-0.4174080836236966</v>
      </c>
      <c r="DT433">
        <v>0.04489408481921543</v>
      </c>
      <c r="DU433">
        <v>0</v>
      </c>
      <c r="DV433">
        <v>0</v>
      </c>
      <c r="DW433">
        <v>2</v>
      </c>
      <c r="DX433" t="s">
        <v>363</v>
      </c>
      <c r="DY433">
        <v>2.97841</v>
      </c>
      <c r="DZ433">
        <v>2.72481</v>
      </c>
      <c r="EA433">
        <v>0.128123</v>
      </c>
      <c r="EB433">
        <v>0.132281</v>
      </c>
      <c r="EC433">
        <v>0.0824169</v>
      </c>
      <c r="ED433">
        <v>0.0642345</v>
      </c>
      <c r="EE433">
        <v>27528.8</v>
      </c>
      <c r="EF433">
        <v>27481.1</v>
      </c>
      <c r="EG433">
        <v>29363.7</v>
      </c>
      <c r="EH433">
        <v>29301.7</v>
      </c>
      <c r="EI433">
        <v>35721</v>
      </c>
      <c r="EJ433">
        <v>36445.1</v>
      </c>
      <c r="EK433">
        <v>41377.7</v>
      </c>
      <c r="EL433">
        <v>41737.4</v>
      </c>
      <c r="EM433">
        <v>1.94282</v>
      </c>
      <c r="EN433">
        <v>2.11378</v>
      </c>
      <c r="EO433">
        <v>0.06761399999999999</v>
      </c>
      <c r="EP433">
        <v>0</v>
      </c>
      <c r="EQ433">
        <v>23.8512</v>
      </c>
      <c r="ER433">
        <v>999.9</v>
      </c>
      <c r="ES433">
        <v>26.8</v>
      </c>
      <c r="ET433">
        <v>38.9</v>
      </c>
      <c r="EU433">
        <v>25.0696</v>
      </c>
      <c r="EV433">
        <v>62.1164</v>
      </c>
      <c r="EW433">
        <v>27.6362</v>
      </c>
      <c r="EX433">
        <v>2</v>
      </c>
      <c r="EY433">
        <v>0.159639</v>
      </c>
      <c r="EZ433">
        <v>2.66037</v>
      </c>
      <c r="FA433">
        <v>20.3629</v>
      </c>
      <c r="FB433">
        <v>5.21609</v>
      </c>
      <c r="FC433">
        <v>12.0099</v>
      </c>
      <c r="FD433">
        <v>4.9887</v>
      </c>
      <c r="FE433">
        <v>3.28855</v>
      </c>
      <c r="FF433">
        <v>5716.5</v>
      </c>
      <c r="FG433">
        <v>9999</v>
      </c>
      <c r="FH433">
        <v>9999</v>
      </c>
      <c r="FI433">
        <v>93.59999999999999</v>
      </c>
      <c r="FJ433">
        <v>1.86752</v>
      </c>
      <c r="FK433">
        <v>1.8666</v>
      </c>
      <c r="FL433">
        <v>1.866</v>
      </c>
      <c r="FM433">
        <v>1.86584</v>
      </c>
      <c r="FN433">
        <v>1.86777</v>
      </c>
      <c r="FO433">
        <v>1.87012</v>
      </c>
      <c r="FP433">
        <v>1.86886</v>
      </c>
      <c r="FQ433">
        <v>1.87027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-3.908</v>
      </c>
      <c r="GF433">
        <v>-0.1651</v>
      </c>
      <c r="GG433">
        <v>-0.2352388510124377</v>
      </c>
      <c r="GH433">
        <v>-0.004605211746423916</v>
      </c>
      <c r="GI433">
        <v>3.86967260572789E-07</v>
      </c>
      <c r="GJ433">
        <v>-9.667079899884625E-11</v>
      </c>
      <c r="GK433">
        <v>-0.3420640227391992</v>
      </c>
      <c r="GL433">
        <v>-0.004220336955632609</v>
      </c>
      <c r="GM433">
        <v>0.0008720031145969675</v>
      </c>
      <c r="GN433">
        <v>-1.37875698015561E-05</v>
      </c>
      <c r="GO433">
        <v>4</v>
      </c>
      <c r="GP433">
        <v>2427</v>
      </c>
      <c r="GQ433">
        <v>1</v>
      </c>
      <c r="GR433">
        <v>25</v>
      </c>
      <c r="GS433">
        <v>17.8</v>
      </c>
      <c r="GT433">
        <v>17.6</v>
      </c>
      <c r="GU433">
        <v>2.44141</v>
      </c>
      <c r="GV433">
        <v>2.2229</v>
      </c>
      <c r="GW433">
        <v>1.94702</v>
      </c>
      <c r="GX433">
        <v>2.75635</v>
      </c>
      <c r="GY433">
        <v>2.19482</v>
      </c>
      <c r="GZ433">
        <v>2.33765</v>
      </c>
      <c r="HA433">
        <v>41.0928</v>
      </c>
      <c r="HB433">
        <v>14.4385</v>
      </c>
      <c r="HC433">
        <v>18</v>
      </c>
      <c r="HD433">
        <v>496.812</v>
      </c>
      <c r="HE433">
        <v>632.347</v>
      </c>
      <c r="HF433">
        <v>20.878</v>
      </c>
      <c r="HG433">
        <v>29.4321</v>
      </c>
      <c r="HH433">
        <v>29.9988</v>
      </c>
      <c r="HI433">
        <v>29.5532</v>
      </c>
      <c r="HJ433">
        <v>29.4973</v>
      </c>
      <c r="HK433">
        <v>48.8617</v>
      </c>
      <c r="HL433">
        <v>34.4789</v>
      </c>
      <c r="HM433">
        <v>0</v>
      </c>
      <c r="HN433">
        <v>20.9002</v>
      </c>
      <c r="HO433">
        <v>921.655</v>
      </c>
      <c r="HP433">
        <v>15.7195</v>
      </c>
      <c r="HQ433">
        <v>100.438</v>
      </c>
      <c r="HR433">
        <v>100.257</v>
      </c>
    </row>
    <row r="434" spans="1:226">
      <c r="A434">
        <v>418</v>
      </c>
      <c r="B434">
        <v>1657214092.6</v>
      </c>
      <c r="C434">
        <v>7167</v>
      </c>
      <c r="D434" t="s">
        <v>1200</v>
      </c>
      <c r="E434" t="s">
        <v>1201</v>
      </c>
      <c r="F434">
        <v>5</v>
      </c>
      <c r="G434" t="s">
        <v>1092</v>
      </c>
      <c r="H434" t="s">
        <v>354</v>
      </c>
      <c r="I434">
        <v>1657214084.778571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918.5560678802881</v>
      </c>
      <c r="AK434">
        <v>872.7895090909091</v>
      </c>
      <c r="AL434">
        <v>3.327530608867315</v>
      </c>
      <c r="AM434">
        <v>65.50407896271112</v>
      </c>
      <c r="AN434">
        <f>(AP434 - AO434 + BO434*1E3/(8.314*(BQ434+273.15)) * AR434/BN434 * AQ434) * BN434/(100*BB434) * 1000/(1000 - AP434)</f>
        <v>0</v>
      </c>
      <c r="AO434">
        <v>15.62296072614077</v>
      </c>
      <c r="AP434">
        <v>21.45313757575757</v>
      </c>
      <c r="AQ434">
        <v>-0.0001728526388094198</v>
      </c>
      <c r="AR434">
        <v>78.16556341898635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1657214084.778571</v>
      </c>
      <c r="BH434">
        <v>830.0828214285713</v>
      </c>
      <c r="BI434">
        <v>889.3549999999999</v>
      </c>
      <c r="BJ434">
        <v>21.46935357142857</v>
      </c>
      <c r="BK434">
        <v>15.57402142857143</v>
      </c>
      <c r="BL434">
        <v>833.9455357142855</v>
      </c>
      <c r="BM434">
        <v>21.63418928571429</v>
      </c>
      <c r="BN434">
        <v>499.9974285714285</v>
      </c>
      <c r="BO434">
        <v>74.7234</v>
      </c>
      <c r="BP434">
        <v>0.09997056785714287</v>
      </c>
      <c r="BQ434">
        <v>25.21989285714286</v>
      </c>
      <c r="BR434">
        <v>24.97112857142858</v>
      </c>
      <c r="BS434">
        <v>999.9000000000002</v>
      </c>
      <c r="BT434">
        <v>0</v>
      </c>
      <c r="BU434">
        <v>0</v>
      </c>
      <c r="BV434">
        <v>10002.39178571429</v>
      </c>
      <c r="BW434">
        <v>0</v>
      </c>
      <c r="BX434">
        <v>459.3202142857143</v>
      </c>
      <c r="BY434">
        <v>-59.27229285714286</v>
      </c>
      <c r="BZ434">
        <v>848.2950357142857</v>
      </c>
      <c r="CA434">
        <v>903.4257857142858</v>
      </c>
      <c r="CB434">
        <v>5.895328214285715</v>
      </c>
      <c r="CC434">
        <v>889.3549999999999</v>
      </c>
      <c r="CD434">
        <v>15.57402142857143</v>
      </c>
      <c r="CE434">
        <v>1.604263214285714</v>
      </c>
      <c r="CF434">
        <v>1.163743571428572</v>
      </c>
      <c r="CG434">
        <v>13.99980714285714</v>
      </c>
      <c r="CH434">
        <v>9.145597142857143</v>
      </c>
      <c r="CI434">
        <v>2000.030714285714</v>
      </c>
      <c r="CJ434">
        <v>0.9800046785714284</v>
      </c>
      <c r="CK434">
        <v>0.01999532142857143</v>
      </c>
      <c r="CL434">
        <v>0</v>
      </c>
      <c r="CM434">
        <v>2.292910714285714</v>
      </c>
      <c r="CN434">
        <v>0</v>
      </c>
      <c r="CO434">
        <v>18173.54285714286</v>
      </c>
      <c r="CP434">
        <v>16749.75714285714</v>
      </c>
      <c r="CQ434">
        <v>39.05092857142857</v>
      </c>
      <c r="CR434">
        <v>40.32774999999999</v>
      </c>
      <c r="CS434">
        <v>39.36825</v>
      </c>
      <c r="CT434">
        <v>39.03985714285714</v>
      </c>
      <c r="CU434">
        <v>38.15157142857144</v>
      </c>
      <c r="CV434">
        <v>1960.04</v>
      </c>
      <c r="CW434">
        <v>39.99071428571428</v>
      </c>
      <c r="CX434">
        <v>0</v>
      </c>
      <c r="CY434">
        <v>1657214097.7</v>
      </c>
      <c r="CZ434">
        <v>0</v>
      </c>
      <c r="DA434">
        <v>1657213031</v>
      </c>
      <c r="DB434" t="s">
        <v>1093</v>
      </c>
      <c r="DC434">
        <v>1657213019.5</v>
      </c>
      <c r="DD434">
        <v>1657213031</v>
      </c>
      <c r="DE434">
        <v>2</v>
      </c>
      <c r="DF434">
        <v>1.982</v>
      </c>
      <c r="DG434">
        <v>-0.124</v>
      </c>
      <c r="DH434">
        <v>-2.118</v>
      </c>
      <c r="DI434">
        <v>-0.2</v>
      </c>
      <c r="DJ434">
        <v>420</v>
      </c>
      <c r="DK434">
        <v>19</v>
      </c>
      <c r="DL434">
        <v>0.14</v>
      </c>
      <c r="DM434">
        <v>0.05</v>
      </c>
      <c r="DN434">
        <v>-59.0038725</v>
      </c>
      <c r="DO434">
        <v>-4.446176735459414</v>
      </c>
      <c r="DP434">
        <v>0.4342721220545361</v>
      </c>
      <c r="DQ434">
        <v>0</v>
      </c>
      <c r="DR434">
        <v>5.9207215</v>
      </c>
      <c r="DS434">
        <v>-0.5270267166979453</v>
      </c>
      <c r="DT434">
        <v>0.05600164254510753</v>
      </c>
      <c r="DU434">
        <v>0</v>
      </c>
      <c r="DV434">
        <v>0</v>
      </c>
      <c r="DW434">
        <v>2</v>
      </c>
      <c r="DX434" t="s">
        <v>363</v>
      </c>
      <c r="DY434">
        <v>2.97844</v>
      </c>
      <c r="DZ434">
        <v>2.72475</v>
      </c>
      <c r="EA434">
        <v>0.129614</v>
      </c>
      <c r="EB434">
        <v>0.133743</v>
      </c>
      <c r="EC434">
        <v>0.0824159</v>
      </c>
      <c r="ED434">
        <v>0.0643524</v>
      </c>
      <c r="EE434">
        <v>27482.2</v>
      </c>
      <c r="EF434">
        <v>27435.4</v>
      </c>
      <c r="EG434">
        <v>29364.2</v>
      </c>
      <c r="EH434">
        <v>29302.3</v>
      </c>
      <c r="EI434">
        <v>35721.8</v>
      </c>
      <c r="EJ434">
        <v>36441.2</v>
      </c>
      <c r="EK434">
        <v>41378.5</v>
      </c>
      <c r="EL434">
        <v>41738.1</v>
      </c>
      <c r="EM434">
        <v>1.943</v>
      </c>
      <c r="EN434">
        <v>2.1141</v>
      </c>
      <c r="EO434">
        <v>0.06768109999999999</v>
      </c>
      <c r="EP434">
        <v>0</v>
      </c>
      <c r="EQ434">
        <v>23.8424</v>
      </c>
      <c r="ER434">
        <v>999.9</v>
      </c>
      <c r="ES434">
        <v>26.8</v>
      </c>
      <c r="ET434">
        <v>38.9</v>
      </c>
      <c r="EU434">
        <v>25.0653</v>
      </c>
      <c r="EV434">
        <v>61.9564</v>
      </c>
      <c r="EW434">
        <v>27.5721</v>
      </c>
      <c r="EX434">
        <v>2</v>
      </c>
      <c r="EY434">
        <v>0.158648</v>
      </c>
      <c r="EZ434">
        <v>2.62477</v>
      </c>
      <c r="FA434">
        <v>20.3635</v>
      </c>
      <c r="FB434">
        <v>5.21639</v>
      </c>
      <c r="FC434">
        <v>12.0099</v>
      </c>
      <c r="FD434">
        <v>4.98875</v>
      </c>
      <c r="FE434">
        <v>3.2886</v>
      </c>
      <c r="FF434">
        <v>5716.7</v>
      </c>
      <c r="FG434">
        <v>9999</v>
      </c>
      <c r="FH434">
        <v>9999</v>
      </c>
      <c r="FI434">
        <v>93.59999999999999</v>
      </c>
      <c r="FJ434">
        <v>1.86752</v>
      </c>
      <c r="FK434">
        <v>1.8666</v>
      </c>
      <c r="FL434">
        <v>1.866</v>
      </c>
      <c r="FM434">
        <v>1.86584</v>
      </c>
      <c r="FN434">
        <v>1.86775</v>
      </c>
      <c r="FO434">
        <v>1.87013</v>
      </c>
      <c r="FP434">
        <v>1.86885</v>
      </c>
      <c r="FQ434">
        <v>1.87026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-3.97</v>
      </c>
      <c r="GF434">
        <v>-0.1651</v>
      </c>
      <c r="GG434">
        <v>-0.2352388510124377</v>
      </c>
      <c r="GH434">
        <v>-0.004605211746423916</v>
      </c>
      <c r="GI434">
        <v>3.86967260572789E-07</v>
      </c>
      <c r="GJ434">
        <v>-9.667079899884625E-11</v>
      </c>
      <c r="GK434">
        <v>-0.3420640227391992</v>
      </c>
      <c r="GL434">
        <v>-0.004220336955632609</v>
      </c>
      <c r="GM434">
        <v>0.0008720031145969675</v>
      </c>
      <c r="GN434">
        <v>-1.37875698015561E-05</v>
      </c>
      <c r="GO434">
        <v>4</v>
      </c>
      <c r="GP434">
        <v>2427</v>
      </c>
      <c r="GQ434">
        <v>1</v>
      </c>
      <c r="GR434">
        <v>25</v>
      </c>
      <c r="GS434">
        <v>17.9</v>
      </c>
      <c r="GT434">
        <v>17.7</v>
      </c>
      <c r="GU434">
        <v>2.47192</v>
      </c>
      <c r="GV434">
        <v>2.22412</v>
      </c>
      <c r="GW434">
        <v>1.94702</v>
      </c>
      <c r="GX434">
        <v>2.75635</v>
      </c>
      <c r="GY434">
        <v>2.19482</v>
      </c>
      <c r="GZ434">
        <v>2.32666</v>
      </c>
      <c r="HA434">
        <v>41.0928</v>
      </c>
      <c r="HB434">
        <v>14.4297</v>
      </c>
      <c r="HC434">
        <v>18</v>
      </c>
      <c r="HD434">
        <v>496.851</v>
      </c>
      <c r="HE434">
        <v>632.518</v>
      </c>
      <c r="HF434">
        <v>20.8987</v>
      </c>
      <c r="HG434">
        <v>29.4209</v>
      </c>
      <c r="HH434">
        <v>29.9989</v>
      </c>
      <c r="HI434">
        <v>29.5441</v>
      </c>
      <c r="HJ434">
        <v>29.4883</v>
      </c>
      <c r="HK434">
        <v>49.468</v>
      </c>
      <c r="HL434">
        <v>34.1768</v>
      </c>
      <c r="HM434">
        <v>0</v>
      </c>
      <c r="HN434">
        <v>20.9267</v>
      </c>
      <c r="HO434">
        <v>941.691</v>
      </c>
      <c r="HP434">
        <v>15.7565</v>
      </c>
      <c r="HQ434">
        <v>100.44</v>
      </c>
      <c r="HR434">
        <v>100.259</v>
      </c>
    </row>
    <row r="435" spans="1:226">
      <c r="A435">
        <v>419</v>
      </c>
      <c r="B435">
        <v>1657214098.1</v>
      </c>
      <c r="C435">
        <v>7172.5</v>
      </c>
      <c r="D435" t="s">
        <v>1202</v>
      </c>
      <c r="E435" t="s">
        <v>1203</v>
      </c>
      <c r="F435">
        <v>5</v>
      </c>
      <c r="G435" t="s">
        <v>1092</v>
      </c>
      <c r="H435" t="s">
        <v>354</v>
      </c>
      <c r="I435">
        <v>1657214090.35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937.2633452999468</v>
      </c>
      <c r="AK435">
        <v>891.1519515151514</v>
      </c>
      <c r="AL435">
        <v>3.331317745702699</v>
      </c>
      <c r="AM435">
        <v>65.50407896271112</v>
      </c>
      <c r="AN435">
        <f>(AP435 - AO435 + BO435*1E3/(8.314*(BQ435+273.15)) * AR435/BN435 * AQ435) * BN435/(100*BB435) * 1000/(1000 - AP435)</f>
        <v>0</v>
      </c>
      <c r="AO435">
        <v>15.64902494591963</v>
      </c>
      <c r="AP435">
        <v>21.43391333333334</v>
      </c>
      <c r="AQ435">
        <v>-0.0004610931343012301</v>
      </c>
      <c r="AR435">
        <v>78.16556341898635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1657214090.35</v>
      </c>
      <c r="BH435">
        <v>848.3329999999999</v>
      </c>
      <c r="BI435">
        <v>907.9917142857142</v>
      </c>
      <c r="BJ435">
        <v>21.45293214285714</v>
      </c>
      <c r="BK435">
        <v>15.62062857142857</v>
      </c>
      <c r="BL435">
        <v>852.2718571428571</v>
      </c>
      <c r="BM435">
        <v>21.61800714285715</v>
      </c>
      <c r="BN435">
        <v>499.9975714285715</v>
      </c>
      <c r="BO435">
        <v>74.72325000000001</v>
      </c>
      <c r="BP435">
        <v>0.09997914285714284</v>
      </c>
      <c r="BQ435">
        <v>25.20745714285714</v>
      </c>
      <c r="BR435">
        <v>24.95710357142857</v>
      </c>
      <c r="BS435">
        <v>999.9000000000002</v>
      </c>
      <c r="BT435">
        <v>0</v>
      </c>
      <c r="BU435">
        <v>0</v>
      </c>
      <c r="BV435">
        <v>10003.83821428572</v>
      </c>
      <c r="BW435">
        <v>0</v>
      </c>
      <c r="BX435">
        <v>468.55525</v>
      </c>
      <c r="BY435">
        <v>-59.65884642857144</v>
      </c>
      <c r="BZ435">
        <v>866.9311428571428</v>
      </c>
      <c r="CA435">
        <v>922.4009642857143</v>
      </c>
      <c r="CB435">
        <v>5.832308928571429</v>
      </c>
      <c r="CC435">
        <v>907.9917142857142</v>
      </c>
      <c r="CD435">
        <v>15.62062857142857</v>
      </c>
      <c r="CE435">
        <v>1.603032857142857</v>
      </c>
      <c r="CF435">
        <v>1.167223928571429</v>
      </c>
      <c r="CG435">
        <v>13.98798928571428</v>
      </c>
      <c r="CH435">
        <v>9.189902500000001</v>
      </c>
      <c r="CI435">
        <v>2000.004642857143</v>
      </c>
      <c r="CJ435">
        <v>0.9800041428571428</v>
      </c>
      <c r="CK435">
        <v>0.01999585714285714</v>
      </c>
      <c r="CL435">
        <v>0</v>
      </c>
      <c r="CM435">
        <v>2.324028571428571</v>
      </c>
      <c r="CN435">
        <v>0</v>
      </c>
      <c r="CO435">
        <v>18209.56785714285</v>
      </c>
      <c r="CP435">
        <v>16749.52857142857</v>
      </c>
      <c r="CQ435">
        <v>39.02878571428572</v>
      </c>
      <c r="CR435">
        <v>40.29428571428571</v>
      </c>
      <c r="CS435">
        <v>39.35474999999999</v>
      </c>
      <c r="CT435">
        <v>39.01771428571429</v>
      </c>
      <c r="CU435">
        <v>38.13385714285715</v>
      </c>
      <c r="CV435">
        <v>1960.013928571428</v>
      </c>
      <c r="CW435">
        <v>39.99071428571428</v>
      </c>
      <c r="CX435">
        <v>0</v>
      </c>
      <c r="CY435">
        <v>1657214103.1</v>
      </c>
      <c r="CZ435">
        <v>0</v>
      </c>
      <c r="DA435">
        <v>1657213031</v>
      </c>
      <c r="DB435" t="s">
        <v>1093</v>
      </c>
      <c r="DC435">
        <v>1657213019.5</v>
      </c>
      <c r="DD435">
        <v>1657213031</v>
      </c>
      <c r="DE435">
        <v>2</v>
      </c>
      <c r="DF435">
        <v>1.982</v>
      </c>
      <c r="DG435">
        <v>-0.124</v>
      </c>
      <c r="DH435">
        <v>-2.118</v>
      </c>
      <c r="DI435">
        <v>-0.2</v>
      </c>
      <c r="DJ435">
        <v>420</v>
      </c>
      <c r="DK435">
        <v>19</v>
      </c>
      <c r="DL435">
        <v>0.14</v>
      </c>
      <c r="DM435">
        <v>0.05</v>
      </c>
      <c r="DN435">
        <v>-59.39618292682928</v>
      </c>
      <c r="DO435">
        <v>-4.007818118466998</v>
      </c>
      <c r="DP435">
        <v>0.3993139469704161</v>
      </c>
      <c r="DQ435">
        <v>0</v>
      </c>
      <c r="DR435">
        <v>5.876186585365854</v>
      </c>
      <c r="DS435">
        <v>-0.6924382578397079</v>
      </c>
      <c r="DT435">
        <v>0.06961960302189056</v>
      </c>
      <c r="DU435">
        <v>0</v>
      </c>
      <c r="DV435">
        <v>0</v>
      </c>
      <c r="DW435">
        <v>2</v>
      </c>
      <c r="DX435" t="s">
        <v>363</v>
      </c>
      <c r="DY435">
        <v>2.97854</v>
      </c>
      <c r="DZ435">
        <v>2.72476</v>
      </c>
      <c r="EA435">
        <v>0.131417</v>
      </c>
      <c r="EB435">
        <v>0.135513</v>
      </c>
      <c r="EC435">
        <v>0.08236499999999999</v>
      </c>
      <c r="ED435">
        <v>0.0644599</v>
      </c>
      <c r="EE435">
        <v>27425.6</v>
      </c>
      <c r="EF435">
        <v>27379.7</v>
      </c>
      <c r="EG435">
        <v>29364.5</v>
      </c>
      <c r="EH435">
        <v>29302.7</v>
      </c>
      <c r="EI435">
        <v>35724.4</v>
      </c>
      <c r="EJ435">
        <v>36437.5</v>
      </c>
      <c r="EK435">
        <v>41379.3</v>
      </c>
      <c r="EL435">
        <v>41738.6</v>
      </c>
      <c r="EM435">
        <v>1.9433</v>
      </c>
      <c r="EN435">
        <v>2.11443</v>
      </c>
      <c r="EO435">
        <v>0.067845</v>
      </c>
      <c r="EP435">
        <v>0</v>
      </c>
      <c r="EQ435">
        <v>23.8309</v>
      </c>
      <c r="ER435">
        <v>999.9</v>
      </c>
      <c r="ES435">
        <v>26.8</v>
      </c>
      <c r="ET435">
        <v>38.9</v>
      </c>
      <c r="EU435">
        <v>25.0645</v>
      </c>
      <c r="EV435">
        <v>61.8664</v>
      </c>
      <c r="EW435">
        <v>27.5721</v>
      </c>
      <c r="EX435">
        <v>2</v>
      </c>
      <c r="EY435">
        <v>0.157276</v>
      </c>
      <c r="EZ435">
        <v>2.54676</v>
      </c>
      <c r="FA435">
        <v>20.3645</v>
      </c>
      <c r="FB435">
        <v>5.21639</v>
      </c>
      <c r="FC435">
        <v>12.0099</v>
      </c>
      <c r="FD435">
        <v>4.9887</v>
      </c>
      <c r="FE435">
        <v>3.28863</v>
      </c>
      <c r="FF435">
        <v>5716.7</v>
      </c>
      <c r="FG435">
        <v>9999</v>
      </c>
      <c r="FH435">
        <v>9999</v>
      </c>
      <c r="FI435">
        <v>93.59999999999999</v>
      </c>
      <c r="FJ435">
        <v>1.86752</v>
      </c>
      <c r="FK435">
        <v>1.8666</v>
      </c>
      <c r="FL435">
        <v>1.86601</v>
      </c>
      <c r="FM435">
        <v>1.86584</v>
      </c>
      <c r="FN435">
        <v>1.86773</v>
      </c>
      <c r="FO435">
        <v>1.87014</v>
      </c>
      <c r="FP435">
        <v>1.86885</v>
      </c>
      <c r="FQ435">
        <v>1.87025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-4.044</v>
      </c>
      <c r="GF435">
        <v>-0.1654</v>
      </c>
      <c r="GG435">
        <v>-0.2352388510124377</v>
      </c>
      <c r="GH435">
        <v>-0.004605211746423916</v>
      </c>
      <c r="GI435">
        <v>3.86967260572789E-07</v>
      </c>
      <c r="GJ435">
        <v>-9.667079899884625E-11</v>
      </c>
      <c r="GK435">
        <v>-0.3420640227391992</v>
      </c>
      <c r="GL435">
        <v>-0.004220336955632609</v>
      </c>
      <c r="GM435">
        <v>0.0008720031145969675</v>
      </c>
      <c r="GN435">
        <v>-1.37875698015561E-05</v>
      </c>
      <c r="GO435">
        <v>4</v>
      </c>
      <c r="GP435">
        <v>2427</v>
      </c>
      <c r="GQ435">
        <v>1</v>
      </c>
      <c r="GR435">
        <v>25</v>
      </c>
      <c r="GS435">
        <v>18</v>
      </c>
      <c r="GT435">
        <v>17.8</v>
      </c>
      <c r="GU435">
        <v>2.51099</v>
      </c>
      <c r="GV435">
        <v>2.2229</v>
      </c>
      <c r="GW435">
        <v>1.94702</v>
      </c>
      <c r="GX435">
        <v>2.75513</v>
      </c>
      <c r="GY435">
        <v>2.19482</v>
      </c>
      <c r="GZ435">
        <v>2.35229</v>
      </c>
      <c r="HA435">
        <v>41.067</v>
      </c>
      <c r="HB435">
        <v>14.4472</v>
      </c>
      <c r="HC435">
        <v>18</v>
      </c>
      <c r="HD435">
        <v>496.934</v>
      </c>
      <c r="HE435">
        <v>632.631</v>
      </c>
      <c r="HF435">
        <v>20.9307</v>
      </c>
      <c r="HG435">
        <v>29.4063</v>
      </c>
      <c r="HH435">
        <v>29.9989</v>
      </c>
      <c r="HI435">
        <v>29.5304</v>
      </c>
      <c r="HJ435">
        <v>29.4743</v>
      </c>
      <c r="HK435">
        <v>50.2558</v>
      </c>
      <c r="HL435">
        <v>33.8908</v>
      </c>
      <c r="HM435">
        <v>0</v>
      </c>
      <c r="HN435">
        <v>20.9636</v>
      </c>
      <c r="HO435">
        <v>955.074</v>
      </c>
      <c r="HP435">
        <v>15.8213</v>
      </c>
      <c r="HQ435">
        <v>100.441</v>
      </c>
      <c r="HR435">
        <v>100.26</v>
      </c>
    </row>
    <row r="436" spans="1:226">
      <c r="A436">
        <v>420</v>
      </c>
      <c r="B436">
        <v>1657214102.6</v>
      </c>
      <c r="C436">
        <v>7177</v>
      </c>
      <c r="D436" t="s">
        <v>1204</v>
      </c>
      <c r="E436" t="s">
        <v>1205</v>
      </c>
      <c r="F436">
        <v>5</v>
      </c>
      <c r="G436" t="s">
        <v>1092</v>
      </c>
      <c r="H436" t="s">
        <v>354</v>
      </c>
      <c r="I436">
        <v>1657214094.778571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952.7399943958023</v>
      </c>
      <c r="AK436">
        <v>906.3662484848477</v>
      </c>
      <c r="AL436">
        <v>3.383084204470027</v>
      </c>
      <c r="AM436">
        <v>65.50407896271112</v>
      </c>
      <c r="AN436">
        <f>(AP436 - AO436 + BO436*1E3/(8.314*(BQ436+273.15)) * AR436/BN436 * AQ436) * BN436/(100*BB436) * 1000/(1000 - AP436)</f>
        <v>0</v>
      </c>
      <c r="AO436">
        <v>15.69028180444679</v>
      </c>
      <c r="AP436">
        <v>21.42277939393938</v>
      </c>
      <c r="AQ436">
        <v>-0.001810517458609177</v>
      </c>
      <c r="AR436">
        <v>78.16556341898635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1657214094.778571</v>
      </c>
      <c r="BH436">
        <v>862.8730000000002</v>
      </c>
      <c r="BI436">
        <v>922.8270714285715</v>
      </c>
      <c r="BJ436">
        <v>21.442175</v>
      </c>
      <c r="BK436">
        <v>15.66694642857143</v>
      </c>
      <c r="BL436">
        <v>866.8724642857142</v>
      </c>
      <c r="BM436">
        <v>21.60741071428572</v>
      </c>
      <c r="BN436">
        <v>500.0022142857143</v>
      </c>
      <c r="BO436">
        <v>74.72283214285714</v>
      </c>
      <c r="BP436">
        <v>0.09999158214285712</v>
      </c>
      <c r="BQ436">
        <v>25.19845</v>
      </c>
      <c r="BR436">
        <v>24.94974285714286</v>
      </c>
      <c r="BS436">
        <v>999.9000000000002</v>
      </c>
      <c r="BT436">
        <v>0</v>
      </c>
      <c r="BU436">
        <v>0</v>
      </c>
      <c r="BV436">
        <v>10002.61321428571</v>
      </c>
      <c r="BW436">
        <v>0</v>
      </c>
      <c r="BX436">
        <v>479.5168214285713</v>
      </c>
      <c r="BY436">
        <v>-59.95421071428571</v>
      </c>
      <c r="BZ436">
        <v>881.7801071428572</v>
      </c>
      <c r="CA436">
        <v>937.5158571428572</v>
      </c>
      <c r="CB436">
        <v>5.775241785714285</v>
      </c>
      <c r="CC436">
        <v>922.8270714285715</v>
      </c>
      <c r="CD436">
        <v>15.66694642857143</v>
      </c>
      <c r="CE436">
        <v>1.602221428571429</v>
      </c>
      <c r="CF436">
        <v>1.170678571428571</v>
      </c>
      <c r="CG436">
        <v>13.98018214285714</v>
      </c>
      <c r="CH436">
        <v>9.233764642857142</v>
      </c>
      <c r="CI436">
        <v>1999.991785714286</v>
      </c>
      <c r="CJ436">
        <v>0.9800038214285713</v>
      </c>
      <c r="CK436">
        <v>0.01999617857142857</v>
      </c>
      <c r="CL436">
        <v>0</v>
      </c>
      <c r="CM436">
        <v>2.2877</v>
      </c>
      <c r="CN436">
        <v>0</v>
      </c>
      <c r="CO436">
        <v>18235.175</v>
      </c>
      <c r="CP436">
        <v>16749.41428571429</v>
      </c>
      <c r="CQ436">
        <v>39.01107142857143</v>
      </c>
      <c r="CR436">
        <v>40.27657142857142</v>
      </c>
      <c r="CS436">
        <v>39.33674999999999</v>
      </c>
      <c r="CT436">
        <v>38.99325</v>
      </c>
      <c r="CU436">
        <v>38.12267857142857</v>
      </c>
      <c r="CV436">
        <v>1960.001071428571</v>
      </c>
      <c r="CW436">
        <v>39.99071428571428</v>
      </c>
      <c r="CX436">
        <v>0</v>
      </c>
      <c r="CY436">
        <v>1657214107.9</v>
      </c>
      <c r="CZ436">
        <v>0</v>
      </c>
      <c r="DA436">
        <v>1657213031</v>
      </c>
      <c r="DB436" t="s">
        <v>1093</v>
      </c>
      <c r="DC436">
        <v>1657213019.5</v>
      </c>
      <c r="DD436">
        <v>1657213031</v>
      </c>
      <c r="DE436">
        <v>2</v>
      </c>
      <c r="DF436">
        <v>1.982</v>
      </c>
      <c r="DG436">
        <v>-0.124</v>
      </c>
      <c r="DH436">
        <v>-2.118</v>
      </c>
      <c r="DI436">
        <v>-0.2</v>
      </c>
      <c r="DJ436">
        <v>420</v>
      </c>
      <c r="DK436">
        <v>19</v>
      </c>
      <c r="DL436">
        <v>0.14</v>
      </c>
      <c r="DM436">
        <v>0.05</v>
      </c>
      <c r="DN436">
        <v>-59.8062925</v>
      </c>
      <c r="DO436">
        <v>-4.144287804877805</v>
      </c>
      <c r="DP436">
        <v>0.4043428368275499</v>
      </c>
      <c r="DQ436">
        <v>0</v>
      </c>
      <c r="DR436">
        <v>5.806729750000001</v>
      </c>
      <c r="DS436">
        <v>-0.7277183864915547</v>
      </c>
      <c r="DT436">
        <v>0.07138759442254304</v>
      </c>
      <c r="DU436">
        <v>0</v>
      </c>
      <c r="DV436">
        <v>0</v>
      </c>
      <c r="DW436">
        <v>2</v>
      </c>
      <c r="DX436" t="s">
        <v>363</v>
      </c>
      <c r="DY436">
        <v>2.97845</v>
      </c>
      <c r="DZ436">
        <v>2.72469</v>
      </c>
      <c r="EA436">
        <v>0.132897</v>
      </c>
      <c r="EB436">
        <v>0.13695</v>
      </c>
      <c r="EC436">
        <v>0.0823387</v>
      </c>
      <c r="ED436">
        <v>0.0647225</v>
      </c>
      <c r="EE436">
        <v>27379.9</v>
      </c>
      <c r="EF436">
        <v>27335</v>
      </c>
      <c r="EG436">
        <v>29365.6</v>
      </c>
      <c r="EH436">
        <v>29303.5</v>
      </c>
      <c r="EI436">
        <v>35726.4</v>
      </c>
      <c r="EJ436">
        <v>36428.5</v>
      </c>
      <c r="EK436">
        <v>41380.3</v>
      </c>
      <c r="EL436">
        <v>41740.1</v>
      </c>
      <c r="EM436">
        <v>1.9432</v>
      </c>
      <c r="EN436">
        <v>2.1148</v>
      </c>
      <c r="EO436">
        <v>0.0680909</v>
      </c>
      <c r="EP436">
        <v>0</v>
      </c>
      <c r="EQ436">
        <v>23.8204</v>
      </c>
      <c r="ER436">
        <v>999.9</v>
      </c>
      <c r="ES436">
        <v>26.8</v>
      </c>
      <c r="ET436">
        <v>38.9</v>
      </c>
      <c r="EU436">
        <v>25.0658</v>
      </c>
      <c r="EV436">
        <v>61.9764</v>
      </c>
      <c r="EW436">
        <v>27.6282</v>
      </c>
      <c r="EX436">
        <v>2</v>
      </c>
      <c r="EY436">
        <v>0.156021</v>
      </c>
      <c r="EZ436">
        <v>2.49334</v>
      </c>
      <c r="FA436">
        <v>20.3655</v>
      </c>
      <c r="FB436">
        <v>5.21639</v>
      </c>
      <c r="FC436">
        <v>12.0099</v>
      </c>
      <c r="FD436">
        <v>4.98845</v>
      </c>
      <c r="FE436">
        <v>3.28863</v>
      </c>
      <c r="FF436">
        <v>5716.7</v>
      </c>
      <c r="FG436">
        <v>9999</v>
      </c>
      <c r="FH436">
        <v>9999</v>
      </c>
      <c r="FI436">
        <v>93.59999999999999</v>
      </c>
      <c r="FJ436">
        <v>1.86752</v>
      </c>
      <c r="FK436">
        <v>1.8666</v>
      </c>
      <c r="FL436">
        <v>1.866</v>
      </c>
      <c r="FM436">
        <v>1.86584</v>
      </c>
      <c r="FN436">
        <v>1.86773</v>
      </c>
      <c r="FO436">
        <v>1.87015</v>
      </c>
      <c r="FP436">
        <v>1.86884</v>
      </c>
      <c r="FQ436">
        <v>1.87026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-4.107</v>
      </c>
      <c r="GF436">
        <v>-0.1655</v>
      </c>
      <c r="GG436">
        <v>-0.2352388510124377</v>
      </c>
      <c r="GH436">
        <v>-0.004605211746423916</v>
      </c>
      <c r="GI436">
        <v>3.86967260572789E-07</v>
      </c>
      <c r="GJ436">
        <v>-9.667079899884625E-11</v>
      </c>
      <c r="GK436">
        <v>-0.3420640227391992</v>
      </c>
      <c r="GL436">
        <v>-0.004220336955632609</v>
      </c>
      <c r="GM436">
        <v>0.0008720031145969675</v>
      </c>
      <c r="GN436">
        <v>-1.37875698015561E-05</v>
      </c>
      <c r="GO436">
        <v>4</v>
      </c>
      <c r="GP436">
        <v>2427</v>
      </c>
      <c r="GQ436">
        <v>1</v>
      </c>
      <c r="GR436">
        <v>25</v>
      </c>
      <c r="GS436">
        <v>18.1</v>
      </c>
      <c r="GT436">
        <v>17.9</v>
      </c>
      <c r="GU436">
        <v>2.5415</v>
      </c>
      <c r="GV436">
        <v>2.22046</v>
      </c>
      <c r="GW436">
        <v>1.94702</v>
      </c>
      <c r="GX436">
        <v>2.75513</v>
      </c>
      <c r="GY436">
        <v>2.19482</v>
      </c>
      <c r="GZ436">
        <v>2.36816</v>
      </c>
      <c r="HA436">
        <v>41.067</v>
      </c>
      <c r="HB436">
        <v>14.4472</v>
      </c>
      <c r="HC436">
        <v>18</v>
      </c>
      <c r="HD436">
        <v>496.78</v>
      </c>
      <c r="HE436">
        <v>632.819</v>
      </c>
      <c r="HF436">
        <v>20.9643</v>
      </c>
      <c r="HG436">
        <v>29.3931</v>
      </c>
      <c r="HH436">
        <v>29.9989</v>
      </c>
      <c r="HI436">
        <v>29.5194</v>
      </c>
      <c r="HJ436">
        <v>29.4632</v>
      </c>
      <c r="HK436">
        <v>50.8607</v>
      </c>
      <c r="HL436">
        <v>33.8908</v>
      </c>
      <c r="HM436">
        <v>0</v>
      </c>
      <c r="HN436">
        <v>21.0027</v>
      </c>
      <c r="HO436">
        <v>975.112</v>
      </c>
      <c r="HP436">
        <v>15.8681</v>
      </c>
      <c r="HQ436">
        <v>100.444</v>
      </c>
      <c r="HR436">
        <v>100.263</v>
      </c>
    </row>
    <row r="437" spans="1:226">
      <c r="A437">
        <v>421</v>
      </c>
      <c r="B437">
        <v>1657214108.1</v>
      </c>
      <c r="C437">
        <v>7182.5</v>
      </c>
      <c r="D437" t="s">
        <v>1206</v>
      </c>
      <c r="E437" t="s">
        <v>1207</v>
      </c>
      <c r="F437">
        <v>5</v>
      </c>
      <c r="G437" t="s">
        <v>1092</v>
      </c>
      <c r="H437" t="s">
        <v>354</v>
      </c>
      <c r="I437">
        <v>1657214100.35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971.5437351445881</v>
      </c>
      <c r="AK437">
        <v>924.9074363636358</v>
      </c>
      <c r="AL437">
        <v>3.371537018674238</v>
      </c>
      <c r="AM437">
        <v>65.50407896271112</v>
      </c>
      <c r="AN437">
        <f>(AP437 - AO437 + BO437*1E3/(8.314*(BQ437+273.15)) * AR437/BN437 * AQ437) * BN437/(100*BB437) * 1000/(1000 - AP437)</f>
        <v>0</v>
      </c>
      <c r="AO437">
        <v>15.77458072106084</v>
      </c>
      <c r="AP437">
        <v>21.41484727272728</v>
      </c>
      <c r="AQ437">
        <v>0.0002573123301867027</v>
      </c>
      <c r="AR437">
        <v>78.16556341898635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1657214100.35</v>
      </c>
      <c r="BH437">
        <v>881.1726071428573</v>
      </c>
      <c r="BI437">
        <v>941.5211785714285</v>
      </c>
      <c r="BJ437">
        <v>21.43099285714286</v>
      </c>
      <c r="BK437">
        <v>15.71780714285714</v>
      </c>
      <c r="BL437">
        <v>885.2483571428571</v>
      </c>
      <c r="BM437">
        <v>21.59638928571428</v>
      </c>
      <c r="BN437">
        <v>499.9957142857143</v>
      </c>
      <c r="BO437">
        <v>74.72275357142858</v>
      </c>
      <c r="BP437">
        <v>0.09998412857142856</v>
      </c>
      <c r="BQ437">
        <v>25.18762857142857</v>
      </c>
      <c r="BR437">
        <v>24.94165714285714</v>
      </c>
      <c r="BS437">
        <v>999.9000000000002</v>
      </c>
      <c r="BT437">
        <v>0</v>
      </c>
      <c r="BU437">
        <v>0</v>
      </c>
      <c r="BV437">
        <v>9999.952499999999</v>
      </c>
      <c r="BW437">
        <v>0</v>
      </c>
      <c r="BX437">
        <v>502.1431428571428</v>
      </c>
      <c r="BY437">
        <v>-60.34858214285714</v>
      </c>
      <c r="BZ437">
        <v>900.4704285714287</v>
      </c>
      <c r="CA437">
        <v>956.5569642857143</v>
      </c>
      <c r="CB437">
        <v>5.713205357142857</v>
      </c>
      <c r="CC437">
        <v>941.5211785714285</v>
      </c>
      <c r="CD437">
        <v>15.71780714285714</v>
      </c>
      <c r="CE437">
        <v>1.601384642857143</v>
      </c>
      <c r="CF437">
        <v>1.174478214285714</v>
      </c>
      <c r="CG437">
        <v>13.97212142857143</v>
      </c>
      <c r="CH437">
        <v>9.281846785714283</v>
      </c>
      <c r="CI437">
        <v>1999.958571428572</v>
      </c>
      <c r="CJ437">
        <v>0.9800033928571427</v>
      </c>
      <c r="CK437">
        <v>0.01999660714285714</v>
      </c>
      <c r="CL437">
        <v>0</v>
      </c>
      <c r="CM437">
        <v>2.270835714285715</v>
      </c>
      <c r="CN437">
        <v>0</v>
      </c>
      <c r="CO437">
        <v>18277.43928571428</v>
      </c>
      <c r="CP437">
        <v>16749.13571428571</v>
      </c>
      <c r="CQ437">
        <v>38.98199999999999</v>
      </c>
      <c r="CR437">
        <v>40.23642857142857</v>
      </c>
      <c r="CS437">
        <v>39.31657142857143</v>
      </c>
      <c r="CT437">
        <v>38.97075</v>
      </c>
      <c r="CU437">
        <v>38.09575</v>
      </c>
      <c r="CV437">
        <v>1959.968214285714</v>
      </c>
      <c r="CW437">
        <v>39.99035714285714</v>
      </c>
      <c r="CX437">
        <v>0</v>
      </c>
      <c r="CY437">
        <v>1657214113.3</v>
      </c>
      <c r="CZ437">
        <v>0</v>
      </c>
      <c r="DA437">
        <v>1657213031</v>
      </c>
      <c r="DB437" t="s">
        <v>1093</v>
      </c>
      <c r="DC437">
        <v>1657213019.5</v>
      </c>
      <c r="DD437">
        <v>1657213031</v>
      </c>
      <c r="DE437">
        <v>2</v>
      </c>
      <c r="DF437">
        <v>1.982</v>
      </c>
      <c r="DG437">
        <v>-0.124</v>
      </c>
      <c r="DH437">
        <v>-2.118</v>
      </c>
      <c r="DI437">
        <v>-0.2</v>
      </c>
      <c r="DJ437">
        <v>420</v>
      </c>
      <c r="DK437">
        <v>19</v>
      </c>
      <c r="DL437">
        <v>0.14</v>
      </c>
      <c r="DM437">
        <v>0.05</v>
      </c>
      <c r="DN437">
        <v>-60.14430731707317</v>
      </c>
      <c r="DO437">
        <v>-4.290842508710805</v>
      </c>
      <c r="DP437">
        <v>0.4268418467554264</v>
      </c>
      <c r="DQ437">
        <v>0</v>
      </c>
      <c r="DR437">
        <v>5.74115243902439</v>
      </c>
      <c r="DS437">
        <v>-0.6945342857142924</v>
      </c>
      <c r="DT437">
        <v>0.07031003771729362</v>
      </c>
      <c r="DU437">
        <v>0</v>
      </c>
      <c r="DV437">
        <v>0</v>
      </c>
      <c r="DW437">
        <v>2</v>
      </c>
      <c r="DX437" t="s">
        <v>363</v>
      </c>
      <c r="DY437">
        <v>2.97867</v>
      </c>
      <c r="DZ437">
        <v>2.72497</v>
      </c>
      <c r="EA437">
        <v>0.13469</v>
      </c>
      <c r="EB437">
        <v>0.138701</v>
      </c>
      <c r="EC437">
        <v>0.0823115</v>
      </c>
      <c r="ED437">
        <v>0.0647247</v>
      </c>
      <c r="EE437">
        <v>27323.4</v>
      </c>
      <c r="EF437">
        <v>27280.1</v>
      </c>
      <c r="EG437">
        <v>29365.6</v>
      </c>
      <c r="EH437">
        <v>29304.1</v>
      </c>
      <c r="EI437">
        <v>35727.8</v>
      </c>
      <c r="EJ437">
        <v>36429.2</v>
      </c>
      <c r="EK437">
        <v>41380.7</v>
      </c>
      <c r="EL437">
        <v>41740.9</v>
      </c>
      <c r="EM437">
        <v>1.94342</v>
      </c>
      <c r="EN437">
        <v>2.1151</v>
      </c>
      <c r="EO437">
        <v>0.06890300000000001</v>
      </c>
      <c r="EP437">
        <v>0</v>
      </c>
      <c r="EQ437">
        <v>23.8068</v>
      </c>
      <c r="ER437">
        <v>999.9</v>
      </c>
      <c r="ES437">
        <v>26.8</v>
      </c>
      <c r="ET437">
        <v>38.9</v>
      </c>
      <c r="EU437">
        <v>25.0673</v>
      </c>
      <c r="EV437">
        <v>62.0664</v>
      </c>
      <c r="EW437">
        <v>27.6482</v>
      </c>
      <c r="EX437">
        <v>2</v>
      </c>
      <c r="EY437">
        <v>0.154512</v>
      </c>
      <c r="EZ437">
        <v>2.41173</v>
      </c>
      <c r="FA437">
        <v>20.3666</v>
      </c>
      <c r="FB437">
        <v>5.21519</v>
      </c>
      <c r="FC437">
        <v>12.0099</v>
      </c>
      <c r="FD437">
        <v>4.98845</v>
      </c>
      <c r="FE437">
        <v>3.28835</v>
      </c>
      <c r="FF437">
        <v>5717</v>
      </c>
      <c r="FG437">
        <v>9999</v>
      </c>
      <c r="FH437">
        <v>9999</v>
      </c>
      <c r="FI437">
        <v>93.59999999999999</v>
      </c>
      <c r="FJ437">
        <v>1.86752</v>
      </c>
      <c r="FK437">
        <v>1.86658</v>
      </c>
      <c r="FL437">
        <v>1.866</v>
      </c>
      <c r="FM437">
        <v>1.86585</v>
      </c>
      <c r="FN437">
        <v>1.86773</v>
      </c>
      <c r="FO437">
        <v>1.87014</v>
      </c>
      <c r="FP437">
        <v>1.86883</v>
      </c>
      <c r="FQ437">
        <v>1.87027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-4.183</v>
      </c>
      <c r="GF437">
        <v>-0.1657</v>
      </c>
      <c r="GG437">
        <v>-0.2352388510124377</v>
      </c>
      <c r="GH437">
        <v>-0.004605211746423916</v>
      </c>
      <c r="GI437">
        <v>3.86967260572789E-07</v>
      </c>
      <c r="GJ437">
        <v>-9.667079899884625E-11</v>
      </c>
      <c r="GK437">
        <v>-0.3420640227391992</v>
      </c>
      <c r="GL437">
        <v>-0.004220336955632609</v>
      </c>
      <c r="GM437">
        <v>0.0008720031145969675</v>
      </c>
      <c r="GN437">
        <v>-1.37875698015561E-05</v>
      </c>
      <c r="GO437">
        <v>4</v>
      </c>
      <c r="GP437">
        <v>2427</v>
      </c>
      <c r="GQ437">
        <v>1</v>
      </c>
      <c r="GR437">
        <v>25</v>
      </c>
      <c r="GS437">
        <v>18.1</v>
      </c>
      <c r="GT437">
        <v>18</v>
      </c>
      <c r="GU437">
        <v>2.58057</v>
      </c>
      <c r="GV437">
        <v>2.21924</v>
      </c>
      <c r="GW437">
        <v>1.94702</v>
      </c>
      <c r="GX437">
        <v>2.75635</v>
      </c>
      <c r="GY437">
        <v>2.19482</v>
      </c>
      <c r="GZ437">
        <v>2.38037</v>
      </c>
      <c r="HA437">
        <v>41.067</v>
      </c>
      <c r="HB437">
        <v>14.4472</v>
      </c>
      <c r="HC437">
        <v>18</v>
      </c>
      <c r="HD437">
        <v>496.831</v>
      </c>
      <c r="HE437">
        <v>632.922</v>
      </c>
      <c r="HF437">
        <v>21.0095</v>
      </c>
      <c r="HG437">
        <v>29.379</v>
      </c>
      <c r="HH437">
        <v>29.9988</v>
      </c>
      <c r="HI437">
        <v>29.5076</v>
      </c>
      <c r="HJ437">
        <v>29.4502</v>
      </c>
      <c r="HK437">
        <v>51.6351</v>
      </c>
      <c r="HL437">
        <v>33.8908</v>
      </c>
      <c r="HM437">
        <v>0</v>
      </c>
      <c r="HN437">
        <v>21.0459</v>
      </c>
      <c r="HO437">
        <v>988.529</v>
      </c>
      <c r="HP437">
        <v>15.821</v>
      </c>
      <c r="HQ437">
        <v>100.445</v>
      </c>
      <c r="HR437">
        <v>100.265</v>
      </c>
    </row>
    <row r="438" spans="1:226">
      <c r="A438">
        <v>422</v>
      </c>
      <c r="B438">
        <v>1657214112.6</v>
      </c>
      <c r="C438">
        <v>7187</v>
      </c>
      <c r="D438" t="s">
        <v>1208</v>
      </c>
      <c r="E438" t="s">
        <v>1209</v>
      </c>
      <c r="F438">
        <v>5</v>
      </c>
      <c r="G438" t="s">
        <v>1092</v>
      </c>
      <c r="H438" t="s">
        <v>354</v>
      </c>
      <c r="I438">
        <v>1657214104.778571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987.0656943596499</v>
      </c>
      <c r="AK438">
        <v>940.0849454545458</v>
      </c>
      <c r="AL438">
        <v>3.367599964242222</v>
      </c>
      <c r="AM438">
        <v>65.50407896271112</v>
      </c>
      <c r="AN438">
        <f>(AP438 - AO438 + BO438*1E3/(8.314*(BQ438+273.15)) * AR438/BN438 * AQ438) * BN438/(100*BB438) * 1000/(1000 - AP438)</f>
        <v>0</v>
      </c>
      <c r="AO438">
        <v>15.76820950967534</v>
      </c>
      <c r="AP438">
        <v>21.38001212121213</v>
      </c>
      <c r="AQ438">
        <v>-0.006886541144898189</v>
      </c>
      <c r="AR438">
        <v>78.16556341898635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1657214104.778571</v>
      </c>
      <c r="BH438">
        <v>895.7885357142857</v>
      </c>
      <c r="BI438">
        <v>956.4447500000002</v>
      </c>
      <c r="BJ438">
        <v>21.41639999999999</v>
      </c>
      <c r="BK438">
        <v>15.74942857142857</v>
      </c>
      <c r="BL438">
        <v>899.9251428571428</v>
      </c>
      <c r="BM438">
        <v>21.58198571428571</v>
      </c>
      <c r="BN438">
        <v>499.9995714285714</v>
      </c>
      <c r="BO438">
        <v>74.72228928571428</v>
      </c>
      <c r="BP438">
        <v>0.09998855</v>
      </c>
      <c r="BQ438">
        <v>25.18015357142858</v>
      </c>
      <c r="BR438">
        <v>24.93846071428571</v>
      </c>
      <c r="BS438">
        <v>999.9000000000002</v>
      </c>
      <c r="BT438">
        <v>0</v>
      </c>
      <c r="BU438">
        <v>0</v>
      </c>
      <c r="BV438">
        <v>9997.922500000001</v>
      </c>
      <c r="BW438">
        <v>0</v>
      </c>
      <c r="BX438">
        <v>645.5477500000001</v>
      </c>
      <c r="BY438">
        <v>-60.65621071428571</v>
      </c>
      <c r="BZ438">
        <v>915.3926785714284</v>
      </c>
      <c r="CA438">
        <v>971.7496428571429</v>
      </c>
      <c r="CB438">
        <v>5.666980000000001</v>
      </c>
      <c r="CC438">
        <v>956.4447500000002</v>
      </c>
      <c r="CD438">
        <v>15.74942857142857</v>
      </c>
      <c r="CE438">
        <v>1.600282857142857</v>
      </c>
      <c r="CF438">
        <v>1.176832857142857</v>
      </c>
      <c r="CG438">
        <v>13.96151785714286</v>
      </c>
      <c r="CH438">
        <v>9.311639642857143</v>
      </c>
      <c r="CI438">
        <v>1999.977142857143</v>
      </c>
      <c r="CJ438">
        <v>0.9800032857142854</v>
      </c>
      <c r="CK438">
        <v>0.01999671428571428</v>
      </c>
      <c r="CL438">
        <v>0</v>
      </c>
      <c r="CM438">
        <v>2.252317857142857</v>
      </c>
      <c r="CN438">
        <v>0</v>
      </c>
      <c r="CO438">
        <v>18417.66071428572</v>
      </c>
      <c r="CP438">
        <v>16749.29285714286</v>
      </c>
      <c r="CQ438">
        <v>38.96399999999999</v>
      </c>
      <c r="CR438">
        <v>40.21399999999999</v>
      </c>
      <c r="CS438">
        <v>39.29428571428571</v>
      </c>
      <c r="CT438">
        <v>38.95274999999999</v>
      </c>
      <c r="CU438">
        <v>38.07774999999999</v>
      </c>
      <c r="CV438">
        <v>1959.986785714286</v>
      </c>
      <c r="CW438">
        <v>39.99035714285714</v>
      </c>
      <c r="CX438">
        <v>0</v>
      </c>
      <c r="CY438">
        <v>1657214117.5</v>
      </c>
      <c r="CZ438">
        <v>0</v>
      </c>
      <c r="DA438">
        <v>1657213031</v>
      </c>
      <c r="DB438" t="s">
        <v>1093</v>
      </c>
      <c r="DC438">
        <v>1657213019.5</v>
      </c>
      <c r="DD438">
        <v>1657213031</v>
      </c>
      <c r="DE438">
        <v>2</v>
      </c>
      <c r="DF438">
        <v>1.982</v>
      </c>
      <c r="DG438">
        <v>-0.124</v>
      </c>
      <c r="DH438">
        <v>-2.118</v>
      </c>
      <c r="DI438">
        <v>-0.2</v>
      </c>
      <c r="DJ438">
        <v>420</v>
      </c>
      <c r="DK438">
        <v>19</v>
      </c>
      <c r="DL438">
        <v>0.14</v>
      </c>
      <c r="DM438">
        <v>0.05</v>
      </c>
      <c r="DN438">
        <v>-60.43780487804877</v>
      </c>
      <c r="DO438">
        <v>-4.032261324041897</v>
      </c>
      <c r="DP438">
        <v>0.3999012999882623</v>
      </c>
      <c r="DQ438">
        <v>0</v>
      </c>
      <c r="DR438">
        <v>5.703727317073171</v>
      </c>
      <c r="DS438">
        <v>-0.6481214634146346</v>
      </c>
      <c r="DT438">
        <v>0.0665155689467819</v>
      </c>
      <c r="DU438">
        <v>0</v>
      </c>
      <c r="DV438">
        <v>0</v>
      </c>
      <c r="DW438">
        <v>2</v>
      </c>
      <c r="DX438" t="s">
        <v>363</v>
      </c>
      <c r="DY438">
        <v>2.97852</v>
      </c>
      <c r="DZ438">
        <v>2.72477</v>
      </c>
      <c r="EA438">
        <v>0.136143</v>
      </c>
      <c r="EB438">
        <v>0.140116</v>
      </c>
      <c r="EC438">
        <v>0.08221059999999999</v>
      </c>
      <c r="ED438">
        <v>0.0647027</v>
      </c>
      <c r="EE438">
        <v>27278</v>
      </c>
      <c r="EF438">
        <v>27236.1</v>
      </c>
      <c r="EG438">
        <v>29366</v>
      </c>
      <c r="EH438">
        <v>29305</v>
      </c>
      <c r="EI438">
        <v>35732.4</v>
      </c>
      <c r="EJ438">
        <v>36431.1</v>
      </c>
      <c r="EK438">
        <v>41381.5</v>
      </c>
      <c r="EL438">
        <v>41742.1</v>
      </c>
      <c r="EM438">
        <v>1.94355</v>
      </c>
      <c r="EN438">
        <v>2.11542</v>
      </c>
      <c r="EO438">
        <v>0.0693053</v>
      </c>
      <c r="EP438">
        <v>0</v>
      </c>
      <c r="EQ438">
        <v>23.7961</v>
      </c>
      <c r="ER438">
        <v>999.9</v>
      </c>
      <c r="ES438">
        <v>26.8</v>
      </c>
      <c r="ET438">
        <v>38.9</v>
      </c>
      <c r="EU438">
        <v>25.0678</v>
      </c>
      <c r="EV438">
        <v>62.1165</v>
      </c>
      <c r="EW438">
        <v>27.5681</v>
      </c>
      <c r="EX438">
        <v>2</v>
      </c>
      <c r="EY438">
        <v>0.153417</v>
      </c>
      <c r="EZ438">
        <v>2.36554</v>
      </c>
      <c r="FA438">
        <v>20.3674</v>
      </c>
      <c r="FB438">
        <v>5.21489</v>
      </c>
      <c r="FC438">
        <v>12.0099</v>
      </c>
      <c r="FD438">
        <v>4.9885</v>
      </c>
      <c r="FE438">
        <v>3.28842</v>
      </c>
      <c r="FF438">
        <v>5717</v>
      </c>
      <c r="FG438">
        <v>9999</v>
      </c>
      <c r="FH438">
        <v>9999</v>
      </c>
      <c r="FI438">
        <v>93.59999999999999</v>
      </c>
      <c r="FJ438">
        <v>1.86752</v>
      </c>
      <c r="FK438">
        <v>1.86659</v>
      </c>
      <c r="FL438">
        <v>1.866</v>
      </c>
      <c r="FM438">
        <v>1.86584</v>
      </c>
      <c r="FN438">
        <v>1.86774</v>
      </c>
      <c r="FO438">
        <v>1.87017</v>
      </c>
      <c r="FP438">
        <v>1.86885</v>
      </c>
      <c r="FQ438">
        <v>1.87027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-4.244</v>
      </c>
      <c r="GF438">
        <v>-0.1662</v>
      </c>
      <c r="GG438">
        <v>-0.2352388510124377</v>
      </c>
      <c r="GH438">
        <v>-0.004605211746423916</v>
      </c>
      <c r="GI438">
        <v>3.86967260572789E-07</v>
      </c>
      <c r="GJ438">
        <v>-9.667079899884625E-11</v>
      </c>
      <c r="GK438">
        <v>-0.3420640227391992</v>
      </c>
      <c r="GL438">
        <v>-0.004220336955632609</v>
      </c>
      <c r="GM438">
        <v>0.0008720031145969675</v>
      </c>
      <c r="GN438">
        <v>-1.37875698015561E-05</v>
      </c>
      <c r="GO438">
        <v>4</v>
      </c>
      <c r="GP438">
        <v>2427</v>
      </c>
      <c r="GQ438">
        <v>1</v>
      </c>
      <c r="GR438">
        <v>25</v>
      </c>
      <c r="GS438">
        <v>18.2</v>
      </c>
      <c r="GT438">
        <v>18</v>
      </c>
      <c r="GU438">
        <v>2.60986</v>
      </c>
      <c r="GV438">
        <v>2.22168</v>
      </c>
      <c r="GW438">
        <v>1.94702</v>
      </c>
      <c r="GX438">
        <v>2.75635</v>
      </c>
      <c r="GY438">
        <v>2.19482</v>
      </c>
      <c r="GZ438">
        <v>2.37305</v>
      </c>
      <c r="HA438">
        <v>41.0412</v>
      </c>
      <c r="HB438">
        <v>14.4472</v>
      </c>
      <c r="HC438">
        <v>18</v>
      </c>
      <c r="HD438">
        <v>496.819</v>
      </c>
      <c r="HE438">
        <v>633.083</v>
      </c>
      <c r="HF438">
        <v>21.0499</v>
      </c>
      <c r="HG438">
        <v>29.3676</v>
      </c>
      <c r="HH438">
        <v>29.9989</v>
      </c>
      <c r="HI438">
        <v>29.4963</v>
      </c>
      <c r="HJ438">
        <v>29.4404</v>
      </c>
      <c r="HK438">
        <v>52.2321</v>
      </c>
      <c r="HL438">
        <v>33.5931</v>
      </c>
      <c r="HM438">
        <v>0</v>
      </c>
      <c r="HN438">
        <v>21.091</v>
      </c>
      <c r="HO438">
        <v>1008.56</v>
      </c>
      <c r="HP438">
        <v>15.8672</v>
      </c>
      <c r="HQ438">
        <v>100.447</v>
      </c>
      <c r="HR438">
        <v>100.268</v>
      </c>
    </row>
    <row r="439" spans="1:226">
      <c r="A439">
        <v>423</v>
      </c>
      <c r="B439">
        <v>1657214118.1</v>
      </c>
      <c r="C439">
        <v>7192.5</v>
      </c>
      <c r="D439" t="s">
        <v>1210</v>
      </c>
      <c r="E439" t="s">
        <v>1211</v>
      </c>
      <c r="F439">
        <v>5</v>
      </c>
      <c r="G439" t="s">
        <v>1092</v>
      </c>
      <c r="H439" t="s">
        <v>354</v>
      </c>
      <c r="I439">
        <v>1657214110.35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1005.784087908898</v>
      </c>
      <c r="AK439">
        <v>958.8621818181817</v>
      </c>
      <c r="AL439">
        <v>3.42363547719399</v>
      </c>
      <c r="AM439">
        <v>65.50407896271112</v>
      </c>
      <c r="AN439">
        <f>(AP439 - AO439 + BO439*1E3/(8.314*(BQ439+273.15)) * AR439/BN439 * AQ439) * BN439/(100*BB439) * 1000/(1000 - AP439)</f>
        <v>0</v>
      </c>
      <c r="AO439">
        <v>15.7697515667387</v>
      </c>
      <c r="AP439">
        <v>21.32175212121212</v>
      </c>
      <c r="AQ439">
        <v>-0.01255573331883184</v>
      </c>
      <c r="AR439">
        <v>78.16556341898635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1657214110.35</v>
      </c>
      <c r="BH439">
        <v>914.2520000000001</v>
      </c>
      <c r="BI439">
        <v>975.196607142857</v>
      </c>
      <c r="BJ439">
        <v>21.386225</v>
      </c>
      <c r="BK439">
        <v>15.77423928571429</v>
      </c>
      <c r="BL439">
        <v>918.4653571428572</v>
      </c>
      <c r="BM439">
        <v>21.55222857142857</v>
      </c>
      <c r="BN439">
        <v>500.0041428571427</v>
      </c>
      <c r="BO439">
        <v>74.72200714285714</v>
      </c>
      <c r="BP439">
        <v>0.100000575</v>
      </c>
      <c r="BQ439">
        <v>25.17531785714286</v>
      </c>
      <c r="BR439">
        <v>24.93844642857144</v>
      </c>
      <c r="BS439">
        <v>999.9000000000002</v>
      </c>
      <c r="BT439">
        <v>0</v>
      </c>
      <c r="BU439">
        <v>0</v>
      </c>
      <c r="BV439">
        <v>9996.244642857142</v>
      </c>
      <c r="BW439">
        <v>0</v>
      </c>
      <c r="BX439">
        <v>1098.502464285714</v>
      </c>
      <c r="BY439">
        <v>-60.94463214285715</v>
      </c>
      <c r="BZ439">
        <v>934.231107142857</v>
      </c>
      <c r="CA439">
        <v>990.8263571428571</v>
      </c>
      <c r="CB439">
        <v>5.611984285714285</v>
      </c>
      <c r="CC439">
        <v>975.196607142857</v>
      </c>
      <c r="CD439">
        <v>15.77423928571429</v>
      </c>
      <c r="CE439">
        <v>1.598021428571428</v>
      </c>
      <c r="CF439">
        <v>1.178681785714286</v>
      </c>
      <c r="CG439">
        <v>13.93971071428571</v>
      </c>
      <c r="CH439">
        <v>9.334991785714283</v>
      </c>
      <c r="CI439">
        <v>1999.968571428572</v>
      </c>
      <c r="CJ439">
        <v>0.980002857142857</v>
      </c>
      <c r="CK439">
        <v>0.01999714285714285</v>
      </c>
      <c r="CL439">
        <v>0</v>
      </c>
      <c r="CM439">
        <v>2.278471428571428</v>
      </c>
      <c r="CN439">
        <v>0</v>
      </c>
      <c r="CO439">
        <v>18648.99642857143</v>
      </c>
      <c r="CP439">
        <v>16749.22142857143</v>
      </c>
      <c r="CQ439">
        <v>38.9415</v>
      </c>
      <c r="CR439">
        <v>40.1915</v>
      </c>
      <c r="CS439">
        <v>39.27214285714285</v>
      </c>
      <c r="CT439">
        <v>38.91485714285714</v>
      </c>
      <c r="CU439">
        <v>38.05314285714286</v>
      </c>
      <c r="CV439">
        <v>1959.978214285714</v>
      </c>
      <c r="CW439">
        <v>39.99035714285714</v>
      </c>
      <c r="CX439">
        <v>0</v>
      </c>
      <c r="CY439">
        <v>1657214122.9</v>
      </c>
      <c r="CZ439">
        <v>0</v>
      </c>
      <c r="DA439">
        <v>1657213031</v>
      </c>
      <c r="DB439" t="s">
        <v>1093</v>
      </c>
      <c r="DC439">
        <v>1657213019.5</v>
      </c>
      <c r="DD439">
        <v>1657213031</v>
      </c>
      <c r="DE439">
        <v>2</v>
      </c>
      <c r="DF439">
        <v>1.982</v>
      </c>
      <c r="DG439">
        <v>-0.124</v>
      </c>
      <c r="DH439">
        <v>-2.118</v>
      </c>
      <c r="DI439">
        <v>-0.2</v>
      </c>
      <c r="DJ439">
        <v>420</v>
      </c>
      <c r="DK439">
        <v>19</v>
      </c>
      <c r="DL439">
        <v>0.14</v>
      </c>
      <c r="DM439">
        <v>0.05</v>
      </c>
      <c r="DN439">
        <v>-60.74233902439024</v>
      </c>
      <c r="DO439">
        <v>-3.372735888501748</v>
      </c>
      <c r="DP439">
        <v>0.3380242637257575</v>
      </c>
      <c r="DQ439">
        <v>0</v>
      </c>
      <c r="DR439">
        <v>5.650471219512196</v>
      </c>
      <c r="DS439">
        <v>-0.5595786062717688</v>
      </c>
      <c r="DT439">
        <v>0.05788952427222058</v>
      </c>
      <c r="DU439">
        <v>0</v>
      </c>
      <c r="DV439">
        <v>0</v>
      </c>
      <c r="DW439">
        <v>2</v>
      </c>
      <c r="DX439" t="s">
        <v>363</v>
      </c>
      <c r="DY439">
        <v>2.97855</v>
      </c>
      <c r="DZ439">
        <v>2.72465</v>
      </c>
      <c r="EA439">
        <v>0.137925</v>
      </c>
      <c r="EB439">
        <v>0.14183</v>
      </c>
      <c r="EC439">
        <v>0.0820637</v>
      </c>
      <c r="ED439">
        <v>0.0648471</v>
      </c>
      <c r="EE439">
        <v>27223.4</v>
      </c>
      <c r="EF439">
        <v>27181.9</v>
      </c>
      <c r="EG439">
        <v>29367.8</v>
      </c>
      <c r="EH439">
        <v>29305.1</v>
      </c>
      <c r="EI439">
        <v>35740.3</v>
      </c>
      <c r="EJ439">
        <v>36425.5</v>
      </c>
      <c r="EK439">
        <v>41383.9</v>
      </c>
      <c r="EL439">
        <v>41742.1</v>
      </c>
      <c r="EM439">
        <v>1.94363</v>
      </c>
      <c r="EN439">
        <v>2.11615</v>
      </c>
      <c r="EO439">
        <v>0.0708252</v>
      </c>
      <c r="EP439">
        <v>0</v>
      </c>
      <c r="EQ439">
        <v>23.7851</v>
      </c>
      <c r="ER439">
        <v>999.9</v>
      </c>
      <c r="ES439">
        <v>26.8</v>
      </c>
      <c r="ET439">
        <v>38.9</v>
      </c>
      <c r="EU439">
        <v>25.0676</v>
      </c>
      <c r="EV439">
        <v>62.0565</v>
      </c>
      <c r="EW439">
        <v>27.6202</v>
      </c>
      <c r="EX439">
        <v>2</v>
      </c>
      <c r="EY439">
        <v>0.15204</v>
      </c>
      <c r="EZ439">
        <v>2.30714</v>
      </c>
      <c r="FA439">
        <v>20.3682</v>
      </c>
      <c r="FB439">
        <v>5.21579</v>
      </c>
      <c r="FC439">
        <v>12.0099</v>
      </c>
      <c r="FD439">
        <v>4.98855</v>
      </c>
      <c r="FE439">
        <v>3.28853</v>
      </c>
      <c r="FF439">
        <v>5717.2</v>
      </c>
      <c r="FG439">
        <v>9999</v>
      </c>
      <c r="FH439">
        <v>9999</v>
      </c>
      <c r="FI439">
        <v>93.59999999999999</v>
      </c>
      <c r="FJ439">
        <v>1.86752</v>
      </c>
      <c r="FK439">
        <v>1.8666</v>
      </c>
      <c r="FL439">
        <v>1.866</v>
      </c>
      <c r="FM439">
        <v>1.86584</v>
      </c>
      <c r="FN439">
        <v>1.86772</v>
      </c>
      <c r="FO439">
        <v>1.87015</v>
      </c>
      <c r="FP439">
        <v>1.86884</v>
      </c>
      <c r="FQ439">
        <v>1.87024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-4.321</v>
      </c>
      <c r="GF439">
        <v>-0.1669</v>
      </c>
      <c r="GG439">
        <v>-0.2352388510124377</v>
      </c>
      <c r="GH439">
        <v>-0.004605211746423916</v>
      </c>
      <c r="GI439">
        <v>3.86967260572789E-07</v>
      </c>
      <c r="GJ439">
        <v>-9.667079899884625E-11</v>
      </c>
      <c r="GK439">
        <v>-0.3420640227391992</v>
      </c>
      <c r="GL439">
        <v>-0.004220336955632609</v>
      </c>
      <c r="GM439">
        <v>0.0008720031145969675</v>
      </c>
      <c r="GN439">
        <v>-1.37875698015561E-05</v>
      </c>
      <c r="GO439">
        <v>4</v>
      </c>
      <c r="GP439">
        <v>2427</v>
      </c>
      <c r="GQ439">
        <v>1</v>
      </c>
      <c r="GR439">
        <v>25</v>
      </c>
      <c r="GS439">
        <v>18.3</v>
      </c>
      <c r="GT439">
        <v>18.1</v>
      </c>
      <c r="GU439">
        <v>2.64893</v>
      </c>
      <c r="GV439">
        <v>2.2229</v>
      </c>
      <c r="GW439">
        <v>1.94702</v>
      </c>
      <c r="GX439">
        <v>2.75635</v>
      </c>
      <c r="GY439">
        <v>2.19482</v>
      </c>
      <c r="GZ439">
        <v>2.323</v>
      </c>
      <c r="HA439">
        <v>41.0412</v>
      </c>
      <c r="HB439">
        <v>14.4385</v>
      </c>
      <c r="HC439">
        <v>18</v>
      </c>
      <c r="HD439">
        <v>496.755</v>
      </c>
      <c r="HE439">
        <v>633.528</v>
      </c>
      <c r="HF439">
        <v>21.1015</v>
      </c>
      <c r="HG439">
        <v>29.3514</v>
      </c>
      <c r="HH439">
        <v>29.9989</v>
      </c>
      <c r="HI439">
        <v>29.4824</v>
      </c>
      <c r="HJ439">
        <v>29.4266</v>
      </c>
      <c r="HK439">
        <v>53.0047</v>
      </c>
      <c r="HL439">
        <v>33.3222</v>
      </c>
      <c r="HM439">
        <v>0</v>
      </c>
      <c r="HN439">
        <v>21.1339</v>
      </c>
      <c r="HO439">
        <v>1021.99</v>
      </c>
      <c r="HP439">
        <v>15.9514</v>
      </c>
      <c r="HQ439">
        <v>100.452</v>
      </c>
      <c r="HR439">
        <v>100.268</v>
      </c>
    </row>
    <row r="440" spans="1:226">
      <c r="A440">
        <v>424</v>
      </c>
      <c r="B440">
        <v>1657214122.6</v>
      </c>
      <c r="C440">
        <v>7197</v>
      </c>
      <c r="D440" t="s">
        <v>1212</v>
      </c>
      <c r="E440" t="s">
        <v>1213</v>
      </c>
      <c r="F440">
        <v>5</v>
      </c>
      <c r="G440" t="s">
        <v>1092</v>
      </c>
      <c r="H440" t="s">
        <v>354</v>
      </c>
      <c r="I440">
        <v>1657214114.778571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1021.148521387779</v>
      </c>
      <c r="AK440">
        <v>973.948151515151</v>
      </c>
      <c r="AL440">
        <v>3.348110812365704</v>
      </c>
      <c r="AM440">
        <v>65.50407896271112</v>
      </c>
      <c r="AN440">
        <f>(AP440 - AO440 + BO440*1E3/(8.314*(BQ440+273.15)) * AR440/BN440 * AQ440) * BN440/(100*BB440) * 1000/(1000 - AP440)</f>
        <v>0</v>
      </c>
      <c r="AO440">
        <v>15.82119935447641</v>
      </c>
      <c r="AP440">
        <v>21.2899193939394</v>
      </c>
      <c r="AQ440">
        <v>-0.009073976898741884</v>
      </c>
      <c r="AR440">
        <v>78.16556341898635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1657214114.778571</v>
      </c>
      <c r="BH440">
        <v>928.9530714285714</v>
      </c>
      <c r="BI440">
        <v>990.0748928571429</v>
      </c>
      <c r="BJ440">
        <v>21.35109642857142</v>
      </c>
      <c r="BK440">
        <v>15.795675</v>
      </c>
      <c r="BL440">
        <v>933.2275714285715</v>
      </c>
      <c r="BM440">
        <v>21.51758214285715</v>
      </c>
      <c r="BN440">
        <v>500.0130714285714</v>
      </c>
      <c r="BO440">
        <v>74.72173571428571</v>
      </c>
      <c r="BP440">
        <v>0.1000216964285714</v>
      </c>
      <c r="BQ440">
        <v>25.17785714285714</v>
      </c>
      <c r="BR440">
        <v>24.941775</v>
      </c>
      <c r="BS440">
        <v>999.9000000000002</v>
      </c>
      <c r="BT440">
        <v>0</v>
      </c>
      <c r="BU440">
        <v>0</v>
      </c>
      <c r="BV440">
        <v>9996.064642857144</v>
      </c>
      <c r="BW440">
        <v>0</v>
      </c>
      <c r="BX440">
        <v>1515.32125</v>
      </c>
      <c r="BY440">
        <v>-61.12183928571428</v>
      </c>
      <c r="BZ440">
        <v>949.2193571428571</v>
      </c>
      <c r="CA440">
        <v>1005.965678571429</v>
      </c>
      <c r="CB440">
        <v>5.555404285714286</v>
      </c>
      <c r="CC440">
        <v>990.0748928571429</v>
      </c>
      <c r="CD440">
        <v>15.795675</v>
      </c>
      <c r="CE440">
        <v>1.595389642857143</v>
      </c>
      <c r="CF440">
        <v>1.18028</v>
      </c>
      <c r="CG440">
        <v>13.91431785714286</v>
      </c>
      <c r="CH440">
        <v>9.355084285714284</v>
      </c>
      <c r="CI440">
        <v>2000.000357142857</v>
      </c>
      <c r="CJ440">
        <v>0.9800027499999998</v>
      </c>
      <c r="CK440">
        <v>0.01999725</v>
      </c>
      <c r="CL440">
        <v>0</v>
      </c>
      <c r="CM440">
        <v>2.317435714285714</v>
      </c>
      <c r="CN440">
        <v>0</v>
      </c>
      <c r="CO440">
        <v>18865.56785714286</v>
      </c>
      <c r="CP440">
        <v>16749.48214285714</v>
      </c>
      <c r="CQ440">
        <v>38.937</v>
      </c>
      <c r="CR440">
        <v>40.18699999999999</v>
      </c>
      <c r="CS440">
        <v>39.25442857142857</v>
      </c>
      <c r="CT440">
        <v>38.89714285714285</v>
      </c>
      <c r="CU440">
        <v>38.03985714285714</v>
      </c>
      <c r="CV440">
        <v>1960.009642857143</v>
      </c>
      <c r="CW440">
        <v>39.99071428571428</v>
      </c>
      <c r="CX440">
        <v>0</v>
      </c>
      <c r="CY440">
        <v>1657214127.7</v>
      </c>
      <c r="CZ440">
        <v>0</v>
      </c>
      <c r="DA440">
        <v>1657213031</v>
      </c>
      <c r="DB440" t="s">
        <v>1093</v>
      </c>
      <c r="DC440">
        <v>1657213019.5</v>
      </c>
      <c r="DD440">
        <v>1657213031</v>
      </c>
      <c r="DE440">
        <v>2</v>
      </c>
      <c r="DF440">
        <v>1.982</v>
      </c>
      <c r="DG440">
        <v>-0.124</v>
      </c>
      <c r="DH440">
        <v>-2.118</v>
      </c>
      <c r="DI440">
        <v>-0.2</v>
      </c>
      <c r="DJ440">
        <v>420</v>
      </c>
      <c r="DK440">
        <v>19</v>
      </c>
      <c r="DL440">
        <v>0.14</v>
      </c>
      <c r="DM440">
        <v>0.05</v>
      </c>
      <c r="DN440">
        <v>-61.00069</v>
      </c>
      <c r="DO440">
        <v>-2.352945590994068</v>
      </c>
      <c r="DP440">
        <v>0.242070388317117</v>
      </c>
      <c r="DQ440">
        <v>0</v>
      </c>
      <c r="DR440">
        <v>5.5791995</v>
      </c>
      <c r="DS440">
        <v>-0.7461260037523405</v>
      </c>
      <c r="DT440">
        <v>0.07638526258218924</v>
      </c>
      <c r="DU440">
        <v>0</v>
      </c>
      <c r="DV440">
        <v>0</v>
      </c>
      <c r="DW440">
        <v>2</v>
      </c>
      <c r="DX440" t="s">
        <v>363</v>
      </c>
      <c r="DY440">
        <v>2.97865</v>
      </c>
      <c r="DZ440">
        <v>2.7247</v>
      </c>
      <c r="EA440">
        <v>0.139348</v>
      </c>
      <c r="EB440">
        <v>0.14322</v>
      </c>
      <c r="EC440">
        <v>0.0819862</v>
      </c>
      <c r="ED440">
        <v>0.0650626</v>
      </c>
      <c r="EE440">
        <v>27179</v>
      </c>
      <c r="EF440">
        <v>27138</v>
      </c>
      <c r="EG440">
        <v>29368.3</v>
      </c>
      <c r="EH440">
        <v>29305.2</v>
      </c>
      <c r="EI440">
        <v>35743.8</v>
      </c>
      <c r="EJ440">
        <v>36417.5</v>
      </c>
      <c r="EK440">
        <v>41384.4</v>
      </c>
      <c r="EL440">
        <v>41742.6</v>
      </c>
      <c r="EM440">
        <v>1.94377</v>
      </c>
      <c r="EN440">
        <v>2.11625</v>
      </c>
      <c r="EO440">
        <v>0.07170070000000001</v>
      </c>
      <c r="EP440">
        <v>0</v>
      </c>
      <c r="EQ440">
        <v>23.7772</v>
      </c>
      <c r="ER440">
        <v>999.9</v>
      </c>
      <c r="ES440">
        <v>26.8</v>
      </c>
      <c r="ET440">
        <v>38.9</v>
      </c>
      <c r="EU440">
        <v>25.067</v>
      </c>
      <c r="EV440">
        <v>62.0465</v>
      </c>
      <c r="EW440">
        <v>27.5721</v>
      </c>
      <c r="EX440">
        <v>2</v>
      </c>
      <c r="EY440">
        <v>0.15109</v>
      </c>
      <c r="EZ440">
        <v>2.3003</v>
      </c>
      <c r="FA440">
        <v>20.3682</v>
      </c>
      <c r="FB440">
        <v>5.21564</v>
      </c>
      <c r="FC440">
        <v>12.0099</v>
      </c>
      <c r="FD440">
        <v>4.9887</v>
      </c>
      <c r="FE440">
        <v>3.28855</v>
      </c>
      <c r="FF440">
        <v>5717.2</v>
      </c>
      <c r="FG440">
        <v>9999</v>
      </c>
      <c r="FH440">
        <v>9999</v>
      </c>
      <c r="FI440">
        <v>93.59999999999999</v>
      </c>
      <c r="FJ440">
        <v>1.86752</v>
      </c>
      <c r="FK440">
        <v>1.86658</v>
      </c>
      <c r="FL440">
        <v>1.866</v>
      </c>
      <c r="FM440">
        <v>1.86584</v>
      </c>
      <c r="FN440">
        <v>1.86772</v>
      </c>
      <c r="FO440">
        <v>1.87017</v>
      </c>
      <c r="FP440">
        <v>1.86888</v>
      </c>
      <c r="FQ440">
        <v>1.87026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-4.382</v>
      </c>
      <c r="GF440">
        <v>-0.1674</v>
      </c>
      <c r="GG440">
        <v>-0.2352388510124377</v>
      </c>
      <c r="GH440">
        <v>-0.004605211746423916</v>
      </c>
      <c r="GI440">
        <v>3.86967260572789E-07</v>
      </c>
      <c r="GJ440">
        <v>-9.667079899884625E-11</v>
      </c>
      <c r="GK440">
        <v>-0.3420640227391992</v>
      </c>
      <c r="GL440">
        <v>-0.004220336955632609</v>
      </c>
      <c r="GM440">
        <v>0.0008720031145969675</v>
      </c>
      <c r="GN440">
        <v>-1.37875698015561E-05</v>
      </c>
      <c r="GO440">
        <v>4</v>
      </c>
      <c r="GP440">
        <v>2427</v>
      </c>
      <c r="GQ440">
        <v>1</v>
      </c>
      <c r="GR440">
        <v>25</v>
      </c>
      <c r="GS440">
        <v>18.4</v>
      </c>
      <c r="GT440">
        <v>18.2</v>
      </c>
      <c r="GU440">
        <v>2.67822</v>
      </c>
      <c r="GV440">
        <v>2.22046</v>
      </c>
      <c r="GW440">
        <v>1.94702</v>
      </c>
      <c r="GX440">
        <v>2.75635</v>
      </c>
      <c r="GY440">
        <v>2.19482</v>
      </c>
      <c r="GZ440">
        <v>2.36084</v>
      </c>
      <c r="HA440">
        <v>41.0412</v>
      </c>
      <c r="HB440">
        <v>14.4385</v>
      </c>
      <c r="HC440">
        <v>18</v>
      </c>
      <c r="HD440">
        <v>496.76</v>
      </c>
      <c r="HE440">
        <v>633.487</v>
      </c>
      <c r="HF440">
        <v>21.1448</v>
      </c>
      <c r="HG440">
        <v>29.3399</v>
      </c>
      <c r="HH440">
        <v>29.9991</v>
      </c>
      <c r="HI440">
        <v>29.471</v>
      </c>
      <c r="HJ440">
        <v>29.4153</v>
      </c>
      <c r="HK440">
        <v>53.5937</v>
      </c>
      <c r="HL440">
        <v>33.0349</v>
      </c>
      <c r="HM440">
        <v>0</v>
      </c>
      <c r="HN440">
        <v>21.1699</v>
      </c>
      <c r="HO440">
        <v>1042.03</v>
      </c>
      <c r="HP440">
        <v>16.0094</v>
      </c>
      <c r="HQ440">
        <v>100.454</v>
      </c>
      <c r="HR440">
        <v>100.269</v>
      </c>
    </row>
    <row r="441" spans="1:226">
      <c r="A441">
        <v>425</v>
      </c>
      <c r="B441">
        <v>1657214128.1</v>
      </c>
      <c r="C441">
        <v>7202.5</v>
      </c>
      <c r="D441" t="s">
        <v>1214</v>
      </c>
      <c r="E441" t="s">
        <v>1215</v>
      </c>
      <c r="F441">
        <v>5</v>
      </c>
      <c r="G441" t="s">
        <v>1092</v>
      </c>
      <c r="H441" t="s">
        <v>354</v>
      </c>
      <c r="I441">
        <v>1657214120.35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1040.139859641508</v>
      </c>
      <c r="AK441">
        <v>992.4767272727272</v>
      </c>
      <c r="AL441">
        <v>3.351606582177429</v>
      </c>
      <c r="AM441">
        <v>65.50407896271112</v>
      </c>
      <c r="AN441">
        <f>(AP441 - AO441 + BO441*1E3/(8.314*(BQ441+273.15)) * AR441/BN441 * AQ441) * BN441/(100*BB441) * 1000/(1000 - AP441)</f>
        <v>0</v>
      </c>
      <c r="AO441">
        <v>15.89325860187559</v>
      </c>
      <c r="AP441">
        <v>21.26025878787878</v>
      </c>
      <c r="AQ441">
        <v>-0.005659542767028693</v>
      </c>
      <c r="AR441">
        <v>78.16556341898635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1657214120.35</v>
      </c>
      <c r="BH441">
        <v>947.4409642857142</v>
      </c>
      <c r="BI441">
        <v>1008.806321428571</v>
      </c>
      <c r="BJ441">
        <v>21.30644999999999</v>
      </c>
      <c r="BK441">
        <v>15.84628928571429</v>
      </c>
      <c r="BL441">
        <v>951.7921785714285</v>
      </c>
      <c r="BM441">
        <v>21.47356428571429</v>
      </c>
      <c r="BN441">
        <v>500.0063928571429</v>
      </c>
      <c r="BO441">
        <v>74.72192142857143</v>
      </c>
      <c r="BP441">
        <v>0.0999779357142857</v>
      </c>
      <c r="BQ441">
        <v>25.18852142857143</v>
      </c>
      <c r="BR441">
        <v>24.95291785714286</v>
      </c>
      <c r="BS441">
        <v>999.9000000000002</v>
      </c>
      <c r="BT441">
        <v>0</v>
      </c>
      <c r="BU441">
        <v>0</v>
      </c>
      <c r="BV441">
        <v>9996.3375</v>
      </c>
      <c r="BW441">
        <v>0</v>
      </c>
      <c r="BX441">
        <v>1976.993571428571</v>
      </c>
      <c r="BY441">
        <v>-61.36580357142857</v>
      </c>
      <c r="BZ441">
        <v>968.0666785714286</v>
      </c>
      <c r="CA441">
        <v>1025.051428571429</v>
      </c>
      <c r="CB441">
        <v>5.460149642857144</v>
      </c>
      <c r="CC441">
        <v>1008.806321428571</v>
      </c>
      <c r="CD441">
        <v>15.84628928571429</v>
      </c>
      <c r="CE441">
        <v>1.592058928571428</v>
      </c>
      <c r="CF441">
        <v>1.184066071428571</v>
      </c>
      <c r="CG441">
        <v>13.88213571428571</v>
      </c>
      <c r="CH441">
        <v>9.402624642857145</v>
      </c>
      <c r="CI441">
        <v>1999.986428571429</v>
      </c>
      <c r="CJ441">
        <v>0.9800025357142855</v>
      </c>
      <c r="CK441">
        <v>0.01999746428571428</v>
      </c>
      <c r="CL441">
        <v>0</v>
      </c>
      <c r="CM441">
        <v>2.297564285714285</v>
      </c>
      <c r="CN441">
        <v>0</v>
      </c>
      <c r="CO441">
        <v>19021.24642857143</v>
      </c>
      <c r="CP441">
        <v>16749.36428571429</v>
      </c>
      <c r="CQ441">
        <v>38.937</v>
      </c>
      <c r="CR441">
        <v>40.18699999999999</v>
      </c>
      <c r="CS441">
        <v>39.2455</v>
      </c>
      <c r="CT441">
        <v>38.875</v>
      </c>
      <c r="CU441">
        <v>38.01771428571429</v>
      </c>
      <c r="CV441">
        <v>1959.996071428572</v>
      </c>
      <c r="CW441">
        <v>39.99035714285714</v>
      </c>
      <c r="CX441">
        <v>0</v>
      </c>
      <c r="CY441">
        <v>1657214133.1</v>
      </c>
      <c r="CZ441">
        <v>0</v>
      </c>
      <c r="DA441">
        <v>1657213031</v>
      </c>
      <c r="DB441" t="s">
        <v>1093</v>
      </c>
      <c r="DC441">
        <v>1657213019.5</v>
      </c>
      <c r="DD441">
        <v>1657213031</v>
      </c>
      <c r="DE441">
        <v>2</v>
      </c>
      <c r="DF441">
        <v>1.982</v>
      </c>
      <c r="DG441">
        <v>-0.124</v>
      </c>
      <c r="DH441">
        <v>-2.118</v>
      </c>
      <c r="DI441">
        <v>-0.2</v>
      </c>
      <c r="DJ441">
        <v>420</v>
      </c>
      <c r="DK441">
        <v>19</v>
      </c>
      <c r="DL441">
        <v>0.14</v>
      </c>
      <c r="DM441">
        <v>0.05</v>
      </c>
      <c r="DN441">
        <v>-61.26552195121951</v>
      </c>
      <c r="DO441">
        <v>-2.475597909407739</v>
      </c>
      <c r="DP441">
        <v>0.2627335964220714</v>
      </c>
      <c r="DQ441">
        <v>0</v>
      </c>
      <c r="DR441">
        <v>5.505703658536585</v>
      </c>
      <c r="DS441">
        <v>-1.055895888501739</v>
      </c>
      <c r="DT441">
        <v>0.1050120354718076</v>
      </c>
      <c r="DU441">
        <v>0</v>
      </c>
      <c r="DV441">
        <v>0</v>
      </c>
      <c r="DW441">
        <v>2</v>
      </c>
      <c r="DX441" t="s">
        <v>363</v>
      </c>
      <c r="DY441">
        <v>2.97853</v>
      </c>
      <c r="DZ441">
        <v>2.72471</v>
      </c>
      <c r="EA441">
        <v>0.141076</v>
      </c>
      <c r="EB441">
        <v>0.144914</v>
      </c>
      <c r="EC441">
        <v>0.0819097</v>
      </c>
      <c r="ED441">
        <v>0.0652462</v>
      </c>
      <c r="EE441">
        <v>27123.8</v>
      </c>
      <c r="EF441">
        <v>27085.2</v>
      </c>
      <c r="EG441">
        <v>29367.7</v>
      </c>
      <c r="EH441">
        <v>29306</v>
      </c>
      <c r="EI441">
        <v>35746.6</v>
      </c>
      <c r="EJ441">
        <v>36411.5</v>
      </c>
      <c r="EK441">
        <v>41384.2</v>
      </c>
      <c r="EL441">
        <v>41743.9</v>
      </c>
      <c r="EM441">
        <v>1.9438</v>
      </c>
      <c r="EN441">
        <v>2.1168</v>
      </c>
      <c r="EO441">
        <v>0.0730455</v>
      </c>
      <c r="EP441">
        <v>0</v>
      </c>
      <c r="EQ441">
        <v>23.7712</v>
      </c>
      <c r="ER441">
        <v>999.9</v>
      </c>
      <c r="ES441">
        <v>26.8</v>
      </c>
      <c r="ET441">
        <v>38.9</v>
      </c>
      <c r="EU441">
        <v>25.0663</v>
      </c>
      <c r="EV441">
        <v>61.9865</v>
      </c>
      <c r="EW441">
        <v>27.7003</v>
      </c>
      <c r="EX441">
        <v>2</v>
      </c>
      <c r="EY441">
        <v>0.150112</v>
      </c>
      <c r="EZ441">
        <v>2.30552</v>
      </c>
      <c r="FA441">
        <v>20.3683</v>
      </c>
      <c r="FB441">
        <v>5.21609</v>
      </c>
      <c r="FC441">
        <v>12.0099</v>
      </c>
      <c r="FD441">
        <v>4.9886</v>
      </c>
      <c r="FE441">
        <v>3.2886</v>
      </c>
      <c r="FF441">
        <v>5717.5</v>
      </c>
      <c r="FG441">
        <v>9999</v>
      </c>
      <c r="FH441">
        <v>9999</v>
      </c>
      <c r="FI441">
        <v>93.59999999999999</v>
      </c>
      <c r="FJ441">
        <v>1.86752</v>
      </c>
      <c r="FK441">
        <v>1.8666</v>
      </c>
      <c r="FL441">
        <v>1.866</v>
      </c>
      <c r="FM441">
        <v>1.86584</v>
      </c>
      <c r="FN441">
        <v>1.86777</v>
      </c>
      <c r="FO441">
        <v>1.87015</v>
      </c>
      <c r="FP441">
        <v>1.86887</v>
      </c>
      <c r="FQ441">
        <v>1.87024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-4.457</v>
      </c>
      <c r="GF441">
        <v>-0.1678</v>
      </c>
      <c r="GG441">
        <v>-0.2352388510124377</v>
      </c>
      <c r="GH441">
        <v>-0.004605211746423916</v>
      </c>
      <c r="GI441">
        <v>3.86967260572789E-07</v>
      </c>
      <c r="GJ441">
        <v>-9.667079899884625E-11</v>
      </c>
      <c r="GK441">
        <v>-0.3420640227391992</v>
      </c>
      <c r="GL441">
        <v>-0.004220336955632609</v>
      </c>
      <c r="GM441">
        <v>0.0008720031145969675</v>
      </c>
      <c r="GN441">
        <v>-1.37875698015561E-05</v>
      </c>
      <c r="GO441">
        <v>4</v>
      </c>
      <c r="GP441">
        <v>2427</v>
      </c>
      <c r="GQ441">
        <v>1</v>
      </c>
      <c r="GR441">
        <v>25</v>
      </c>
      <c r="GS441">
        <v>18.5</v>
      </c>
      <c r="GT441">
        <v>18.3</v>
      </c>
      <c r="GU441">
        <v>2.71606</v>
      </c>
      <c r="GV441">
        <v>2.22168</v>
      </c>
      <c r="GW441">
        <v>1.94702</v>
      </c>
      <c r="GX441">
        <v>2.75635</v>
      </c>
      <c r="GY441">
        <v>2.19482</v>
      </c>
      <c r="GZ441">
        <v>2.32788</v>
      </c>
      <c r="HA441">
        <v>41.0412</v>
      </c>
      <c r="HB441">
        <v>14.4385</v>
      </c>
      <c r="HC441">
        <v>18</v>
      </c>
      <c r="HD441">
        <v>496.683</v>
      </c>
      <c r="HE441">
        <v>633.816</v>
      </c>
      <c r="HF441">
        <v>21.1834</v>
      </c>
      <c r="HG441">
        <v>29.326</v>
      </c>
      <c r="HH441">
        <v>29.9992</v>
      </c>
      <c r="HI441">
        <v>29.4595</v>
      </c>
      <c r="HJ441">
        <v>29.4041</v>
      </c>
      <c r="HK441">
        <v>54.3609</v>
      </c>
      <c r="HL441">
        <v>32.7194</v>
      </c>
      <c r="HM441">
        <v>0</v>
      </c>
      <c r="HN441">
        <v>21.1976</v>
      </c>
      <c r="HO441">
        <v>1055.39</v>
      </c>
      <c r="HP441">
        <v>16.1028</v>
      </c>
      <c r="HQ441">
        <v>100.453</v>
      </c>
      <c r="HR441">
        <v>100.272</v>
      </c>
    </row>
    <row r="442" spans="1:226">
      <c r="A442">
        <v>426</v>
      </c>
      <c r="B442">
        <v>1657214133.1</v>
      </c>
      <c r="C442">
        <v>7207.5</v>
      </c>
      <c r="D442" t="s">
        <v>1216</v>
      </c>
      <c r="E442" t="s">
        <v>1217</v>
      </c>
      <c r="F442">
        <v>5</v>
      </c>
      <c r="G442" t="s">
        <v>1092</v>
      </c>
      <c r="H442" t="s">
        <v>354</v>
      </c>
      <c r="I442">
        <v>1657214125.618518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1057.141473836894</v>
      </c>
      <c r="AK442">
        <v>1009.525218181819</v>
      </c>
      <c r="AL442">
        <v>3.417729705296547</v>
      </c>
      <c r="AM442">
        <v>65.50407896271112</v>
      </c>
      <c r="AN442">
        <f>(AP442 - AO442 + BO442*1E3/(8.314*(BQ442+273.15)) * AR442/BN442 * AQ442) * BN442/(100*BB442) * 1000/(1000 - AP442)</f>
        <v>0</v>
      </c>
      <c r="AO442">
        <v>15.96633650905804</v>
      </c>
      <c r="AP442">
        <v>21.23919818181817</v>
      </c>
      <c r="AQ442">
        <v>-0.005547810724163037</v>
      </c>
      <c r="AR442">
        <v>78.16556341898635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1657214125.618518</v>
      </c>
      <c r="BH442">
        <v>964.8946296296294</v>
      </c>
      <c r="BI442">
        <v>1026.486666666667</v>
      </c>
      <c r="BJ442">
        <v>21.27302222222222</v>
      </c>
      <c r="BK442">
        <v>15.91963333333333</v>
      </c>
      <c r="BL442">
        <v>969.3181481481483</v>
      </c>
      <c r="BM442">
        <v>21.4405962962963</v>
      </c>
      <c r="BN442">
        <v>500.0012222222223</v>
      </c>
      <c r="BO442">
        <v>74.72194074074073</v>
      </c>
      <c r="BP442">
        <v>0.09998235925925926</v>
      </c>
      <c r="BQ442">
        <v>25.20360740740741</v>
      </c>
      <c r="BR442">
        <v>24.96788148148148</v>
      </c>
      <c r="BS442">
        <v>999.9000000000001</v>
      </c>
      <c r="BT442">
        <v>0</v>
      </c>
      <c r="BU442">
        <v>0</v>
      </c>
      <c r="BV442">
        <v>9995.765555555556</v>
      </c>
      <c r="BW442">
        <v>0</v>
      </c>
      <c r="BX442">
        <v>2132.425185185185</v>
      </c>
      <c r="BY442">
        <v>-61.5924111111111</v>
      </c>
      <c r="BZ442">
        <v>985.867037037037</v>
      </c>
      <c r="CA442">
        <v>1043.094074074074</v>
      </c>
      <c r="CB442">
        <v>5.353382962962963</v>
      </c>
      <c r="CC442">
        <v>1026.486666666667</v>
      </c>
      <c r="CD442">
        <v>15.91963333333333</v>
      </c>
      <c r="CE442">
        <v>1.589561851851852</v>
      </c>
      <c r="CF442">
        <v>1.189546666666667</v>
      </c>
      <c r="CG442">
        <v>13.85797407407407</v>
      </c>
      <c r="CH442">
        <v>9.47125888888889</v>
      </c>
      <c r="CI442">
        <v>2000.005555555556</v>
      </c>
      <c r="CJ442">
        <v>0.9800024444444444</v>
      </c>
      <c r="CK442">
        <v>0.01999755555555555</v>
      </c>
      <c r="CL442">
        <v>0</v>
      </c>
      <c r="CM442">
        <v>2.271659259259259</v>
      </c>
      <c r="CN442">
        <v>0</v>
      </c>
      <c r="CO442">
        <v>19088.87407407407</v>
      </c>
      <c r="CP442">
        <v>16749.52222222222</v>
      </c>
      <c r="CQ442">
        <v>38.92551851851852</v>
      </c>
      <c r="CR442">
        <v>40.1847037037037</v>
      </c>
      <c r="CS442">
        <v>39.24066666666667</v>
      </c>
      <c r="CT442">
        <v>38.875</v>
      </c>
      <c r="CU442">
        <v>38.00459259259259</v>
      </c>
      <c r="CV442">
        <v>1960.014444444445</v>
      </c>
      <c r="CW442">
        <v>39.99111111111111</v>
      </c>
      <c r="CX442">
        <v>0</v>
      </c>
      <c r="CY442">
        <v>1657214137.9</v>
      </c>
      <c r="CZ442">
        <v>0</v>
      </c>
      <c r="DA442">
        <v>1657213031</v>
      </c>
      <c r="DB442" t="s">
        <v>1093</v>
      </c>
      <c r="DC442">
        <v>1657213019.5</v>
      </c>
      <c r="DD442">
        <v>1657213031</v>
      </c>
      <c r="DE442">
        <v>2</v>
      </c>
      <c r="DF442">
        <v>1.982</v>
      </c>
      <c r="DG442">
        <v>-0.124</v>
      </c>
      <c r="DH442">
        <v>-2.118</v>
      </c>
      <c r="DI442">
        <v>-0.2</v>
      </c>
      <c r="DJ442">
        <v>420</v>
      </c>
      <c r="DK442">
        <v>19</v>
      </c>
      <c r="DL442">
        <v>0.14</v>
      </c>
      <c r="DM442">
        <v>0.05</v>
      </c>
      <c r="DN442">
        <v>-61.42681463414633</v>
      </c>
      <c r="DO442">
        <v>-2.733581184669096</v>
      </c>
      <c r="DP442">
        <v>0.2846617852486767</v>
      </c>
      <c r="DQ442">
        <v>0</v>
      </c>
      <c r="DR442">
        <v>5.434394146341464</v>
      </c>
      <c r="DS442">
        <v>-1.184156027874557</v>
      </c>
      <c r="DT442">
        <v>0.1169659996871221</v>
      </c>
      <c r="DU442">
        <v>0</v>
      </c>
      <c r="DV442">
        <v>0</v>
      </c>
      <c r="DW442">
        <v>2</v>
      </c>
      <c r="DX442" t="s">
        <v>363</v>
      </c>
      <c r="DY442">
        <v>2.97862</v>
      </c>
      <c r="DZ442">
        <v>2.72484</v>
      </c>
      <c r="EA442">
        <v>0.142651</v>
      </c>
      <c r="EB442">
        <v>0.146438</v>
      </c>
      <c r="EC442">
        <v>0.081856</v>
      </c>
      <c r="ED442">
        <v>0.0655298</v>
      </c>
      <c r="EE442">
        <v>27075.4</v>
      </c>
      <c r="EF442">
        <v>27037.9</v>
      </c>
      <c r="EG442">
        <v>29369</v>
      </c>
      <c r="EH442">
        <v>29307</v>
      </c>
      <c r="EI442">
        <v>35749.8</v>
      </c>
      <c r="EJ442">
        <v>36401.6</v>
      </c>
      <c r="EK442">
        <v>41385.5</v>
      </c>
      <c r="EL442">
        <v>41745.2</v>
      </c>
      <c r="EM442">
        <v>1.94375</v>
      </c>
      <c r="EN442">
        <v>2.11715</v>
      </c>
      <c r="EO442">
        <v>0.07528070000000001</v>
      </c>
      <c r="EP442">
        <v>0</v>
      </c>
      <c r="EQ442">
        <v>23.7693</v>
      </c>
      <c r="ER442">
        <v>999.9</v>
      </c>
      <c r="ES442">
        <v>26.8</v>
      </c>
      <c r="ET442">
        <v>38.9</v>
      </c>
      <c r="EU442">
        <v>25.0671</v>
      </c>
      <c r="EV442">
        <v>61.9065</v>
      </c>
      <c r="EW442">
        <v>27.6042</v>
      </c>
      <c r="EX442">
        <v>2</v>
      </c>
      <c r="EY442">
        <v>0.149195</v>
      </c>
      <c r="EZ442">
        <v>2.33558</v>
      </c>
      <c r="FA442">
        <v>20.3677</v>
      </c>
      <c r="FB442">
        <v>5.21579</v>
      </c>
      <c r="FC442">
        <v>12.0099</v>
      </c>
      <c r="FD442">
        <v>4.9885</v>
      </c>
      <c r="FE442">
        <v>3.2885</v>
      </c>
      <c r="FF442">
        <v>5717.5</v>
      </c>
      <c r="FG442">
        <v>9999</v>
      </c>
      <c r="FH442">
        <v>9999</v>
      </c>
      <c r="FI442">
        <v>93.59999999999999</v>
      </c>
      <c r="FJ442">
        <v>1.86752</v>
      </c>
      <c r="FK442">
        <v>1.86659</v>
      </c>
      <c r="FL442">
        <v>1.866</v>
      </c>
      <c r="FM442">
        <v>1.86584</v>
      </c>
      <c r="FN442">
        <v>1.86775</v>
      </c>
      <c r="FO442">
        <v>1.87018</v>
      </c>
      <c r="FP442">
        <v>1.86888</v>
      </c>
      <c r="FQ442">
        <v>1.87025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-4.526</v>
      </c>
      <c r="GF442">
        <v>-0.1681</v>
      </c>
      <c r="GG442">
        <v>-0.2352388510124377</v>
      </c>
      <c r="GH442">
        <v>-0.004605211746423916</v>
      </c>
      <c r="GI442">
        <v>3.86967260572789E-07</v>
      </c>
      <c r="GJ442">
        <v>-9.667079899884625E-11</v>
      </c>
      <c r="GK442">
        <v>-0.3420640227391992</v>
      </c>
      <c r="GL442">
        <v>-0.004220336955632609</v>
      </c>
      <c r="GM442">
        <v>0.0008720031145969675</v>
      </c>
      <c r="GN442">
        <v>-1.37875698015561E-05</v>
      </c>
      <c r="GO442">
        <v>4</v>
      </c>
      <c r="GP442">
        <v>2427</v>
      </c>
      <c r="GQ442">
        <v>1</v>
      </c>
      <c r="GR442">
        <v>25</v>
      </c>
      <c r="GS442">
        <v>18.6</v>
      </c>
      <c r="GT442">
        <v>18.4</v>
      </c>
      <c r="GU442">
        <v>2.75146</v>
      </c>
      <c r="GV442">
        <v>2.21802</v>
      </c>
      <c r="GW442">
        <v>1.94702</v>
      </c>
      <c r="GX442">
        <v>2.75513</v>
      </c>
      <c r="GY442">
        <v>2.19482</v>
      </c>
      <c r="GZ442">
        <v>2.35962</v>
      </c>
      <c r="HA442">
        <v>41.0412</v>
      </c>
      <c r="HB442">
        <v>14.4385</v>
      </c>
      <c r="HC442">
        <v>18</v>
      </c>
      <c r="HD442">
        <v>496.551</v>
      </c>
      <c r="HE442">
        <v>633.991</v>
      </c>
      <c r="HF442">
        <v>21.2106</v>
      </c>
      <c r="HG442">
        <v>29.3159</v>
      </c>
      <c r="HH442">
        <v>29.9993</v>
      </c>
      <c r="HI442">
        <v>29.4471</v>
      </c>
      <c r="HJ442">
        <v>29.3938</v>
      </c>
      <c r="HK442">
        <v>55.0576</v>
      </c>
      <c r="HL442">
        <v>32.4137</v>
      </c>
      <c r="HM442">
        <v>0</v>
      </c>
      <c r="HN442">
        <v>21.2145</v>
      </c>
      <c r="HO442">
        <v>1075.43</v>
      </c>
      <c r="HP442">
        <v>16.1819</v>
      </c>
      <c r="HQ442">
        <v>100.456</v>
      </c>
      <c r="HR442">
        <v>100.275</v>
      </c>
    </row>
    <row r="443" spans="1:226">
      <c r="A443">
        <v>427</v>
      </c>
      <c r="B443">
        <v>1657214138.1</v>
      </c>
      <c r="C443">
        <v>7212.5</v>
      </c>
      <c r="D443" t="s">
        <v>1218</v>
      </c>
      <c r="E443" t="s">
        <v>1219</v>
      </c>
      <c r="F443">
        <v>5</v>
      </c>
      <c r="G443" t="s">
        <v>1092</v>
      </c>
      <c r="H443" t="s">
        <v>354</v>
      </c>
      <c r="I443">
        <v>1657214130.332142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1074.30949417535</v>
      </c>
      <c r="AK443">
        <v>1026.34503030303</v>
      </c>
      <c r="AL443">
        <v>3.354106833169161</v>
      </c>
      <c r="AM443">
        <v>65.50407896271112</v>
      </c>
      <c r="AN443">
        <f>(AP443 - AO443 + BO443*1E3/(8.314*(BQ443+273.15)) * AR443/BN443 * AQ443) * BN443/(100*BB443) * 1000/(1000 - AP443)</f>
        <v>0</v>
      </c>
      <c r="AO443">
        <v>16.05128087765155</v>
      </c>
      <c r="AP443">
        <v>21.2215012121212</v>
      </c>
      <c r="AQ443">
        <v>-0.0008629780630237545</v>
      </c>
      <c r="AR443">
        <v>78.16556341898635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1657214130.332142</v>
      </c>
      <c r="BH443">
        <v>980.5202142857141</v>
      </c>
      <c r="BI443">
        <v>1042.333214285714</v>
      </c>
      <c r="BJ443">
        <v>21.25111785714286</v>
      </c>
      <c r="BK443">
        <v>15.98846071428571</v>
      </c>
      <c r="BL443">
        <v>985.0086428571431</v>
      </c>
      <c r="BM443">
        <v>21.41900357142857</v>
      </c>
      <c r="BN443">
        <v>500.0047857142857</v>
      </c>
      <c r="BO443">
        <v>74.72163928571429</v>
      </c>
      <c r="BP443">
        <v>0.09997293928571428</v>
      </c>
      <c r="BQ443">
        <v>25.21827142857143</v>
      </c>
      <c r="BR443">
        <v>24.98791785714285</v>
      </c>
      <c r="BS443">
        <v>999.9000000000002</v>
      </c>
      <c r="BT443">
        <v>0</v>
      </c>
      <c r="BU443">
        <v>0</v>
      </c>
      <c r="BV443">
        <v>9997.947499999998</v>
      </c>
      <c r="BW443">
        <v>0</v>
      </c>
      <c r="BX443">
        <v>2191.338571428571</v>
      </c>
      <c r="BY443">
        <v>-61.81266071428571</v>
      </c>
      <c r="BZ443">
        <v>1001.810642857143</v>
      </c>
      <c r="CA443">
        <v>1059.270357142857</v>
      </c>
      <c r="CB443">
        <v>5.262657857142857</v>
      </c>
      <c r="CC443">
        <v>1042.333214285714</v>
      </c>
      <c r="CD443">
        <v>15.98846071428571</v>
      </c>
      <c r="CE443">
        <v>1.587919642857143</v>
      </c>
      <c r="CF443">
        <v>1.194684642857143</v>
      </c>
      <c r="CG443">
        <v>13.84205714285714</v>
      </c>
      <c r="CH443">
        <v>9.535346785714285</v>
      </c>
      <c r="CI443">
        <v>1999.988214285715</v>
      </c>
      <c r="CJ443">
        <v>0.9800024285714285</v>
      </c>
      <c r="CK443">
        <v>0.01999757142857142</v>
      </c>
      <c r="CL443">
        <v>0</v>
      </c>
      <c r="CM443">
        <v>2.285171428571429</v>
      </c>
      <c r="CN443">
        <v>0</v>
      </c>
      <c r="CO443">
        <v>19101.79642857143</v>
      </c>
      <c r="CP443">
        <v>16749.375</v>
      </c>
      <c r="CQ443">
        <v>38.91042857142857</v>
      </c>
      <c r="CR443">
        <v>40.1847857142857</v>
      </c>
      <c r="CS443">
        <v>39.22525</v>
      </c>
      <c r="CT443">
        <v>38.875</v>
      </c>
      <c r="CU443">
        <v>37.98649999999999</v>
      </c>
      <c r="CV443">
        <v>1959.9975</v>
      </c>
      <c r="CW443">
        <v>39.99071428571428</v>
      </c>
      <c r="CX443">
        <v>0</v>
      </c>
      <c r="CY443">
        <v>1657214143.3</v>
      </c>
      <c r="CZ443">
        <v>0</v>
      </c>
      <c r="DA443">
        <v>1657213031</v>
      </c>
      <c r="DB443" t="s">
        <v>1093</v>
      </c>
      <c r="DC443">
        <v>1657213019.5</v>
      </c>
      <c r="DD443">
        <v>1657213031</v>
      </c>
      <c r="DE443">
        <v>2</v>
      </c>
      <c r="DF443">
        <v>1.982</v>
      </c>
      <c r="DG443">
        <v>-0.124</v>
      </c>
      <c r="DH443">
        <v>-2.118</v>
      </c>
      <c r="DI443">
        <v>-0.2</v>
      </c>
      <c r="DJ443">
        <v>420</v>
      </c>
      <c r="DK443">
        <v>19</v>
      </c>
      <c r="DL443">
        <v>0.14</v>
      </c>
      <c r="DM443">
        <v>0.05</v>
      </c>
      <c r="DN443">
        <v>-61.65262</v>
      </c>
      <c r="DO443">
        <v>-2.766276923076829</v>
      </c>
      <c r="DP443">
        <v>0.2816300207719334</v>
      </c>
      <c r="DQ443">
        <v>0</v>
      </c>
      <c r="DR443">
        <v>5.32000475</v>
      </c>
      <c r="DS443">
        <v>-1.183097448405261</v>
      </c>
      <c r="DT443">
        <v>0.1140479876189733</v>
      </c>
      <c r="DU443">
        <v>0</v>
      </c>
      <c r="DV443">
        <v>0</v>
      </c>
      <c r="DW443">
        <v>2</v>
      </c>
      <c r="DX443" t="s">
        <v>363</v>
      </c>
      <c r="DY443">
        <v>2.97854</v>
      </c>
      <c r="DZ443">
        <v>2.72458</v>
      </c>
      <c r="EA443">
        <v>0.144189</v>
      </c>
      <c r="EB443">
        <v>0.147935</v>
      </c>
      <c r="EC443">
        <v>0.08181099999999999</v>
      </c>
      <c r="ED443">
        <v>0.0657577</v>
      </c>
      <c r="EE443">
        <v>27027.4</v>
      </c>
      <c r="EF443">
        <v>26990.8</v>
      </c>
      <c r="EG443">
        <v>29369.6</v>
      </c>
      <c r="EH443">
        <v>29307.4</v>
      </c>
      <c r="EI443">
        <v>35752.7</v>
      </c>
      <c r="EJ443">
        <v>36393.2</v>
      </c>
      <c r="EK443">
        <v>41386.7</v>
      </c>
      <c r="EL443">
        <v>41745.8</v>
      </c>
      <c r="EM443">
        <v>1.9437</v>
      </c>
      <c r="EN443">
        <v>2.1177</v>
      </c>
      <c r="EO443">
        <v>0.07621940000000001</v>
      </c>
      <c r="EP443">
        <v>0</v>
      </c>
      <c r="EQ443">
        <v>23.7696</v>
      </c>
      <c r="ER443">
        <v>999.9</v>
      </c>
      <c r="ES443">
        <v>26.8</v>
      </c>
      <c r="ET443">
        <v>38.9</v>
      </c>
      <c r="EU443">
        <v>25.065</v>
      </c>
      <c r="EV443">
        <v>62.0065</v>
      </c>
      <c r="EW443">
        <v>27.6562</v>
      </c>
      <c r="EX443">
        <v>2</v>
      </c>
      <c r="EY443">
        <v>0.148859</v>
      </c>
      <c r="EZ443">
        <v>2.82848</v>
      </c>
      <c r="FA443">
        <v>20.3595</v>
      </c>
      <c r="FB443">
        <v>5.21444</v>
      </c>
      <c r="FC443">
        <v>12.0099</v>
      </c>
      <c r="FD443">
        <v>4.988</v>
      </c>
      <c r="FE443">
        <v>3.2883</v>
      </c>
      <c r="FF443">
        <v>5717.8</v>
      </c>
      <c r="FG443">
        <v>9999</v>
      </c>
      <c r="FH443">
        <v>9999</v>
      </c>
      <c r="FI443">
        <v>93.59999999999999</v>
      </c>
      <c r="FJ443">
        <v>1.86752</v>
      </c>
      <c r="FK443">
        <v>1.86658</v>
      </c>
      <c r="FL443">
        <v>1.866</v>
      </c>
      <c r="FM443">
        <v>1.86584</v>
      </c>
      <c r="FN443">
        <v>1.86774</v>
      </c>
      <c r="FO443">
        <v>1.87019</v>
      </c>
      <c r="FP443">
        <v>1.86885</v>
      </c>
      <c r="FQ443">
        <v>1.87023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-4.6</v>
      </c>
      <c r="GF443">
        <v>-0.1683</v>
      </c>
      <c r="GG443">
        <v>-0.2352388510124377</v>
      </c>
      <c r="GH443">
        <v>-0.004605211746423916</v>
      </c>
      <c r="GI443">
        <v>3.86967260572789E-07</v>
      </c>
      <c r="GJ443">
        <v>-9.667079899884625E-11</v>
      </c>
      <c r="GK443">
        <v>-0.3420640227391992</v>
      </c>
      <c r="GL443">
        <v>-0.004220336955632609</v>
      </c>
      <c r="GM443">
        <v>0.0008720031145969675</v>
      </c>
      <c r="GN443">
        <v>-1.37875698015561E-05</v>
      </c>
      <c r="GO443">
        <v>4</v>
      </c>
      <c r="GP443">
        <v>2427</v>
      </c>
      <c r="GQ443">
        <v>1</v>
      </c>
      <c r="GR443">
        <v>25</v>
      </c>
      <c r="GS443">
        <v>18.6</v>
      </c>
      <c r="GT443">
        <v>18.5</v>
      </c>
      <c r="GU443">
        <v>2.78442</v>
      </c>
      <c r="GV443">
        <v>2.21191</v>
      </c>
      <c r="GW443">
        <v>1.94702</v>
      </c>
      <c r="GX443">
        <v>2.75635</v>
      </c>
      <c r="GY443">
        <v>2.19482</v>
      </c>
      <c r="GZ443">
        <v>2.3645</v>
      </c>
      <c r="HA443">
        <v>41.0412</v>
      </c>
      <c r="HB443">
        <v>14.4297</v>
      </c>
      <c r="HC443">
        <v>18</v>
      </c>
      <c r="HD443">
        <v>496.437</v>
      </c>
      <c r="HE443">
        <v>634.337</v>
      </c>
      <c r="HF443">
        <v>21.2161</v>
      </c>
      <c r="HG443">
        <v>29.3045</v>
      </c>
      <c r="HH443">
        <v>29.9997</v>
      </c>
      <c r="HI443">
        <v>29.437</v>
      </c>
      <c r="HJ443">
        <v>29.3842</v>
      </c>
      <c r="HK443">
        <v>55.7034</v>
      </c>
      <c r="HL443">
        <v>32.1228</v>
      </c>
      <c r="HM443">
        <v>0</v>
      </c>
      <c r="HN443">
        <v>21.0462</v>
      </c>
      <c r="HO443">
        <v>1088.79</v>
      </c>
      <c r="HP443">
        <v>16.2745</v>
      </c>
      <c r="HQ443">
        <v>100.459</v>
      </c>
      <c r="HR443">
        <v>100.277</v>
      </c>
    </row>
    <row r="444" spans="1:226">
      <c r="A444">
        <v>428</v>
      </c>
      <c r="B444">
        <v>1657214143.1</v>
      </c>
      <c r="C444">
        <v>7217.5</v>
      </c>
      <c r="D444" t="s">
        <v>1220</v>
      </c>
      <c r="E444" t="s">
        <v>1221</v>
      </c>
      <c r="F444">
        <v>5</v>
      </c>
      <c r="G444" t="s">
        <v>1092</v>
      </c>
      <c r="H444" t="s">
        <v>354</v>
      </c>
      <c r="I444">
        <v>1657214135.6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1091.418433589139</v>
      </c>
      <c r="AK444">
        <v>1043.36206060606</v>
      </c>
      <c r="AL444">
        <v>3.418482110807751</v>
      </c>
      <c r="AM444">
        <v>65.50407896271112</v>
      </c>
      <c r="AN444">
        <f>(AP444 - AO444 + BO444*1E3/(8.314*(BQ444+273.15)) * AR444/BN444 * AQ444) * BN444/(100*BB444) * 1000/(1000 - AP444)</f>
        <v>0</v>
      </c>
      <c r="AO444">
        <v>16.14354365090212</v>
      </c>
      <c r="AP444">
        <v>21.21070606060605</v>
      </c>
      <c r="AQ444">
        <v>-0.0004787142869627397</v>
      </c>
      <c r="AR444">
        <v>78.16556341898635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1657214135.6</v>
      </c>
      <c r="BH444">
        <v>997.9755555555557</v>
      </c>
      <c r="BI444">
        <v>1059.97</v>
      </c>
      <c r="BJ444">
        <v>21.23026296296296</v>
      </c>
      <c r="BK444">
        <v>16.07817777777778</v>
      </c>
      <c r="BL444">
        <v>1002.536592592593</v>
      </c>
      <c r="BM444">
        <v>21.39844444444444</v>
      </c>
      <c r="BN444">
        <v>500.0034814814815</v>
      </c>
      <c r="BO444">
        <v>74.72139259259259</v>
      </c>
      <c r="BP444">
        <v>0.1000023296296296</v>
      </c>
      <c r="BQ444">
        <v>25.23548888888889</v>
      </c>
      <c r="BR444">
        <v>25.01188888888889</v>
      </c>
      <c r="BS444">
        <v>999.9000000000001</v>
      </c>
      <c r="BT444">
        <v>0</v>
      </c>
      <c r="BU444">
        <v>0</v>
      </c>
      <c r="BV444">
        <v>9996.91962962963</v>
      </c>
      <c r="BW444">
        <v>0</v>
      </c>
      <c r="BX444">
        <v>2195.200740740741</v>
      </c>
      <c r="BY444">
        <v>-61.99359259259259</v>
      </c>
      <c r="BZ444">
        <v>1019.62337037037</v>
      </c>
      <c r="CA444">
        <v>1077.291481481481</v>
      </c>
      <c r="CB444">
        <v>5.15209074074074</v>
      </c>
      <c r="CC444">
        <v>1059.97</v>
      </c>
      <c r="CD444">
        <v>16.07817777777778</v>
      </c>
      <c r="CE444">
        <v>1.586355925925926</v>
      </c>
      <c r="CF444">
        <v>1.201384074074074</v>
      </c>
      <c r="CG444">
        <v>13.82688888888889</v>
      </c>
      <c r="CH444">
        <v>9.618564074074074</v>
      </c>
      <c r="CI444">
        <v>1999.994814814815</v>
      </c>
      <c r="CJ444">
        <v>0.9800025555555555</v>
      </c>
      <c r="CK444">
        <v>0.01999744444444444</v>
      </c>
      <c r="CL444">
        <v>0</v>
      </c>
      <c r="CM444">
        <v>2.369185185185185</v>
      </c>
      <c r="CN444">
        <v>0</v>
      </c>
      <c r="CO444">
        <v>19106.19259259259</v>
      </c>
      <c r="CP444">
        <v>16749.42962962963</v>
      </c>
      <c r="CQ444">
        <v>38.90025925925926</v>
      </c>
      <c r="CR444">
        <v>40.1847037037037</v>
      </c>
      <c r="CS444">
        <v>39.21266666666666</v>
      </c>
      <c r="CT444">
        <v>38.87033333333333</v>
      </c>
      <c r="CU444">
        <v>37.97666666666666</v>
      </c>
      <c r="CV444">
        <v>1960.004074074074</v>
      </c>
      <c r="CW444">
        <v>39.99074074074074</v>
      </c>
      <c r="CX444">
        <v>0</v>
      </c>
      <c r="CY444">
        <v>1657214148.1</v>
      </c>
      <c r="CZ444">
        <v>0</v>
      </c>
      <c r="DA444">
        <v>1657213031</v>
      </c>
      <c r="DB444" t="s">
        <v>1093</v>
      </c>
      <c r="DC444">
        <v>1657213019.5</v>
      </c>
      <c r="DD444">
        <v>1657213031</v>
      </c>
      <c r="DE444">
        <v>2</v>
      </c>
      <c r="DF444">
        <v>1.982</v>
      </c>
      <c r="DG444">
        <v>-0.124</v>
      </c>
      <c r="DH444">
        <v>-2.118</v>
      </c>
      <c r="DI444">
        <v>-0.2</v>
      </c>
      <c r="DJ444">
        <v>420</v>
      </c>
      <c r="DK444">
        <v>19</v>
      </c>
      <c r="DL444">
        <v>0.14</v>
      </c>
      <c r="DM444">
        <v>0.05</v>
      </c>
      <c r="DN444">
        <v>-61.8901525</v>
      </c>
      <c r="DO444">
        <v>-2.170850656660416</v>
      </c>
      <c r="DP444">
        <v>0.2182318503192191</v>
      </c>
      <c r="DQ444">
        <v>0</v>
      </c>
      <c r="DR444">
        <v>5.21965425</v>
      </c>
      <c r="DS444">
        <v>-1.240082363977503</v>
      </c>
      <c r="DT444">
        <v>0.1194905025491043</v>
      </c>
      <c r="DU444">
        <v>0</v>
      </c>
      <c r="DV444">
        <v>0</v>
      </c>
      <c r="DW444">
        <v>2</v>
      </c>
      <c r="DX444" t="s">
        <v>363</v>
      </c>
      <c r="DY444">
        <v>2.97861</v>
      </c>
      <c r="DZ444">
        <v>2.72479</v>
      </c>
      <c r="EA444">
        <v>0.145739</v>
      </c>
      <c r="EB444">
        <v>0.149437</v>
      </c>
      <c r="EC444">
        <v>0.08178299999999999</v>
      </c>
      <c r="ED444">
        <v>0.0660322</v>
      </c>
      <c r="EE444">
        <v>26979.2</v>
      </c>
      <c r="EF444">
        <v>26943.3</v>
      </c>
      <c r="EG444">
        <v>29370.4</v>
      </c>
      <c r="EH444">
        <v>29307.4</v>
      </c>
      <c r="EI444">
        <v>35754.3</v>
      </c>
      <c r="EJ444">
        <v>36382.6</v>
      </c>
      <c r="EK444">
        <v>41387.3</v>
      </c>
      <c r="EL444">
        <v>41745.9</v>
      </c>
      <c r="EM444">
        <v>1.94365</v>
      </c>
      <c r="EN444">
        <v>2.118</v>
      </c>
      <c r="EO444">
        <v>0.07689</v>
      </c>
      <c r="EP444">
        <v>0</v>
      </c>
      <c r="EQ444">
        <v>23.7739</v>
      </c>
      <c r="ER444">
        <v>999.9</v>
      </c>
      <c r="ES444">
        <v>26.8</v>
      </c>
      <c r="ET444">
        <v>38.9</v>
      </c>
      <c r="EU444">
        <v>25.0679</v>
      </c>
      <c r="EV444">
        <v>61.9865</v>
      </c>
      <c r="EW444">
        <v>27.6282</v>
      </c>
      <c r="EX444">
        <v>2</v>
      </c>
      <c r="EY444">
        <v>0.0844868</v>
      </c>
      <c r="EZ444">
        <v>3.05619</v>
      </c>
      <c r="FA444">
        <v>20.3567</v>
      </c>
      <c r="FB444">
        <v>5.21489</v>
      </c>
      <c r="FC444">
        <v>12.0099</v>
      </c>
      <c r="FD444">
        <v>4.9881</v>
      </c>
      <c r="FE444">
        <v>3.28828</v>
      </c>
      <c r="FF444">
        <v>5717.8</v>
      </c>
      <c r="FG444">
        <v>9999</v>
      </c>
      <c r="FH444">
        <v>9999</v>
      </c>
      <c r="FI444">
        <v>93.59999999999999</v>
      </c>
      <c r="FJ444">
        <v>1.86752</v>
      </c>
      <c r="FK444">
        <v>1.86659</v>
      </c>
      <c r="FL444">
        <v>1.866</v>
      </c>
      <c r="FM444">
        <v>1.86585</v>
      </c>
      <c r="FN444">
        <v>1.86774</v>
      </c>
      <c r="FO444">
        <v>1.87014</v>
      </c>
      <c r="FP444">
        <v>1.86887</v>
      </c>
      <c r="FQ444">
        <v>1.87025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-4.66</v>
      </c>
      <c r="GF444">
        <v>-0.1685</v>
      </c>
      <c r="GG444">
        <v>-0.2352388510124377</v>
      </c>
      <c r="GH444">
        <v>-0.004605211746423916</v>
      </c>
      <c r="GI444">
        <v>3.86967260572789E-07</v>
      </c>
      <c r="GJ444">
        <v>-9.667079899884625E-11</v>
      </c>
      <c r="GK444">
        <v>-0.3420640227391992</v>
      </c>
      <c r="GL444">
        <v>-0.004220336955632609</v>
      </c>
      <c r="GM444">
        <v>0.0008720031145969675</v>
      </c>
      <c r="GN444">
        <v>-1.37875698015561E-05</v>
      </c>
      <c r="GO444">
        <v>4</v>
      </c>
      <c r="GP444">
        <v>2427</v>
      </c>
      <c r="GQ444">
        <v>1</v>
      </c>
      <c r="GR444">
        <v>25</v>
      </c>
      <c r="GS444">
        <v>18.7</v>
      </c>
      <c r="GT444">
        <v>18.5</v>
      </c>
      <c r="GU444">
        <v>2.81982</v>
      </c>
      <c r="GV444">
        <v>2.21558</v>
      </c>
      <c r="GW444">
        <v>1.94702</v>
      </c>
      <c r="GX444">
        <v>2.75635</v>
      </c>
      <c r="GY444">
        <v>2.19482</v>
      </c>
      <c r="GZ444">
        <v>2.33643</v>
      </c>
      <c r="HA444">
        <v>41.0154</v>
      </c>
      <c r="HB444">
        <v>14.421</v>
      </c>
      <c r="HC444">
        <v>18</v>
      </c>
      <c r="HD444">
        <v>496.322</v>
      </c>
      <c r="HE444">
        <v>634.484</v>
      </c>
      <c r="HF444">
        <v>21.071</v>
      </c>
      <c r="HG444">
        <v>29.2944</v>
      </c>
      <c r="HH444">
        <v>30.0005</v>
      </c>
      <c r="HI444">
        <v>29.4268</v>
      </c>
      <c r="HJ444">
        <v>29.375</v>
      </c>
      <c r="HK444">
        <v>56.3984</v>
      </c>
      <c r="HL444">
        <v>31.8528</v>
      </c>
      <c r="HM444">
        <v>0</v>
      </c>
      <c r="HN444">
        <v>21.0195</v>
      </c>
      <c r="HO444">
        <v>1108.82</v>
      </c>
      <c r="HP444">
        <v>16.3603</v>
      </c>
      <c r="HQ444">
        <v>100.461</v>
      </c>
      <c r="HR444">
        <v>100.277</v>
      </c>
    </row>
    <row r="445" spans="1:226">
      <c r="A445">
        <v>429</v>
      </c>
      <c r="B445">
        <v>1657214147.6</v>
      </c>
      <c r="C445">
        <v>7222</v>
      </c>
      <c r="D445" t="s">
        <v>1222</v>
      </c>
      <c r="E445" t="s">
        <v>1223</v>
      </c>
      <c r="F445">
        <v>5</v>
      </c>
      <c r="G445" t="s">
        <v>1092</v>
      </c>
      <c r="H445" t="s">
        <v>354</v>
      </c>
      <c r="I445">
        <v>1657214140.044444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1106.897053218351</v>
      </c>
      <c r="AK445">
        <v>1058.553272727273</v>
      </c>
      <c r="AL445">
        <v>3.374443249463102</v>
      </c>
      <c r="AM445">
        <v>65.50407896271112</v>
      </c>
      <c r="AN445">
        <f>(AP445 - AO445 + BO445*1E3/(8.314*(BQ445+273.15)) * AR445/BN445 * AQ445) * BN445/(100*BB445) * 1000/(1000 - AP445)</f>
        <v>0</v>
      </c>
      <c r="AO445">
        <v>16.21567417550269</v>
      </c>
      <c r="AP445">
        <v>21.19930909090909</v>
      </c>
      <c r="AQ445">
        <v>-0.0002834743903422252</v>
      </c>
      <c r="AR445">
        <v>78.16556341898635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1657214140.044444</v>
      </c>
      <c r="BH445">
        <v>1012.727740740741</v>
      </c>
      <c r="BI445">
        <v>1074.887777777778</v>
      </c>
      <c r="BJ445">
        <v>21.21714444444444</v>
      </c>
      <c r="BK445">
        <v>16.15278518518518</v>
      </c>
      <c r="BL445">
        <v>1017.349666666667</v>
      </c>
      <c r="BM445">
        <v>21.38551481481482</v>
      </c>
      <c r="BN445">
        <v>500.0078888888888</v>
      </c>
      <c r="BO445">
        <v>74.72135925925927</v>
      </c>
      <c r="BP445">
        <v>0.09997648518518519</v>
      </c>
      <c r="BQ445">
        <v>25.24887037037037</v>
      </c>
      <c r="BR445">
        <v>25.0291037037037</v>
      </c>
      <c r="BS445">
        <v>999.9000000000001</v>
      </c>
      <c r="BT445">
        <v>0</v>
      </c>
      <c r="BU445">
        <v>0</v>
      </c>
      <c r="BV445">
        <v>10001.01333333333</v>
      </c>
      <c r="BW445">
        <v>0</v>
      </c>
      <c r="BX445">
        <v>2196.186296296296</v>
      </c>
      <c r="BY445">
        <v>-62.15920740740741</v>
      </c>
      <c r="BZ445">
        <v>1034.681851851852</v>
      </c>
      <c r="CA445">
        <v>1092.535925925926</v>
      </c>
      <c r="CB445">
        <v>5.064368148148149</v>
      </c>
      <c r="CC445">
        <v>1074.887777777778</v>
      </c>
      <c r="CD445">
        <v>16.15278518518518</v>
      </c>
      <c r="CE445">
        <v>1.585374814814815</v>
      </c>
      <c r="CF445">
        <v>1.206958888888889</v>
      </c>
      <c r="CG445">
        <v>13.81736296296297</v>
      </c>
      <c r="CH445">
        <v>9.687505925925926</v>
      </c>
      <c r="CI445">
        <v>1999.982592592592</v>
      </c>
      <c r="CJ445">
        <v>0.9800025555555555</v>
      </c>
      <c r="CK445">
        <v>0.01999744444444444</v>
      </c>
      <c r="CL445">
        <v>0</v>
      </c>
      <c r="CM445">
        <v>2.395622222222223</v>
      </c>
      <c r="CN445">
        <v>0</v>
      </c>
      <c r="CO445">
        <v>19111.26666666667</v>
      </c>
      <c r="CP445">
        <v>16749.32222222222</v>
      </c>
      <c r="CQ445">
        <v>38.89796296296296</v>
      </c>
      <c r="CR445">
        <v>40.18699999999999</v>
      </c>
      <c r="CS445">
        <v>39.20333333333333</v>
      </c>
      <c r="CT445">
        <v>38.86566666666667</v>
      </c>
      <c r="CU445">
        <v>37.958</v>
      </c>
      <c r="CV445">
        <v>1959.992222222223</v>
      </c>
      <c r="CW445">
        <v>39.99037037037037</v>
      </c>
      <c r="CX445">
        <v>0</v>
      </c>
      <c r="CY445">
        <v>1657214152.3</v>
      </c>
      <c r="CZ445">
        <v>0</v>
      </c>
      <c r="DA445">
        <v>1657213031</v>
      </c>
      <c r="DB445" t="s">
        <v>1093</v>
      </c>
      <c r="DC445">
        <v>1657213019.5</v>
      </c>
      <c r="DD445">
        <v>1657213031</v>
      </c>
      <c r="DE445">
        <v>2</v>
      </c>
      <c r="DF445">
        <v>1.982</v>
      </c>
      <c r="DG445">
        <v>-0.124</v>
      </c>
      <c r="DH445">
        <v>-2.118</v>
      </c>
      <c r="DI445">
        <v>-0.2</v>
      </c>
      <c r="DJ445">
        <v>420</v>
      </c>
      <c r="DK445">
        <v>19</v>
      </c>
      <c r="DL445">
        <v>0.14</v>
      </c>
      <c r="DM445">
        <v>0.05</v>
      </c>
      <c r="DN445">
        <v>-62.03688999999999</v>
      </c>
      <c r="DO445">
        <v>-2.094434521575923</v>
      </c>
      <c r="DP445">
        <v>0.208090741985318</v>
      </c>
      <c r="DQ445">
        <v>0</v>
      </c>
      <c r="DR445">
        <v>5.1390355</v>
      </c>
      <c r="DS445">
        <v>-1.221512195121958</v>
      </c>
      <c r="DT445">
        <v>0.1177211999376068</v>
      </c>
      <c r="DU445">
        <v>0</v>
      </c>
      <c r="DV445">
        <v>0</v>
      </c>
      <c r="DW445">
        <v>2</v>
      </c>
      <c r="DX445" t="s">
        <v>363</v>
      </c>
      <c r="DY445">
        <v>2.97857</v>
      </c>
      <c r="DZ445">
        <v>2.72488</v>
      </c>
      <c r="EA445">
        <v>0.147109</v>
      </c>
      <c r="EB445">
        <v>0.150771</v>
      </c>
      <c r="EC445">
        <v>0.08175689999999999</v>
      </c>
      <c r="ED445">
        <v>0.0662765</v>
      </c>
      <c r="EE445">
        <v>26936.2</v>
      </c>
      <c r="EF445">
        <v>26901.4</v>
      </c>
      <c r="EG445">
        <v>29370.7</v>
      </c>
      <c r="EH445">
        <v>29307.8</v>
      </c>
      <c r="EI445">
        <v>35755.9</v>
      </c>
      <c r="EJ445">
        <v>36373.2</v>
      </c>
      <c r="EK445">
        <v>41387.9</v>
      </c>
      <c r="EL445">
        <v>41746.1</v>
      </c>
      <c r="EM445">
        <v>1.94387</v>
      </c>
      <c r="EN445">
        <v>2.1184</v>
      </c>
      <c r="EO445">
        <v>0.0771917</v>
      </c>
      <c r="EP445">
        <v>0</v>
      </c>
      <c r="EQ445">
        <v>23.7805</v>
      </c>
      <c r="ER445">
        <v>999.9</v>
      </c>
      <c r="ES445">
        <v>26.8</v>
      </c>
      <c r="ET445">
        <v>38.9</v>
      </c>
      <c r="EU445">
        <v>25.0675</v>
      </c>
      <c r="EV445">
        <v>61.9465</v>
      </c>
      <c r="EW445">
        <v>27.6482</v>
      </c>
      <c r="EX445">
        <v>2</v>
      </c>
      <c r="EY445">
        <v>0.149413</v>
      </c>
      <c r="EZ445">
        <v>2.93453</v>
      </c>
      <c r="FA445">
        <v>20.3578</v>
      </c>
      <c r="FB445">
        <v>5.21444</v>
      </c>
      <c r="FC445">
        <v>12.0099</v>
      </c>
      <c r="FD445">
        <v>4.98805</v>
      </c>
      <c r="FE445">
        <v>3.2883</v>
      </c>
      <c r="FF445">
        <v>5718</v>
      </c>
      <c r="FG445">
        <v>9999</v>
      </c>
      <c r="FH445">
        <v>9999</v>
      </c>
      <c r="FI445">
        <v>93.59999999999999</v>
      </c>
      <c r="FJ445">
        <v>1.86752</v>
      </c>
      <c r="FK445">
        <v>1.86658</v>
      </c>
      <c r="FL445">
        <v>1.866</v>
      </c>
      <c r="FM445">
        <v>1.86585</v>
      </c>
      <c r="FN445">
        <v>1.86777</v>
      </c>
      <c r="FO445">
        <v>1.87014</v>
      </c>
      <c r="FP445">
        <v>1.86888</v>
      </c>
      <c r="FQ445">
        <v>1.87025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-4.73</v>
      </c>
      <c r="GF445">
        <v>-0.1686</v>
      </c>
      <c r="GG445">
        <v>-0.2352388510124377</v>
      </c>
      <c r="GH445">
        <v>-0.004605211746423916</v>
      </c>
      <c r="GI445">
        <v>3.86967260572789E-07</v>
      </c>
      <c r="GJ445">
        <v>-9.667079899884625E-11</v>
      </c>
      <c r="GK445">
        <v>-0.3420640227391992</v>
      </c>
      <c r="GL445">
        <v>-0.004220336955632609</v>
      </c>
      <c r="GM445">
        <v>0.0008720031145969675</v>
      </c>
      <c r="GN445">
        <v>-1.37875698015561E-05</v>
      </c>
      <c r="GO445">
        <v>4</v>
      </c>
      <c r="GP445">
        <v>2427</v>
      </c>
      <c r="GQ445">
        <v>1</v>
      </c>
      <c r="GR445">
        <v>25</v>
      </c>
      <c r="GS445">
        <v>18.8</v>
      </c>
      <c r="GT445">
        <v>18.6</v>
      </c>
      <c r="GU445">
        <v>2.8479</v>
      </c>
      <c r="GV445">
        <v>2.22046</v>
      </c>
      <c r="GW445">
        <v>1.94702</v>
      </c>
      <c r="GX445">
        <v>2.75635</v>
      </c>
      <c r="GY445">
        <v>2.19482</v>
      </c>
      <c r="GZ445">
        <v>2.36816</v>
      </c>
      <c r="HA445">
        <v>41.0154</v>
      </c>
      <c r="HB445">
        <v>14.421</v>
      </c>
      <c r="HC445">
        <v>18</v>
      </c>
      <c r="HD445">
        <v>496.393</v>
      </c>
      <c r="HE445">
        <v>634.728</v>
      </c>
      <c r="HF445">
        <v>21.0125</v>
      </c>
      <c r="HG445">
        <v>29.2859</v>
      </c>
      <c r="HH445">
        <v>29.9999</v>
      </c>
      <c r="HI445">
        <v>29.4177</v>
      </c>
      <c r="HJ445">
        <v>29.3673</v>
      </c>
      <c r="HK445">
        <v>56.9806</v>
      </c>
      <c r="HL445">
        <v>31.5591</v>
      </c>
      <c r="HM445">
        <v>0</v>
      </c>
      <c r="HN445">
        <v>20.9791</v>
      </c>
      <c r="HO445">
        <v>1122.18</v>
      </c>
      <c r="HP445">
        <v>16.4435</v>
      </c>
      <c r="HQ445">
        <v>100.462</v>
      </c>
      <c r="HR445">
        <v>100.278</v>
      </c>
    </row>
    <row r="446" spans="1:226">
      <c r="A446">
        <v>430</v>
      </c>
      <c r="B446">
        <v>1657214152.6</v>
      </c>
      <c r="C446">
        <v>7227</v>
      </c>
      <c r="D446" t="s">
        <v>1224</v>
      </c>
      <c r="E446" t="s">
        <v>1225</v>
      </c>
      <c r="F446">
        <v>5</v>
      </c>
      <c r="G446" t="s">
        <v>1092</v>
      </c>
      <c r="H446" t="s">
        <v>354</v>
      </c>
      <c r="I446">
        <v>1657214145.062963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1124.068753000751</v>
      </c>
      <c r="AK446">
        <v>1075.490909090909</v>
      </c>
      <c r="AL446">
        <v>3.391848928069559</v>
      </c>
      <c r="AM446">
        <v>65.50407896271112</v>
      </c>
      <c r="AN446">
        <f>(AP446 - AO446 + BO446*1E3/(8.314*(BQ446+273.15)) * AR446/BN446 * AQ446) * BN446/(100*BB446) * 1000/(1000 - AP446)</f>
        <v>0</v>
      </c>
      <c r="AO446">
        <v>16.31668941726638</v>
      </c>
      <c r="AP446">
        <v>21.19890424242425</v>
      </c>
      <c r="AQ446">
        <v>-4.638636982839875E-06</v>
      </c>
      <c r="AR446">
        <v>78.16556341898635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1657214145.062963</v>
      </c>
      <c r="BH446">
        <v>1029.350740740741</v>
      </c>
      <c r="BI446">
        <v>1091.734074074074</v>
      </c>
      <c r="BJ446">
        <v>21.20587777777778</v>
      </c>
      <c r="BK446">
        <v>16.24455555555556</v>
      </c>
      <c r="BL446">
        <v>1034.041851851852</v>
      </c>
      <c r="BM446">
        <v>21.3744074074074</v>
      </c>
      <c r="BN446">
        <v>499.9989629629629</v>
      </c>
      <c r="BO446">
        <v>74.72176666666667</v>
      </c>
      <c r="BP446">
        <v>0.0999845925925926</v>
      </c>
      <c r="BQ446">
        <v>25.25485555555555</v>
      </c>
      <c r="BR446">
        <v>25.03697037037037</v>
      </c>
      <c r="BS446">
        <v>999.9000000000001</v>
      </c>
      <c r="BT446">
        <v>0</v>
      </c>
      <c r="BU446">
        <v>0</v>
      </c>
      <c r="BV446">
        <v>9998.745555555555</v>
      </c>
      <c r="BW446">
        <v>0</v>
      </c>
      <c r="BX446">
        <v>2208.128148148148</v>
      </c>
      <c r="BY446">
        <v>-62.38351481481482</v>
      </c>
      <c r="BZ446">
        <v>1051.652222222222</v>
      </c>
      <c r="CA446">
        <v>1109.762962962963</v>
      </c>
      <c r="CB446">
        <v>4.961332222222222</v>
      </c>
      <c r="CC446">
        <v>1091.734074074074</v>
      </c>
      <c r="CD446">
        <v>16.24455555555556</v>
      </c>
      <c r="CE446">
        <v>1.584541481481481</v>
      </c>
      <c r="CF446">
        <v>1.213821851851852</v>
      </c>
      <c r="CG446">
        <v>13.80926666666667</v>
      </c>
      <c r="CH446">
        <v>9.772002962962963</v>
      </c>
      <c r="CI446">
        <v>1999.980740740741</v>
      </c>
      <c r="CJ446">
        <v>0.9800025555555555</v>
      </c>
      <c r="CK446">
        <v>0.01999744444444444</v>
      </c>
      <c r="CL446">
        <v>0</v>
      </c>
      <c r="CM446">
        <v>2.432822222222222</v>
      </c>
      <c r="CN446">
        <v>0</v>
      </c>
      <c r="CO446">
        <v>19118.7037037037</v>
      </c>
      <c r="CP446">
        <v>16749.31111111111</v>
      </c>
      <c r="CQ446">
        <v>38.89107407407408</v>
      </c>
      <c r="CR446">
        <v>40.18699999999999</v>
      </c>
      <c r="CS446">
        <v>39.19866666666667</v>
      </c>
      <c r="CT446">
        <v>38.854</v>
      </c>
      <c r="CU446">
        <v>37.94866666666667</v>
      </c>
      <c r="CV446">
        <v>1959.990370370371</v>
      </c>
      <c r="CW446">
        <v>39.99037037037037</v>
      </c>
      <c r="CX446">
        <v>0</v>
      </c>
      <c r="CY446">
        <v>1657214157.7</v>
      </c>
      <c r="CZ446">
        <v>0</v>
      </c>
      <c r="DA446">
        <v>1657213031</v>
      </c>
      <c r="DB446" t="s">
        <v>1093</v>
      </c>
      <c r="DC446">
        <v>1657213019.5</v>
      </c>
      <c r="DD446">
        <v>1657213031</v>
      </c>
      <c r="DE446">
        <v>2</v>
      </c>
      <c r="DF446">
        <v>1.982</v>
      </c>
      <c r="DG446">
        <v>-0.124</v>
      </c>
      <c r="DH446">
        <v>-2.118</v>
      </c>
      <c r="DI446">
        <v>-0.2</v>
      </c>
      <c r="DJ446">
        <v>420</v>
      </c>
      <c r="DK446">
        <v>19</v>
      </c>
      <c r="DL446">
        <v>0.14</v>
      </c>
      <c r="DM446">
        <v>0.05</v>
      </c>
      <c r="DN446">
        <v>-62.23416341463415</v>
      </c>
      <c r="DO446">
        <v>-2.570663414633966</v>
      </c>
      <c r="DP446">
        <v>0.257224737796896</v>
      </c>
      <c r="DQ446">
        <v>0</v>
      </c>
      <c r="DR446">
        <v>5.031560487804878</v>
      </c>
      <c r="DS446">
        <v>-1.206744250871069</v>
      </c>
      <c r="DT446">
        <v>0.1191789271140445</v>
      </c>
      <c r="DU446">
        <v>0</v>
      </c>
      <c r="DV446">
        <v>0</v>
      </c>
      <c r="DW446">
        <v>2</v>
      </c>
      <c r="DX446" t="s">
        <v>363</v>
      </c>
      <c r="DY446">
        <v>2.97864</v>
      </c>
      <c r="DZ446">
        <v>2.72465</v>
      </c>
      <c r="EA446">
        <v>0.148625</v>
      </c>
      <c r="EB446">
        <v>0.152253</v>
      </c>
      <c r="EC446">
        <v>0.0817562</v>
      </c>
      <c r="ED446">
        <v>0.0665193</v>
      </c>
      <c r="EE446">
        <v>26888.4</v>
      </c>
      <c r="EF446">
        <v>26854.7</v>
      </c>
      <c r="EG446">
        <v>29370.7</v>
      </c>
      <c r="EH446">
        <v>29308</v>
      </c>
      <c r="EI446">
        <v>35756.2</v>
      </c>
      <c r="EJ446">
        <v>36364</v>
      </c>
      <c r="EK446">
        <v>41388.2</v>
      </c>
      <c r="EL446">
        <v>41746.3</v>
      </c>
      <c r="EM446">
        <v>1.94385</v>
      </c>
      <c r="EN446">
        <v>2.11847</v>
      </c>
      <c r="EO446">
        <v>0.0758506</v>
      </c>
      <c r="EP446">
        <v>0</v>
      </c>
      <c r="EQ446">
        <v>23.7885</v>
      </c>
      <c r="ER446">
        <v>999.9</v>
      </c>
      <c r="ES446">
        <v>26.8</v>
      </c>
      <c r="ET446">
        <v>38.9</v>
      </c>
      <c r="EU446">
        <v>25.0664</v>
      </c>
      <c r="EV446">
        <v>62.1065</v>
      </c>
      <c r="EW446">
        <v>27.5681</v>
      </c>
      <c r="EX446">
        <v>2</v>
      </c>
      <c r="EY446">
        <v>0.148549</v>
      </c>
      <c r="EZ446">
        <v>2.91744</v>
      </c>
      <c r="FA446">
        <v>20.3582</v>
      </c>
      <c r="FB446">
        <v>5.21459</v>
      </c>
      <c r="FC446">
        <v>12.0099</v>
      </c>
      <c r="FD446">
        <v>4.98825</v>
      </c>
      <c r="FE446">
        <v>3.2883</v>
      </c>
      <c r="FF446">
        <v>5718</v>
      </c>
      <c r="FG446">
        <v>9999</v>
      </c>
      <c r="FH446">
        <v>9999</v>
      </c>
      <c r="FI446">
        <v>93.59999999999999</v>
      </c>
      <c r="FJ446">
        <v>1.86752</v>
      </c>
      <c r="FK446">
        <v>1.86659</v>
      </c>
      <c r="FL446">
        <v>1.866</v>
      </c>
      <c r="FM446">
        <v>1.86584</v>
      </c>
      <c r="FN446">
        <v>1.86772</v>
      </c>
      <c r="FO446">
        <v>1.87015</v>
      </c>
      <c r="FP446">
        <v>1.86885</v>
      </c>
      <c r="FQ446">
        <v>1.87026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-4.79</v>
      </c>
      <c r="GF446">
        <v>-0.1687</v>
      </c>
      <c r="GG446">
        <v>-0.2352388510124377</v>
      </c>
      <c r="GH446">
        <v>-0.004605211746423916</v>
      </c>
      <c r="GI446">
        <v>3.86967260572789E-07</v>
      </c>
      <c r="GJ446">
        <v>-9.667079899884625E-11</v>
      </c>
      <c r="GK446">
        <v>-0.3420640227391992</v>
      </c>
      <c r="GL446">
        <v>-0.004220336955632609</v>
      </c>
      <c r="GM446">
        <v>0.0008720031145969675</v>
      </c>
      <c r="GN446">
        <v>-1.37875698015561E-05</v>
      </c>
      <c r="GO446">
        <v>4</v>
      </c>
      <c r="GP446">
        <v>2427</v>
      </c>
      <c r="GQ446">
        <v>1</v>
      </c>
      <c r="GR446">
        <v>25</v>
      </c>
      <c r="GS446">
        <v>18.9</v>
      </c>
      <c r="GT446">
        <v>18.7</v>
      </c>
      <c r="GU446">
        <v>2.87964</v>
      </c>
      <c r="GV446">
        <v>2.22168</v>
      </c>
      <c r="GW446">
        <v>1.94702</v>
      </c>
      <c r="GX446">
        <v>2.75513</v>
      </c>
      <c r="GY446">
        <v>2.19482</v>
      </c>
      <c r="GZ446">
        <v>2.33765</v>
      </c>
      <c r="HA446">
        <v>41.0154</v>
      </c>
      <c r="HB446">
        <v>14.4122</v>
      </c>
      <c r="HC446">
        <v>18</v>
      </c>
      <c r="HD446">
        <v>496.301</v>
      </c>
      <c r="HE446">
        <v>634.701</v>
      </c>
      <c r="HF446">
        <v>20.9645</v>
      </c>
      <c r="HG446">
        <v>29.2767</v>
      </c>
      <c r="HH446">
        <v>29.9993</v>
      </c>
      <c r="HI446">
        <v>29.4082</v>
      </c>
      <c r="HJ446">
        <v>29.3592</v>
      </c>
      <c r="HK446">
        <v>57.605</v>
      </c>
      <c r="HL446">
        <v>31.2719</v>
      </c>
      <c r="HM446">
        <v>0</v>
      </c>
      <c r="HN446">
        <v>20.9389</v>
      </c>
      <c r="HO446">
        <v>1135.54</v>
      </c>
      <c r="HP446">
        <v>16.5343</v>
      </c>
      <c r="HQ446">
        <v>100.463</v>
      </c>
      <c r="HR446">
        <v>100.279</v>
      </c>
    </row>
    <row r="447" spans="1:226">
      <c r="A447">
        <v>431</v>
      </c>
      <c r="B447">
        <v>1657214157.6</v>
      </c>
      <c r="C447">
        <v>7232</v>
      </c>
      <c r="D447" t="s">
        <v>1226</v>
      </c>
      <c r="E447" t="s">
        <v>1227</v>
      </c>
      <c r="F447">
        <v>5</v>
      </c>
      <c r="G447" t="s">
        <v>1092</v>
      </c>
      <c r="H447" t="s">
        <v>354</v>
      </c>
      <c r="I447">
        <v>1657214150.081481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1141.211565378171</v>
      </c>
      <c r="AK447">
        <v>1092.286909090909</v>
      </c>
      <c r="AL447">
        <v>3.353749480251811</v>
      </c>
      <c r="AM447">
        <v>65.50407896271112</v>
      </c>
      <c r="AN447">
        <f>(AP447 - AO447 + BO447*1E3/(8.314*(BQ447+273.15)) * AR447/BN447 * AQ447) * BN447/(100*BB447) * 1000/(1000 - AP447)</f>
        <v>0</v>
      </c>
      <c r="AO447">
        <v>16.38404421716171</v>
      </c>
      <c r="AP447">
        <v>21.20005757575758</v>
      </c>
      <c r="AQ447">
        <v>-0.0001556258399740495</v>
      </c>
      <c r="AR447">
        <v>78.16556341898635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1657214150.081481</v>
      </c>
      <c r="BH447">
        <v>1045.984444444445</v>
      </c>
      <c r="BI447">
        <v>1108.572222222222</v>
      </c>
      <c r="BJ447">
        <v>21.19981481481482</v>
      </c>
      <c r="BK447">
        <v>16.32780740740741</v>
      </c>
      <c r="BL447">
        <v>1050.744074074074</v>
      </c>
      <c r="BM447">
        <v>21.36842962962963</v>
      </c>
      <c r="BN447">
        <v>500.0025925925926</v>
      </c>
      <c r="BO447">
        <v>74.72197777777777</v>
      </c>
      <c r="BP447">
        <v>0.09996838518518521</v>
      </c>
      <c r="BQ447">
        <v>25.25984074074074</v>
      </c>
      <c r="BR447">
        <v>25.04157407407408</v>
      </c>
      <c r="BS447">
        <v>999.9000000000001</v>
      </c>
      <c r="BT447">
        <v>0</v>
      </c>
      <c r="BU447">
        <v>0</v>
      </c>
      <c r="BV447">
        <v>10001.56666666667</v>
      </c>
      <c r="BW447">
        <v>0</v>
      </c>
      <c r="BX447">
        <v>2214.142222222222</v>
      </c>
      <c r="BY447">
        <v>-62.58848148148148</v>
      </c>
      <c r="BZ447">
        <v>1068.639259259259</v>
      </c>
      <c r="CA447">
        <v>1126.974074074074</v>
      </c>
      <c r="CB447">
        <v>4.87201</v>
      </c>
      <c r="CC447">
        <v>1108.572222222222</v>
      </c>
      <c r="CD447">
        <v>16.32780740740741</v>
      </c>
      <c r="CE447">
        <v>1.584093703703704</v>
      </c>
      <c r="CF447">
        <v>1.220046296296296</v>
      </c>
      <c r="CG447">
        <v>13.80491111111111</v>
      </c>
      <c r="CH447">
        <v>9.848298148148148</v>
      </c>
      <c r="CI447">
        <v>1999.962592592593</v>
      </c>
      <c r="CJ447">
        <v>0.9800024444444444</v>
      </c>
      <c r="CK447">
        <v>0.01999755555555555</v>
      </c>
      <c r="CL447">
        <v>0</v>
      </c>
      <c r="CM447">
        <v>2.335714814814815</v>
      </c>
      <c r="CN447">
        <v>0</v>
      </c>
      <c r="CO447">
        <v>19122.94444444445</v>
      </c>
      <c r="CP447">
        <v>16749.15555555556</v>
      </c>
      <c r="CQ447">
        <v>38.88188888888889</v>
      </c>
      <c r="CR447">
        <v>40.18933333333333</v>
      </c>
      <c r="CS447">
        <v>39.194</v>
      </c>
      <c r="CT447">
        <v>38.85866666666666</v>
      </c>
      <c r="CU447">
        <v>37.94166666666666</v>
      </c>
      <c r="CV447">
        <v>1959.972222222222</v>
      </c>
      <c r="CW447">
        <v>39.99037037037037</v>
      </c>
      <c r="CX447">
        <v>0</v>
      </c>
      <c r="CY447">
        <v>1657214162.5</v>
      </c>
      <c r="CZ447">
        <v>0</v>
      </c>
      <c r="DA447">
        <v>1657213031</v>
      </c>
      <c r="DB447" t="s">
        <v>1093</v>
      </c>
      <c r="DC447">
        <v>1657213019.5</v>
      </c>
      <c r="DD447">
        <v>1657213031</v>
      </c>
      <c r="DE447">
        <v>2</v>
      </c>
      <c r="DF447">
        <v>1.982</v>
      </c>
      <c r="DG447">
        <v>-0.124</v>
      </c>
      <c r="DH447">
        <v>-2.118</v>
      </c>
      <c r="DI447">
        <v>-0.2</v>
      </c>
      <c r="DJ447">
        <v>420</v>
      </c>
      <c r="DK447">
        <v>19</v>
      </c>
      <c r="DL447">
        <v>0.14</v>
      </c>
      <c r="DM447">
        <v>0.05</v>
      </c>
      <c r="DN447">
        <v>-62.45165609756097</v>
      </c>
      <c r="DO447">
        <v>-2.518806271777043</v>
      </c>
      <c r="DP447">
        <v>0.250998206240583</v>
      </c>
      <c r="DQ447">
        <v>0</v>
      </c>
      <c r="DR447">
        <v>4.937378780487804</v>
      </c>
      <c r="DS447">
        <v>-1.119126689895468</v>
      </c>
      <c r="DT447">
        <v>0.1108045208242794</v>
      </c>
      <c r="DU447">
        <v>0</v>
      </c>
      <c r="DV447">
        <v>0</v>
      </c>
      <c r="DW447">
        <v>2</v>
      </c>
      <c r="DX447" t="s">
        <v>363</v>
      </c>
      <c r="DY447">
        <v>2.97857</v>
      </c>
      <c r="DZ447">
        <v>2.72476</v>
      </c>
      <c r="EA447">
        <v>0.150118</v>
      </c>
      <c r="EB447">
        <v>0.153686</v>
      </c>
      <c r="EC447">
        <v>0.0817679</v>
      </c>
      <c r="ED447">
        <v>0.0667804</v>
      </c>
      <c r="EE447">
        <v>26841.4</v>
      </c>
      <c r="EF447">
        <v>26809.7</v>
      </c>
      <c r="EG447">
        <v>29370.8</v>
      </c>
      <c r="EH447">
        <v>29308.5</v>
      </c>
      <c r="EI447">
        <v>35755.6</v>
      </c>
      <c r="EJ447">
        <v>36354.5</v>
      </c>
      <c r="EK447">
        <v>41388.1</v>
      </c>
      <c r="EL447">
        <v>41747.2</v>
      </c>
      <c r="EM447">
        <v>1.9439</v>
      </c>
      <c r="EN447">
        <v>2.11898</v>
      </c>
      <c r="EO447">
        <v>0.076957</v>
      </c>
      <c r="EP447">
        <v>0</v>
      </c>
      <c r="EQ447">
        <v>23.8001</v>
      </c>
      <c r="ER447">
        <v>999.9</v>
      </c>
      <c r="ES447">
        <v>26.8</v>
      </c>
      <c r="ET447">
        <v>38.9</v>
      </c>
      <c r="EU447">
        <v>25.0668</v>
      </c>
      <c r="EV447">
        <v>61.9365</v>
      </c>
      <c r="EW447">
        <v>27.6482</v>
      </c>
      <c r="EX447">
        <v>2</v>
      </c>
      <c r="EY447">
        <v>0.147881</v>
      </c>
      <c r="EZ447">
        <v>2.92537</v>
      </c>
      <c r="FA447">
        <v>20.358</v>
      </c>
      <c r="FB447">
        <v>5.21549</v>
      </c>
      <c r="FC447">
        <v>12.0099</v>
      </c>
      <c r="FD447">
        <v>4.98845</v>
      </c>
      <c r="FE447">
        <v>3.28848</v>
      </c>
      <c r="FF447">
        <v>5718.3</v>
      </c>
      <c r="FG447">
        <v>9999</v>
      </c>
      <c r="FH447">
        <v>9999</v>
      </c>
      <c r="FI447">
        <v>93.59999999999999</v>
      </c>
      <c r="FJ447">
        <v>1.86752</v>
      </c>
      <c r="FK447">
        <v>1.86658</v>
      </c>
      <c r="FL447">
        <v>1.866</v>
      </c>
      <c r="FM447">
        <v>1.86584</v>
      </c>
      <c r="FN447">
        <v>1.86771</v>
      </c>
      <c r="FO447">
        <v>1.87017</v>
      </c>
      <c r="FP447">
        <v>1.86885</v>
      </c>
      <c r="FQ447">
        <v>1.87026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-4.87</v>
      </c>
      <c r="GF447">
        <v>-0.1686</v>
      </c>
      <c r="GG447">
        <v>-0.2352388510124377</v>
      </c>
      <c r="GH447">
        <v>-0.004605211746423916</v>
      </c>
      <c r="GI447">
        <v>3.86967260572789E-07</v>
      </c>
      <c r="GJ447">
        <v>-9.667079899884625E-11</v>
      </c>
      <c r="GK447">
        <v>-0.3420640227391992</v>
      </c>
      <c r="GL447">
        <v>-0.004220336955632609</v>
      </c>
      <c r="GM447">
        <v>0.0008720031145969675</v>
      </c>
      <c r="GN447">
        <v>-1.37875698015561E-05</v>
      </c>
      <c r="GO447">
        <v>4</v>
      </c>
      <c r="GP447">
        <v>2427</v>
      </c>
      <c r="GQ447">
        <v>1</v>
      </c>
      <c r="GR447">
        <v>25</v>
      </c>
      <c r="GS447">
        <v>19</v>
      </c>
      <c r="GT447">
        <v>18.8</v>
      </c>
      <c r="GU447">
        <v>2.91138</v>
      </c>
      <c r="GV447">
        <v>2.20947</v>
      </c>
      <c r="GW447">
        <v>1.94702</v>
      </c>
      <c r="GX447">
        <v>2.75635</v>
      </c>
      <c r="GY447">
        <v>2.19482</v>
      </c>
      <c r="GZ447">
        <v>2.36084</v>
      </c>
      <c r="HA447">
        <v>41.0154</v>
      </c>
      <c r="HB447">
        <v>14.4297</v>
      </c>
      <c r="HC447">
        <v>18</v>
      </c>
      <c r="HD447">
        <v>496.262</v>
      </c>
      <c r="HE447">
        <v>635.03</v>
      </c>
      <c r="HF447">
        <v>20.925</v>
      </c>
      <c r="HG447">
        <v>29.2683</v>
      </c>
      <c r="HH447">
        <v>29.9994</v>
      </c>
      <c r="HI447">
        <v>29.3994</v>
      </c>
      <c r="HJ447">
        <v>29.3517</v>
      </c>
      <c r="HK447">
        <v>58.2565</v>
      </c>
      <c r="HL447">
        <v>30.5768</v>
      </c>
      <c r="HM447">
        <v>0</v>
      </c>
      <c r="HN447">
        <v>20.8988</v>
      </c>
      <c r="HO447">
        <v>1155.59</v>
      </c>
      <c r="HP447">
        <v>16.694</v>
      </c>
      <c r="HQ447">
        <v>100.463</v>
      </c>
      <c r="HR447">
        <v>100.28</v>
      </c>
    </row>
    <row r="448" spans="1:226">
      <c r="A448">
        <v>432</v>
      </c>
      <c r="B448">
        <v>1657214162.6</v>
      </c>
      <c r="C448">
        <v>7237</v>
      </c>
      <c r="D448" t="s">
        <v>1228</v>
      </c>
      <c r="E448" t="s">
        <v>1229</v>
      </c>
      <c r="F448">
        <v>5</v>
      </c>
      <c r="G448" t="s">
        <v>1092</v>
      </c>
      <c r="H448" t="s">
        <v>354</v>
      </c>
      <c r="I448">
        <v>1657214155.1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1157.529732774992</v>
      </c>
      <c r="AK448">
        <v>1108.867333333334</v>
      </c>
      <c r="AL448">
        <v>3.306726464635259</v>
      </c>
      <c r="AM448">
        <v>65.50407896271112</v>
      </c>
      <c r="AN448">
        <f>(AP448 - AO448 + BO448*1E3/(8.314*(BQ448+273.15)) * AR448/BN448 * AQ448) * BN448/(100*BB448) * 1000/(1000 - AP448)</f>
        <v>0</v>
      </c>
      <c r="AO448">
        <v>16.48412881752698</v>
      </c>
      <c r="AP448">
        <v>21.21138121212122</v>
      </c>
      <c r="AQ448">
        <v>7.522792594472449E-05</v>
      </c>
      <c r="AR448">
        <v>78.16556341898635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1657214155.1</v>
      </c>
      <c r="BH448">
        <v>1062.513333333333</v>
      </c>
      <c r="BI448">
        <v>1125.115925925926</v>
      </c>
      <c r="BJ448">
        <v>21.20038518518518</v>
      </c>
      <c r="BK448">
        <v>16.4221037037037</v>
      </c>
      <c r="BL448">
        <v>1067.341481481482</v>
      </c>
      <c r="BM448">
        <v>21.36899259259259</v>
      </c>
      <c r="BN448">
        <v>500.0027407407408</v>
      </c>
      <c r="BO448">
        <v>74.72189629629629</v>
      </c>
      <c r="BP448">
        <v>0.1000196296296297</v>
      </c>
      <c r="BQ448">
        <v>25.27245185185185</v>
      </c>
      <c r="BR448">
        <v>25.05372962962963</v>
      </c>
      <c r="BS448">
        <v>999.9000000000001</v>
      </c>
      <c r="BT448">
        <v>0</v>
      </c>
      <c r="BU448">
        <v>0</v>
      </c>
      <c r="BV448">
        <v>9997.981851851851</v>
      </c>
      <c r="BW448">
        <v>0</v>
      </c>
      <c r="BX448">
        <v>2219.638518518519</v>
      </c>
      <c r="BY448">
        <v>-62.60315555555556</v>
      </c>
      <c r="BZ448">
        <v>1085.527037037037</v>
      </c>
      <c r="CA448">
        <v>1143.902222222222</v>
      </c>
      <c r="CB448">
        <v>4.778291481481482</v>
      </c>
      <c r="CC448">
        <v>1125.115925925926</v>
      </c>
      <c r="CD448">
        <v>16.4221037037037</v>
      </c>
      <c r="CE448">
        <v>1.584134074074074</v>
      </c>
      <c r="CF448">
        <v>1.22709</v>
      </c>
      <c r="CG448">
        <v>13.80531851851852</v>
      </c>
      <c r="CH448">
        <v>9.934179259259258</v>
      </c>
      <c r="CI448">
        <v>1999.981481481482</v>
      </c>
      <c r="CJ448">
        <v>0.9800027777777777</v>
      </c>
      <c r="CK448">
        <v>0.01999722222222222</v>
      </c>
      <c r="CL448">
        <v>0</v>
      </c>
      <c r="CM448">
        <v>2.2996</v>
      </c>
      <c r="CN448">
        <v>0</v>
      </c>
      <c r="CO448">
        <v>19124.73333333333</v>
      </c>
      <c r="CP448">
        <v>16749.31851851852</v>
      </c>
      <c r="CQ448">
        <v>38.89107407407408</v>
      </c>
      <c r="CR448">
        <v>40.20566666666667</v>
      </c>
      <c r="CS448">
        <v>39.187</v>
      </c>
      <c r="CT448">
        <v>38.86333333333333</v>
      </c>
      <c r="CU448">
        <v>37.94166666666666</v>
      </c>
      <c r="CV448">
        <v>1959.991111111111</v>
      </c>
      <c r="CW448">
        <v>39.99037037037037</v>
      </c>
      <c r="CX448">
        <v>0</v>
      </c>
      <c r="CY448">
        <v>1657214167.3</v>
      </c>
      <c r="CZ448">
        <v>0</v>
      </c>
      <c r="DA448">
        <v>1657213031</v>
      </c>
      <c r="DB448" t="s">
        <v>1093</v>
      </c>
      <c r="DC448">
        <v>1657213019.5</v>
      </c>
      <c r="DD448">
        <v>1657213031</v>
      </c>
      <c r="DE448">
        <v>2</v>
      </c>
      <c r="DF448">
        <v>1.982</v>
      </c>
      <c r="DG448">
        <v>-0.124</v>
      </c>
      <c r="DH448">
        <v>-2.118</v>
      </c>
      <c r="DI448">
        <v>-0.2</v>
      </c>
      <c r="DJ448">
        <v>420</v>
      </c>
      <c r="DK448">
        <v>19</v>
      </c>
      <c r="DL448">
        <v>0.14</v>
      </c>
      <c r="DM448">
        <v>0.05</v>
      </c>
      <c r="DN448">
        <v>-62.53956000000001</v>
      </c>
      <c r="DO448">
        <v>-0.5569913696056689</v>
      </c>
      <c r="DP448">
        <v>0.2034663851843833</v>
      </c>
      <c r="DQ448">
        <v>0</v>
      </c>
      <c r="DR448">
        <v>4.829877000000001</v>
      </c>
      <c r="DS448">
        <v>-1.093955572232651</v>
      </c>
      <c r="DT448">
        <v>0.1056693911499446</v>
      </c>
      <c r="DU448">
        <v>0</v>
      </c>
      <c r="DV448">
        <v>0</v>
      </c>
      <c r="DW448">
        <v>2</v>
      </c>
      <c r="DX448" t="s">
        <v>363</v>
      </c>
      <c r="DY448">
        <v>2.9788</v>
      </c>
      <c r="DZ448">
        <v>2.72481</v>
      </c>
      <c r="EA448">
        <v>0.151574</v>
      </c>
      <c r="EB448">
        <v>0.155085</v>
      </c>
      <c r="EC448">
        <v>0.0818062</v>
      </c>
      <c r="ED448">
        <v>0.0672</v>
      </c>
      <c r="EE448">
        <v>26795.8</v>
      </c>
      <c r="EF448">
        <v>26766</v>
      </c>
      <c r="EG448">
        <v>29371.2</v>
      </c>
      <c r="EH448">
        <v>29309.2</v>
      </c>
      <c r="EI448">
        <v>35755</v>
      </c>
      <c r="EJ448">
        <v>36338.9</v>
      </c>
      <c r="EK448">
        <v>41389</v>
      </c>
      <c r="EL448">
        <v>41748.1</v>
      </c>
      <c r="EM448">
        <v>1.944</v>
      </c>
      <c r="EN448">
        <v>2.1191</v>
      </c>
      <c r="EO448">
        <v>0.07765</v>
      </c>
      <c r="EP448">
        <v>0</v>
      </c>
      <c r="EQ448">
        <v>23.8137</v>
      </c>
      <c r="ER448">
        <v>999.9</v>
      </c>
      <c r="ES448">
        <v>26.8</v>
      </c>
      <c r="ET448">
        <v>38.9</v>
      </c>
      <c r="EU448">
        <v>25.0669</v>
      </c>
      <c r="EV448">
        <v>61.9465</v>
      </c>
      <c r="EW448">
        <v>27.5481</v>
      </c>
      <c r="EX448">
        <v>2</v>
      </c>
      <c r="EY448">
        <v>0.147363</v>
      </c>
      <c r="EZ448">
        <v>3.01611</v>
      </c>
      <c r="FA448">
        <v>20.3563</v>
      </c>
      <c r="FB448">
        <v>5.21549</v>
      </c>
      <c r="FC448">
        <v>12.0099</v>
      </c>
      <c r="FD448">
        <v>4.9886</v>
      </c>
      <c r="FE448">
        <v>3.2885</v>
      </c>
      <c r="FF448">
        <v>5718.3</v>
      </c>
      <c r="FG448">
        <v>9999</v>
      </c>
      <c r="FH448">
        <v>9999</v>
      </c>
      <c r="FI448">
        <v>93.59999999999999</v>
      </c>
      <c r="FJ448">
        <v>1.86752</v>
      </c>
      <c r="FK448">
        <v>1.86656</v>
      </c>
      <c r="FL448">
        <v>1.866</v>
      </c>
      <c r="FM448">
        <v>1.86584</v>
      </c>
      <c r="FN448">
        <v>1.86772</v>
      </c>
      <c r="FO448">
        <v>1.87015</v>
      </c>
      <c r="FP448">
        <v>1.86884</v>
      </c>
      <c r="FQ448">
        <v>1.87025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-4.93</v>
      </c>
      <c r="GF448">
        <v>-0.1684</v>
      </c>
      <c r="GG448">
        <v>-0.2352388510124377</v>
      </c>
      <c r="GH448">
        <v>-0.004605211746423916</v>
      </c>
      <c r="GI448">
        <v>3.86967260572789E-07</v>
      </c>
      <c r="GJ448">
        <v>-9.667079899884625E-11</v>
      </c>
      <c r="GK448">
        <v>-0.3420640227391992</v>
      </c>
      <c r="GL448">
        <v>-0.004220336955632609</v>
      </c>
      <c r="GM448">
        <v>0.0008720031145969675</v>
      </c>
      <c r="GN448">
        <v>-1.37875698015561E-05</v>
      </c>
      <c r="GO448">
        <v>4</v>
      </c>
      <c r="GP448">
        <v>2427</v>
      </c>
      <c r="GQ448">
        <v>1</v>
      </c>
      <c r="GR448">
        <v>25</v>
      </c>
      <c r="GS448">
        <v>19.1</v>
      </c>
      <c r="GT448">
        <v>18.9</v>
      </c>
      <c r="GU448">
        <v>2.94312</v>
      </c>
      <c r="GV448">
        <v>2.21313</v>
      </c>
      <c r="GW448">
        <v>1.94702</v>
      </c>
      <c r="GX448">
        <v>2.75513</v>
      </c>
      <c r="GY448">
        <v>2.19482</v>
      </c>
      <c r="GZ448">
        <v>2.37671</v>
      </c>
      <c r="HA448">
        <v>41.0154</v>
      </c>
      <c r="HB448">
        <v>14.4297</v>
      </c>
      <c r="HC448">
        <v>18</v>
      </c>
      <c r="HD448">
        <v>496.265</v>
      </c>
      <c r="HE448">
        <v>635.064</v>
      </c>
      <c r="HF448">
        <v>20.8872</v>
      </c>
      <c r="HG448">
        <v>29.261</v>
      </c>
      <c r="HH448">
        <v>29.9995</v>
      </c>
      <c r="HI448">
        <v>29.3918</v>
      </c>
      <c r="HJ448">
        <v>29.3454</v>
      </c>
      <c r="HK448">
        <v>58.8895</v>
      </c>
      <c r="HL448">
        <v>30.2931</v>
      </c>
      <c r="HM448">
        <v>0</v>
      </c>
      <c r="HN448">
        <v>20.8272</v>
      </c>
      <c r="HO448">
        <v>1169.01</v>
      </c>
      <c r="HP448">
        <v>16.8042</v>
      </c>
      <c r="HQ448">
        <v>100.465</v>
      </c>
      <c r="HR448">
        <v>100.283</v>
      </c>
    </row>
    <row r="449" spans="1:226">
      <c r="A449">
        <v>433</v>
      </c>
      <c r="B449">
        <v>1657214167.6</v>
      </c>
      <c r="C449">
        <v>7242</v>
      </c>
      <c r="D449" t="s">
        <v>1230</v>
      </c>
      <c r="E449" t="s">
        <v>1231</v>
      </c>
      <c r="F449">
        <v>5</v>
      </c>
      <c r="G449" t="s">
        <v>1092</v>
      </c>
      <c r="H449" t="s">
        <v>354</v>
      </c>
      <c r="I449">
        <v>1657214159.814285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1174.656246158735</v>
      </c>
      <c r="AK449">
        <v>1125.596727272727</v>
      </c>
      <c r="AL449">
        <v>3.359069262312839</v>
      </c>
      <c r="AM449">
        <v>65.50407896271112</v>
      </c>
      <c r="AN449">
        <f>(AP449 - AO449 + BO449*1E3/(8.314*(BQ449+273.15)) * AR449/BN449 * AQ449) * BN449/(100*BB449) * 1000/(1000 - AP449)</f>
        <v>0</v>
      </c>
      <c r="AO449">
        <v>16.63203310041611</v>
      </c>
      <c r="AP449">
        <v>21.25192424242424</v>
      </c>
      <c r="AQ449">
        <v>0.008910063735968088</v>
      </c>
      <c r="AR449">
        <v>78.16556341898635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1657214159.814285</v>
      </c>
      <c r="BH449">
        <v>1077.940357142857</v>
      </c>
      <c r="BI449">
        <v>1140.603214285714</v>
      </c>
      <c r="BJ449">
        <v>21.21253928571428</v>
      </c>
      <c r="BK449">
        <v>16.52576785714286</v>
      </c>
      <c r="BL449">
        <v>1082.831785714286</v>
      </c>
      <c r="BM449">
        <v>21.380975</v>
      </c>
      <c r="BN449">
        <v>500.0104285714286</v>
      </c>
      <c r="BO449">
        <v>74.72158571428572</v>
      </c>
      <c r="BP449">
        <v>0.09999596428571431</v>
      </c>
      <c r="BQ449">
        <v>25.29268571428572</v>
      </c>
      <c r="BR449">
        <v>25.07183571428572</v>
      </c>
      <c r="BS449">
        <v>999.9000000000002</v>
      </c>
      <c r="BT449">
        <v>0</v>
      </c>
      <c r="BU449">
        <v>0</v>
      </c>
      <c r="BV449">
        <v>10000.75607142857</v>
      </c>
      <c r="BW449">
        <v>0</v>
      </c>
      <c r="BX449">
        <v>2189.391785714286</v>
      </c>
      <c r="BY449">
        <v>-62.66281428571428</v>
      </c>
      <c r="BZ449">
        <v>1101.3025</v>
      </c>
      <c r="CA449">
        <v>1159.770714285714</v>
      </c>
      <c r="CB449">
        <v>4.686784642857143</v>
      </c>
      <c r="CC449">
        <v>1140.603214285714</v>
      </c>
      <c r="CD449">
        <v>16.52576785714286</v>
      </c>
      <c r="CE449">
        <v>1.585035357142857</v>
      </c>
      <c r="CF449">
        <v>1.234831071428571</v>
      </c>
      <c r="CG449">
        <v>13.81407857142857</v>
      </c>
      <c r="CH449">
        <v>10.02792785714286</v>
      </c>
      <c r="CI449">
        <v>1999.998571428571</v>
      </c>
      <c r="CJ449">
        <v>0.9800029642857141</v>
      </c>
      <c r="CK449">
        <v>0.01999703571428571</v>
      </c>
      <c r="CL449">
        <v>0</v>
      </c>
      <c r="CM449">
        <v>2.267271428571429</v>
      </c>
      <c r="CN449">
        <v>0</v>
      </c>
      <c r="CO449">
        <v>19106.75357142857</v>
      </c>
      <c r="CP449">
        <v>16749.46428571428</v>
      </c>
      <c r="CQ449">
        <v>38.90157142857142</v>
      </c>
      <c r="CR449">
        <v>40.22525</v>
      </c>
      <c r="CS449">
        <v>39.20274999999999</v>
      </c>
      <c r="CT449">
        <v>38.87275</v>
      </c>
      <c r="CU449">
        <v>37.9415</v>
      </c>
      <c r="CV449">
        <v>1960.0075</v>
      </c>
      <c r="CW449">
        <v>39.99107142857143</v>
      </c>
      <c r="CX449">
        <v>0</v>
      </c>
      <c r="CY449">
        <v>1657214172.7</v>
      </c>
      <c r="CZ449">
        <v>0</v>
      </c>
      <c r="DA449">
        <v>1657213031</v>
      </c>
      <c r="DB449" t="s">
        <v>1093</v>
      </c>
      <c r="DC449">
        <v>1657213019.5</v>
      </c>
      <c r="DD449">
        <v>1657213031</v>
      </c>
      <c r="DE449">
        <v>2</v>
      </c>
      <c r="DF449">
        <v>1.982</v>
      </c>
      <c r="DG449">
        <v>-0.124</v>
      </c>
      <c r="DH449">
        <v>-2.118</v>
      </c>
      <c r="DI449">
        <v>-0.2</v>
      </c>
      <c r="DJ449">
        <v>420</v>
      </c>
      <c r="DK449">
        <v>19</v>
      </c>
      <c r="DL449">
        <v>0.14</v>
      </c>
      <c r="DM449">
        <v>0.05</v>
      </c>
      <c r="DN449">
        <v>-62.632195</v>
      </c>
      <c r="DO449">
        <v>-0.3088142589116558</v>
      </c>
      <c r="DP449">
        <v>0.1903286459653407</v>
      </c>
      <c r="DQ449">
        <v>0</v>
      </c>
      <c r="DR449">
        <v>4.75043175</v>
      </c>
      <c r="DS449">
        <v>-1.152816022514075</v>
      </c>
      <c r="DT449">
        <v>0.1116602044796512</v>
      </c>
      <c r="DU449">
        <v>0</v>
      </c>
      <c r="DV449">
        <v>0</v>
      </c>
      <c r="DW449">
        <v>2</v>
      </c>
      <c r="DX449" t="s">
        <v>363</v>
      </c>
      <c r="DY449">
        <v>2.97858</v>
      </c>
      <c r="DZ449">
        <v>2.72462</v>
      </c>
      <c r="EA449">
        <v>0.153027</v>
      </c>
      <c r="EB449">
        <v>0.156499</v>
      </c>
      <c r="EC449">
        <v>0.0819136</v>
      </c>
      <c r="ED449">
        <v>0.0676064</v>
      </c>
      <c r="EE449">
        <v>26750</v>
      </c>
      <c r="EF449">
        <v>26721</v>
      </c>
      <c r="EG449">
        <v>29371.3</v>
      </c>
      <c r="EH449">
        <v>29309</v>
      </c>
      <c r="EI449">
        <v>35750.7</v>
      </c>
      <c r="EJ449">
        <v>36322.6</v>
      </c>
      <c r="EK449">
        <v>41388.9</v>
      </c>
      <c r="EL449">
        <v>41747.7</v>
      </c>
      <c r="EM449">
        <v>1.94375</v>
      </c>
      <c r="EN449">
        <v>2.11967</v>
      </c>
      <c r="EO449">
        <v>0.0781119</v>
      </c>
      <c r="EP449">
        <v>0</v>
      </c>
      <c r="EQ449">
        <v>23.8292</v>
      </c>
      <c r="ER449">
        <v>999.9</v>
      </c>
      <c r="ES449">
        <v>26.8</v>
      </c>
      <c r="ET449">
        <v>38.9</v>
      </c>
      <c r="EU449">
        <v>25.0667</v>
      </c>
      <c r="EV449">
        <v>62.3465</v>
      </c>
      <c r="EW449">
        <v>27.6402</v>
      </c>
      <c r="EX449">
        <v>2</v>
      </c>
      <c r="EY449">
        <v>0.147553</v>
      </c>
      <c r="EZ449">
        <v>3.18859</v>
      </c>
      <c r="FA449">
        <v>20.353</v>
      </c>
      <c r="FB449">
        <v>5.21564</v>
      </c>
      <c r="FC449">
        <v>12.0099</v>
      </c>
      <c r="FD449">
        <v>4.98855</v>
      </c>
      <c r="FE449">
        <v>3.28853</v>
      </c>
      <c r="FF449">
        <v>5718.6</v>
      </c>
      <c r="FG449">
        <v>9999</v>
      </c>
      <c r="FH449">
        <v>9999</v>
      </c>
      <c r="FI449">
        <v>93.59999999999999</v>
      </c>
      <c r="FJ449">
        <v>1.86752</v>
      </c>
      <c r="FK449">
        <v>1.86655</v>
      </c>
      <c r="FL449">
        <v>1.866</v>
      </c>
      <c r="FM449">
        <v>1.86584</v>
      </c>
      <c r="FN449">
        <v>1.86772</v>
      </c>
      <c r="FO449">
        <v>1.87014</v>
      </c>
      <c r="FP449">
        <v>1.86886</v>
      </c>
      <c r="FQ449">
        <v>1.87025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-5</v>
      </c>
      <c r="GF449">
        <v>-0.1678</v>
      </c>
      <c r="GG449">
        <v>-0.2352388510124377</v>
      </c>
      <c r="GH449">
        <v>-0.004605211746423916</v>
      </c>
      <c r="GI449">
        <v>3.86967260572789E-07</v>
      </c>
      <c r="GJ449">
        <v>-9.667079899884625E-11</v>
      </c>
      <c r="GK449">
        <v>-0.3420640227391992</v>
      </c>
      <c r="GL449">
        <v>-0.004220336955632609</v>
      </c>
      <c r="GM449">
        <v>0.0008720031145969675</v>
      </c>
      <c r="GN449">
        <v>-1.37875698015561E-05</v>
      </c>
      <c r="GO449">
        <v>4</v>
      </c>
      <c r="GP449">
        <v>2427</v>
      </c>
      <c r="GQ449">
        <v>1</v>
      </c>
      <c r="GR449">
        <v>25</v>
      </c>
      <c r="GS449">
        <v>19.1</v>
      </c>
      <c r="GT449">
        <v>18.9</v>
      </c>
      <c r="GU449">
        <v>2.97729</v>
      </c>
      <c r="GV449">
        <v>2.21436</v>
      </c>
      <c r="GW449">
        <v>1.94702</v>
      </c>
      <c r="GX449">
        <v>2.75635</v>
      </c>
      <c r="GY449">
        <v>2.19482</v>
      </c>
      <c r="GZ449">
        <v>2.34009</v>
      </c>
      <c r="HA449">
        <v>41.0154</v>
      </c>
      <c r="HB449">
        <v>14.4035</v>
      </c>
      <c r="HC449">
        <v>18</v>
      </c>
      <c r="HD449">
        <v>496.045</v>
      </c>
      <c r="HE449">
        <v>635.4690000000001</v>
      </c>
      <c r="HF449">
        <v>20.822</v>
      </c>
      <c r="HG449">
        <v>29.2547</v>
      </c>
      <c r="HH449">
        <v>29.9999</v>
      </c>
      <c r="HI449">
        <v>29.3845</v>
      </c>
      <c r="HJ449">
        <v>29.3392</v>
      </c>
      <c r="HK449">
        <v>59.5611</v>
      </c>
      <c r="HL449">
        <v>29.9921</v>
      </c>
      <c r="HM449">
        <v>0</v>
      </c>
      <c r="HN449">
        <v>20.7366</v>
      </c>
      <c r="HO449">
        <v>1189.35</v>
      </c>
      <c r="HP449">
        <v>16.8876</v>
      </c>
      <c r="HQ449">
        <v>100.465</v>
      </c>
      <c r="HR449">
        <v>100.282</v>
      </c>
    </row>
    <row r="450" spans="1:226">
      <c r="A450">
        <v>434</v>
      </c>
      <c r="B450">
        <v>1657214172.6</v>
      </c>
      <c r="C450">
        <v>7247</v>
      </c>
      <c r="D450" t="s">
        <v>1232</v>
      </c>
      <c r="E450" t="s">
        <v>1233</v>
      </c>
      <c r="F450">
        <v>5</v>
      </c>
      <c r="G450" t="s">
        <v>1092</v>
      </c>
      <c r="H450" t="s">
        <v>354</v>
      </c>
      <c r="I450">
        <v>1657214165.1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1191.50897653982</v>
      </c>
      <c r="AK450">
        <v>1142.215575757576</v>
      </c>
      <c r="AL450">
        <v>3.334117588002014</v>
      </c>
      <c r="AM450">
        <v>65.50407896271112</v>
      </c>
      <c r="AN450">
        <f>(AP450 - AO450 + BO450*1E3/(8.314*(BQ450+273.15)) * AR450/BN450 * AQ450) * BN450/(100*BB450) * 1000/(1000 - AP450)</f>
        <v>0</v>
      </c>
      <c r="AO450">
        <v>16.77556715954244</v>
      </c>
      <c r="AP450">
        <v>21.29773696969696</v>
      </c>
      <c r="AQ450">
        <v>0.01171036193895885</v>
      </c>
      <c r="AR450">
        <v>78.16556341898635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1657214165.1</v>
      </c>
      <c r="BH450">
        <v>1095.142592592593</v>
      </c>
      <c r="BI450">
        <v>1157.883333333333</v>
      </c>
      <c r="BJ450">
        <v>21.24057777777778</v>
      </c>
      <c r="BK450">
        <v>16.65966666666667</v>
      </c>
      <c r="BL450">
        <v>1100.104074074074</v>
      </c>
      <c r="BM450">
        <v>21.40861481481481</v>
      </c>
      <c r="BN450">
        <v>499.9961851851852</v>
      </c>
      <c r="BO450">
        <v>74.72124444444444</v>
      </c>
      <c r="BP450">
        <v>0.09997459259259259</v>
      </c>
      <c r="BQ450">
        <v>25.31647037037037</v>
      </c>
      <c r="BR450">
        <v>25.10122592592593</v>
      </c>
      <c r="BS450">
        <v>999.9000000000001</v>
      </c>
      <c r="BT450">
        <v>0</v>
      </c>
      <c r="BU450">
        <v>0</v>
      </c>
      <c r="BV450">
        <v>10004.61037037037</v>
      </c>
      <c r="BW450">
        <v>0</v>
      </c>
      <c r="BX450">
        <v>2159.812592592593</v>
      </c>
      <c r="BY450">
        <v>-62.74124074074074</v>
      </c>
      <c r="BZ450">
        <v>1118.908888888889</v>
      </c>
      <c r="CA450">
        <v>1177.501851851852</v>
      </c>
      <c r="CB450">
        <v>4.58093</v>
      </c>
      <c r="CC450">
        <v>1157.883333333333</v>
      </c>
      <c r="CD450">
        <v>16.65966666666667</v>
      </c>
      <c r="CE450">
        <v>1.587122962962963</v>
      </c>
      <c r="CF450">
        <v>1.24483</v>
      </c>
      <c r="CG450">
        <v>13.83433703703703</v>
      </c>
      <c r="CH450">
        <v>10.14845259259259</v>
      </c>
      <c r="CI450">
        <v>1999.999259259259</v>
      </c>
      <c r="CJ450">
        <v>0.9800031111111109</v>
      </c>
      <c r="CK450">
        <v>0.01999688888888889</v>
      </c>
      <c r="CL450">
        <v>0</v>
      </c>
      <c r="CM450">
        <v>2.262092592592592</v>
      </c>
      <c r="CN450">
        <v>0</v>
      </c>
      <c r="CO450">
        <v>19069.91481481481</v>
      </c>
      <c r="CP450">
        <v>16749.47037037037</v>
      </c>
      <c r="CQ450">
        <v>38.92092592592593</v>
      </c>
      <c r="CR450">
        <v>40.24992592592593</v>
      </c>
      <c r="CS450">
        <v>39.215</v>
      </c>
      <c r="CT450">
        <v>38.875</v>
      </c>
      <c r="CU450">
        <v>37.94866666666667</v>
      </c>
      <c r="CV450">
        <v>1960.007777777778</v>
      </c>
      <c r="CW450">
        <v>39.99148148148148</v>
      </c>
      <c r="CX450">
        <v>0</v>
      </c>
      <c r="CY450">
        <v>1657214177.5</v>
      </c>
      <c r="CZ450">
        <v>0</v>
      </c>
      <c r="DA450">
        <v>1657213031</v>
      </c>
      <c r="DB450" t="s">
        <v>1093</v>
      </c>
      <c r="DC450">
        <v>1657213019.5</v>
      </c>
      <c r="DD450">
        <v>1657213031</v>
      </c>
      <c r="DE450">
        <v>2</v>
      </c>
      <c r="DF450">
        <v>1.982</v>
      </c>
      <c r="DG450">
        <v>-0.124</v>
      </c>
      <c r="DH450">
        <v>-2.118</v>
      </c>
      <c r="DI450">
        <v>-0.2</v>
      </c>
      <c r="DJ450">
        <v>420</v>
      </c>
      <c r="DK450">
        <v>19</v>
      </c>
      <c r="DL450">
        <v>0.14</v>
      </c>
      <c r="DM450">
        <v>0.05</v>
      </c>
      <c r="DN450">
        <v>-62.73906585365852</v>
      </c>
      <c r="DO450">
        <v>-0.9506027874566004</v>
      </c>
      <c r="DP450">
        <v>0.2284412093977367</v>
      </c>
      <c r="DQ450">
        <v>0</v>
      </c>
      <c r="DR450">
        <v>4.650719024390243</v>
      </c>
      <c r="DS450">
        <v>-1.221700139372814</v>
      </c>
      <c r="DT450">
        <v>0.1212336903751387</v>
      </c>
      <c r="DU450">
        <v>0</v>
      </c>
      <c r="DV450">
        <v>0</v>
      </c>
      <c r="DW450">
        <v>2</v>
      </c>
      <c r="DX450" t="s">
        <v>363</v>
      </c>
      <c r="DY450">
        <v>2.9786</v>
      </c>
      <c r="DZ450">
        <v>2.72486</v>
      </c>
      <c r="EA450">
        <v>0.154473</v>
      </c>
      <c r="EB450">
        <v>0.157926</v>
      </c>
      <c r="EC450">
        <v>0.08203340000000001</v>
      </c>
      <c r="ED450">
        <v>0.0678375</v>
      </c>
      <c r="EE450">
        <v>26704.5</v>
      </c>
      <c r="EF450">
        <v>26675.8</v>
      </c>
      <c r="EG450">
        <v>29371.5</v>
      </c>
      <c r="EH450">
        <v>29308.9</v>
      </c>
      <c r="EI450">
        <v>35746.3</v>
      </c>
      <c r="EJ450">
        <v>36313.7</v>
      </c>
      <c r="EK450">
        <v>41389.3</v>
      </c>
      <c r="EL450">
        <v>41747.8</v>
      </c>
      <c r="EM450">
        <v>1.94368</v>
      </c>
      <c r="EN450">
        <v>2.1198</v>
      </c>
      <c r="EO450">
        <v>0.078585</v>
      </c>
      <c r="EP450">
        <v>0</v>
      </c>
      <c r="EQ450">
        <v>23.8473</v>
      </c>
      <c r="ER450">
        <v>999.9</v>
      </c>
      <c r="ES450">
        <v>26.8</v>
      </c>
      <c r="ET450">
        <v>38.9</v>
      </c>
      <c r="EU450">
        <v>25.0658</v>
      </c>
      <c r="EV450">
        <v>62.0865</v>
      </c>
      <c r="EW450">
        <v>27.5441</v>
      </c>
      <c r="EX450">
        <v>2</v>
      </c>
      <c r="EY450">
        <v>0.147785</v>
      </c>
      <c r="EZ450">
        <v>3.4025</v>
      </c>
      <c r="FA450">
        <v>20.3488</v>
      </c>
      <c r="FB450">
        <v>5.21609</v>
      </c>
      <c r="FC450">
        <v>12.0099</v>
      </c>
      <c r="FD450">
        <v>4.988</v>
      </c>
      <c r="FE450">
        <v>3.28855</v>
      </c>
      <c r="FF450">
        <v>5718.6</v>
      </c>
      <c r="FG450">
        <v>9999</v>
      </c>
      <c r="FH450">
        <v>9999</v>
      </c>
      <c r="FI450">
        <v>93.59999999999999</v>
      </c>
      <c r="FJ450">
        <v>1.86752</v>
      </c>
      <c r="FK450">
        <v>1.86655</v>
      </c>
      <c r="FL450">
        <v>1.866</v>
      </c>
      <c r="FM450">
        <v>1.86584</v>
      </c>
      <c r="FN450">
        <v>1.86773</v>
      </c>
      <c r="FO450">
        <v>1.87014</v>
      </c>
      <c r="FP450">
        <v>1.86885</v>
      </c>
      <c r="FQ450">
        <v>1.87023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-5.06</v>
      </c>
      <c r="GF450">
        <v>-0.1672</v>
      </c>
      <c r="GG450">
        <v>-0.2352388510124377</v>
      </c>
      <c r="GH450">
        <v>-0.004605211746423916</v>
      </c>
      <c r="GI450">
        <v>3.86967260572789E-07</v>
      </c>
      <c r="GJ450">
        <v>-9.667079899884625E-11</v>
      </c>
      <c r="GK450">
        <v>-0.3420640227391992</v>
      </c>
      <c r="GL450">
        <v>-0.004220336955632609</v>
      </c>
      <c r="GM450">
        <v>0.0008720031145969675</v>
      </c>
      <c r="GN450">
        <v>-1.37875698015561E-05</v>
      </c>
      <c r="GO450">
        <v>4</v>
      </c>
      <c r="GP450">
        <v>2427</v>
      </c>
      <c r="GQ450">
        <v>1</v>
      </c>
      <c r="GR450">
        <v>25</v>
      </c>
      <c r="GS450">
        <v>19.2</v>
      </c>
      <c r="GT450">
        <v>19</v>
      </c>
      <c r="GU450">
        <v>3.00781</v>
      </c>
      <c r="GV450">
        <v>2.21069</v>
      </c>
      <c r="GW450">
        <v>1.94702</v>
      </c>
      <c r="GX450">
        <v>2.75635</v>
      </c>
      <c r="GY450">
        <v>2.19482</v>
      </c>
      <c r="GZ450">
        <v>2.38525</v>
      </c>
      <c r="HA450">
        <v>41.0154</v>
      </c>
      <c r="HB450">
        <v>14.4122</v>
      </c>
      <c r="HC450">
        <v>18</v>
      </c>
      <c r="HD450">
        <v>495.941</v>
      </c>
      <c r="HE450">
        <v>635.5170000000001</v>
      </c>
      <c r="HF450">
        <v>20.7311</v>
      </c>
      <c r="HG450">
        <v>29.248</v>
      </c>
      <c r="HH450">
        <v>30.0002</v>
      </c>
      <c r="HI450">
        <v>29.3776</v>
      </c>
      <c r="HJ450">
        <v>29.3342</v>
      </c>
      <c r="HK450">
        <v>60.1934</v>
      </c>
      <c r="HL450">
        <v>29.7189</v>
      </c>
      <c r="HM450">
        <v>0</v>
      </c>
      <c r="HN450">
        <v>20.615</v>
      </c>
      <c r="HO450">
        <v>1202.72</v>
      </c>
      <c r="HP450">
        <v>16.9555</v>
      </c>
      <c r="HQ450">
        <v>100.465</v>
      </c>
      <c r="HR450">
        <v>100.282</v>
      </c>
    </row>
    <row r="451" spans="1:226">
      <c r="A451">
        <v>435</v>
      </c>
      <c r="B451">
        <v>1657214177.6</v>
      </c>
      <c r="C451">
        <v>7252</v>
      </c>
      <c r="D451" t="s">
        <v>1234</v>
      </c>
      <c r="E451" t="s">
        <v>1235</v>
      </c>
      <c r="F451">
        <v>5</v>
      </c>
      <c r="G451" t="s">
        <v>1092</v>
      </c>
      <c r="H451" t="s">
        <v>354</v>
      </c>
      <c r="I451">
        <v>1657214169.814285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1208.592408006259</v>
      </c>
      <c r="AK451">
        <v>1159.135575757576</v>
      </c>
      <c r="AL451">
        <v>3.391819029085405</v>
      </c>
      <c r="AM451">
        <v>65.50407896271112</v>
      </c>
      <c r="AN451">
        <f>(AP451 - AO451 + BO451*1E3/(8.314*(BQ451+273.15)) * AR451/BN451 * AQ451) * BN451/(100*BB451) * 1000/(1000 - AP451)</f>
        <v>0</v>
      </c>
      <c r="AO451">
        <v>16.8412081387004</v>
      </c>
      <c r="AP451">
        <v>21.31040060606061</v>
      </c>
      <c r="AQ451">
        <v>0.0003895673218636704</v>
      </c>
      <c r="AR451">
        <v>78.16556341898635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1657214169.814285</v>
      </c>
      <c r="BH451">
        <v>1110.504285714286</v>
      </c>
      <c r="BI451">
        <v>1173.551428571429</v>
      </c>
      <c r="BJ451">
        <v>21.27119642857143</v>
      </c>
      <c r="BK451">
        <v>16.76596071428571</v>
      </c>
      <c r="BL451">
        <v>1115.528928571429</v>
      </c>
      <c r="BM451">
        <v>21.4388</v>
      </c>
      <c r="BN451">
        <v>500.0139285714286</v>
      </c>
      <c r="BO451">
        <v>74.72150357142858</v>
      </c>
      <c r="BP451">
        <v>0.1000082642857143</v>
      </c>
      <c r="BQ451">
        <v>25.32746071428572</v>
      </c>
      <c r="BR451">
        <v>25.12145357142857</v>
      </c>
      <c r="BS451">
        <v>999.9000000000002</v>
      </c>
      <c r="BT451">
        <v>0</v>
      </c>
      <c r="BU451">
        <v>0</v>
      </c>
      <c r="BV451">
        <v>10005.18035714286</v>
      </c>
      <c r="BW451">
        <v>0</v>
      </c>
      <c r="BX451">
        <v>2002.160714285714</v>
      </c>
      <c r="BY451">
        <v>-63.04708214285714</v>
      </c>
      <c r="BZ451">
        <v>1134.638928571429</v>
      </c>
      <c r="CA451">
        <v>1193.563571428571</v>
      </c>
      <c r="CB451">
        <v>4.50524</v>
      </c>
      <c r="CC451">
        <v>1173.551428571429</v>
      </c>
      <c r="CD451">
        <v>16.76596071428571</v>
      </c>
      <c r="CE451">
        <v>1.589416428571429</v>
      </c>
      <c r="CF451">
        <v>1.2527775</v>
      </c>
      <c r="CG451">
        <v>13.85656428571428</v>
      </c>
      <c r="CH451">
        <v>10.24376785714286</v>
      </c>
      <c r="CI451">
        <v>1999.988928571428</v>
      </c>
      <c r="CJ451">
        <v>0.9800031785714284</v>
      </c>
      <c r="CK451">
        <v>0.01999682142857143</v>
      </c>
      <c r="CL451">
        <v>0</v>
      </c>
      <c r="CM451">
        <v>2.267042857142857</v>
      </c>
      <c r="CN451">
        <v>0</v>
      </c>
      <c r="CO451">
        <v>18978.76071428572</v>
      </c>
      <c r="CP451">
        <v>16749.37857142857</v>
      </c>
      <c r="CQ451">
        <v>38.92592857142857</v>
      </c>
      <c r="CR451">
        <v>40.26992857142857</v>
      </c>
      <c r="CS451">
        <v>39.23425</v>
      </c>
      <c r="CT451">
        <v>38.8905</v>
      </c>
      <c r="CU451">
        <v>37.9595</v>
      </c>
      <c r="CV451">
        <v>1959.997142857143</v>
      </c>
      <c r="CW451">
        <v>39.99178571428571</v>
      </c>
      <c r="CX451">
        <v>0</v>
      </c>
      <c r="CY451">
        <v>1657214182.3</v>
      </c>
      <c r="CZ451">
        <v>0</v>
      </c>
      <c r="DA451">
        <v>1657213031</v>
      </c>
      <c r="DB451" t="s">
        <v>1093</v>
      </c>
      <c r="DC451">
        <v>1657213019.5</v>
      </c>
      <c r="DD451">
        <v>1657213031</v>
      </c>
      <c r="DE451">
        <v>2</v>
      </c>
      <c r="DF451">
        <v>1.982</v>
      </c>
      <c r="DG451">
        <v>-0.124</v>
      </c>
      <c r="DH451">
        <v>-2.118</v>
      </c>
      <c r="DI451">
        <v>-0.2</v>
      </c>
      <c r="DJ451">
        <v>420</v>
      </c>
      <c r="DK451">
        <v>19</v>
      </c>
      <c r="DL451">
        <v>0.14</v>
      </c>
      <c r="DM451">
        <v>0.05</v>
      </c>
      <c r="DN451">
        <v>-62.89367499999999</v>
      </c>
      <c r="DO451">
        <v>-3.497416885553503</v>
      </c>
      <c r="DP451">
        <v>0.3622253088548618</v>
      </c>
      <c r="DQ451">
        <v>0</v>
      </c>
      <c r="DR451">
        <v>4.5508675</v>
      </c>
      <c r="DS451">
        <v>-0.9677036397748602</v>
      </c>
      <c r="DT451">
        <v>0.09570752422746084</v>
      </c>
      <c r="DU451">
        <v>0</v>
      </c>
      <c r="DV451">
        <v>0</v>
      </c>
      <c r="DW451">
        <v>2</v>
      </c>
      <c r="DX451" t="s">
        <v>363</v>
      </c>
      <c r="DY451">
        <v>2.97865</v>
      </c>
      <c r="DZ451">
        <v>2.72466</v>
      </c>
      <c r="EA451">
        <v>0.15593</v>
      </c>
      <c r="EB451">
        <v>0.159348</v>
      </c>
      <c r="EC451">
        <v>0.08206910000000001</v>
      </c>
      <c r="ED451">
        <v>0.0680538</v>
      </c>
      <c r="EE451">
        <v>26658.4</v>
      </c>
      <c r="EF451">
        <v>26630.5</v>
      </c>
      <c r="EG451">
        <v>29371.4</v>
      </c>
      <c r="EH451">
        <v>29308.7</v>
      </c>
      <c r="EI451">
        <v>35744.8</v>
      </c>
      <c r="EJ451">
        <v>36305</v>
      </c>
      <c r="EK451">
        <v>41389.1</v>
      </c>
      <c r="EL451">
        <v>41747.5</v>
      </c>
      <c r="EM451">
        <v>1.94377</v>
      </c>
      <c r="EN451">
        <v>2.1199</v>
      </c>
      <c r="EO451">
        <v>0.0780821</v>
      </c>
      <c r="EP451">
        <v>0</v>
      </c>
      <c r="EQ451">
        <v>23.8659</v>
      </c>
      <c r="ER451">
        <v>999.9</v>
      </c>
      <c r="ES451">
        <v>26.8</v>
      </c>
      <c r="ET451">
        <v>38.9</v>
      </c>
      <c r="EU451">
        <v>25.0656</v>
      </c>
      <c r="EV451">
        <v>62.0965</v>
      </c>
      <c r="EW451">
        <v>27.6042</v>
      </c>
      <c r="EX451">
        <v>2</v>
      </c>
      <c r="EY451">
        <v>0.14874</v>
      </c>
      <c r="EZ451">
        <v>3.65867</v>
      </c>
      <c r="FA451">
        <v>20.3433</v>
      </c>
      <c r="FB451">
        <v>5.21609</v>
      </c>
      <c r="FC451">
        <v>12.0099</v>
      </c>
      <c r="FD451">
        <v>4.9884</v>
      </c>
      <c r="FE451">
        <v>3.28842</v>
      </c>
      <c r="FF451">
        <v>5718.8</v>
      </c>
      <c r="FG451">
        <v>9999</v>
      </c>
      <c r="FH451">
        <v>9999</v>
      </c>
      <c r="FI451">
        <v>93.59999999999999</v>
      </c>
      <c r="FJ451">
        <v>1.86752</v>
      </c>
      <c r="FK451">
        <v>1.86656</v>
      </c>
      <c r="FL451">
        <v>1.866</v>
      </c>
      <c r="FM451">
        <v>1.86584</v>
      </c>
      <c r="FN451">
        <v>1.86773</v>
      </c>
      <c r="FO451">
        <v>1.87012</v>
      </c>
      <c r="FP451">
        <v>1.86882</v>
      </c>
      <c r="FQ451">
        <v>1.87022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-5.14</v>
      </c>
      <c r="GF451">
        <v>-0.167</v>
      </c>
      <c r="GG451">
        <v>-0.2352388510124377</v>
      </c>
      <c r="GH451">
        <v>-0.004605211746423916</v>
      </c>
      <c r="GI451">
        <v>3.86967260572789E-07</v>
      </c>
      <c r="GJ451">
        <v>-9.667079899884625E-11</v>
      </c>
      <c r="GK451">
        <v>-0.3420640227391992</v>
      </c>
      <c r="GL451">
        <v>-0.004220336955632609</v>
      </c>
      <c r="GM451">
        <v>0.0008720031145969675</v>
      </c>
      <c r="GN451">
        <v>-1.37875698015561E-05</v>
      </c>
      <c r="GO451">
        <v>4</v>
      </c>
      <c r="GP451">
        <v>2427</v>
      </c>
      <c r="GQ451">
        <v>1</v>
      </c>
      <c r="GR451">
        <v>25</v>
      </c>
      <c r="GS451">
        <v>19.3</v>
      </c>
      <c r="GT451">
        <v>19.1</v>
      </c>
      <c r="GU451">
        <v>3.04199</v>
      </c>
      <c r="GV451">
        <v>2.21313</v>
      </c>
      <c r="GW451">
        <v>1.94702</v>
      </c>
      <c r="GX451">
        <v>2.75635</v>
      </c>
      <c r="GY451">
        <v>2.19482</v>
      </c>
      <c r="GZ451">
        <v>2.35474</v>
      </c>
      <c r="HA451">
        <v>41.0154</v>
      </c>
      <c r="HB451">
        <v>14.4122</v>
      </c>
      <c r="HC451">
        <v>18</v>
      </c>
      <c r="HD451">
        <v>495.949</v>
      </c>
      <c r="HE451">
        <v>635.5309999999999</v>
      </c>
      <c r="HF451">
        <v>20.6101</v>
      </c>
      <c r="HG451">
        <v>29.2423</v>
      </c>
      <c r="HH451">
        <v>30.0006</v>
      </c>
      <c r="HI451">
        <v>29.3707</v>
      </c>
      <c r="HJ451">
        <v>29.328</v>
      </c>
      <c r="HK451">
        <v>60.8665</v>
      </c>
      <c r="HL451">
        <v>29.4236</v>
      </c>
      <c r="HM451">
        <v>0</v>
      </c>
      <c r="HN451">
        <v>20.474</v>
      </c>
      <c r="HO451">
        <v>1222.79</v>
      </c>
      <c r="HP451">
        <v>17.0338</v>
      </c>
      <c r="HQ451">
        <v>100.465</v>
      </c>
      <c r="HR451">
        <v>100.281</v>
      </c>
    </row>
    <row r="452" spans="1:226">
      <c r="A452">
        <v>436</v>
      </c>
      <c r="B452">
        <v>1657214182.6</v>
      </c>
      <c r="C452">
        <v>7257</v>
      </c>
      <c r="D452" t="s">
        <v>1236</v>
      </c>
      <c r="E452" t="s">
        <v>1237</v>
      </c>
      <c r="F452">
        <v>5</v>
      </c>
      <c r="G452" t="s">
        <v>1092</v>
      </c>
      <c r="H452" t="s">
        <v>354</v>
      </c>
      <c r="I452">
        <v>1657214175.1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1225.819481390815</v>
      </c>
      <c r="AK452">
        <v>1176.107636363637</v>
      </c>
      <c r="AL452">
        <v>3.392211658403441</v>
      </c>
      <c r="AM452">
        <v>65.50407896271112</v>
      </c>
      <c r="AN452">
        <f>(AP452 - AO452 + BO452*1E3/(8.314*(BQ452+273.15)) * AR452/BN452 * AQ452) * BN452/(100*BB452) * 1000/(1000 - AP452)</f>
        <v>0</v>
      </c>
      <c r="AO452">
        <v>16.92257271579911</v>
      </c>
      <c r="AP452">
        <v>21.32170969696969</v>
      </c>
      <c r="AQ452">
        <v>0.0001520234891141196</v>
      </c>
      <c r="AR452">
        <v>78.16556341898635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1657214175.1</v>
      </c>
      <c r="BH452">
        <v>1127.854444444444</v>
      </c>
      <c r="BI452">
        <v>1191.196666666667</v>
      </c>
      <c r="BJ452">
        <v>21.30008888888889</v>
      </c>
      <c r="BK452">
        <v>16.86712222222222</v>
      </c>
      <c r="BL452">
        <v>1132.950740740741</v>
      </c>
      <c r="BM452">
        <v>21.46728518518518</v>
      </c>
      <c r="BN452">
        <v>500.002037037037</v>
      </c>
      <c r="BO452">
        <v>74.72145925925926</v>
      </c>
      <c r="BP452">
        <v>0.09998941111111109</v>
      </c>
      <c r="BQ452">
        <v>25.33441481481481</v>
      </c>
      <c r="BR452">
        <v>25.1411037037037</v>
      </c>
      <c r="BS452">
        <v>999.9000000000001</v>
      </c>
      <c r="BT452">
        <v>0</v>
      </c>
      <c r="BU452">
        <v>0</v>
      </c>
      <c r="BV452">
        <v>10005.30592592593</v>
      </c>
      <c r="BW452">
        <v>0</v>
      </c>
      <c r="BX452">
        <v>1865.82</v>
      </c>
      <c r="BY452">
        <v>-63.34246666666667</v>
      </c>
      <c r="BZ452">
        <v>1152.4</v>
      </c>
      <c r="CA452">
        <v>1211.634444444444</v>
      </c>
      <c r="CB452">
        <v>4.43296</v>
      </c>
      <c r="CC452">
        <v>1191.196666666667</v>
      </c>
      <c r="CD452">
        <v>16.86712222222222</v>
      </c>
      <c r="CE452">
        <v>1.591573703703704</v>
      </c>
      <c r="CF452">
        <v>1.260336296296296</v>
      </c>
      <c r="CG452">
        <v>13.87746666666667</v>
      </c>
      <c r="CH452">
        <v>10.3338962962963</v>
      </c>
      <c r="CI452">
        <v>1999.986666666666</v>
      </c>
      <c r="CJ452">
        <v>0.9800034444444442</v>
      </c>
      <c r="CK452">
        <v>0.01999655555555555</v>
      </c>
      <c r="CL452">
        <v>0</v>
      </c>
      <c r="CM452">
        <v>2.278518518518518</v>
      </c>
      <c r="CN452">
        <v>0</v>
      </c>
      <c r="CO452">
        <v>18936.69259259259</v>
      </c>
      <c r="CP452">
        <v>16749.35925925926</v>
      </c>
      <c r="CQ452">
        <v>38.937</v>
      </c>
      <c r="CR452">
        <v>40.29133333333333</v>
      </c>
      <c r="CS452">
        <v>39.24066666666667</v>
      </c>
      <c r="CT452">
        <v>38.91174074074074</v>
      </c>
      <c r="CU452">
        <v>37.979</v>
      </c>
      <c r="CV452">
        <v>1959.995185185185</v>
      </c>
      <c r="CW452">
        <v>39.99148148148148</v>
      </c>
      <c r="CX452">
        <v>0</v>
      </c>
      <c r="CY452">
        <v>1657214187.7</v>
      </c>
      <c r="CZ452">
        <v>0</v>
      </c>
      <c r="DA452">
        <v>1657213031</v>
      </c>
      <c r="DB452" t="s">
        <v>1093</v>
      </c>
      <c r="DC452">
        <v>1657213019.5</v>
      </c>
      <c r="DD452">
        <v>1657213031</v>
      </c>
      <c r="DE452">
        <v>2</v>
      </c>
      <c r="DF452">
        <v>1.982</v>
      </c>
      <c r="DG452">
        <v>-0.124</v>
      </c>
      <c r="DH452">
        <v>-2.118</v>
      </c>
      <c r="DI452">
        <v>-0.2</v>
      </c>
      <c r="DJ452">
        <v>420</v>
      </c>
      <c r="DK452">
        <v>19</v>
      </c>
      <c r="DL452">
        <v>0.14</v>
      </c>
      <c r="DM452">
        <v>0.05</v>
      </c>
      <c r="DN452">
        <v>-63.14002195121953</v>
      </c>
      <c r="DO452">
        <v>-3.462710801393684</v>
      </c>
      <c r="DP452">
        <v>0.3499092373690533</v>
      </c>
      <c r="DQ452">
        <v>0</v>
      </c>
      <c r="DR452">
        <v>4.482134878048781</v>
      </c>
      <c r="DS452">
        <v>-0.8037240418118403</v>
      </c>
      <c r="DT452">
        <v>0.08049800773544248</v>
      </c>
      <c r="DU452">
        <v>0</v>
      </c>
      <c r="DV452">
        <v>0</v>
      </c>
      <c r="DW452">
        <v>2</v>
      </c>
      <c r="DX452" t="s">
        <v>363</v>
      </c>
      <c r="DY452">
        <v>2.97855</v>
      </c>
      <c r="DZ452">
        <v>2.72466</v>
      </c>
      <c r="EA452">
        <v>0.157377</v>
      </c>
      <c r="EB452">
        <v>0.160767</v>
      </c>
      <c r="EC452">
        <v>0.0821037</v>
      </c>
      <c r="ED452">
        <v>0.0683102</v>
      </c>
      <c r="EE452">
        <v>26612.9</v>
      </c>
      <c r="EF452">
        <v>26585.7</v>
      </c>
      <c r="EG452">
        <v>29371.6</v>
      </c>
      <c r="EH452">
        <v>29308.9</v>
      </c>
      <c r="EI452">
        <v>35743.9</v>
      </c>
      <c r="EJ452">
        <v>36295.2</v>
      </c>
      <c r="EK452">
        <v>41389.7</v>
      </c>
      <c r="EL452">
        <v>41747.7</v>
      </c>
      <c r="EM452">
        <v>1.94368</v>
      </c>
      <c r="EN452">
        <v>2.12013</v>
      </c>
      <c r="EO452">
        <v>0.0770204</v>
      </c>
      <c r="EP452">
        <v>0</v>
      </c>
      <c r="EQ452">
        <v>23.8865</v>
      </c>
      <c r="ER452">
        <v>999.9</v>
      </c>
      <c r="ES452">
        <v>26.8</v>
      </c>
      <c r="ET452">
        <v>38.9</v>
      </c>
      <c r="EU452">
        <v>25.0648</v>
      </c>
      <c r="EV452">
        <v>62.1965</v>
      </c>
      <c r="EW452">
        <v>27.5921</v>
      </c>
      <c r="EX452">
        <v>2</v>
      </c>
      <c r="EY452">
        <v>0.14969</v>
      </c>
      <c r="EZ452">
        <v>3.88707</v>
      </c>
      <c r="FA452">
        <v>20.3382</v>
      </c>
      <c r="FB452">
        <v>5.21549</v>
      </c>
      <c r="FC452">
        <v>12.0099</v>
      </c>
      <c r="FD452">
        <v>4.98845</v>
      </c>
      <c r="FE452">
        <v>3.28842</v>
      </c>
      <c r="FF452">
        <v>5718.8</v>
      </c>
      <c r="FG452">
        <v>9999</v>
      </c>
      <c r="FH452">
        <v>9999</v>
      </c>
      <c r="FI452">
        <v>93.59999999999999</v>
      </c>
      <c r="FJ452">
        <v>1.86752</v>
      </c>
      <c r="FK452">
        <v>1.86652</v>
      </c>
      <c r="FL452">
        <v>1.866</v>
      </c>
      <c r="FM452">
        <v>1.86584</v>
      </c>
      <c r="FN452">
        <v>1.86771</v>
      </c>
      <c r="FO452">
        <v>1.87012</v>
      </c>
      <c r="FP452">
        <v>1.86882</v>
      </c>
      <c r="FQ452">
        <v>1.87024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-5.2</v>
      </c>
      <c r="GF452">
        <v>-0.1669</v>
      </c>
      <c r="GG452">
        <v>-0.2352388510124377</v>
      </c>
      <c r="GH452">
        <v>-0.004605211746423916</v>
      </c>
      <c r="GI452">
        <v>3.86967260572789E-07</v>
      </c>
      <c r="GJ452">
        <v>-9.667079899884625E-11</v>
      </c>
      <c r="GK452">
        <v>-0.3420640227391992</v>
      </c>
      <c r="GL452">
        <v>-0.004220336955632609</v>
      </c>
      <c r="GM452">
        <v>0.0008720031145969675</v>
      </c>
      <c r="GN452">
        <v>-1.37875698015561E-05</v>
      </c>
      <c r="GO452">
        <v>4</v>
      </c>
      <c r="GP452">
        <v>2427</v>
      </c>
      <c r="GQ452">
        <v>1</v>
      </c>
      <c r="GR452">
        <v>25</v>
      </c>
      <c r="GS452">
        <v>19.4</v>
      </c>
      <c r="GT452">
        <v>19.2</v>
      </c>
      <c r="GU452">
        <v>3.07251</v>
      </c>
      <c r="GV452">
        <v>2.21436</v>
      </c>
      <c r="GW452">
        <v>1.94702</v>
      </c>
      <c r="GX452">
        <v>2.75635</v>
      </c>
      <c r="GY452">
        <v>2.19482</v>
      </c>
      <c r="GZ452">
        <v>2.35229</v>
      </c>
      <c r="HA452">
        <v>41.0154</v>
      </c>
      <c r="HB452">
        <v>14.386</v>
      </c>
      <c r="HC452">
        <v>18</v>
      </c>
      <c r="HD452">
        <v>495.835</v>
      </c>
      <c r="HE452">
        <v>635.6609999999999</v>
      </c>
      <c r="HF452">
        <v>20.4643</v>
      </c>
      <c r="HG452">
        <v>29.2373</v>
      </c>
      <c r="HH452">
        <v>30.0008</v>
      </c>
      <c r="HI452">
        <v>29.3644</v>
      </c>
      <c r="HJ452">
        <v>29.3229</v>
      </c>
      <c r="HK452">
        <v>61.4821</v>
      </c>
      <c r="HL452">
        <v>29.1173</v>
      </c>
      <c r="HM452">
        <v>0</v>
      </c>
      <c r="HN452">
        <v>20.3251</v>
      </c>
      <c r="HO452">
        <v>1236.16</v>
      </c>
      <c r="HP452">
        <v>17.1074</v>
      </c>
      <c r="HQ452">
        <v>100.466</v>
      </c>
      <c r="HR452">
        <v>100.282</v>
      </c>
    </row>
    <row r="453" spans="1:226">
      <c r="A453">
        <v>437</v>
      </c>
      <c r="B453">
        <v>1657214187.6</v>
      </c>
      <c r="C453">
        <v>7262</v>
      </c>
      <c r="D453" t="s">
        <v>1238</v>
      </c>
      <c r="E453" t="s">
        <v>1239</v>
      </c>
      <c r="F453">
        <v>5</v>
      </c>
      <c r="G453" t="s">
        <v>1092</v>
      </c>
      <c r="H453" t="s">
        <v>354</v>
      </c>
      <c r="I453">
        <v>1657214179.814285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1242.899524189389</v>
      </c>
      <c r="AK453">
        <v>1193.126363636363</v>
      </c>
      <c r="AL453">
        <v>3.421469850023802</v>
      </c>
      <c r="AM453">
        <v>65.50407896271112</v>
      </c>
      <c r="AN453">
        <f>(AP453 - AO453 + BO453*1E3/(8.314*(BQ453+273.15)) * AR453/BN453 * AQ453) * BN453/(100*BB453) * 1000/(1000 - AP453)</f>
        <v>0</v>
      </c>
      <c r="AO453">
        <v>16.98567523277567</v>
      </c>
      <c r="AP453">
        <v>21.32622606060605</v>
      </c>
      <c r="AQ453">
        <v>0.001449733974929679</v>
      </c>
      <c r="AR453">
        <v>78.16556341898635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1657214179.814285</v>
      </c>
      <c r="BH453">
        <v>1143.433571428571</v>
      </c>
      <c r="BI453">
        <v>1207.007142857143</v>
      </c>
      <c r="BJ453">
        <v>21.315475</v>
      </c>
      <c r="BK453">
        <v>16.93223571428571</v>
      </c>
      <c r="BL453">
        <v>1148.594285714286</v>
      </c>
      <c r="BM453">
        <v>21.48245714285714</v>
      </c>
      <c r="BN453">
        <v>500.0180000000001</v>
      </c>
      <c r="BO453">
        <v>74.72197857142858</v>
      </c>
      <c r="BP453">
        <v>0.10003205</v>
      </c>
      <c r="BQ453">
        <v>25.33478214285714</v>
      </c>
      <c r="BR453">
        <v>25.15023214285714</v>
      </c>
      <c r="BS453">
        <v>999.9000000000002</v>
      </c>
      <c r="BT453">
        <v>0</v>
      </c>
      <c r="BU453">
        <v>0</v>
      </c>
      <c r="BV453">
        <v>10001.14321428571</v>
      </c>
      <c r="BW453">
        <v>0</v>
      </c>
      <c r="BX453">
        <v>1711.740714285714</v>
      </c>
      <c r="BY453">
        <v>-63.57340357142857</v>
      </c>
      <c r="BZ453">
        <v>1168.3375</v>
      </c>
      <c r="CA453">
        <v>1227.7975</v>
      </c>
      <c r="CB453">
        <v>4.383221785714285</v>
      </c>
      <c r="CC453">
        <v>1207.007142857143</v>
      </c>
      <c r="CD453">
        <v>16.93223571428571</v>
      </c>
      <c r="CE453">
        <v>1.592734285714286</v>
      </c>
      <c r="CF453">
        <v>1.265210714285714</v>
      </c>
      <c r="CG453">
        <v>13.88868571428571</v>
      </c>
      <c r="CH453">
        <v>10.391725</v>
      </c>
      <c r="CI453">
        <v>1999.997142857143</v>
      </c>
      <c r="CJ453">
        <v>0.9800038214285713</v>
      </c>
      <c r="CK453">
        <v>0.01999617857142857</v>
      </c>
      <c r="CL453">
        <v>0</v>
      </c>
      <c r="CM453">
        <v>2.327575</v>
      </c>
      <c r="CN453">
        <v>0</v>
      </c>
      <c r="CO453">
        <v>18827.13571428571</v>
      </c>
      <c r="CP453">
        <v>16749.44642857143</v>
      </c>
      <c r="CQ453">
        <v>38.937</v>
      </c>
      <c r="CR453">
        <v>40.30535714285713</v>
      </c>
      <c r="CS453">
        <v>39.25</v>
      </c>
      <c r="CT453">
        <v>38.93035714285713</v>
      </c>
      <c r="CU453">
        <v>37.98875</v>
      </c>
      <c r="CV453">
        <v>1960.005714285715</v>
      </c>
      <c r="CW453">
        <v>39.99142857142857</v>
      </c>
      <c r="CX453">
        <v>0</v>
      </c>
      <c r="CY453">
        <v>1657214192.5</v>
      </c>
      <c r="CZ453">
        <v>0</v>
      </c>
      <c r="DA453">
        <v>1657213031</v>
      </c>
      <c r="DB453" t="s">
        <v>1093</v>
      </c>
      <c r="DC453">
        <v>1657213019.5</v>
      </c>
      <c r="DD453">
        <v>1657213031</v>
      </c>
      <c r="DE453">
        <v>2</v>
      </c>
      <c r="DF453">
        <v>1.982</v>
      </c>
      <c r="DG453">
        <v>-0.124</v>
      </c>
      <c r="DH453">
        <v>-2.118</v>
      </c>
      <c r="DI453">
        <v>-0.2</v>
      </c>
      <c r="DJ453">
        <v>420</v>
      </c>
      <c r="DK453">
        <v>19</v>
      </c>
      <c r="DL453">
        <v>0.14</v>
      </c>
      <c r="DM453">
        <v>0.05</v>
      </c>
      <c r="DN453">
        <v>-63.39399756097561</v>
      </c>
      <c r="DO453">
        <v>-3.217923344947935</v>
      </c>
      <c r="DP453">
        <v>0.3248490167025103</v>
      </c>
      <c r="DQ453">
        <v>0</v>
      </c>
      <c r="DR453">
        <v>4.418542926829268</v>
      </c>
      <c r="DS453">
        <v>-0.6790204181184809</v>
      </c>
      <c r="DT453">
        <v>0.06803158119736863</v>
      </c>
      <c r="DU453">
        <v>0</v>
      </c>
      <c r="DV453">
        <v>0</v>
      </c>
      <c r="DW453">
        <v>2</v>
      </c>
      <c r="DX453" t="s">
        <v>363</v>
      </c>
      <c r="DY453">
        <v>2.97865</v>
      </c>
      <c r="DZ453">
        <v>2.72476</v>
      </c>
      <c r="EA453">
        <v>0.158828</v>
      </c>
      <c r="EB453">
        <v>0.162165</v>
      </c>
      <c r="EC453">
        <v>0.0821062</v>
      </c>
      <c r="ED453">
        <v>0.0684536</v>
      </c>
      <c r="EE453">
        <v>26567.3</v>
      </c>
      <c r="EF453">
        <v>26542</v>
      </c>
      <c r="EG453">
        <v>29371.9</v>
      </c>
      <c r="EH453">
        <v>29309.5</v>
      </c>
      <c r="EI453">
        <v>35743.9</v>
      </c>
      <c r="EJ453">
        <v>36290.4</v>
      </c>
      <c r="EK453">
        <v>41389.7</v>
      </c>
      <c r="EL453">
        <v>41748.6</v>
      </c>
      <c r="EM453">
        <v>1.94375</v>
      </c>
      <c r="EN453">
        <v>2.12045</v>
      </c>
      <c r="EO453">
        <v>0.07639079999999999</v>
      </c>
      <c r="EP453">
        <v>0</v>
      </c>
      <c r="EQ453">
        <v>23.9081</v>
      </c>
      <c r="ER453">
        <v>999.9</v>
      </c>
      <c r="ES453">
        <v>26.8</v>
      </c>
      <c r="ET453">
        <v>38.9</v>
      </c>
      <c r="EU453">
        <v>25.0679</v>
      </c>
      <c r="EV453">
        <v>62.1465</v>
      </c>
      <c r="EW453">
        <v>27.6162</v>
      </c>
      <c r="EX453">
        <v>2</v>
      </c>
      <c r="EY453">
        <v>0.150427</v>
      </c>
      <c r="EZ453">
        <v>4.0811</v>
      </c>
      <c r="FA453">
        <v>20.3335</v>
      </c>
      <c r="FB453">
        <v>5.21534</v>
      </c>
      <c r="FC453">
        <v>12.0099</v>
      </c>
      <c r="FD453">
        <v>4.9882</v>
      </c>
      <c r="FE453">
        <v>3.28823</v>
      </c>
      <c r="FF453">
        <v>5719.1</v>
      </c>
      <c r="FG453">
        <v>9999</v>
      </c>
      <c r="FH453">
        <v>9999</v>
      </c>
      <c r="FI453">
        <v>93.59999999999999</v>
      </c>
      <c r="FJ453">
        <v>1.86752</v>
      </c>
      <c r="FK453">
        <v>1.86657</v>
      </c>
      <c r="FL453">
        <v>1.866</v>
      </c>
      <c r="FM453">
        <v>1.86584</v>
      </c>
      <c r="FN453">
        <v>1.86774</v>
      </c>
      <c r="FO453">
        <v>1.87014</v>
      </c>
      <c r="FP453">
        <v>1.86886</v>
      </c>
      <c r="FQ453">
        <v>1.87025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-5.27</v>
      </c>
      <c r="GF453">
        <v>-0.1668</v>
      </c>
      <c r="GG453">
        <v>-0.2352388510124377</v>
      </c>
      <c r="GH453">
        <v>-0.004605211746423916</v>
      </c>
      <c r="GI453">
        <v>3.86967260572789E-07</v>
      </c>
      <c r="GJ453">
        <v>-9.667079899884625E-11</v>
      </c>
      <c r="GK453">
        <v>-0.3420640227391992</v>
      </c>
      <c r="GL453">
        <v>-0.004220336955632609</v>
      </c>
      <c r="GM453">
        <v>0.0008720031145969675</v>
      </c>
      <c r="GN453">
        <v>-1.37875698015561E-05</v>
      </c>
      <c r="GO453">
        <v>4</v>
      </c>
      <c r="GP453">
        <v>2427</v>
      </c>
      <c r="GQ453">
        <v>1</v>
      </c>
      <c r="GR453">
        <v>25</v>
      </c>
      <c r="GS453">
        <v>19.5</v>
      </c>
      <c r="GT453">
        <v>19.3</v>
      </c>
      <c r="GU453">
        <v>3.10547</v>
      </c>
      <c r="GV453">
        <v>2.21069</v>
      </c>
      <c r="GW453">
        <v>1.94702</v>
      </c>
      <c r="GX453">
        <v>2.75757</v>
      </c>
      <c r="GY453">
        <v>2.19482</v>
      </c>
      <c r="GZ453">
        <v>2.37427</v>
      </c>
      <c r="HA453">
        <v>41.0154</v>
      </c>
      <c r="HB453">
        <v>14.3947</v>
      </c>
      <c r="HC453">
        <v>18</v>
      </c>
      <c r="HD453">
        <v>495.838</v>
      </c>
      <c r="HE453">
        <v>635.874</v>
      </c>
      <c r="HF453">
        <v>20.3077</v>
      </c>
      <c r="HG453">
        <v>29.2329</v>
      </c>
      <c r="HH453">
        <v>30.0008</v>
      </c>
      <c r="HI453">
        <v>29.3589</v>
      </c>
      <c r="HJ453">
        <v>29.318</v>
      </c>
      <c r="HK453">
        <v>62.149</v>
      </c>
      <c r="HL453">
        <v>28.8323</v>
      </c>
      <c r="HM453">
        <v>0</v>
      </c>
      <c r="HN453">
        <v>20.1696</v>
      </c>
      <c r="HO453">
        <v>1256.25</v>
      </c>
      <c r="HP453">
        <v>17.1967</v>
      </c>
      <c r="HQ453">
        <v>100.467</v>
      </c>
      <c r="HR453">
        <v>100.284</v>
      </c>
    </row>
    <row r="454" spans="1:226">
      <c r="A454">
        <v>438</v>
      </c>
      <c r="B454">
        <v>1657214192.6</v>
      </c>
      <c r="C454">
        <v>7267</v>
      </c>
      <c r="D454" t="s">
        <v>1240</v>
      </c>
      <c r="E454" t="s">
        <v>1241</v>
      </c>
      <c r="F454">
        <v>5</v>
      </c>
      <c r="G454" t="s">
        <v>1092</v>
      </c>
      <c r="H454" t="s">
        <v>354</v>
      </c>
      <c r="I454">
        <v>1657214185.1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1260.144777264196</v>
      </c>
      <c r="AK454">
        <v>1209.980606060606</v>
      </c>
      <c r="AL454">
        <v>3.348612461577542</v>
      </c>
      <c r="AM454">
        <v>65.50407896271112</v>
      </c>
      <c r="AN454">
        <f>(AP454 - AO454 + BO454*1E3/(8.314*(BQ454+273.15)) * AR454/BN454 * AQ454) * BN454/(100*BB454) * 1000/(1000 - AP454)</f>
        <v>0</v>
      </c>
      <c r="AO454">
        <v>17.05667406278446</v>
      </c>
      <c r="AP454">
        <v>21.32803333333333</v>
      </c>
      <c r="AQ454">
        <v>-0.0005030057154518395</v>
      </c>
      <c r="AR454">
        <v>78.16556341898635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1657214185.1</v>
      </c>
      <c r="BH454">
        <v>1161</v>
      </c>
      <c r="BI454">
        <v>1224.764814814815</v>
      </c>
      <c r="BJ454">
        <v>21.3226925925926</v>
      </c>
      <c r="BK454">
        <v>17.01350370370371</v>
      </c>
      <c r="BL454">
        <v>1166.232592592593</v>
      </c>
      <c r="BM454">
        <v>21.48958518518519</v>
      </c>
      <c r="BN454">
        <v>500.0083703703703</v>
      </c>
      <c r="BO454">
        <v>74.72165925925925</v>
      </c>
      <c r="BP454">
        <v>0.0999954148148148</v>
      </c>
      <c r="BQ454">
        <v>25.3316037037037</v>
      </c>
      <c r="BR454">
        <v>25.15438148148148</v>
      </c>
      <c r="BS454">
        <v>999.9000000000001</v>
      </c>
      <c r="BT454">
        <v>0</v>
      </c>
      <c r="BU454">
        <v>0</v>
      </c>
      <c r="BV454">
        <v>9998.221851851851</v>
      </c>
      <c r="BW454">
        <v>0</v>
      </c>
      <c r="BX454">
        <v>1442.197</v>
      </c>
      <c r="BY454">
        <v>-63.76499259259258</v>
      </c>
      <c r="BZ454">
        <v>1186.295185185185</v>
      </c>
      <c r="CA454">
        <v>1245.963333333333</v>
      </c>
      <c r="CB454">
        <v>4.309181851851853</v>
      </c>
      <c r="CC454">
        <v>1224.764814814815</v>
      </c>
      <c r="CD454">
        <v>17.01350370370371</v>
      </c>
      <c r="CE454">
        <v>1.593267407407407</v>
      </c>
      <c r="CF454">
        <v>1.271277037037037</v>
      </c>
      <c r="CG454">
        <v>13.89382962962963</v>
      </c>
      <c r="CH454">
        <v>10.46341111111111</v>
      </c>
      <c r="CI454">
        <v>1999.992222222223</v>
      </c>
      <c r="CJ454">
        <v>0.9800043333333333</v>
      </c>
      <c r="CK454">
        <v>0.01999566666666667</v>
      </c>
      <c r="CL454">
        <v>0</v>
      </c>
      <c r="CM454">
        <v>2.329785185185185</v>
      </c>
      <c r="CN454">
        <v>0</v>
      </c>
      <c r="CO454">
        <v>18714.26666666667</v>
      </c>
      <c r="CP454">
        <v>16749.41481481481</v>
      </c>
      <c r="CQ454">
        <v>38.93933333333334</v>
      </c>
      <c r="CR454">
        <v>40.31199999999999</v>
      </c>
      <c r="CS454">
        <v>39.25</v>
      </c>
      <c r="CT454">
        <v>38.944</v>
      </c>
      <c r="CU454">
        <v>37.99766666666666</v>
      </c>
      <c r="CV454">
        <v>1960.001481481481</v>
      </c>
      <c r="CW454">
        <v>39.99074074074074</v>
      </c>
      <c r="CX454">
        <v>0</v>
      </c>
      <c r="CY454">
        <v>1657214197.3</v>
      </c>
      <c r="CZ454">
        <v>0</v>
      </c>
      <c r="DA454">
        <v>1657213031</v>
      </c>
      <c r="DB454" t="s">
        <v>1093</v>
      </c>
      <c r="DC454">
        <v>1657213019.5</v>
      </c>
      <c r="DD454">
        <v>1657213031</v>
      </c>
      <c r="DE454">
        <v>2</v>
      </c>
      <c r="DF454">
        <v>1.982</v>
      </c>
      <c r="DG454">
        <v>-0.124</v>
      </c>
      <c r="DH454">
        <v>-2.118</v>
      </c>
      <c r="DI454">
        <v>-0.2</v>
      </c>
      <c r="DJ454">
        <v>420</v>
      </c>
      <c r="DK454">
        <v>19</v>
      </c>
      <c r="DL454">
        <v>0.14</v>
      </c>
      <c r="DM454">
        <v>0.05</v>
      </c>
      <c r="DN454">
        <v>-63.62175365853658</v>
      </c>
      <c r="DO454">
        <v>-2.209758188153467</v>
      </c>
      <c r="DP454">
        <v>0.2253407534591602</v>
      </c>
      <c r="DQ454">
        <v>0</v>
      </c>
      <c r="DR454">
        <v>4.357672682926829</v>
      </c>
      <c r="DS454">
        <v>-0.7974363763066118</v>
      </c>
      <c r="DT454">
        <v>0.07974584711335314</v>
      </c>
      <c r="DU454">
        <v>0</v>
      </c>
      <c r="DV454">
        <v>0</v>
      </c>
      <c r="DW454">
        <v>2</v>
      </c>
      <c r="DX454" t="s">
        <v>363</v>
      </c>
      <c r="DY454">
        <v>2.9788</v>
      </c>
      <c r="DZ454">
        <v>2.72464</v>
      </c>
      <c r="EA454">
        <v>0.160244</v>
      </c>
      <c r="EB454">
        <v>0.163559</v>
      </c>
      <c r="EC454">
        <v>0.08212560000000001</v>
      </c>
      <c r="ED454">
        <v>0.0687759</v>
      </c>
      <c r="EE454">
        <v>26522.2</v>
      </c>
      <c r="EF454">
        <v>26497.5</v>
      </c>
      <c r="EG454">
        <v>29371.4</v>
      </c>
      <c r="EH454">
        <v>29309.2</v>
      </c>
      <c r="EI454">
        <v>35743</v>
      </c>
      <c r="EJ454">
        <v>36277.1</v>
      </c>
      <c r="EK454">
        <v>41389.5</v>
      </c>
      <c r="EL454">
        <v>41747.9</v>
      </c>
      <c r="EM454">
        <v>1.9437</v>
      </c>
      <c r="EN454">
        <v>2.12057</v>
      </c>
      <c r="EO454">
        <v>0.0742786</v>
      </c>
      <c r="EP454">
        <v>0</v>
      </c>
      <c r="EQ454">
        <v>23.9282</v>
      </c>
      <c r="ER454">
        <v>999.9</v>
      </c>
      <c r="ES454">
        <v>26.8</v>
      </c>
      <c r="ET454">
        <v>38.8</v>
      </c>
      <c r="EU454">
        <v>24.9321</v>
      </c>
      <c r="EV454">
        <v>61.9765</v>
      </c>
      <c r="EW454">
        <v>27.4319</v>
      </c>
      <c r="EX454">
        <v>2</v>
      </c>
      <c r="EY454">
        <v>0.151275</v>
      </c>
      <c r="EZ454">
        <v>4.25428</v>
      </c>
      <c r="FA454">
        <v>20.3293</v>
      </c>
      <c r="FB454">
        <v>5.21564</v>
      </c>
      <c r="FC454">
        <v>12.0101</v>
      </c>
      <c r="FD454">
        <v>4.98845</v>
      </c>
      <c r="FE454">
        <v>3.28845</v>
      </c>
      <c r="FF454">
        <v>5719.1</v>
      </c>
      <c r="FG454">
        <v>9999</v>
      </c>
      <c r="FH454">
        <v>9999</v>
      </c>
      <c r="FI454">
        <v>93.59999999999999</v>
      </c>
      <c r="FJ454">
        <v>1.86752</v>
      </c>
      <c r="FK454">
        <v>1.86656</v>
      </c>
      <c r="FL454">
        <v>1.866</v>
      </c>
      <c r="FM454">
        <v>1.86584</v>
      </c>
      <c r="FN454">
        <v>1.86772</v>
      </c>
      <c r="FO454">
        <v>1.87014</v>
      </c>
      <c r="FP454">
        <v>1.86886</v>
      </c>
      <c r="FQ454">
        <v>1.87024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-5.34</v>
      </c>
      <c r="GF454">
        <v>-0.1668</v>
      </c>
      <c r="GG454">
        <v>-0.2352388510124377</v>
      </c>
      <c r="GH454">
        <v>-0.004605211746423916</v>
      </c>
      <c r="GI454">
        <v>3.86967260572789E-07</v>
      </c>
      <c r="GJ454">
        <v>-9.667079899884625E-11</v>
      </c>
      <c r="GK454">
        <v>-0.3420640227391992</v>
      </c>
      <c r="GL454">
        <v>-0.004220336955632609</v>
      </c>
      <c r="GM454">
        <v>0.0008720031145969675</v>
      </c>
      <c r="GN454">
        <v>-1.37875698015561E-05</v>
      </c>
      <c r="GO454">
        <v>4</v>
      </c>
      <c r="GP454">
        <v>2427</v>
      </c>
      <c r="GQ454">
        <v>1</v>
      </c>
      <c r="GR454">
        <v>25</v>
      </c>
      <c r="GS454">
        <v>19.6</v>
      </c>
      <c r="GT454">
        <v>19.4</v>
      </c>
      <c r="GU454">
        <v>3.13599</v>
      </c>
      <c r="GV454">
        <v>2.20703</v>
      </c>
      <c r="GW454">
        <v>1.94702</v>
      </c>
      <c r="GX454">
        <v>2.75635</v>
      </c>
      <c r="GY454">
        <v>2.19482</v>
      </c>
      <c r="GZ454">
        <v>2.36084</v>
      </c>
      <c r="HA454">
        <v>41.0154</v>
      </c>
      <c r="HB454">
        <v>14.3947</v>
      </c>
      <c r="HC454">
        <v>18</v>
      </c>
      <c r="HD454">
        <v>495.76</v>
      </c>
      <c r="HE454">
        <v>635.922</v>
      </c>
      <c r="HF454">
        <v>20.1472</v>
      </c>
      <c r="HG454">
        <v>29.229</v>
      </c>
      <c r="HH454">
        <v>30.0007</v>
      </c>
      <c r="HI454">
        <v>29.3533</v>
      </c>
      <c r="HJ454">
        <v>29.313</v>
      </c>
      <c r="HK454">
        <v>62.7668</v>
      </c>
      <c r="HL454">
        <v>28.556</v>
      </c>
      <c r="HM454">
        <v>0</v>
      </c>
      <c r="HN454">
        <v>20.011</v>
      </c>
      <c r="HO454">
        <v>1269.61</v>
      </c>
      <c r="HP454">
        <v>17.2611</v>
      </c>
      <c r="HQ454">
        <v>100.466</v>
      </c>
      <c r="HR454">
        <v>100.282</v>
      </c>
    </row>
    <row r="455" spans="1:226">
      <c r="A455">
        <v>439</v>
      </c>
      <c r="B455">
        <v>1657214197.6</v>
      </c>
      <c r="C455">
        <v>7272</v>
      </c>
      <c r="D455" t="s">
        <v>1242</v>
      </c>
      <c r="E455" t="s">
        <v>1243</v>
      </c>
      <c r="F455">
        <v>5</v>
      </c>
      <c r="G455" t="s">
        <v>1092</v>
      </c>
      <c r="H455" t="s">
        <v>354</v>
      </c>
      <c r="I455">
        <v>1657214189.814285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1277.266147565473</v>
      </c>
      <c r="AK455">
        <v>1227.016181818182</v>
      </c>
      <c r="AL455">
        <v>3.410172797058679</v>
      </c>
      <c r="AM455">
        <v>65.50407896271112</v>
      </c>
      <c r="AN455">
        <f>(AP455 - AO455 + BO455*1E3/(8.314*(BQ455+273.15)) * AR455/BN455 * AQ455) * BN455/(100*BB455) * 1000/(1000 - AP455)</f>
        <v>0</v>
      </c>
      <c r="AO455">
        <v>17.15058072108013</v>
      </c>
      <c r="AP455">
        <v>21.33852969696969</v>
      </c>
      <c r="AQ455">
        <v>0.00214451845896431</v>
      </c>
      <c r="AR455">
        <v>78.16556341898635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1657214189.814285</v>
      </c>
      <c r="BH455">
        <v>1176.643214285714</v>
      </c>
      <c r="BI455">
        <v>1240.557142857143</v>
      </c>
      <c r="BJ455">
        <v>21.32951785714286</v>
      </c>
      <c r="BK455">
        <v>17.08222142857143</v>
      </c>
      <c r="BL455">
        <v>1181.939642857143</v>
      </c>
      <c r="BM455">
        <v>21.49632142857143</v>
      </c>
      <c r="BN455">
        <v>500.0118928571429</v>
      </c>
      <c r="BO455">
        <v>74.72209285714287</v>
      </c>
      <c r="BP455">
        <v>0.1000107571428571</v>
      </c>
      <c r="BQ455">
        <v>25.32579285714286</v>
      </c>
      <c r="BR455">
        <v>25.15601428571429</v>
      </c>
      <c r="BS455">
        <v>999.9000000000002</v>
      </c>
      <c r="BT455">
        <v>0</v>
      </c>
      <c r="BU455">
        <v>0</v>
      </c>
      <c r="BV455">
        <v>9995.225714285714</v>
      </c>
      <c r="BW455">
        <v>0</v>
      </c>
      <c r="BX455">
        <v>1147.075535714286</v>
      </c>
      <c r="BY455">
        <v>-63.91427142857144</v>
      </c>
      <c r="BZ455">
        <v>1202.287142857143</v>
      </c>
      <c r="CA455">
        <v>1262.1175</v>
      </c>
      <c r="CB455">
        <v>4.247300714285714</v>
      </c>
      <c r="CC455">
        <v>1240.557142857143</v>
      </c>
      <c r="CD455">
        <v>17.08222142857143</v>
      </c>
      <c r="CE455">
        <v>1.593787142857143</v>
      </c>
      <c r="CF455">
        <v>1.276417857142857</v>
      </c>
      <c r="CG455">
        <v>13.89885</v>
      </c>
      <c r="CH455">
        <v>10.5239</v>
      </c>
      <c r="CI455">
        <v>1999.983571428571</v>
      </c>
      <c r="CJ455">
        <v>0.9800046785714285</v>
      </c>
      <c r="CK455">
        <v>0.01999532142857143</v>
      </c>
      <c r="CL455">
        <v>0</v>
      </c>
      <c r="CM455">
        <v>2.344303571428572</v>
      </c>
      <c r="CN455">
        <v>0</v>
      </c>
      <c r="CO455">
        <v>18554.78928571429</v>
      </c>
      <c r="CP455">
        <v>16749.35357142857</v>
      </c>
      <c r="CQ455">
        <v>38.9595</v>
      </c>
      <c r="CR455">
        <v>40.32099999999999</v>
      </c>
      <c r="CS455">
        <v>39.25442857142857</v>
      </c>
      <c r="CT455">
        <v>38.964</v>
      </c>
      <c r="CU455">
        <v>37.99775</v>
      </c>
      <c r="CV455">
        <v>1959.993214285714</v>
      </c>
      <c r="CW455">
        <v>39.99035714285714</v>
      </c>
      <c r="CX455">
        <v>0</v>
      </c>
      <c r="CY455">
        <v>1657214202.7</v>
      </c>
      <c r="CZ455">
        <v>0</v>
      </c>
      <c r="DA455">
        <v>1657213031</v>
      </c>
      <c r="DB455" t="s">
        <v>1093</v>
      </c>
      <c r="DC455">
        <v>1657213019.5</v>
      </c>
      <c r="DD455">
        <v>1657213031</v>
      </c>
      <c r="DE455">
        <v>2</v>
      </c>
      <c r="DF455">
        <v>1.982</v>
      </c>
      <c r="DG455">
        <v>-0.124</v>
      </c>
      <c r="DH455">
        <v>-2.118</v>
      </c>
      <c r="DI455">
        <v>-0.2</v>
      </c>
      <c r="DJ455">
        <v>420</v>
      </c>
      <c r="DK455">
        <v>19</v>
      </c>
      <c r="DL455">
        <v>0.14</v>
      </c>
      <c r="DM455">
        <v>0.05</v>
      </c>
      <c r="DN455">
        <v>-63.81051219512194</v>
      </c>
      <c r="DO455">
        <v>-1.978116376306659</v>
      </c>
      <c r="DP455">
        <v>0.2037424069453004</v>
      </c>
      <c r="DQ455">
        <v>0</v>
      </c>
      <c r="DR455">
        <v>4.288519024390244</v>
      </c>
      <c r="DS455">
        <v>-0.837220139372826</v>
      </c>
      <c r="DT455">
        <v>0.08375512005623031</v>
      </c>
      <c r="DU455">
        <v>0</v>
      </c>
      <c r="DV455">
        <v>0</v>
      </c>
      <c r="DW455">
        <v>2</v>
      </c>
      <c r="DX455" t="s">
        <v>363</v>
      </c>
      <c r="DY455">
        <v>2.97863</v>
      </c>
      <c r="DZ455">
        <v>2.72464</v>
      </c>
      <c r="EA455">
        <v>0.161666</v>
      </c>
      <c r="EB455">
        <v>0.164937</v>
      </c>
      <c r="EC455">
        <v>0.08214630000000001</v>
      </c>
      <c r="ED455">
        <v>0.0689366</v>
      </c>
      <c r="EE455">
        <v>26477.4</v>
      </c>
      <c r="EF455">
        <v>26453.6</v>
      </c>
      <c r="EG455">
        <v>29371.6</v>
      </c>
      <c r="EH455">
        <v>29309</v>
      </c>
      <c r="EI455">
        <v>35742.3</v>
      </c>
      <c r="EJ455">
        <v>36270.9</v>
      </c>
      <c r="EK455">
        <v>41389.7</v>
      </c>
      <c r="EL455">
        <v>41747.9</v>
      </c>
      <c r="EM455">
        <v>1.94352</v>
      </c>
      <c r="EN455">
        <v>2.1208</v>
      </c>
      <c r="EO455">
        <v>0.0737496</v>
      </c>
      <c r="EP455">
        <v>0</v>
      </c>
      <c r="EQ455">
        <v>23.9484</v>
      </c>
      <c r="ER455">
        <v>999.9</v>
      </c>
      <c r="ES455">
        <v>26.8</v>
      </c>
      <c r="ET455">
        <v>38.8</v>
      </c>
      <c r="EU455">
        <v>24.9347</v>
      </c>
      <c r="EV455">
        <v>62.1365</v>
      </c>
      <c r="EW455">
        <v>27.5321</v>
      </c>
      <c r="EX455">
        <v>2</v>
      </c>
      <c r="EY455">
        <v>0.15186</v>
      </c>
      <c r="EZ455">
        <v>4.40372</v>
      </c>
      <c r="FA455">
        <v>20.3256</v>
      </c>
      <c r="FB455">
        <v>5.21534</v>
      </c>
      <c r="FC455">
        <v>12.0101</v>
      </c>
      <c r="FD455">
        <v>4.98805</v>
      </c>
      <c r="FE455">
        <v>3.28815</v>
      </c>
      <c r="FF455">
        <v>5719.3</v>
      </c>
      <c r="FG455">
        <v>9999</v>
      </c>
      <c r="FH455">
        <v>9999</v>
      </c>
      <c r="FI455">
        <v>93.59999999999999</v>
      </c>
      <c r="FJ455">
        <v>1.86752</v>
      </c>
      <c r="FK455">
        <v>1.86655</v>
      </c>
      <c r="FL455">
        <v>1.866</v>
      </c>
      <c r="FM455">
        <v>1.86584</v>
      </c>
      <c r="FN455">
        <v>1.86773</v>
      </c>
      <c r="FO455">
        <v>1.87014</v>
      </c>
      <c r="FP455">
        <v>1.86884</v>
      </c>
      <c r="FQ455">
        <v>1.87023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-5.4</v>
      </c>
      <c r="GF455">
        <v>-0.1666</v>
      </c>
      <c r="GG455">
        <v>-0.2352388510124377</v>
      </c>
      <c r="GH455">
        <v>-0.004605211746423916</v>
      </c>
      <c r="GI455">
        <v>3.86967260572789E-07</v>
      </c>
      <c r="GJ455">
        <v>-9.667079899884625E-11</v>
      </c>
      <c r="GK455">
        <v>-0.3420640227391992</v>
      </c>
      <c r="GL455">
        <v>-0.004220336955632609</v>
      </c>
      <c r="GM455">
        <v>0.0008720031145969675</v>
      </c>
      <c r="GN455">
        <v>-1.37875698015561E-05</v>
      </c>
      <c r="GO455">
        <v>4</v>
      </c>
      <c r="GP455">
        <v>2427</v>
      </c>
      <c r="GQ455">
        <v>1</v>
      </c>
      <c r="GR455">
        <v>25</v>
      </c>
      <c r="GS455">
        <v>19.6</v>
      </c>
      <c r="GT455">
        <v>19.4</v>
      </c>
      <c r="GU455">
        <v>3.17017</v>
      </c>
      <c r="GV455">
        <v>2.21069</v>
      </c>
      <c r="GW455">
        <v>1.94702</v>
      </c>
      <c r="GX455">
        <v>2.75391</v>
      </c>
      <c r="GY455">
        <v>2.19482</v>
      </c>
      <c r="GZ455">
        <v>2.36572</v>
      </c>
      <c r="HA455">
        <v>41.0154</v>
      </c>
      <c r="HB455">
        <v>14.3772</v>
      </c>
      <c r="HC455">
        <v>18</v>
      </c>
      <c r="HD455">
        <v>495.613</v>
      </c>
      <c r="HE455">
        <v>636.059</v>
      </c>
      <c r="HF455">
        <v>19.9841</v>
      </c>
      <c r="HG455">
        <v>29.2254</v>
      </c>
      <c r="HH455">
        <v>30.0006</v>
      </c>
      <c r="HI455">
        <v>29.3489</v>
      </c>
      <c r="HJ455">
        <v>29.3087</v>
      </c>
      <c r="HK455">
        <v>63.4292</v>
      </c>
      <c r="HL455">
        <v>28.2478</v>
      </c>
      <c r="HM455">
        <v>0</v>
      </c>
      <c r="HN455">
        <v>19.859</v>
      </c>
      <c r="HO455">
        <v>1289.64</v>
      </c>
      <c r="HP455">
        <v>17.3439</v>
      </c>
      <c r="HQ455">
        <v>100.466</v>
      </c>
      <c r="HR455">
        <v>100.282</v>
      </c>
    </row>
    <row r="456" spans="1:226">
      <c r="A456">
        <v>440</v>
      </c>
      <c r="B456">
        <v>1657214202.6</v>
      </c>
      <c r="C456">
        <v>7277</v>
      </c>
      <c r="D456" t="s">
        <v>1244</v>
      </c>
      <c r="E456" t="s">
        <v>1245</v>
      </c>
      <c r="F456">
        <v>5</v>
      </c>
      <c r="G456" t="s">
        <v>1092</v>
      </c>
      <c r="H456" t="s">
        <v>354</v>
      </c>
      <c r="I456">
        <v>1657214195.1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1294.456234617832</v>
      </c>
      <c r="AK456">
        <v>1244.015575757575</v>
      </c>
      <c r="AL456">
        <v>3.413858894397512</v>
      </c>
      <c r="AM456">
        <v>65.50407896271112</v>
      </c>
      <c r="AN456">
        <f>(AP456 - AO456 + BO456*1E3/(8.314*(BQ456+273.15)) * AR456/BN456 * AQ456) * BN456/(100*BB456) * 1000/(1000 - AP456)</f>
        <v>0</v>
      </c>
      <c r="AO456">
        <v>17.21050389944747</v>
      </c>
      <c r="AP456">
        <v>21.33408787878788</v>
      </c>
      <c r="AQ456">
        <v>-0.0004527371772849702</v>
      </c>
      <c r="AR456">
        <v>78.16556341898635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1657214195.1</v>
      </c>
      <c r="BH456">
        <v>1194.202962962963</v>
      </c>
      <c r="BI456">
        <v>1258.294444444444</v>
      </c>
      <c r="BJ456">
        <v>21.33240740740741</v>
      </c>
      <c r="BK456">
        <v>17.16643703703704</v>
      </c>
      <c r="BL456">
        <v>1199.571851851852</v>
      </c>
      <c r="BM456">
        <v>21.49917037037037</v>
      </c>
      <c r="BN456">
        <v>500.0030370370371</v>
      </c>
      <c r="BO456">
        <v>74.72208888888889</v>
      </c>
      <c r="BP456">
        <v>0.1000037666666667</v>
      </c>
      <c r="BQ456">
        <v>25.31227407407408</v>
      </c>
      <c r="BR456">
        <v>25.15364444444444</v>
      </c>
      <c r="BS456">
        <v>999.9000000000001</v>
      </c>
      <c r="BT456">
        <v>0</v>
      </c>
      <c r="BU456">
        <v>0</v>
      </c>
      <c r="BV456">
        <v>9992.795185185187</v>
      </c>
      <c r="BW456">
        <v>0</v>
      </c>
      <c r="BX456">
        <v>775.2527407407407</v>
      </c>
      <c r="BY456">
        <v>-64.09072222222223</v>
      </c>
      <c r="BZ456">
        <v>1220.232592592592</v>
      </c>
      <c r="CA456">
        <v>1280.271851851852</v>
      </c>
      <c r="CB456">
        <v>4.165974074074074</v>
      </c>
      <c r="CC456">
        <v>1258.294444444444</v>
      </c>
      <c r="CD456">
        <v>17.16643703703704</v>
      </c>
      <c r="CE456">
        <v>1.594001851851852</v>
      </c>
      <c r="CF456">
        <v>1.282710740740741</v>
      </c>
      <c r="CG456">
        <v>13.90093703703704</v>
      </c>
      <c r="CH456">
        <v>10.59769259259259</v>
      </c>
      <c r="CI456">
        <v>2000.01925925926</v>
      </c>
      <c r="CJ456">
        <v>0.9800052222222221</v>
      </c>
      <c r="CK456">
        <v>0.01999477777777778</v>
      </c>
      <c r="CL456">
        <v>0</v>
      </c>
      <c r="CM456">
        <v>2.353329629629629</v>
      </c>
      <c r="CN456">
        <v>0</v>
      </c>
      <c r="CO456">
        <v>18445.37777777778</v>
      </c>
      <c r="CP456">
        <v>16749.64444444444</v>
      </c>
      <c r="CQ456">
        <v>38.98133333333334</v>
      </c>
      <c r="CR456">
        <v>40.33766666666666</v>
      </c>
      <c r="CS456">
        <v>39.25459259259259</v>
      </c>
      <c r="CT456">
        <v>38.986</v>
      </c>
      <c r="CU456">
        <v>38.01148148148148</v>
      </c>
      <c r="CV456">
        <v>1960.028518518518</v>
      </c>
      <c r="CW456">
        <v>39.99074074074074</v>
      </c>
      <c r="CX456">
        <v>0</v>
      </c>
      <c r="CY456">
        <v>1657214207.5</v>
      </c>
      <c r="CZ456">
        <v>0</v>
      </c>
      <c r="DA456">
        <v>1657213031</v>
      </c>
      <c r="DB456" t="s">
        <v>1093</v>
      </c>
      <c r="DC456">
        <v>1657213019.5</v>
      </c>
      <c r="DD456">
        <v>1657213031</v>
      </c>
      <c r="DE456">
        <v>2</v>
      </c>
      <c r="DF456">
        <v>1.982</v>
      </c>
      <c r="DG456">
        <v>-0.124</v>
      </c>
      <c r="DH456">
        <v>-2.118</v>
      </c>
      <c r="DI456">
        <v>-0.2</v>
      </c>
      <c r="DJ456">
        <v>420</v>
      </c>
      <c r="DK456">
        <v>19</v>
      </c>
      <c r="DL456">
        <v>0.14</v>
      </c>
      <c r="DM456">
        <v>0.05</v>
      </c>
      <c r="DN456">
        <v>-64.0039975</v>
      </c>
      <c r="DO456">
        <v>-1.97110131332074</v>
      </c>
      <c r="DP456">
        <v>0.1981969733465926</v>
      </c>
      <c r="DQ456">
        <v>0</v>
      </c>
      <c r="DR456">
        <v>4.21</v>
      </c>
      <c r="DS456">
        <v>-0.9160932833020647</v>
      </c>
      <c r="DT456">
        <v>0.08890974648484831</v>
      </c>
      <c r="DU456">
        <v>0</v>
      </c>
      <c r="DV456">
        <v>0</v>
      </c>
      <c r="DW456">
        <v>2</v>
      </c>
      <c r="DX456" t="s">
        <v>363</v>
      </c>
      <c r="DY456">
        <v>2.97877</v>
      </c>
      <c r="DZ456">
        <v>2.72473</v>
      </c>
      <c r="EA456">
        <v>0.163086</v>
      </c>
      <c r="EB456">
        <v>0.166318</v>
      </c>
      <c r="EC456">
        <v>0.0821387</v>
      </c>
      <c r="ED456">
        <v>0.0692247</v>
      </c>
      <c r="EE456">
        <v>26432.1</v>
      </c>
      <c r="EF456">
        <v>26409.9</v>
      </c>
      <c r="EG456">
        <v>29371.1</v>
      </c>
      <c r="EH456">
        <v>29309</v>
      </c>
      <c r="EI456">
        <v>35742</v>
      </c>
      <c r="EJ456">
        <v>36259.8</v>
      </c>
      <c r="EK456">
        <v>41388.9</v>
      </c>
      <c r="EL456">
        <v>41748.1</v>
      </c>
      <c r="EM456">
        <v>1.94375</v>
      </c>
      <c r="EN456">
        <v>2.12092</v>
      </c>
      <c r="EO456">
        <v>0.070937</v>
      </c>
      <c r="EP456">
        <v>0</v>
      </c>
      <c r="EQ456">
        <v>23.9669</v>
      </c>
      <c r="ER456">
        <v>999.9</v>
      </c>
      <c r="ES456">
        <v>26.8</v>
      </c>
      <c r="ET456">
        <v>38.9</v>
      </c>
      <c r="EU456">
        <v>25.0674</v>
      </c>
      <c r="EV456">
        <v>61.9665</v>
      </c>
      <c r="EW456">
        <v>27.508</v>
      </c>
      <c r="EX456">
        <v>2</v>
      </c>
      <c r="EY456">
        <v>0.152368</v>
      </c>
      <c r="EZ456">
        <v>4.52439</v>
      </c>
      <c r="FA456">
        <v>20.3226</v>
      </c>
      <c r="FB456">
        <v>5.21639</v>
      </c>
      <c r="FC456">
        <v>12.0099</v>
      </c>
      <c r="FD456">
        <v>4.9887</v>
      </c>
      <c r="FE456">
        <v>3.2884</v>
      </c>
      <c r="FF456">
        <v>5719.3</v>
      </c>
      <c r="FG456">
        <v>9999</v>
      </c>
      <c r="FH456">
        <v>9999</v>
      </c>
      <c r="FI456">
        <v>93.59999999999999</v>
      </c>
      <c r="FJ456">
        <v>1.86752</v>
      </c>
      <c r="FK456">
        <v>1.86655</v>
      </c>
      <c r="FL456">
        <v>1.86599</v>
      </c>
      <c r="FM456">
        <v>1.86584</v>
      </c>
      <c r="FN456">
        <v>1.86772</v>
      </c>
      <c r="FO456">
        <v>1.87012</v>
      </c>
      <c r="FP456">
        <v>1.86884</v>
      </c>
      <c r="FQ456">
        <v>1.87023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-5.47</v>
      </c>
      <c r="GF456">
        <v>-0.1667</v>
      </c>
      <c r="GG456">
        <v>-0.2352388510124377</v>
      </c>
      <c r="GH456">
        <v>-0.004605211746423916</v>
      </c>
      <c r="GI456">
        <v>3.86967260572789E-07</v>
      </c>
      <c r="GJ456">
        <v>-9.667079899884625E-11</v>
      </c>
      <c r="GK456">
        <v>-0.3420640227391992</v>
      </c>
      <c r="GL456">
        <v>-0.004220336955632609</v>
      </c>
      <c r="GM456">
        <v>0.0008720031145969675</v>
      </c>
      <c r="GN456">
        <v>-1.37875698015561E-05</v>
      </c>
      <c r="GO456">
        <v>4</v>
      </c>
      <c r="GP456">
        <v>2427</v>
      </c>
      <c r="GQ456">
        <v>1</v>
      </c>
      <c r="GR456">
        <v>25</v>
      </c>
      <c r="GS456">
        <v>19.7</v>
      </c>
      <c r="GT456">
        <v>19.5</v>
      </c>
      <c r="GU456">
        <v>3.20068</v>
      </c>
      <c r="GV456">
        <v>2.21558</v>
      </c>
      <c r="GW456">
        <v>1.94702</v>
      </c>
      <c r="GX456">
        <v>2.75635</v>
      </c>
      <c r="GY456">
        <v>2.19482</v>
      </c>
      <c r="GZ456">
        <v>2.34863</v>
      </c>
      <c r="HA456">
        <v>41.0154</v>
      </c>
      <c r="HB456">
        <v>14.3772</v>
      </c>
      <c r="HC456">
        <v>18</v>
      </c>
      <c r="HD456">
        <v>495.726</v>
      </c>
      <c r="HE456">
        <v>636.121</v>
      </c>
      <c r="HF456">
        <v>19.8282</v>
      </c>
      <c r="HG456">
        <v>29.2216</v>
      </c>
      <c r="HH456">
        <v>30.0005</v>
      </c>
      <c r="HI456">
        <v>29.3449</v>
      </c>
      <c r="HJ456">
        <v>29.3049</v>
      </c>
      <c r="HK456">
        <v>64.0406</v>
      </c>
      <c r="HL456">
        <v>27.9633</v>
      </c>
      <c r="HM456">
        <v>0</v>
      </c>
      <c r="HN456">
        <v>19.7025</v>
      </c>
      <c r="HO456">
        <v>1303</v>
      </c>
      <c r="HP456">
        <v>17.4246</v>
      </c>
      <c r="HQ456">
        <v>100.464</v>
      </c>
      <c r="HR456">
        <v>100.282</v>
      </c>
    </row>
    <row r="457" spans="1:226">
      <c r="A457">
        <v>441</v>
      </c>
      <c r="B457">
        <v>1657214207.6</v>
      </c>
      <c r="C457">
        <v>7282</v>
      </c>
      <c r="D457" t="s">
        <v>1246</v>
      </c>
      <c r="E457" t="s">
        <v>1247</v>
      </c>
      <c r="F457">
        <v>5</v>
      </c>
      <c r="G457" t="s">
        <v>1092</v>
      </c>
      <c r="H457" t="s">
        <v>354</v>
      </c>
      <c r="I457">
        <v>1657214199.814285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1311.541634389076</v>
      </c>
      <c r="AK457">
        <v>1261.149454545454</v>
      </c>
      <c r="AL457">
        <v>3.432626012849552</v>
      </c>
      <c r="AM457">
        <v>65.50407896271112</v>
      </c>
      <c r="AN457">
        <f>(AP457 - AO457 + BO457*1E3/(8.314*(BQ457+273.15)) * AR457/BN457 * AQ457) * BN457/(100*BB457) * 1000/(1000 - AP457)</f>
        <v>0</v>
      </c>
      <c r="AO457">
        <v>17.30258850360432</v>
      </c>
      <c r="AP457">
        <v>21.33918242424242</v>
      </c>
      <c r="AQ457">
        <v>0.0003939100734612714</v>
      </c>
      <c r="AR457">
        <v>78.16556341898635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1657214199.814285</v>
      </c>
      <c r="BH457">
        <v>1209.88</v>
      </c>
      <c r="BI457">
        <v>1274.076785714286</v>
      </c>
      <c r="BJ457">
        <v>21.33714642857143</v>
      </c>
      <c r="BK457">
        <v>17.23694285714286</v>
      </c>
      <c r="BL457">
        <v>1215.313571428571</v>
      </c>
      <c r="BM457">
        <v>21.50383571428571</v>
      </c>
      <c r="BN457">
        <v>499.9978214285714</v>
      </c>
      <c r="BO457">
        <v>74.72237857142856</v>
      </c>
      <c r="BP457">
        <v>0.09998246428571426</v>
      </c>
      <c r="BQ457">
        <v>25.29294642857143</v>
      </c>
      <c r="BR457">
        <v>25.14295357142857</v>
      </c>
      <c r="BS457">
        <v>999.9000000000002</v>
      </c>
      <c r="BT457">
        <v>0</v>
      </c>
      <c r="BU457">
        <v>0</v>
      </c>
      <c r="BV457">
        <v>9994.861428571428</v>
      </c>
      <c r="BW457">
        <v>0</v>
      </c>
      <c r="BX457">
        <v>665.5641428571428</v>
      </c>
      <c r="BY457">
        <v>-64.19557142857143</v>
      </c>
      <c r="BZ457">
        <v>1236.257857142857</v>
      </c>
      <c r="CA457">
        <v>1296.423571428571</v>
      </c>
      <c r="CB457">
        <v>4.100206785714286</v>
      </c>
      <c r="CC457">
        <v>1274.076785714286</v>
      </c>
      <c r="CD457">
        <v>17.23694285714286</v>
      </c>
      <c r="CE457">
        <v>1.594362142857143</v>
      </c>
      <c r="CF457">
        <v>1.287984642857143</v>
      </c>
      <c r="CG457">
        <v>13.90442142857143</v>
      </c>
      <c r="CH457">
        <v>10.65928928571429</v>
      </c>
      <c r="CI457">
        <v>2000.013928571429</v>
      </c>
      <c r="CJ457">
        <v>0.980005214285714</v>
      </c>
      <c r="CK457">
        <v>0.01999478571428571</v>
      </c>
      <c r="CL457">
        <v>0</v>
      </c>
      <c r="CM457">
        <v>2.358578571428571</v>
      </c>
      <c r="CN457">
        <v>0</v>
      </c>
      <c r="CO457">
        <v>18425.92142857143</v>
      </c>
      <c r="CP457">
        <v>16749.6</v>
      </c>
      <c r="CQ457">
        <v>39</v>
      </c>
      <c r="CR457">
        <v>40.35700000000001</v>
      </c>
      <c r="CS457">
        <v>39.25442857142857</v>
      </c>
      <c r="CT457">
        <v>39</v>
      </c>
      <c r="CU457">
        <v>38.02214285714285</v>
      </c>
      <c r="CV457">
        <v>1960.023214285714</v>
      </c>
      <c r="CW457">
        <v>39.99071428571428</v>
      </c>
      <c r="CX457">
        <v>0</v>
      </c>
      <c r="CY457">
        <v>1657214212.3</v>
      </c>
      <c r="CZ457">
        <v>0</v>
      </c>
      <c r="DA457">
        <v>1657213031</v>
      </c>
      <c r="DB457" t="s">
        <v>1093</v>
      </c>
      <c r="DC457">
        <v>1657213019.5</v>
      </c>
      <c r="DD457">
        <v>1657213031</v>
      </c>
      <c r="DE457">
        <v>2</v>
      </c>
      <c r="DF457">
        <v>1.982</v>
      </c>
      <c r="DG457">
        <v>-0.124</v>
      </c>
      <c r="DH457">
        <v>-2.118</v>
      </c>
      <c r="DI457">
        <v>-0.2</v>
      </c>
      <c r="DJ457">
        <v>420</v>
      </c>
      <c r="DK457">
        <v>19</v>
      </c>
      <c r="DL457">
        <v>0.14</v>
      </c>
      <c r="DM457">
        <v>0.05</v>
      </c>
      <c r="DN457">
        <v>-64.12114</v>
      </c>
      <c r="DO457">
        <v>-1.431305065665939</v>
      </c>
      <c r="DP457">
        <v>0.1618528912315132</v>
      </c>
      <c r="DQ457">
        <v>0</v>
      </c>
      <c r="DR457">
        <v>4.1345205</v>
      </c>
      <c r="DS457">
        <v>-0.8571575234521654</v>
      </c>
      <c r="DT457">
        <v>0.08327320358164442</v>
      </c>
      <c r="DU457">
        <v>0</v>
      </c>
      <c r="DV457">
        <v>0</v>
      </c>
      <c r="DW457">
        <v>2</v>
      </c>
      <c r="DX457" t="s">
        <v>363</v>
      </c>
      <c r="DY457">
        <v>2.97865</v>
      </c>
      <c r="DZ457">
        <v>2.72466</v>
      </c>
      <c r="EA457">
        <v>0.164494</v>
      </c>
      <c r="EB457">
        <v>0.167675</v>
      </c>
      <c r="EC457">
        <v>0.0821451</v>
      </c>
      <c r="ED457">
        <v>0.0693376</v>
      </c>
      <c r="EE457">
        <v>26388</v>
      </c>
      <c r="EF457">
        <v>26366.4</v>
      </c>
      <c r="EG457">
        <v>29371.6</v>
      </c>
      <c r="EH457">
        <v>29308.4</v>
      </c>
      <c r="EI457">
        <v>35742.2</v>
      </c>
      <c r="EJ457">
        <v>36254.6</v>
      </c>
      <c r="EK457">
        <v>41389.4</v>
      </c>
      <c r="EL457">
        <v>41747.1</v>
      </c>
      <c r="EM457">
        <v>1.94342</v>
      </c>
      <c r="EN457">
        <v>2.1214</v>
      </c>
      <c r="EO457">
        <v>0.0688247</v>
      </c>
      <c r="EP457">
        <v>0</v>
      </c>
      <c r="EQ457">
        <v>23.982</v>
      </c>
      <c r="ER457">
        <v>999.9</v>
      </c>
      <c r="ES457">
        <v>26.8</v>
      </c>
      <c r="ET457">
        <v>38.8</v>
      </c>
      <c r="EU457">
        <v>24.9296</v>
      </c>
      <c r="EV457">
        <v>61.9765</v>
      </c>
      <c r="EW457">
        <v>27.6042</v>
      </c>
      <c r="EX457">
        <v>2</v>
      </c>
      <c r="EY457">
        <v>0.15298</v>
      </c>
      <c r="EZ457">
        <v>4.6149</v>
      </c>
      <c r="FA457">
        <v>20.3207</v>
      </c>
      <c r="FB457">
        <v>5.21669</v>
      </c>
      <c r="FC457">
        <v>12.0105</v>
      </c>
      <c r="FD457">
        <v>4.98855</v>
      </c>
      <c r="FE457">
        <v>3.2885</v>
      </c>
      <c r="FF457">
        <v>5719.3</v>
      </c>
      <c r="FG457">
        <v>9999</v>
      </c>
      <c r="FH457">
        <v>9999</v>
      </c>
      <c r="FI457">
        <v>93.59999999999999</v>
      </c>
      <c r="FJ457">
        <v>1.86752</v>
      </c>
      <c r="FK457">
        <v>1.86657</v>
      </c>
      <c r="FL457">
        <v>1.866</v>
      </c>
      <c r="FM457">
        <v>1.86584</v>
      </c>
      <c r="FN457">
        <v>1.86774</v>
      </c>
      <c r="FO457">
        <v>1.87013</v>
      </c>
      <c r="FP457">
        <v>1.86884</v>
      </c>
      <c r="FQ457">
        <v>1.87026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-5.54</v>
      </c>
      <c r="GF457">
        <v>-0.1666</v>
      </c>
      <c r="GG457">
        <v>-0.2352388510124377</v>
      </c>
      <c r="GH457">
        <v>-0.004605211746423916</v>
      </c>
      <c r="GI457">
        <v>3.86967260572789E-07</v>
      </c>
      <c r="GJ457">
        <v>-9.667079899884625E-11</v>
      </c>
      <c r="GK457">
        <v>-0.3420640227391992</v>
      </c>
      <c r="GL457">
        <v>-0.004220336955632609</v>
      </c>
      <c r="GM457">
        <v>0.0008720031145969675</v>
      </c>
      <c r="GN457">
        <v>-1.37875698015561E-05</v>
      </c>
      <c r="GO457">
        <v>4</v>
      </c>
      <c r="GP457">
        <v>2427</v>
      </c>
      <c r="GQ457">
        <v>1</v>
      </c>
      <c r="GR457">
        <v>25</v>
      </c>
      <c r="GS457">
        <v>19.8</v>
      </c>
      <c r="GT457">
        <v>19.6</v>
      </c>
      <c r="GU457">
        <v>3.23364</v>
      </c>
      <c r="GV457">
        <v>2.21191</v>
      </c>
      <c r="GW457">
        <v>1.94702</v>
      </c>
      <c r="GX457">
        <v>2.75513</v>
      </c>
      <c r="GY457">
        <v>2.19482</v>
      </c>
      <c r="GZ457">
        <v>2.35107</v>
      </c>
      <c r="HA457">
        <v>41.0154</v>
      </c>
      <c r="HB457">
        <v>14.3684</v>
      </c>
      <c r="HC457">
        <v>18</v>
      </c>
      <c r="HD457">
        <v>495.477</v>
      </c>
      <c r="HE457">
        <v>636.4640000000001</v>
      </c>
      <c r="HF457">
        <v>19.6709</v>
      </c>
      <c r="HG457">
        <v>29.2185</v>
      </c>
      <c r="HH457">
        <v>30.0005</v>
      </c>
      <c r="HI457">
        <v>29.3399</v>
      </c>
      <c r="HJ457">
        <v>29.3005</v>
      </c>
      <c r="HK457">
        <v>64.6986</v>
      </c>
      <c r="HL457">
        <v>27.6512</v>
      </c>
      <c r="HM457">
        <v>0</v>
      </c>
      <c r="HN457">
        <v>19.5753</v>
      </c>
      <c r="HO457">
        <v>1323.04</v>
      </c>
      <c r="HP457">
        <v>17.5022</v>
      </c>
      <c r="HQ457">
        <v>100.466</v>
      </c>
      <c r="HR457">
        <v>100.28</v>
      </c>
    </row>
    <row r="458" spans="1:226">
      <c r="A458">
        <v>442</v>
      </c>
      <c r="B458">
        <v>1657214212.6</v>
      </c>
      <c r="C458">
        <v>7287</v>
      </c>
      <c r="D458" t="s">
        <v>1248</v>
      </c>
      <c r="E458" t="s">
        <v>1249</v>
      </c>
      <c r="F458">
        <v>5</v>
      </c>
      <c r="G458" t="s">
        <v>1092</v>
      </c>
      <c r="H458" t="s">
        <v>354</v>
      </c>
      <c r="I458">
        <v>1657214205.1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1328.766369108934</v>
      </c>
      <c r="AK458">
        <v>1278.209878787879</v>
      </c>
      <c r="AL458">
        <v>3.41793123967071</v>
      </c>
      <c r="AM458">
        <v>65.50407896271112</v>
      </c>
      <c r="AN458">
        <f>(AP458 - AO458 + BO458*1E3/(8.314*(BQ458+273.15)) * AR458/BN458 * AQ458) * BN458/(100*BB458) * 1000/(1000 - AP458)</f>
        <v>0</v>
      </c>
      <c r="AO458">
        <v>17.35402118806794</v>
      </c>
      <c r="AP458">
        <v>21.32941999999999</v>
      </c>
      <c r="AQ458">
        <v>-0.0002817786677305659</v>
      </c>
      <c r="AR458">
        <v>78.16556341898635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1657214205.1</v>
      </c>
      <c r="BH458">
        <v>1227.525925925926</v>
      </c>
      <c r="BI458">
        <v>1291.812962962963</v>
      </c>
      <c r="BJ458">
        <v>21.33565555555556</v>
      </c>
      <c r="BK458">
        <v>17.31103703703704</v>
      </c>
      <c r="BL458">
        <v>1233.032222222222</v>
      </c>
      <c r="BM458">
        <v>21.50236296296296</v>
      </c>
      <c r="BN458">
        <v>499.9999259259259</v>
      </c>
      <c r="BO458">
        <v>74.72207777777778</v>
      </c>
      <c r="BP458">
        <v>0.09999144814814816</v>
      </c>
      <c r="BQ458">
        <v>25.26497777777778</v>
      </c>
      <c r="BR458">
        <v>25.12412962962963</v>
      </c>
      <c r="BS458">
        <v>999.9000000000001</v>
      </c>
      <c r="BT458">
        <v>0</v>
      </c>
      <c r="BU458">
        <v>0</v>
      </c>
      <c r="BV458">
        <v>9995.432592592593</v>
      </c>
      <c r="BW458">
        <v>0</v>
      </c>
      <c r="BX458">
        <v>624.6365925925925</v>
      </c>
      <c r="BY458">
        <v>-64.28584444444445</v>
      </c>
      <c r="BZ458">
        <v>1254.286666666667</v>
      </c>
      <c r="CA458">
        <v>1314.57</v>
      </c>
      <c r="CB458">
        <v>4.024622222222222</v>
      </c>
      <c r="CC458">
        <v>1291.812962962963</v>
      </c>
      <c r="CD458">
        <v>17.31103703703704</v>
      </c>
      <c r="CE458">
        <v>1.594244074074074</v>
      </c>
      <c r="CF458">
        <v>1.293516296296296</v>
      </c>
      <c r="CG458">
        <v>13.90328518518518</v>
      </c>
      <c r="CH458">
        <v>10.72364814814815</v>
      </c>
      <c r="CI458">
        <v>2000.004814814815</v>
      </c>
      <c r="CJ458">
        <v>0.9800051111111109</v>
      </c>
      <c r="CK458">
        <v>0.01999488888888889</v>
      </c>
      <c r="CL458">
        <v>0</v>
      </c>
      <c r="CM458">
        <v>2.337766666666667</v>
      </c>
      <c r="CN458">
        <v>0</v>
      </c>
      <c r="CO458">
        <v>18420.12222222222</v>
      </c>
      <c r="CP458">
        <v>16749.51851851852</v>
      </c>
      <c r="CQ458">
        <v>39</v>
      </c>
      <c r="CR458">
        <v>40.37033333333333</v>
      </c>
      <c r="CS458">
        <v>39.25</v>
      </c>
      <c r="CT458">
        <v>39</v>
      </c>
      <c r="CU458">
        <v>38.04362962962963</v>
      </c>
      <c r="CV458">
        <v>1960.014074074074</v>
      </c>
      <c r="CW458">
        <v>39.99074074074074</v>
      </c>
      <c r="CX458">
        <v>0</v>
      </c>
      <c r="CY458">
        <v>1657214217.7</v>
      </c>
      <c r="CZ458">
        <v>0</v>
      </c>
      <c r="DA458">
        <v>1657213031</v>
      </c>
      <c r="DB458" t="s">
        <v>1093</v>
      </c>
      <c r="DC458">
        <v>1657213019.5</v>
      </c>
      <c r="DD458">
        <v>1657213031</v>
      </c>
      <c r="DE458">
        <v>2</v>
      </c>
      <c r="DF458">
        <v>1.982</v>
      </c>
      <c r="DG458">
        <v>-0.124</v>
      </c>
      <c r="DH458">
        <v>-2.118</v>
      </c>
      <c r="DI458">
        <v>-0.2</v>
      </c>
      <c r="DJ458">
        <v>420</v>
      </c>
      <c r="DK458">
        <v>19</v>
      </c>
      <c r="DL458">
        <v>0.14</v>
      </c>
      <c r="DM458">
        <v>0.05</v>
      </c>
      <c r="DN458">
        <v>-64.21948499999999</v>
      </c>
      <c r="DO458">
        <v>-0.915554971857118</v>
      </c>
      <c r="DP458">
        <v>0.1096408558658682</v>
      </c>
      <c r="DQ458">
        <v>0</v>
      </c>
      <c r="DR458">
        <v>4.07783675</v>
      </c>
      <c r="DS458">
        <v>-0.8307218386491755</v>
      </c>
      <c r="DT458">
        <v>0.08058911596448681</v>
      </c>
      <c r="DU458">
        <v>0</v>
      </c>
      <c r="DV458">
        <v>0</v>
      </c>
      <c r="DW458">
        <v>2</v>
      </c>
      <c r="DX458" t="s">
        <v>363</v>
      </c>
      <c r="DY458">
        <v>2.9786</v>
      </c>
      <c r="DZ458">
        <v>2.72454</v>
      </c>
      <c r="EA458">
        <v>0.16589</v>
      </c>
      <c r="EB458">
        <v>0.169028</v>
      </c>
      <c r="EC458">
        <v>0.0821264</v>
      </c>
      <c r="ED458">
        <v>0.0695872</v>
      </c>
      <c r="EE458">
        <v>26343.6</v>
      </c>
      <c r="EF458">
        <v>26323.5</v>
      </c>
      <c r="EG458">
        <v>29371.2</v>
      </c>
      <c r="EH458">
        <v>29308.4</v>
      </c>
      <c r="EI458">
        <v>35742.7</v>
      </c>
      <c r="EJ458">
        <v>36244.6</v>
      </c>
      <c r="EK458">
        <v>41389.2</v>
      </c>
      <c r="EL458">
        <v>41747</v>
      </c>
      <c r="EM458">
        <v>1.94335</v>
      </c>
      <c r="EN458">
        <v>2.12138</v>
      </c>
      <c r="EO458">
        <v>0.06660820000000001</v>
      </c>
      <c r="EP458">
        <v>0</v>
      </c>
      <c r="EQ458">
        <v>23.993</v>
      </c>
      <c r="ER458">
        <v>999.9</v>
      </c>
      <c r="ES458">
        <v>26.8</v>
      </c>
      <c r="ET458">
        <v>38.8</v>
      </c>
      <c r="EU458">
        <v>24.9342</v>
      </c>
      <c r="EV458">
        <v>62.0165</v>
      </c>
      <c r="EW458">
        <v>27.5721</v>
      </c>
      <c r="EX458">
        <v>2</v>
      </c>
      <c r="EY458">
        <v>0.152767</v>
      </c>
      <c r="EZ458">
        <v>4.59245</v>
      </c>
      <c r="FA458">
        <v>20.3215</v>
      </c>
      <c r="FB458">
        <v>5.21669</v>
      </c>
      <c r="FC458">
        <v>12.0099</v>
      </c>
      <c r="FD458">
        <v>4.9886</v>
      </c>
      <c r="FE458">
        <v>3.28855</v>
      </c>
      <c r="FF458">
        <v>5719.6</v>
      </c>
      <c r="FG458">
        <v>9999</v>
      </c>
      <c r="FH458">
        <v>9999</v>
      </c>
      <c r="FI458">
        <v>93.59999999999999</v>
      </c>
      <c r="FJ458">
        <v>1.86752</v>
      </c>
      <c r="FK458">
        <v>1.86657</v>
      </c>
      <c r="FL458">
        <v>1.866</v>
      </c>
      <c r="FM458">
        <v>1.86584</v>
      </c>
      <c r="FN458">
        <v>1.86774</v>
      </c>
      <c r="FO458">
        <v>1.87013</v>
      </c>
      <c r="FP458">
        <v>1.86886</v>
      </c>
      <c r="FQ458">
        <v>1.87025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-5.6</v>
      </c>
      <c r="GF458">
        <v>-0.1668</v>
      </c>
      <c r="GG458">
        <v>-0.2352388510124377</v>
      </c>
      <c r="GH458">
        <v>-0.004605211746423916</v>
      </c>
      <c r="GI458">
        <v>3.86967260572789E-07</v>
      </c>
      <c r="GJ458">
        <v>-9.667079899884625E-11</v>
      </c>
      <c r="GK458">
        <v>-0.3420640227391992</v>
      </c>
      <c r="GL458">
        <v>-0.004220336955632609</v>
      </c>
      <c r="GM458">
        <v>0.0008720031145969675</v>
      </c>
      <c r="GN458">
        <v>-1.37875698015561E-05</v>
      </c>
      <c r="GO458">
        <v>4</v>
      </c>
      <c r="GP458">
        <v>2427</v>
      </c>
      <c r="GQ458">
        <v>1</v>
      </c>
      <c r="GR458">
        <v>25</v>
      </c>
      <c r="GS458">
        <v>19.9</v>
      </c>
      <c r="GT458">
        <v>19.7</v>
      </c>
      <c r="GU458">
        <v>3.26294</v>
      </c>
      <c r="GV458">
        <v>2.20581</v>
      </c>
      <c r="GW458">
        <v>1.94702</v>
      </c>
      <c r="GX458">
        <v>2.75635</v>
      </c>
      <c r="GY458">
        <v>2.19482</v>
      </c>
      <c r="GZ458">
        <v>2.37427</v>
      </c>
      <c r="HA458">
        <v>41.0154</v>
      </c>
      <c r="HB458">
        <v>14.3772</v>
      </c>
      <c r="HC458">
        <v>18</v>
      </c>
      <c r="HD458">
        <v>495.389</v>
      </c>
      <c r="HE458">
        <v>636.389</v>
      </c>
      <c r="HF458">
        <v>19.5372</v>
      </c>
      <c r="HG458">
        <v>29.2153</v>
      </c>
      <c r="HH458">
        <v>30.0002</v>
      </c>
      <c r="HI458">
        <v>29.3349</v>
      </c>
      <c r="HJ458">
        <v>29.2955</v>
      </c>
      <c r="HK458">
        <v>65.3087</v>
      </c>
      <c r="HL458">
        <v>27.3535</v>
      </c>
      <c r="HM458">
        <v>0</v>
      </c>
      <c r="HN458">
        <v>19.4698</v>
      </c>
      <c r="HO458">
        <v>1336.41</v>
      </c>
      <c r="HP458">
        <v>17.5886</v>
      </c>
      <c r="HQ458">
        <v>100.465</v>
      </c>
      <c r="HR458">
        <v>100.28</v>
      </c>
    </row>
    <row r="459" spans="1:226">
      <c r="A459">
        <v>443</v>
      </c>
      <c r="B459">
        <v>1657214217.6</v>
      </c>
      <c r="C459">
        <v>7292</v>
      </c>
      <c r="D459" t="s">
        <v>1250</v>
      </c>
      <c r="E459" t="s">
        <v>1251</v>
      </c>
      <c r="F459">
        <v>5</v>
      </c>
      <c r="G459" t="s">
        <v>1092</v>
      </c>
      <c r="H459" t="s">
        <v>354</v>
      </c>
      <c r="I459">
        <v>1657214209.814285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1345.888232266196</v>
      </c>
      <c r="AK459">
        <v>1295.255696969698</v>
      </c>
      <c r="AL459">
        <v>3.417171291107414</v>
      </c>
      <c r="AM459">
        <v>65.50407896271112</v>
      </c>
      <c r="AN459">
        <f>(AP459 - AO459 + BO459*1E3/(8.314*(BQ459+273.15)) * AR459/BN459 * AQ459) * BN459/(100*BB459) * 1000/(1000 - AP459)</f>
        <v>0</v>
      </c>
      <c r="AO459">
        <v>17.43616620299776</v>
      </c>
      <c r="AP459">
        <v>21.33093212121211</v>
      </c>
      <c r="AQ459">
        <v>6.572842103314483E-06</v>
      </c>
      <c r="AR459">
        <v>78.16556341898635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1657214209.814285</v>
      </c>
      <c r="BH459">
        <v>1243.273571428571</v>
      </c>
      <c r="BI459">
        <v>1307.615357142857</v>
      </c>
      <c r="BJ459">
        <v>21.333925</v>
      </c>
      <c r="BK459">
        <v>17.38064642857143</v>
      </c>
      <c r="BL459">
        <v>1248.844285714286</v>
      </c>
      <c r="BM459">
        <v>21.50066428571428</v>
      </c>
      <c r="BN459">
        <v>499.9949285714285</v>
      </c>
      <c r="BO459">
        <v>74.72201428571428</v>
      </c>
      <c r="BP459">
        <v>0.09997787857142858</v>
      </c>
      <c r="BQ459">
        <v>25.23685714285714</v>
      </c>
      <c r="BR459">
        <v>25.09947499999999</v>
      </c>
      <c r="BS459">
        <v>999.9000000000002</v>
      </c>
      <c r="BT459">
        <v>0</v>
      </c>
      <c r="BU459">
        <v>0</v>
      </c>
      <c r="BV459">
        <v>9997.58607142857</v>
      </c>
      <c r="BW459">
        <v>0</v>
      </c>
      <c r="BX459">
        <v>592.5406071428571</v>
      </c>
      <c r="BY459">
        <v>-64.34089642857143</v>
      </c>
      <c r="BZ459">
        <v>1270.375</v>
      </c>
      <c r="CA459">
        <v>1330.745357142857</v>
      </c>
      <c r="CB459">
        <v>3.953296785714286</v>
      </c>
      <c r="CC459">
        <v>1307.615357142857</v>
      </c>
      <c r="CD459">
        <v>17.38064642857143</v>
      </c>
      <c r="CE459">
        <v>1.594114642857143</v>
      </c>
      <c r="CF459">
        <v>1.298716428571429</v>
      </c>
      <c r="CG459">
        <v>13.902025</v>
      </c>
      <c r="CH459">
        <v>10.78391785714286</v>
      </c>
      <c r="CI459">
        <v>1999.989642857144</v>
      </c>
      <c r="CJ459">
        <v>0.9800051071428568</v>
      </c>
      <c r="CK459">
        <v>0.01999489285714285</v>
      </c>
      <c r="CL459">
        <v>0</v>
      </c>
      <c r="CM459">
        <v>2.343671428571429</v>
      </c>
      <c r="CN459">
        <v>0</v>
      </c>
      <c r="CO459">
        <v>18408.46785714286</v>
      </c>
      <c r="CP459">
        <v>16749.39642857143</v>
      </c>
      <c r="CQ459">
        <v>39</v>
      </c>
      <c r="CR459">
        <v>40.375</v>
      </c>
      <c r="CS459">
        <v>39.25664285714286</v>
      </c>
      <c r="CT459">
        <v>39</v>
      </c>
      <c r="CU459">
        <v>38.05314285714285</v>
      </c>
      <c r="CV459">
        <v>1959.999642857143</v>
      </c>
      <c r="CW459">
        <v>39.99</v>
      </c>
      <c r="CX459">
        <v>0</v>
      </c>
      <c r="CY459">
        <v>1657214222.5</v>
      </c>
      <c r="CZ459">
        <v>0</v>
      </c>
      <c r="DA459">
        <v>1657213031</v>
      </c>
      <c r="DB459" t="s">
        <v>1093</v>
      </c>
      <c r="DC459">
        <v>1657213019.5</v>
      </c>
      <c r="DD459">
        <v>1657213031</v>
      </c>
      <c r="DE459">
        <v>2</v>
      </c>
      <c r="DF459">
        <v>1.982</v>
      </c>
      <c r="DG459">
        <v>-0.124</v>
      </c>
      <c r="DH459">
        <v>-2.118</v>
      </c>
      <c r="DI459">
        <v>-0.2</v>
      </c>
      <c r="DJ459">
        <v>420</v>
      </c>
      <c r="DK459">
        <v>19</v>
      </c>
      <c r="DL459">
        <v>0.14</v>
      </c>
      <c r="DM459">
        <v>0.05</v>
      </c>
      <c r="DN459">
        <v>-64.30554146341463</v>
      </c>
      <c r="DO459">
        <v>-0.8070564459930236</v>
      </c>
      <c r="DP459">
        <v>0.1032747318176356</v>
      </c>
      <c r="DQ459">
        <v>0</v>
      </c>
      <c r="DR459">
        <v>4.001326585365854</v>
      </c>
      <c r="DS459">
        <v>-0.8948680139372729</v>
      </c>
      <c r="DT459">
        <v>0.0887833173081673</v>
      </c>
      <c r="DU459">
        <v>0</v>
      </c>
      <c r="DV459">
        <v>0</v>
      </c>
      <c r="DW459">
        <v>2</v>
      </c>
      <c r="DX459" t="s">
        <v>363</v>
      </c>
      <c r="DY459">
        <v>2.97878</v>
      </c>
      <c r="DZ459">
        <v>2.72487</v>
      </c>
      <c r="EA459">
        <v>0.167281</v>
      </c>
      <c r="EB459">
        <v>0.170381</v>
      </c>
      <c r="EC459">
        <v>0.0821301</v>
      </c>
      <c r="ED459">
        <v>0.0698522</v>
      </c>
      <c r="EE459">
        <v>26299.1</v>
      </c>
      <c r="EF459">
        <v>26280.4</v>
      </c>
      <c r="EG459">
        <v>29370.5</v>
      </c>
      <c r="EH459">
        <v>29308.1</v>
      </c>
      <c r="EI459">
        <v>35741.8</v>
      </c>
      <c r="EJ459">
        <v>36234.1</v>
      </c>
      <c r="EK459">
        <v>41388.3</v>
      </c>
      <c r="EL459">
        <v>41746.8</v>
      </c>
      <c r="EM459">
        <v>1.94325</v>
      </c>
      <c r="EN459">
        <v>2.12168</v>
      </c>
      <c r="EO459">
        <v>0.0642277</v>
      </c>
      <c r="EP459">
        <v>0</v>
      </c>
      <c r="EQ459">
        <v>24.0005</v>
      </c>
      <c r="ER459">
        <v>999.9</v>
      </c>
      <c r="ES459">
        <v>26.8</v>
      </c>
      <c r="ET459">
        <v>38.8</v>
      </c>
      <c r="EU459">
        <v>24.9337</v>
      </c>
      <c r="EV459">
        <v>62.2365</v>
      </c>
      <c r="EW459">
        <v>27.5921</v>
      </c>
      <c r="EX459">
        <v>2</v>
      </c>
      <c r="EY459">
        <v>0.152569</v>
      </c>
      <c r="EZ459">
        <v>4.54539</v>
      </c>
      <c r="FA459">
        <v>20.3233</v>
      </c>
      <c r="FB459">
        <v>5.21639</v>
      </c>
      <c r="FC459">
        <v>12.0101</v>
      </c>
      <c r="FD459">
        <v>4.9885</v>
      </c>
      <c r="FE459">
        <v>3.28825</v>
      </c>
      <c r="FF459">
        <v>5719.6</v>
      </c>
      <c r="FG459">
        <v>9999</v>
      </c>
      <c r="FH459">
        <v>9999</v>
      </c>
      <c r="FI459">
        <v>93.59999999999999</v>
      </c>
      <c r="FJ459">
        <v>1.86752</v>
      </c>
      <c r="FK459">
        <v>1.86657</v>
      </c>
      <c r="FL459">
        <v>1.866</v>
      </c>
      <c r="FM459">
        <v>1.86584</v>
      </c>
      <c r="FN459">
        <v>1.86773</v>
      </c>
      <c r="FO459">
        <v>1.87012</v>
      </c>
      <c r="FP459">
        <v>1.86884</v>
      </c>
      <c r="FQ459">
        <v>1.87026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-5.68</v>
      </c>
      <c r="GF459">
        <v>-0.1668</v>
      </c>
      <c r="GG459">
        <v>-0.2352388510124377</v>
      </c>
      <c r="GH459">
        <v>-0.004605211746423916</v>
      </c>
      <c r="GI459">
        <v>3.86967260572789E-07</v>
      </c>
      <c r="GJ459">
        <v>-9.667079899884625E-11</v>
      </c>
      <c r="GK459">
        <v>-0.3420640227391992</v>
      </c>
      <c r="GL459">
        <v>-0.004220336955632609</v>
      </c>
      <c r="GM459">
        <v>0.0008720031145969675</v>
      </c>
      <c r="GN459">
        <v>-1.37875698015561E-05</v>
      </c>
      <c r="GO459">
        <v>4</v>
      </c>
      <c r="GP459">
        <v>2427</v>
      </c>
      <c r="GQ459">
        <v>1</v>
      </c>
      <c r="GR459">
        <v>25</v>
      </c>
      <c r="GS459">
        <v>20</v>
      </c>
      <c r="GT459">
        <v>19.8</v>
      </c>
      <c r="GU459">
        <v>3.2959</v>
      </c>
      <c r="GV459">
        <v>2.20459</v>
      </c>
      <c r="GW459">
        <v>1.94702</v>
      </c>
      <c r="GX459">
        <v>2.75635</v>
      </c>
      <c r="GY459">
        <v>2.19482</v>
      </c>
      <c r="GZ459">
        <v>2.35962</v>
      </c>
      <c r="HA459">
        <v>40.9896</v>
      </c>
      <c r="HB459">
        <v>14.3772</v>
      </c>
      <c r="HC459">
        <v>18</v>
      </c>
      <c r="HD459">
        <v>495.289</v>
      </c>
      <c r="HE459">
        <v>636.581</v>
      </c>
      <c r="HF459">
        <v>19.4301</v>
      </c>
      <c r="HG459">
        <v>29.2114</v>
      </c>
      <c r="HH459">
        <v>30</v>
      </c>
      <c r="HI459">
        <v>29.3305</v>
      </c>
      <c r="HJ459">
        <v>29.2905</v>
      </c>
      <c r="HK459">
        <v>65.9567</v>
      </c>
      <c r="HL459">
        <v>27.0533</v>
      </c>
      <c r="HM459">
        <v>0</v>
      </c>
      <c r="HN459">
        <v>19.3894</v>
      </c>
      <c r="HO459">
        <v>1356.45</v>
      </c>
      <c r="HP459">
        <v>17.6699</v>
      </c>
      <c r="HQ459">
        <v>100.463</v>
      </c>
      <c r="HR459">
        <v>100.279</v>
      </c>
    </row>
    <row r="460" spans="1:226">
      <c r="A460">
        <v>444</v>
      </c>
      <c r="B460">
        <v>1657214222.6</v>
      </c>
      <c r="C460">
        <v>7297</v>
      </c>
      <c r="D460" t="s">
        <v>1252</v>
      </c>
      <c r="E460" t="s">
        <v>1253</v>
      </c>
      <c r="F460">
        <v>5</v>
      </c>
      <c r="G460" t="s">
        <v>1092</v>
      </c>
      <c r="H460" t="s">
        <v>354</v>
      </c>
      <c r="I460">
        <v>1657214215.1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1363.2094598998</v>
      </c>
      <c r="AK460">
        <v>1312.625393939393</v>
      </c>
      <c r="AL460">
        <v>3.475715996323316</v>
      </c>
      <c r="AM460">
        <v>65.50407896271112</v>
      </c>
      <c r="AN460">
        <f>(AP460 - AO460 + BO460*1E3/(8.314*(BQ460+273.15)) * AR460/BN460 * AQ460) * BN460/(100*BB460) * 1000/(1000 - AP460)</f>
        <v>0</v>
      </c>
      <c r="AO460">
        <v>17.5410146735302</v>
      </c>
      <c r="AP460">
        <v>21.34716969696969</v>
      </c>
      <c r="AQ460">
        <v>0.0002609731679691653</v>
      </c>
      <c r="AR460">
        <v>78.16556341898635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1657214215.1</v>
      </c>
      <c r="BH460">
        <v>1260.991481481482</v>
      </c>
      <c r="BI460">
        <v>1325.383333333333</v>
      </c>
      <c r="BJ460">
        <v>21.33384074074074</v>
      </c>
      <c r="BK460">
        <v>17.46583333333333</v>
      </c>
      <c r="BL460">
        <v>1266.635555555555</v>
      </c>
      <c r="BM460">
        <v>21.50057777777778</v>
      </c>
      <c r="BN460">
        <v>499.9854444444445</v>
      </c>
      <c r="BO460">
        <v>74.72156666666666</v>
      </c>
      <c r="BP460">
        <v>0.09996343333333335</v>
      </c>
      <c r="BQ460">
        <v>25.20254074074074</v>
      </c>
      <c r="BR460">
        <v>25.07113333333334</v>
      </c>
      <c r="BS460">
        <v>999.9000000000001</v>
      </c>
      <c r="BT460">
        <v>0</v>
      </c>
      <c r="BU460">
        <v>0</v>
      </c>
      <c r="BV460">
        <v>10000.36888888889</v>
      </c>
      <c r="BW460">
        <v>0</v>
      </c>
      <c r="BX460">
        <v>538.5958518518519</v>
      </c>
      <c r="BY460">
        <v>-64.39128148148149</v>
      </c>
      <c r="BZ460">
        <v>1288.478888888889</v>
      </c>
      <c r="CA460">
        <v>1348.944444444444</v>
      </c>
      <c r="CB460">
        <v>3.868016296296296</v>
      </c>
      <c r="CC460">
        <v>1325.383333333333</v>
      </c>
      <c r="CD460">
        <v>17.46583333333333</v>
      </c>
      <c r="CE460">
        <v>1.594098148148148</v>
      </c>
      <c r="CF460">
        <v>1.305074444444444</v>
      </c>
      <c r="CG460">
        <v>13.90187037037037</v>
      </c>
      <c r="CH460">
        <v>10.85728888888889</v>
      </c>
      <c r="CI460">
        <v>1999.985185185185</v>
      </c>
      <c r="CJ460">
        <v>0.9800049999999998</v>
      </c>
      <c r="CK460">
        <v>0.019995</v>
      </c>
      <c r="CL460">
        <v>0</v>
      </c>
      <c r="CM460">
        <v>2.342318518518518</v>
      </c>
      <c r="CN460">
        <v>0</v>
      </c>
      <c r="CO460">
        <v>18381.9962962963</v>
      </c>
      <c r="CP460">
        <v>16749.35925925926</v>
      </c>
      <c r="CQ460">
        <v>39</v>
      </c>
      <c r="CR460">
        <v>40.375</v>
      </c>
      <c r="CS460">
        <v>39.25918518518519</v>
      </c>
      <c r="CT460">
        <v>39</v>
      </c>
      <c r="CU460">
        <v>38.062</v>
      </c>
      <c r="CV460">
        <v>1959.995185185185</v>
      </c>
      <c r="CW460">
        <v>39.99</v>
      </c>
      <c r="CX460">
        <v>0</v>
      </c>
      <c r="CY460">
        <v>1657214227.3</v>
      </c>
      <c r="CZ460">
        <v>0</v>
      </c>
      <c r="DA460">
        <v>1657213031</v>
      </c>
      <c r="DB460" t="s">
        <v>1093</v>
      </c>
      <c r="DC460">
        <v>1657213019.5</v>
      </c>
      <c r="DD460">
        <v>1657213031</v>
      </c>
      <c r="DE460">
        <v>2</v>
      </c>
      <c r="DF460">
        <v>1.982</v>
      </c>
      <c r="DG460">
        <v>-0.124</v>
      </c>
      <c r="DH460">
        <v>-2.118</v>
      </c>
      <c r="DI460">
        <v>-0.2</v>
      </c>
      <c r="DJ460">
        <v>420</v>
      </c>
      <c r="DK460">
        <v>19</v>
      </c>
      <c r="DL460">
        <v>0.14</v>
      </c>
      <c r="DM460">
        <v>0.05</v>
      </c>
      <c r="DN460">
        <v>-64.350585</v>
      </c>
      <c r="DO460">
        <v>-0.590255909943501</v>
      </c>
      <c r="DP460">
        <v>0.09160453741491106</v>
      </c>
      <c r="DQ460">
        <v>0</v>
      </c>
      <c r="DR460">
        <v>3.91094425</v>
      </c>
      <c r="DS460">
        <v>-0.9658371106941928</v>
      </c>
      <c r="DT460">
        <v>0.09350370211621305</v>
      </c>
      <c r="DU460">
        <v>0</v>
      </c>
      <c r="DV460">
        <v>0</v>
      </c>
      <c r="DW460">
        <v>2</v>
      </c>
      <c r="DX460" t="s">
        <v>363</v>
      </c>
      <c r="DY460">
        <v>2.97863</v>
      </c>
      <c r="DZ460">
        <v>2.72471</v>
      </c>
      <c r="EA460">
        <v>0.168678</v>
      </c>
      <c r="EB460">
        <v>0.171714</v>
      </c>
      <c r="EC460">
        <v>0.08217530000000001</v>
      </c>
      <c r="ED460">
        <v>0.07006419999999999</v>
      </c>
      <c r="EE460">
        <v>26255.5</v>
      </c>
      <c r="EF460">
        <v>26238.6</v>
      </c>
      <c r="EG460">
        <v>29371.1</v>
      </c>
      <c r="EH460">
        <v>29308.7</v>
      </c>
      <c r="EI460">
        <v>35740.5</v>
      </c>
      <c r="EJ460">
        <v>36226.4</v>
      </c>
      <c r="EK460">
        <v>41388.7</v>
      </c>
      <c r="EL460">
        <v>41747.4</v>
      </c>
      <c r="EM460">
        <v>1.94333</v>
      </c>
      <c r="EN460">
        <v>2.1217</v>
      </c>
      <c r="EO460">
        <v>0.0624806</v>
      </c>
      <c r="EP460">
        <v>0</v>
      </c>
      <c r="EQ460">
        <v>24.004</v>
      </c>
      <c r="ER460">
        <v>999.9</v>
      </c>
      <c r="ES460">
        <v>26.8</v>
      </c>
      <c r="ET460">
        <v>38.8</v>
      </c>
      <c r="EU460">
        <v>24.9322</v>
      </c>
      <c r="EV460">
        <v>62.0665</v>
      </c>
      <c r="EW460">
        <v>27.5721</v>
      </c>
      <c r="EX460">
        <v>2</v>
      </c>
      <c r="EY460">
        <v>0.152083</v>
      </c>
      <c r="EZ460">
        <v>4.42562</v>
      </c>
      <c r="FA460">
        <v>20.3264</v>
      </c>
      <c r="FB460">
        <v>5.2131</v>
      </c>
      <c r="FC460">
        <v>12.0099</v>
      </c>
      <c r="FD460">
        <v>4.9868</v>
      </c>
      <c r="FE460">
        <v>3.28788</v>
      </c>
      <c r="FF460">
        <v>5719.9</v>
      </c>
      <c r="FG460">
        <v>9999</v>
      </c>
      <c r="FH460">
        <v>9999</v>
      </c>
      <c r="FI460">
        <v>93.59999999999999</v>
      </c>
      <c r="FJ460">
        <v>1.86752</v>
      </c>
      <c r="FK460">
        <v>1.86655</v>
      </c>
      <c r="FL460">
        <v>1.866</v>
      </c>
      <c r="FM460">
        <v>1.86584</v>
      </c>
      <c r="FN460">
        <v>1.86775</v>
      </c>
      <c r="FO460">
        <v>1.87013</v>
      </c>
      <c r="FP460">
        <v>1.86884</v>
      </c>
      <c r="FQ460">
        <v>1.87023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-5.75</v>
      </c>
      <c r="GF460">
        <v>-0.1666</v>
      </c>
      <c r="GG460">
        <v>-0.2352388510124377</v>
      </c>
      <c r="GH460">
        <v>-0.004605211746423916</v>
      </c>
      <c r="GI460">
        <v>3.86967260572789E-07</v>
      </c>
      <c r="GJ460">
        <v>-9.667079899884625E-11</v>
      </c>
      <c r="GK460">
        <v>-0.3420640227391992</v>
      </c>
      <c r="GL460">
        <v>-0.004220336955632609</v>
      </c>
      <c r="GM460">
        <v>0.0008720031145969675</v>
      </c>
      <c r="GN460">
        <v>-1.37875698015561E-05</v>
      </c>
      <c r="GO460">
        <v>4</v>
      </c>
      <c r="GP460">
        <v>2427</v>
      </c>
      <c r="GQ460">
        <v>1</v>
      </c>
      <c r="GR460">
        <v>25</v>
      </c>
      <c r="GS460">
        <v>20.1</v>
      </c>
      <c r="GT460">
        <v>19.9</v>
      </c>
      <c r="GU460">
        <v>3.32642</v>
      </c>
      <c r="GV460">
        <v>2.21313</v>
      </c>
      <c r="GW460">
        <v>1.94702</v>
      </c>
      <c r="GX460">
        <v>2.75513</v>
      </c>
      <c r="GY460">
        <v>2.19482</v>
      </c>
      <c r="GZ460">
        <v>2.32544</v>
      </c>
      <c r="HA460">
        <v>40.9896</v>
      </c>
      <c r="HB460">
        <v>14.3772</v>
      </c>
      <c r="HC460">
        <v>18</v>
      </c>
      <c r="HD460">
        <v>495.297</v>
      </c>
      <c r="HE460">
        <v>636.534</v>
      </c>
      <c r="HF460">
        <v>19.3498</v>
      </c>
      <c r="HG460">
        <v>29.2072</v>
      </c>
      <c r="HH460">
        <v>29.9996</v>
      </c>
      <c r="HI460">
        <v>29.3255</v>
      </c>
      <c r="HJ460">
        <v>29.2843</v>
      </c>
      <c r="HK460">
        <v>66.56</v>
      </c>
      <c r="HL460">
        <v>26.769</v>
      </c>
      <c r="HM460">
        <v>0</v>
      </c>
      <c r="HN460">
        <v>19.3414</v>
      </c>
      <c r="HO460">
        <v>1369.81</v>
      </c>
      <c r="HP460">
        <v>17.6096</v>
      </c>
      <c r="HQ460">
        <v>100.464</v>
      </c>
      <c r="HR460">
        <v>100.281</v>
      </c>
    </row>
    <row r="461" spans="1:226">
      <c r="A461">
        <v>445</v>
      </c>
      <c r="B461">
        <v>1657214227.6</v>
      </c>
      <c r="C461">
        <v>7302</v>
      </c>
      <c r="D461" t="s">
        <v>1254</v>
      </c>
      <c r="E461" t="s">
        <v>1255</v>
      </c>
      <c r="F461">
        <v>5</v>
      </c>
      <c r="G461" t="s">
        <v>1092</v>
      </c>
      <c r="H461" t="s">
        <v>354</v>
      </c>
      <c r="I461">
        <v>1657214219.814285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1380.262539625392</v>
      </c>
      <c r="AK461">
        <v>1329.417757575757</v>
      </c>
      <c r="AL461">
        <v>3.344489280695996</v>
      </c>
      <c r="AM461">
        <v>65.50407896271112</v>
      </c>
      <c r="AN461">
        <f>(AP461 - AO461 + BO461*1E3/(8.314*(BQ461+273.15)) * AR461/BN461 * AQ461) * BN461/(100*BB461) * 1000/(1000 - AP461)</f>
        <v>0</v>
      </c>
      <c r="AO461">
        <v>17.60334609626998</v>
      </c>
      <c r="AP461">
        <v>21.34834848484848</v>
      </c>
      <c r="AQ461">
        <v>0.0005524811672086439</v>
      </c>
      <c r="AR461">
        <v>78.16556341898635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1657214219.814285</v>
      </c>
      <c r="BH461">
        <v>1276.772142857143</v>
      </c>
      <c r="BI461">
        <v>1341.205</v>
      </c>
      <c r="BJ461">
        <v>21.33939642857143</v>
      </c>
      <c r="BK461">
        <v>17.53796071428571</v>
      </c>
      <c r="BL461">
        <v>1282.480357142857</v>
      </c>
      <c r="BM461">
        <v>21.50605357142857</v>
      </c>
      <c r="BN461">
        <v>500.0015357142858</v>
      </c>
      <c r="BO461">
        <v>74.72152857142858</v>
      </c>
      <c r="BP461">
        <v>0.1000136928571429</v>
      </c>
      <c r="BQ461">
        <v>25.17057142857143</v>
      </c>
      <c r="BR461">
        <v>25.04358214285714</v>
      </c>
      <c r="BS461">
        <v>999.9000000000002</v>
      </c>
      <c r="BT461">
        <v>0</v>
      </c>
      <c r="BU461">
        <v>0</v>
      </c>
      <c r="BV461">
        <v>10004.66714285714</v>
      </c>
      <c r="BW461">
        <v>0</v>
      </c>
      <c r="BX461">
        <v>463.4225357142857</v>
      </c>
      <c r="BY461">
        <v>-64.43244285714285</v>
      </c>
      <c r="BZ461">
        <v>1304.611071428571</v>
      </c>
      <c r="CA461">
        <v>1365.147142857143</v>
      </c>
      <c r="CB461">
        <v>3.801443214285714</v>
      </c>
      <c r="CC461">
        <v>1341.205</v>
      </c>
      <c r="CD461">
        <v>17.53796071428571</v>
      </c>
      <c r="CE461">
        <v>1.594512142857143</v>
      </c>
      <c r="CF461">
        <v>1.310463571428572</v>
      </c>
      <c r="CG461">
        <v>13.90586785714286</v>
      </c>
      <c r="CH461">
        <v>10.91929285714285</v>
      </c>
      <c r="CI461">
        <v>1999.988571428572</v>
      </c>
      <c r="CJ461">
        <v>0.9800049999999997</v>
      </c>
      <c r="CK461">
        <v>0.019995</v>
      </c>
      <c r="CL461">
        <v>0</v>
      </c>
      <c r="CM461">
        <v>2.291753571428571</v>
      </c>
      <c r="CN461">
        <v>0</v>
      </c>
      <c r="CO461">
        <v>18361.47857142857</v>
      </c>
      <c r="CP461">
        <v>16749.38928571429</v>
      </c>
      <c r="CQ461">
        <v>38.9955</v>
      </c>
      <c r="CR461">
        <v>40.36599999999999</v>
      </c>
      <c r="CS461">
        <v>39.26328571428571</v>
      </c>
      <c r="CT461">
        <v>39</v>
      </c>
      <c r="CU461">
        <v>38.062</v>
      </c>
      <c r="CV461">
        <v>1959.998571428572</v>
      </c>
      <c r="CW461">
        <v>39.99</v>
      </c>
      <c r="CX461">
        <v>0</v>
      </c>
      <c r="CY461">
        <v>1657214232.7</v>
      </c>
      <c r="CZ461">
        <v>0</v>
      </c>
      <c r="DA461">
        <v>1657213031</v>
      </c>
      <c r="DB461" t="s">
        <v>1093</v>
      </c>
      <c r="DC461">
        <v>1657213019.5</v>
      </c>
      <c r="DD461">
        <v>1657213031</v>
      </c>
      <c r="DE461">
        <v>2</v>
      </c>
      <c r="DF461">
        <v>1.982</v>
      </c>
      <c r="DG461">
        <v>-0.124</v>
      </c>
      <c r="DH461">
        <v>-2.118</v>
      </c>
      <c r="DI461">
        <v>-0.2</v>
      </c>
      <c r="DJ461">
        <v>420</v>
      </c>
      <c r="DK461">
        <v>19</v>
      </c>
      <c r="DL461">
        <v>0.14</v>
      </c>
      <c r="DM461">
        <v>0.05</v>
      </c>
      <c r="DN461">
        <v>-64.40472749999999</v>
      </c>
      <c r="DO461">
        <v>-0.4573159474672426</v>
      </c>
      <c r="DP461">
        <v>0.1122571244676694</v>
      </c>
      <c r="DQ461">
        <v>0</v>
      </c>
      <c r="DR461">
        <v>3.839728</v>
      </c>
      <c r="DS461">
        <v>-0.8761573733583599</v>
      </c>
      <c r="DT461">
        <v>0.08567583201230085</v>
      </c>
      <c r="DU461">
        <v>0</v>
      </c>
      <c r="DV461">
        <v>0</v>
      </c>
      <c r="DW461">
        <v>2</v>
      </c>
      <c r="DX461" t="s">
        <v>363</v>
      </c>
      <c r="DY461">
        <v>2.97875</v>
      </c>
      <c r="DZ461">
        <v>2.72479</v>
      </c>
      <c r="EA461">
        <v>0.170032</v>
      </c>
      <c r="EB461">
        <v>0.173055</v>
      </c>
      <c r="EC461">
        <v>0.08217480000000001</v>
      </c>
      <c r="ED461">
        <v>0.07013469999999999</v>
      </c>
      <c r="EE461">
        <v>26212.5</v>
      </c>
      <c r="EF461">
        <v>26196</v>
      </c>
      <c r="EG461">
        <v>29370.9</v>
      </c>
      <c r="EH461">
        <v>29308.6</v>
      </c>
      <c r="EI461">
        <v>35740.5</v>
      </c>
      <c r="EJ461">
        <v>36223.6</v>
      </c>
      <c r="EK461">
        <v>41388.7</v>
      </c>
      <c r="EL461">
        <v>41747.4</v>
      </c>
      <c r="EM461">
        <v>1.9434</v>
      </c>
      <c r="EN461">
        <v>2.12175</v>
      </c>
      <c r="EO461">
        <v>0.0602268</v>
      </c>
      <c r="EP461">
        <v>0</v>
      </c>
      <c r="EQ461">
        <v>24.0045</v>
      </c>
      <c r="ER461">
        <v>999.9</v>
      </c>
      <c r="ES461">
        <v>26.7</v>
      </c>
      <c r="ET461">
        <v>38.8</v>
      </c>
      <c r="EU461">
        <v>24.8385</v>
      </c>
      <c r="EV461">
        <v>61.8665</v>
      </c>
      <c r="EW461">
        <v>27.516</v>
      </c>
      <c r="EX461">
        <v>2</v>
      </c>
      <c r="EY461">
        <v>0.151011</v>
      </c>
      <c r="EZ461">
        <v>4.28933</v>
      </c>
      <c r="FA461">
        <v>20.3308</v>
      </c>
      <c r="FB461">
        <v>5.21654</v>
      </c>
      <c r="FC461">
        <v>12.0099</v>
      </c>
      <c r="FD461">
        <v>4.9882</v>
      </c>
      <c r="FE461">
        <v>3.28835</v>
      </c>
      <c r="FF461">
        <v>5719.9</v>
      </c>
      <c r="FG461">
        <v>9999</v>
      </c>
      <c r="FH461">
        <v>9999</v>
      </c>
      <c r="FI461">
        <v>93.59999999999999</v>
      </c>
      <c r="FJ461">
        <v>1.86752</v>
      </c>
      <c r="FK461">
        <v>1.86656</v>
      </c>
      <c r="FL461">
        <v>1.866</v>
      </c>
      <c r="FM461">
        <v>1.86584</v>
      </c>
      <c r="FN461">
        <v>1.86777</v>
      </c>
      <c r="FO461">
        <v>1.87014</v>
      </c>
      <c r="FP461">
        <v>1.86878</v>
      </c>
      <c r="FQ461">
        <v>1.87025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-5.81</v>
      </c>
      <c r="GF461">
        <v>-0.1666</v>
      </c>
      <c r="GG461">
        <v>-0.2352388510124377</v>
      </c>
      <c r="GH461">
        <v>-0.004605211746423916</v>
      </c>
      <c r="GI461">
        <v>3.86967260572789E-07</v>
      </c>
      <c r="GJ461">
        <v>-9.667079899884625E-11</v>
      </c>
      <c r="GK461">
        <v>-0.3420640227391992</v>
      </c>
      <c r="GL461">
        <v>-0.004220336955632609</v>
      </c>
      <c r="GM461">
        <v>0.0008720031145969675</v>
      </c>
      <c r="GN461">
        <v>-1.37875698015561E-05</v>
      </c>
      <c r="GO461">
        <v>4</v>
      </c>
      <c r="GP461">
        <v>2427</v>
      </c>
      <c r="GQ461">
        <v>1</v>
      </c>
      <c r="GR461">
        <v>25</v>
      </c>
      <c r="GS461">
        <v>20.1</v>
      </c>
      <c r="GT461">
        <v>19.9</v>
      </c>
      <c r="GU461">
        <v>3.35815</v>
      </c>
      <c r="GV461">
        <v>2.20703</v>
      </c>
      <c r="GW461">
        <v>1.94702</v>
      </c>
      <c r="GX461">
        <v>2.75513</v>
      </c>
      <c r="GY461">
        <v>2.19482</v>
      </c>
      <c r="GZ461">
        <v>2.3645</v>
      </c>
      <c r="HA461">
        <v>40.9896</v>
      </c>
      <c r="HB461">
        <v>14.3684</v>
      </c>
      <c r="HC461">
        <v>18</v>
      </c>
      <c r="HD461">
        <v>495.3</v>
      </c>
      <c r="HE461">
        <v>636.5069999999999</v>
      </c>
      <c r="HF461">
        <v>19.3051</v>
      </c>
      <c r="HG461">
        <v>29.2034</v>
      </c>
      <c r="HH461">
        <v>29.9992</v>
      </c>
      <c r="HI461">
        <v>29.3198</v>
      </c>
      <c r="HJ461">
        <v>29.2781</v>
      </c>
      <c r="HK461">
        <v>67.1982</v>
      </c>
      <c r="HL461">
        <v>26.769</v>
      </c>
      <c r="HM461">
        <v>0</v>
      </c>
      <c r="HN461">
        <v>19.321</v>
      </c>
      <c r="HO461">
        <v>1389.84</v>
      </c>
      <c r="HP461">
        <v>17.6427</v>
      </c>
      <c r="HQ461">
        <v>100.464</v>
      </c>
      <c r="HR461">
        <v>100.281</v>
      </c>
    </row>
    <row r="462" spans="1:226">
      <c r="A462">
        <v>446</v>
      </c>
      <c r="B462">
        <v>1657214232.6</v>
      </c>
      <c r="C462">
        <v>7307</v>
      </c>
      <c r="D462" t="s">
        <v>1256</v>
      </c>
      <c r="E462" t="s">
        <v>1257</v>
      </c>
      <c r="F462">
        <v>5</v>
      </c>
      <c r="G462" t="s">
        <v>1092</v>
      </c>
      <c r="H462" t="s">
        <v>354</v>
      </c>
      <c r="I462">
        <v>1657214225.1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1397.526007796282</v>
      </c>
      <c r="AK462">
        <v>1346.799939393939</v>
      </c>
      <c r="AL462">
        <v>3.482144690546467</v>
      </c>
      <c r="AM462">
        <v>65.50407896271112</v>
      </c>
      <c r="AN462">
        <f>(AP462 - AO462 + BO462*1E3/(8.314*(BQ462+273.15)) * AR462/BN462 * AQ462) * BN462/(100*BB462) * 1000/(1000 - AP462)</f>
        <v>0</v>
      </c>
      <c r="AO462">
        <v>17.61182758268653</v>
      </c>
      <c r="AP462">
        <v>21.32573878787879</v>
      </c>
      <c r="AQ462">
        <v>-0.00062537457122557</v>
      </c>
      <c r="AR462">
        <v>78.16556341898635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1657214225.1</v>
      </c>
      <c r="BH462">
        <v>1294.506666666667</v>
      </c>
      <c r="BI462">
        <v>1358.99</v>
      </c>
      <c r="BJ462">
        <v>21.3418</v>
      </c>
      <c r="BK462">
        <v>17.59272962962963</v>
      </c>
      <c r="BL462">
        <v>1300.287777777778</v>
      </c>
      <c r="BM462">
        <v>21.50841481481481</v>
      </c>
      <c r="BN462">
        <v>500.0075185185186</v>
      </c>
      <c r="BO462">
        <v>74.72147037037037</v>
      </c>
      <c r="BP462">
        <v>0.1000314777777778</v>
      </c>
      <c r="BQ462">
        <v>25.13492962962963</v>
      </c>
      <c r="BR462">
        <v>25.01232962962963</v>
      </c>
      <c r="BS462">
        <v>999.9000000000001</v>
      </c>
      <c r="BT462">
        <v>0</v>
      </c>
      <c r="BU462">
        <v>0</v>
      </c>
      <c r="BV462">
        <v>10003.24851851852</v>
      </c>
      <c r="BW462">
        <v>0</v>
      </c>
      <c r="BX462">
        <v>426.7157037037036</v>
      </c>
      <c r="BY462">
        <v>-64.48396666666666</v>
      </c>
      <c r="BZ462">
        <v>1322.735925925926</v>
      </c>
      <c r="CA462">
        <v>1383.327407407407</v>
      </c>
      <c r="CB462">
        <v>3.749064444444444</v>
      </c>
      <c r="CC462">
        <v>1358.99</v>
      </c>
      <c r="CD462">
        <v>17.59272962962963</v>
      </c>
      <c r="CE462">
        <v>1.594689629629629</v>
      </c>
      <c r="CF462">
        <v>1.314555185185185</v>
      </c>
      <c r="CG462">
        <v>13.90758888888889</v>
      </c>
      <c r="CH462">
        <v>10.96627777777778</v>
      </c>
      <c r="CI462">
        <v>1999.998148148148</v>
      </c>
      <c r="CJ462">
        <v>0.9800049999999998</v>
      </c>
      <c r="CK462">
        <v>0.019995</v>
      </c>
      <c r="CL462">
        <v>0</v>
      </c>
      <c r="CM462">
        <v>2.310914814814815</v>
      </c>
      <c r="CN462">
        <v>0</v>
      </c>
      <c r="CO462">
        <v>18358.31111111111</v>
      </c>
      <c r="CP462">
        <v>16749.47037037037</v>
      </c>
      <c r="CQ462">
        <v>38.986</v>
      </c>
      <c r="CR462">
        <v>40.361</v>
      </c>
      <c r="CS462">
        <v>39.26148148148148</v>
      </c>
      <c r="CT462">
        <v>39</v>
      </c>
      <c r="CU462">
        <v>38.05281481481481</v>
      </c>
      <c r="CV462">
        <v>1960.008148148148</v>
      </c>
      <c r="CW462">
        <v>39.99</v>
      </c>
      <c r="CX462">
        <v>0</v>
      </c>
      <c r="CY462">
        <v>1657214237.5</v>
      </c>
      <c r="CZ462">
        <v>0</v>
      </c>
      <c r="DA462">
        <v>1657213031</v>
      </c>
      <c r="DB462" t="s">
        <v>1093</v>
      </c>
      <c r="DC462">
        <v>1657213019.5</v>
      </c>
      <c r="DD462">
        <v>1657213031</v>
      </c>
      <c r="DE462">
        <v>2</v>
      </c>
      <c r="DF462">
        <v>1.982</v>
      </c>
      <c r="DG462">
        <v>-0.124</v>
      </c>
      <c r="DH462">
        <v>-2.118</v>
      </c>
      <c r="DI462">
        <v>-0.2</v>
      </c>
      <c r="DJ462">
        <v>420</v>
      </c>
      <c r="DK462">
        <v>19</v>
      </c>
      <c r="DL462">
        <v>0.14</v>
      </c>
      <c r="DM462">
        <v>0.05</v>
      </c>
      <c r="DN462">
        <v>-64.4622725</v>
      </c>
      <c r="DO462">
        <v>-0.8422795497184538</v>
      </c>
      <c r="DP462">
        <v>0.1395025626780739</v>
      </c>
      <c r="DQ462">
        <v>0</v>
      </c>
      <c r="DR462">
        <v>3.79195075</v>
      </c>
      <c r="DS462">
        <v>-0.6342658536585376</v>
      </c>
      <c r="DT462">
        <v>0.06430111466325833</v>
      </c>
      <c r="DU462">
        <v>0</v>
      </c>
      <c r="DV462">
        <v>0</v>
      </c>
      <c r="DW462">
        <v>2</v>
      </c>
      <c r="DX462" t="s">
        <v>363</v>
      </c>
      <c r="DY462">
        <v>2.97865</v>
      </c>
      <c r="DZ462">
        <v>2.72467</v>
      </c>
      <c r="EA462">
        <v>0.171414</v>
      </c>
      <c r="EB462">
        <v>0.174367</v>
      </c>
      <c r="EC462">
        <v>0.0821045</v>
      </c>
      <c r="ED462">
        <v>0.0701261</v>
      </c>
      <c r="EE462">
        <v>26169.7</v>
      </c>
      <c r="EF462">
        <v>26154.6</v>
      </c>
      <c r="EG462">
        <v>29371.9</v>
      </c>
      <c r="EH462">
        <v>29308.8</v>
      </c>
      <c r="EI462">
        <v>35743.9</v>
      </c>
      <c r="EJ462">
        <v>36224.3</v>
      </c>
      <c r="EK462">
        <v>41389.5</v>
      </c>
      <c r="EL462">
        <v>41747.7</v>
      </c>
      <c r="EM462">
        <v>1.94342</v>
      </c>
      <c r="EN462">
        <v>2.12213</v>
      </c>
      <c r="EO462">
        <v>0.0593327</v>
      </c>
      <c r="EP462">
        <v>0</v>
      </c>
      <c r="EQ462">
        <v>24.0019</v>
      </c>
      <c r="ER462">
        <v>999.9</v>
      </c>
      <c r="ES462">
        <v>26.7</v>
      </c>
      <c r="ET462">
        <v>38.8</v>
      </c>
      <c r="EU462">
        <v>24.8393</v>
      </c>
      <c r="EV462">
        <v>62.1165</v>
      </c>
      <c r="EW462">
        <v>27.5</v>
      </c>
      <c r="EX462">
        <v>2</v>
      </c>
      <c r="EY462">
        <v>0.149492</v>
      </c>
      <c r="EZ462">
        <v>2.63413</v>
      </c>
      <c r="FA462">
        <v>20.349</v>
      </c>
      <c r="FB462">
        <v>5.21594</v>
      </c>
      <c r="FC462">
        <v>12.0099</v>
      </c>
      <c r="FD462">
        <v>4.98815</v>
      </c>
      <c r="FE462">
        <v>3.2884</v>
      </c>
      <c r="FF462">
        <v>5720.1</v>
      </c>
      <c r="FG462">
        <v>9999</v>
      </c>
      <c r="FH462">
        <v>9999</v>
      </c>
      <c r="FI462">
        <v>93.59999999999999</v>
      </c>
      <c r="FJ462">
        <v>1.86752</v>
      </c>
      <c r="FK462">
        <v>1.86657</v>
      </c>
      <c r="FL462">
        <v>1.866</v>
      </c>
      <c r="FM462">
        <v>1.86586</v>
      </c>
      <c r="FN462">
        <v>1.86778</v>
      </c>
      <c r="FO462">
        <v>1.87015</v>
      </c>
      <c r="FP462">
        <v>1.86885</v>
      </c>
      <c r="FQ462">
        <v>1.87026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-5.89</v>
      </c>
      <c r="GF462">
        <v>-0.167</v>
      </c>
      <c r="GG462">
        <v>-0.2352388510124377</v>
      </c>
      <c r="GH462">
        <v>-0.004605211746423916</v>
      </c>
      <c r="GI462">
        <v>3.86967260572789E-07</v>
      </c>
      <c r="GJ462">
        <v>-9.667079899884625E-11</v>
      </c>
      <c r="GK462">
        <v>-0.3420640227391992</v>
      </c>
      <c r="GL462">
        <v>-0.004220336955632609</v>
      </c>
      <c r="GM462">
        <v>0.0008720031145969675</v>
      </c>
      <c r="GN462">
        <v>-1.37875698015561E-05</v>
      </c>
      <c r="GO462">
        <v>4</v>
      </c>
      <c r="GP462">
        <v>2427</v>
      </c>
      <c r="GQ462">
        <v>1</v>
      </c>
      <c r="GR462">
        <v>25</v>
      </c>
      <c r="GS462">
        <v>20.2</v>
      </c>
      <c r="GT462">
        <v>20</v>
      </c>
      <c r="GU462">
        <v>3.38745</v>
      </c>
      <c r="GV462">
        <v>2.20703</v>
      </c>
      <c r="GW462">
        <v>1.94702</v>
      </c>
      <c r="GX462">
        <v>2.75513</v>
      </c>
      <c r="GY462">
        <v>2.19482</v>
      </c>
      <c r="GZ462">
        <v>2.3645</v>
      </c>
      <c r="HA462">
        <v>40.9896</v>
      </c>
      <c r="HB462">
        <v>14.4297</v>
      </c>
      <c r="HC462">
        <v>18</v>
      </c>
      <c r="HD462">
        <v>495.27</v>
      </c>
      <c r="HE462">
        <v>636.747</v>
      </c>
      <c r="HF462">
        <v>19.3039</v>
      </c>
      <c r="HG462">
        <v>29.1997</v>
      </c>
      <c r="HH462">
        <v>29.9987</v>
      </c>
      <c r="HI462">
        <v>29.3142</v>
      </c>
      <c r="HJ462">
        <v>29.2718</v>
      </c>
      <c r="HK462">
        <v>67.79179999999999</v>
      </c>
      <c r="HL462">
        <v>26.769</v>
      </c>
      <c r="HM462">
        <v>0</v>
      </c>
      <c r="HN462">
        <v>20.1689</v>
      </c>
      <c r="HO462">
        <v>1403.2</v>
      </c>
      <c r="HP462">
        <v>17.7043</v>
      </c>
      <c r="HQ462">
        <v>100.466</v>
      </c>
      <c r="HR462">
        <v>100.282</v>
      </c>
    </row>
    <row r="463" spans="1:226">
      <c r="A463">
        <v>447</v>
      </c>
      <c r="B463">
        <v>1657214237.6</v>
      </c>
      <c r="C463">
        <v>7312</v>
      </c>
      <c r="D463" t="s">
        <v>1258</v>
      </c>
      <c r="E463" t="s">
        <v>1259</v>
      </c>
      <c r="F463">
        <v>5</v>
      </c>
      <c r="G463" t="s">
        <v>1092</v>
      </c>
      <c r="H463" t="s">
        <v>354</v>
      </c>
      <c r="I463">
        <v>1657214229.814285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1414.415810237146</v>
      </c>
      <c r="AK463">
        <v>1363.55296969697</v>
      </c>
      <c r="AL463">
        <v>3.329684304866837</v>
      </c>
      <c r="AM463">
        <v>65.50407896271112</v>
      </c>
      <c r="AN463">
        <f>(AP463 - AO463 + BO463*1E3/(8.314*(BQ463+273.15)) * AR463/BN463 * AQ463) * BN463/(100*BB463) * 1000/(1000 - AP463)</f>
        <v>0</v>
      </c>
      <c r="AO463">
        <v>17.60734662811589</v>
      </c>
      <c r="AP463">
        <v>21.29909757575758</v>
      </c>
      <c r="AQ463">
        <v>-0.008937057858241728</v>
      </c>
      <c r="AR463">
        <v>78.16556341898635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1657214229.814285</v>
      </c>
      <c r="BH463">
        <v>1310.277857142857</v>
      </c>
      <c r="BI463">
        <v>1374.773571428571</v>
      </c>
      <c r="BJ463">
        <v>21.33083214285714</v>
      </c>
      <c r="BK463">
        <v>17.60711428571429</v>
      </c>
      <c r="BL463">
        <v>1316.123214285714</v>
      </c>
      <c r="BM463">
        <v>21.49759642857143</v>
      </c>
      <c r="BN463">
        <v>500.004</v>
      </c>
      <c r="BO463">
        <v>74.72177499999999</v>
      </c>
      <c r="BP463">
        <v>0.1000177964285714</v>
      </c>
      <c r="BQ463">
        <v>25.10566428571429</v>
      </c>
      <c r="BR463">
        <v>24.98787142857142</v>
      </c>
      <c r="BS463">
        <v>999.9000000000002</v>
      </c>
      <c r="BT463">
        <v>0</v>
      </c>
      <c r="BU463">
        <v>0</v>
      </c>
      <c r="BV463">
        <v>10001.27642857143</v>
      </c>
      <c r="BW463">
        <v>0</v>
      </c>
      <c r="BX463">
        <v>414.6753571428573</v>
      </c>
      <c r="BY463">
        <v>-64.49734642857142</v>
      </c>
      <c r="BZ463">
        <v>1338.835</v>
      </c>
      <c r="CA463">
        <v>1399.413928571429</v>
      </c>
      <c r="CB463">
        <v>3.723716785714286</v>
      </c>
      <c r="CC463">
        <v>1374.773571428571</v>
      </c>
      <c r="CD463">
        <v>17.60711428571429</v>
      </c>
      <c r="CE463">
        <v>1.593877142857143</v>
      </c>
      <c r="CF463">
        <v>1.315635714285715</v>
      </c>
      <c r="CG463">
        <v>13.89973571428571</v>
      </c>
      <c r="CH463">
        <v>10.97865</v>
      </c>
      <c r="CI463">
        <v>2000.001428571429</v>
      </c>
      <c r="CJ463">
        <v>0.9800049999999997</v>
      </c>
      <c r="CK463">
        <v>0.019995</v>
      </c>
      <c r="CL463">
        <v>0</v>
      </c>
      <c r="CM463">
        <v>2.310885714285714</v>
      </c>
      <c r="CN463">
        <v>0</v>
      </c>
      <c r="CO463">
        <v>18354.54285714286</v>
      </c>
      <c r="CP463">
        <v>16749.49285714286</v>
      </c>
      <c r="CQ463">
        <v>38.96625</v>
      </c>
      <c r="CR463">
        <v>40.34575</v>
      </c>
      <c r="CS463">
        <v>39.26107142857143</v>
      </c>
      <c r="CT463">
        <v>39</v>
      </c>
      <c r="CU463">
        <v>38.04871428571428</v>
      </c>
      <c r="CV463">
        <v>1960.011428571428</v>
      </c>
      <c r="CW463">
        <v>39.99</v>
      </c>
      <c r="CX463">
        <v>0</v>
      </c>
      <c r="CY463">
        <v>1657214242.3</v>
      </c>
      <c r="CZ463">
        <v>0</v>
      </c>
      <c r="DA463">
        <v>1657213031</v>
      </c>
      <c r="DB463" t="s">
        <v>1093</v>
      </c>
      <c r="DC463">
        <v>1657213019.5</v>
      </c>
      <c r="DD463">
        <v>1657213031</v>
      </c>
      <c r="DE463">
        <v>2</v>
      </c>
      <c r="DF463">
        <v>1.982</v>
      </c>
      <c r="DG463">
        <v>-0.124</v>
      </c>
      <c r="DH463">
        <v>-2.118</v>
      </c>
      <c r="DI463">
        <v>-0.2</v>
      </c>
      <c r="DJ463">
        <v>420</v>
      </c>
      <c r="DK463">
        <v>19</v>
      </c>
      <c r="DL463">
        <v>0.14</v>
      </c>
      <c r="DM463">
        <v>0.05</v>
      </c>
      <c r="DN463">
        <v>-64.46813658536585</v>
      </c>
      <c r="DO463">
        <v>-0.3482550522648691</v>
      </c>
      <c r="DP463">
        <v>0.1347654833062951</v>
      </c>
      <c r="DQ463">
        <v>0</v>
      </c>
      <c r="DR463">
        <v>3.744352682926829</v>
      </c>
      <c r="DS463">
        <v>-0.356983693379788</v>
      </c>
      <c r="DT463">
        <v>0.03680930986587364</v>
      </c>
      <c r="DU463">
        <v>0</v>
      </c>
      <c r="DV463">
        <v>0</v>
      </c>
      <c r="DW463">
        <v>2</v>
      </c>
      <c r="DX463" t="s">
        <v>363</v>
      </c>
      <c r="DY463">
        <v>2.97877</v>
      </c>
      <c r="DZ463">
        <v>2.72492</v>
      </c>
      <c r="EA463">
        <v>0.172745</v>
      </c>
      <c r="EB463">
        <v>0.17567</v>
      </c>
      <c r="EC463">
        <v>0.0820495</v>
      </c>
      <c r="ED463">
        <v>0.0700976</v>
      </c>
      <c r="EE463">
        <v>26127.6</v>
      </c>
      <c r="EF463">
        <v>26113.6</v>
      </c>
      <c r="EG463">
        <v>29371.8</v>
      </c>
      <c r="EH463">
        <v>29309.1</v>
      </c>
      <c r="EI463">
        <v>35746.3</v>
      </c>
      <c r="EJ463">
        <v>36225.7</v>
      </c>
      <c r="EK463">
        <v>41389.7</v>
      </c>
      <c r="EL463">
        <v>41748.1</v>
      </c>
      <c r="EM463">
        <v>1.9439</v>
      </c>
      <c r="EN463">
        <v>2.12213</v>
      </c>
      <c r="EO463">
        <v>0.058081</v>
      </c>
      <c r="EP463">
        <v>0</v>
      </c>
      <c r="EQ463">
        <v>23.9973</v>
      </c>
      <c r="ER463">
        <v>999.9</v>
      </c>
      <c r="ES463">
        <v>26.7</v>
      </c>
      <c r="ET463">
        <v>38.8</v>
      </c>
      <c r="EU463">
        <v>24.8429</v>
      </c>
      <c r="EV463">
        <v>62.1265</v>
      </c>
      <c r="EW463">
        <v>27.5881</v>
      </c>
      <c r="EX463">
        <v>2</v>
      </c>
      <c r="EY463">
        <v>0.139408</v>
      </c>
      <c r="EZ463">
        <v>1.44504</v>
      </c>
      <c r="FA463">
        <v>20.3769</v>
      </c>
      <c r="FB463">
        <v>5.21429</v>
      </c>
      <c r="FC463">
        <v>12.0099</v>
      </c>
      <c r="FD463">
        <v>4.98755</v>
      </c>
      <c r="FE463">
        <v>3.2882</v>
      </c>
      <c r="FF463">
        <v>5720.1</v>
      </c>
      <c r="FG463">
        <v>9999</v>
      </c>
      <c r="FH463">
        <v>9999</v>
      </c>
      <c r="FI463">
        <v>93.59999999999999</v>
      </c>
      <c r="FJ463">
        <v>1.86752</v>
      </c>
      <c r="FK463">
        <v>1.86659</v>
      </c>
      <c r="FL463">
        <v>1.866</v>
      </c>
      <c r="FM463">
        <v>1.86586</v>
      </c>
      <c r="FN463">
        <v>1.86779</v>
      </c>
      <c r="FO463">
        <v>1.87014</v>
      </c>
      <c r="FP463">
        <v>1.86888</v>
      </c>
      <c r="FQ463">
        <v>1.87027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-5.95</v>
      </c>
      <c r="GF463">
        <v>-0.1672</v>
      </c>
      <c r="GG463">
        <v>-0.2352388510124377</v>
      </c>
      <c r="GH463">
        <v>-0.004605211746423916</v>
      </c>
      <c r="GI463">
        <v>3.86967260572789E-07</v>
      </c>
      <c r="GJ463">
        <v>-9.667079899884625E-11</v>
      </c>
      <c r="GK463">
        <v>-0.3420640227391992</v>
      </c>
      <c r="GL463">
        <v>-0.004220336955632609</v>
      </c>
      <c r="GM463">
        <v>0.0008720031145969675</v>
      </c>
      <c r="GN463">
        <v>-1.37875698015561E-05</v>
      </c>
      <c r="GO463">
        <v>4</v>
      </c>
      <c r="GP463">
        <v>2427</v>
      </c>
      <c r="GQ463">
        <v>1</v>
      </c>
      <c r="GR463">
        <v>25</v>
      </c>
      <c r="GS463">
        <v>20.3</v>
      </c>
      <c r="GT463">
        <v>20.1</v>
      </c>
      <c r="GU463">
        <v>3.41919</v>
      </c>
      <c r="GV463">
        <v>2.20703</v>
      </c>
      <c r="GW463">
        <v>1.94702</v>
      </c>
      <c r="GX463">
        <v>2.75513</v>
      </c>
      <c r="GY463">
        <v>2.19482</v>
      </c>
      <c r="GZ463">
        <v>2.35596</v>
      </c>
      <c r="HA463">
        <v>40.9896</v>
      </c>
      <c r="HB463">
        <v>14.4122</v>
      </c>
      <c r="HC463">
        <v>18</v>
      </c>
      <c r="HD463">
        <v>495.534</v>
      </c>
      <c r="HE463">
        <v>636.679</v>
      </c>
      <c r="HF463">
        <v>20.0177</v>
      </c>
      <c r="HG463">
        <v>29.1953</v>
      </c>
      <c r="HH463">
        <v>29.9938</v>
      </c>
      <c r="HI463">
        <v>29.3092</v>
      </c>
      <c r="HJ463">
        <v>29.2656</v>
      </c>
      <c r="HK463">
        <v>68.42870000000001</v>
      </c>
      <c r="HL463">
        <v>26.769</v>
      </c>
      <c r="HM463">
        <v>0</v>
      </c>
      <c r="HN463">
        <v>20.1904</v>
      </c>
      <c r="HO463">
        <v>1423.24</v>
      </c>
      <c r="HP463">
        <v>17.649</v>
      </c>
      <c r="HQ463">
        <v>100.466</v>
      </c>
      <c r="HR463">
        <v>100.282</v>
      </c>
    </row>
    <row r="464" spans="1:226">
      <c r="A464">
        <v>448</v>
      </c>
      <c r="B464">
        <v>1657214242.6</v>
      </c>
      <c r="C464">
        <v>7317</v>
      </c>
      <c r="D464" t="s">
        <v>1260</v>
      </c>
      <c r="E464" t="s">
        <v>1261</v>
      </c>
      <c r="F464">
        <v>5</v>
      </c>
      <c r="G464" t="s">
        <v>1092</v>
      </c>
      <c r="H464" t="s">
        <v>354</v>
      </c>
      <c r="I464">
        <v>1657214235.1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1431.504320160143</v>
      </c>
      <c r="AK464">
        <v>1380.534606060606</v>
      </c>
      <c r="AL464">
        <v>3.38857259626521</v>
      </c>
      <c r="AM464">
        <v>65.50407896271112</v>
      </c>
      <c r="AN464">
        <f>(AP464 - AO464 + BO464*1E3/(8.314*(BQ464+273.15)) * AR464/BN464 * AQ464) * BN464/(100*BB464) * 1000/(1000 - AP464)</f>
        <v>0</v>
      </c>
      <c r="AO464">
        <v>17.59721579967356</v>
      </c>
      <c r="AP464">
        <v>21.27084606060604</v>
      </c>
      <c r="AQ464">
        <v>-0.0004841613112335167</v>
      </c>
      <c r="AR464">
        <v>78.16556341898635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1657214235.1</v>
      </c>
      <c r="BH464">
        <v>1327.912222222222</v>
      </c>
      <c r="BI464">
        <v>1392.499629629629</v>
      </c>
      <c r="BJ464">
        <v>21.30964444444444</v>
      </c>
      <c r="BK464">
        <v>17.60331481481481</v>
      </c>
      <c r="BL464">
        <v>1333.831111111111</v>
      </c>
      <c r="BM464">
        <v>21.47670740740741</v>
      </c>
      <c r="BN464">
        <v>499.997962962963</v>
      </c>
      <c r="BO464">
        <v>74.7217888888889</v>
      </c>
      <c r="BP464">
        <v>0.09997142222222222</v>
      </c>
      <c r="BQ464">
        <v>25.08607407407407</v>
      </c>
      <c r="BR464">
        <v>24.96704444444444</v>
      </c>
      <c r="BS464">
        <v>999.9000000000001</v>
      </c>
      <c r="BT464">
        <v>0</v>
      </c>
      <c r="BU464">
        <v>0</v>
      </c>
      <c r="BV464">
        <v>9998.1</v>
      </c>
      <c r="BW464">
        <v>0</v>
      </c>
      <c r="BX464">
        <v>404.4191481481482</v>
      </c>
      <c r="BY464">
        <v>-64.58847407407407</v>
      </c>
      <c r="BZ464">
        <v>1356.825185185185</v>
      </c>
      <c r="CA464">
        <v>1417.452592592593</v>
      </c>
      <c r="CB464">
        <v>3.706325925925926</v>
      </c>
      <c r="CC464">
        <v>1392.499629629629</v>
      </c>
      <c r="CD464">
        <v>17.60331481481481</v>
      </c>
      <c r="CE464">
        <v>1.592294814814815</v>
      </c>
      <c r="CF464">
        <v>1.315352592592592</v>
      </c>
      <c r="CG464">
        <v>13.88442592592593</v>
      </c>
      <c r="CH464">
        <v>10.97541481481481</v>
      </c>
      <c r="CI464">
        <v>1999.999259259259</v>
      </c>
      <c r="CJ464">
        <v>0.9800049999999998</v>
      </c>
      <c r="CK464">
        <v>0.019995</v>
      </c>
      <c r="CL464">
        <v>0</v>
      </c>
      <c r="CM464">
        <v>2.373770370370371</v>
      </c>
      <c r="CN464">
        <v>0</v>
      </c>
      <c r="CO464">
        <v>18347.54444444444</v>
      </c>
      <c r="CP464">
        <v>16749.47407407407</v>
      </c>
      <c r="CQ464">
        <v>38.94866666666667</v>
      </c>
      <c r="CR464">
        <v>40.33766666666666</v>
      </c>
      <c r="CS464">
        <v>39.25459259259259</v>
      </c>
      <c r="CT464">
        <v>39</v>
      </c>
      <c r="CU464">
        <v>38.04362962962963</v>
      </c>
      <c r="CV464">
        <v>1960.009259259259</v>
      </c>
      <c r="CW464">
        <v>39.99</v>
      </c>
      <c r="CX464">
        <v>0</v>
      </c>
      <c r="CY464">
        <v>1657214247.7</v>
      </c>
      <c r="CZ464">
        <v>0</v>
      </c>
      <c r="DA464">
        <v>1657213031</v>
      </c>
      <c r="DB464" t="s">
        <v>1093</v>
      </c>
      <c r="DC464">
        <v>1657213019.5</v>
      </c>
      <c r="DD464">
        <v>1657213031</v>
      </c>
      <c r="DE464">
        <v>2</v>
      </c>
      <c r="DF464">
        <v>1.982</v>
      </c>
      <c r="DG464">
        <v>-0.124</v>
      </c>
      <c r="DH464">
        <v>-2.118</v>
      </c>
      <c r="DI464">
        <v>-0.2</v>
      </c>
      <c r="DJ464">
        <v>420</v>
      </c>
      <c r="DK464">
        <v>19</v>
      </c>
      <c r="DL464">
        <v>0.14</v>
      </c>
      <c r="DM464">
        <v>0.05</v>
      </c>
      <c r="DN464">
        <v>-64.5525875</v>
      </c>
      <c r="DO464">
        <v>-0.8327313320825751</v>
      </c>
      <c r="DP464">
        <v>0.1595665256053092</v>
      </c>
      <c r="DQ464">
        <v>0</v>
      </c>
      <c r="DR464">
        <v>3.71610975</v>
      </c>
      <c r="DS464">
        <v>-0.2078531707317192</v>
      </c>
      <c r="DT464">
        <v>0.02052146126467362</v>
      </c>
      <c r="DU464">
        <v>0</v>
      </c>
      <c r="DV464">
        <v>0</v>
      </c>
      <c r="DW464">
        <v>2</v>
      </c>
      <c r="DX464" t="s">
        <v>363</v>
      </c>
      <c r="DY464">
        <v>2.97874</v>
      </c>
      <c r="DZ464">
        <v>2.72461</v>
      </c>
      <c r="EA464">
        <v>0.174083</v>
      </c>
      <c r="EB464">
        <v>0.176976</v>
      </c>
      <c r="EC464">
        <v>0.0819571</v>
      </c>
      <c r="ED464">
        <v>0.07006999999999999</v>
      </c>
      <c r="EE464">
        <v>26085.5</v>
      </c>
      <c r="EF464">
        <v>26073.5</v>
      </c>
      <c r="EG464">
        <v>29372</v>
      </c>
      <c r="EH464">
        <v>29310.5</v>
      </c>
      <c r="EI464">
        <v>35750.3</v>
      </c>
      <c r="EJ464">
        <v>36228.3</v>
      </c>
      <c r="EK464">
        <v>41390.1</v>
      </c>
      <c r="EL464">
        <v>41749.8</v>
      </c>
      <c r="EM464">
        <v>1.9436</v>
      </c>
      <c r="EN464">
        <v>2.1225</v>
      </c>
      <c r="EO464">
        <v>0.0590123</v>
      </c>
      <c r="EP464">
        <v>0</v>
      </c>
      <c r="EQ464">
        <v>23.9907</v>
      </c>
      <c r="ER464">
        <v>999.9</v>
      </c>
      <c r="ES464">
        <v>26.7</v>
      </c>
      <c r="ET464">
        <v>38.8</v>
      </c>
      <c r="EU464">
        <v>24.8397</v>
      </c>
      <c r="EV464">
        <v>62.0765</v>
      </c>
      <c r="EW464">
        <v>27.516</v>
      </c>
      <c r="EX464">
        <v>2</v>
      </c>
      <c r="EY464">
        <v>0.140089</v>
      </c>
      <c r="EZ464">
        <v>2.37907</v>
      </c>
      <c r="FA464">
        <v>20.3688</v>
      </c>
      <c r="FB464">
        <v>5.21579</v>
      </c>
      <c r="FC464">
        <v>12.0099</v>
      </c>
      <c r="FD464">
        <v>4.9875</v>
      </c>
      <c r="FE464">
        <v>3.28828</v>
      </c>
      <c r="FF464">
        <v>5720.4</v>
      </c>
      <c r="FG464">
        <v>9999</v>
      </c>
      <c r="FH464">
        <v>9999</v>
      </c>
      <c r="FI464">
        <v>93.59999999999999</v>
      </c>
      <c r="FJ464">
        <v>1.86752</v>
      </c>
      <c r="FK464">
        <v>1.86659</v>
      </c>
      <c r="FL464">
        <v>1.866</v>
      </c>
      <c r="FM464">
        <v>1.86585</v>
      </c>
      <c r="FN464">
        <v>1.8678</v>
      </c>
      <c r="FO464">
        <v>1.87013</v>
      </c>
      <c r="FP464">
        <v>1.86887</v>
      </c>
      <c r="FQ464">
        <v>1.87026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-6.02</v>
      </c>
      <c r="GF464">
        <v>-0.1677</v>
      </c>
      <c r="GG464">
        <v>-0.2352388510124377</v>
      </c>
      <c r="GH464">
        <v>-0.004605211746423916</v>
      </c>
      <c r="GI464">
        <v>3.86967260572789E-07</v>
      </c>
      <c r="GJ464">
        <v>-9.667079899884625E-11</v>
      </c>
      <c r="GK464">
        <v>-0.3420640227391992</v>
      </c>
      <c r="GL464">
        <v>-0.004220336955632609</v>
      </c>
      <c r="GM464">
        <v>0.0008720031145969675</v>
      </c>
      <c r="GN464">
        <v>-1.37875698015561E-05</v>
      </c>
      <c r="GO464">
        <v>4</v>
      </c>
      <c r="GP464">
        <v>2427</v>
      </c>
      <c r="GQ464">
        <v>1</v>
      </c>
      <c r="GR464">
        <v>25</v>
      </c>
      <c r="GS464">
        <v>20.4</v>
      </c>
      <c r="GT464">
        <v>20.2</v>
      </c>
      <c r="GU464">
        <v>3.44971</v>
      </c>
      <c r="GV464">
        <v>2.20947</v>
      </c>
      <c r="GW464">
        <v>1.94702</v>
      </c>
      <c r="GX464">
        <v>2.75635</v>
      </c>
      <c r="GY464">
        <v>2.19482</v>
      </c>
      <c r="GZ464">
        <v>2.35229</v>
      </c>
      <c r="HA464">
        <v>40.9896</v>
      </c>
      <c r="HB464">
        <v>14.3947</v>
      </c>
      <c r="HC464">
        <v>18</v>
      </c>
      <c r="HD464">
        <v>495.291</v>
      </c>
      <c r="HE464">
        <v>636.919</v>
      </c>
      <c r="HF464">
        <v>20.2572</v>
      </c>
      <c r="HG464">
        <v>29.1913</v>
      </c>
      <c r="HH464">
        <v>29.9983</v>
      </c>
      <c r="HI464">
        <v>29.3029</v>
      </c>
      <c r="HJ464">
        <v>29.2593</v>
      </c>
      <c r="HK464">
        <v>69.01909999999999</v>
      </c>
      <c r="HL464">
        <v>26.4954</v>
      </c>
      <c r="HM464">
        <v>0</v>
      </c>
      <c r="HN464">
        <v>20.2234</v>
      </c>
      <c r="HO464">
        <v>1436.59</v>
      </c>
      <c r="HP464">
        <v>17.7031</v>
      </c>
      <c r="HQ464">
        <v>100.467</v>
      </c>
      <c r="HR464">
        <v>100.287</v>
      </c>
    </row>
    <row r="465" spans="1:226">
      <c r="A465">
        <v>449</v>
      </c>
      <c r="B465">
        <v>1657214247.6</v>
      </c>
      <c r="C465">
        <v>7322</v>
      </c>
      <c r="D465" t="s">
        <v>1262</v>
      </c>
      <c r="E465" t="s">
        <v>1263</v>
      </c>
      <c r="F465">
        <v>5</v>
      </c>
      <c r="G465" t="s">
        <v>1092</v>
      </c>
      <c r="H465" t="s">
        <v>354</v>
      </c>
      <c r="I465">
        <v>1657214239.814285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1448.485805186112</v>
      </c>
      <c r="AK465">
        <v>1397.62309090909</v>
      </c>
      <c r="AL465">
        <v>3.419424822758183</v>
      </c>
      <c r="AM465">
        <v>65.50407896271112</v>
      </c>
      <c r="AN465">
        <f>(AP465 - AO465 + BO465*1E3/(8.314*(BQ465+273.15)) * AR465/BN465 * AQ465) * BN465/(100*BB465) * 1000/(1000 - AP465)</f>
        <v>0</v>
      </c>
      <c r="AO465">
        <v>17.59096894780036</v>
      </c>
      <c r="AP465">
        <v>21.2146006060606</v>
      </c>
      <c r="AQ465">
        <v>-0.01288753202295019</v>
      </c>
      <c r="AR465">
        <v>78.16556341898635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1657214239.814285</v>
      </c>
      <c r="BH465">
        <v>1343.648928571429</v>
      </c>
      <c r="BI465">
        <v>1408.236785714286</v>
      </c>
      <c r="BJ465">
        <v>21.27785714285714</v>
      </c>
      <c r="BK465">
        <v>17.60478214285714</v>
      </c>
      <c r="BL465">
        <v>1349.632142857143</v>
      </c>
      <c r="BM465">
        <v>21.44537142857143</v>
      </c>
      <c r="BN465">
        <v>500.0019642857143</v>
      </c>
      <c r="BO465">
        <v>74.72141071428572</v>
      </c>
      <c r="BP465">
        <v>0.09998507142857142</v>
      </c>
      <c r="BQ465">
        <v>25.082725</v>
      </c>
      <c r="BR465">
        <v>24.96445714285715</v>
      </c>
      <c r="BS465">
        <v>999.9000000000002</v>
      </c>
      <c r="BT465">
        <v>0</v>
      </c>
      <c r="BU465">
        <v>0</v>
      </c>
      <c r="BV465">
        <v>9995.442142857142</v>
      </c>
      <c r="BW465">
        <v>0</v>
      </c>
      <c r="BX465">
        <v>398.9378214285715</v>
      </c>
      <c r="BY465">
        <v>-64.58818214285714</v>
      </c>
      <c r="BZ465">
        <v>1372.859642857143</v>
      </c>
      <c r="CA465">
        <v>1433.472857142857</v>
      </c>
      <c r="CB465">
        <v>3.673079285714286</v>
      </c>
      <c r="CC465">
        <v>1408.236785714286</v>
      </c>
      <c r="CD465">
        <v>17.60478214285714</v>
      </c>
      <c r="CE465">
        <v>1.589912142857143</v>
      </c>
      <c r="CF465">
        <v>1.315455</v>
      </c>
      <c r="CG465">
        <v>13.86134285714286</v>
      </c>
      <c r="CH465">
        <v>10.97658571428572</v>
      </c>
      <c r="CI465">
        <v>2000.003571428571</v>
      </c>
      <c r="CJ465">
        <v>0.9800051071428568</v>
      </c>
      <c r="CK465">
        <v>0.01999489285714285</v>
      </c>
      <c r="CL465">
        <v>0</v>
      </c>
      <c r="CM465">
        <v>2.297389285714286</v>
      </c>
      <c r="CN465">
        <v>0</v>
      </c>
      <c r="CO465">
        <v>18339.95</v>
      </c>
      <c r="CP465">
        <v>16749.51428571429</v>
      </c>
      <c r="CQ465">
        <v>38.93924999999999</v>
      </c>
      <c r="CR465">
        <v>40.32324999999999</v>
      </c>
      <c r="CS465">
        <v>39.25</v>
      </c>
      <c r="CT465">
        <v>39</v>
      </c>
      <c r="CU465">
        <v>38.04207142857143</v>
      </c>
      <c r="CV465">
        <v>1960.013571428571</v>
      </c>
      <c r="CW465">
        <v>39.99</v>
      </c>
      <c r="CX465">
        <v>0</v>
      </c>
      <c r="CY465">
        <v>1657214252.5</v>
      </c>
      <c r="CZ465">
        <v>0</v>
      </c>
      <c r="DA465">
        <v>1657213031</v>
      </c>
      <c r="DB465" t="s">
        <v>1093</v>
      </c>
      <c r="DC465">
        <v>1657213019.5</v>
      </c>
      <c r="DD465">
        <v>1657213031</v>
      </c>
      <c r="DE465">
        <v>2</v>
      </c>
      <c r="DF465">
        <v>1.982</v>
      </c>
      <c r="DG465">
        <v>-0.124</v>
      </c>
      <c r="DH465">
        <v>-2.118</v>
      </c>
      <c r="DI465">
        <v>-0.2</v>
      </c>
      <c r="DJ465">
        <v>420</v>
      </c>
      <c r="DK465">
        <v>19</v>
      </c>
      <c r="DL465">
        <v>0.14</v>
      </c>
      <c r="DM465">
        <v>0.05</v>
      </c>
      <c r="DN465">
        <v>-64.59594250000001</v>
      </c>
      <c r="DO465">
        <v>-0.3944003752344269</v>
      </c>
      <c r="DP465">
        <v>0.1292274194733844</v>
      </c>
      <c r="DQ465">
        <v>0</v>
      </c>
      <c r="DR465">
        <v>3.68710975</v>
      </c>
      <c r="DS465">
        <v>-0.3811390243902411</v>
      </c>
      <c r="DT465">
        <v>0.04222687275228299</v>
      </c>
      <c r="DU465">
        <v>0</v>
      </c>
      <c r="DV465">
        <v>0</v>
      </c>
      <c r="DW465">
        <v>2</v>
      </c>
      <c r="DX465" t="s">
        <v>363</v>
      </c>
      <c r="DY465">
        <v>2.97874</v>
      </c>
      <c r="DZ465">
        <v>2.72463</v>
      </c>
      <c r="EA465">
        <v>0.175422</v>
      </c>
      <c r="EB465">
        <v>0.178257</v>
      </c>
      <c r="EC465">
        <v>0.08181040000000001</v>
      </c>
      <c r="ED465">
        <v>0.0702931</v>
      </c>
      <c r="EE465">
        <v>26043.7</v>
      </c>
      <c r="EF465">
        <v>26033.4</v>
      </c>
      <c r="EG465">
        <v>29372.6</v>
      </c>
      <c r="EH465">
        <v>29311</v>
      </c>
      <c r="EI465">
        <v>35756.5</v>
      </c>
      <c r="EJ465">
        <v>36220.5</v>
      </c>
      <c r="EK465">
        <v>41390.6</v>
      </c>
      <c r="EL465">
        <v>41750.8</v>
      </c>
      <c r="EM465">
        <v>1.9434</v>
      </c>
      <c r="EN465">
        <v>2.1226</v>
      </c>
      <c r="EO465">
        <v>0.0612363</v>
      </c>
      <c r="EP465">
        <v>0</v>
      </c>
      <c r="EQ465">
        <v>23.9836</v>
      </c>
      <c r="ER465">
        <v>999.9</v>
      </c>
      <c r="ES465">
        <v>26.7</v>
      </c>
      <c r="ET465">
        <v>38.8</v>
      </c>
      <c r="EU465">
        <v>24.839</v>
      </c>
      <c r="EV465">
        <v>62.0865</v>
      </c>
      <c r="EW465">
        <v>27.5441</v>
      </c>
      <c r="EX465">
        <v>2</v>
      </c>
      <c r="EY465">
        <v>0.141801</v>
      </c>
      <c r="EZ465">
        <v>2.88539</v>
      </c>
      <c r="FA465">
        <v>20.3604</v>
      </c>
      <c r="FB465">
        <v>5.21654</v>
      </c>
      <c r="FC465">
        <v>12.0099</v>
      </c>
      <c r="FD465">
        <v>4.98745</v>
      </c>
      <c r="FE465">
        <v>3.28833</v>
      </c>
      <c r="FF465">
        <v>5720.4</v>
      </c>
      <c r="FG465">
        <v>9999</v>
      </c>
      <c r="FH465">
        <v>9999</v>
      </c>
      <c r="FI465">
        <v>93.59999999999999</v>
      </c>
      <c r="FJ465">
        <v>1.86752</v>
      </c>
      <c r="FK465">
        <v>1.86656</v>
      </c>
      <c r="FL465">
        <v>1.866</v>
      </c>
      <c r="FM465">
        <v>1.86585</v>
      </c>
      <c r="FN465">
        <v>1.86776</v>
      </c>
      <c r="FO465">
        <v>1.87013</v>
      </c>
      <c r="FP465">
        <v>1.86884</v>
      </c>
      <c r="FQ465">
        <v>1.87026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-6.09</v>
      </c>
      <c r="GF465">
        <v>-0.1685</v>
      </c>
      <c r="GG465">
        <v>-0.2352388510124377</v>
      </c>
      <c r="GH465">
        <v>-0.004605211746423916</v>
      </c>
      <c r="GI465">
        <v>3.86967260572789E-07</v>
      </c>
      <c r="GJ465">
        <v>-9.667079899884625E-11</v>
      </c>
      <c r="GK465">
        <v>-0.3420640227391992</v>
      </c>
      <c r="GL465">
        <v>-0.004220336955632609</v>
      </c>
      <c r="GM465">
        <v>0.0008720031145969675</v>
      </c>
      <c r="GN465">
        <v>-1.37875698015561E-05</v>
      </c>
      <c r="GO465">
        <v>4</v>
      </c>
      <c r="GP465">
        <v>2427</v>
      </c>
      <c r="GQ465">
        <v>1</v>
      </c>
      <c r="GR465">
        <v>25</v>
      </c>
      <c r="GS465">
        <v>20.5</v>
      </c>
      <c r="GT465">
        <v>20.3</v>
      </c>
      <c r="GU465">
        <v>3.48145</v>
      </c>
      <c r="GV465">
        <v>2.20215</v>
      </c>
      <c r="GW465">
        <v>1.94702</v>
      </c>
      <c r="GX465">
        <v>2.75635</v>
      </c>
      <c r="GY465">
        <v>2.19482</v>
      </c>
      <c r="GZ465">
        <v>2.3584</v>
      </c>
      <c r="HA465">
        <v>40.9896</v>
      </c>
      <c r="HB465">
        <v>14.4035</v>
      </c>
      <c r="HC465">
        <v>18</v>
      </c>
      <c r="HD465">
        <v>495.122</v>
      </c>
      <c r="HE465">
        <v>636.92</v>
      </c>
      <c r="HF465">
        <v>20.3173</v>
      </c>
      <c r="HG465">
        <v>29.1871</v>
      </c>
      <c r="HH465">
        <v>30.0006</v>
      </c>
      <c r="HI465">
        <v>29.2979</v>
      </c>
      <c r="HJ465">
        <v>29.2519</v>
      </c>
      <c r="HK465">
        <v>69.6617</v>
      </c>
      <c r="HL465">
        <v>26.4954</v>
      </c>
      <c r="HM465">
        <v>0</v>
      </c>
      <c r="HN465">
        <v>20.2459</v>
      </c>
      <c r="HO465">
        <v>1456.63</v>
      </c>
      <c r="HP465">
        <v>17.7696</v>
      </c>
      <c r="HQ465">
        <v>100.469</v>
      </c>
      <c r="HR465">
        <v>100.289</v>
      </c>
    </row>
    <row r="466" spans="1:226">
      <c r="A466">
        <v>450</v>
      </c>
      <c r="B466">
        <v>1657214252.6</v>
      </c>
      <c r="C466">
        <v>7327</v>
      </c>
      <c r="D466" t="s">
        <v>1264</v>
      </c>
      <c r="E466" t="s">
        <v>1265</v>
      </c>
      <c r="F466">
        <v>5</v>
      </c>
      <c r="G466" t="s">
        <v>1092</v>
      </c>
      <c r="H466" t="s">
        <v>354</v>
      </c>
      <c r="I466">
        <v>1657214245.1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1465.567483239052</v>
      </c>
      <c r="AK466">
        <v>1414.745999999999</v>
      </c>
      <c r="AL466">
        <v>3.435263569036179</v>
      </c>
      <c r="AM466">
        <v>65.50407896271112</v>
      </c>
      <c r="AN466">
        <f>(AP466 - AO466 + BO466*1E3/(8.314*(BQ466+273.15)) * AR466/BN466 * AQ466) * BN466/(100*BB466) * 1000/(1000 - AP466)</f>
        <v>0</v>
      </c>
      <c r="AO466">
        <v>17.67400426735072</v>
      </c>
      <c r="AP466">
        <v>21.17637333333333</v>
      </c>
      <c r="AQ466">
        <v>-0.005547602939757668</v>
      </c>
      <c r="AR466">
        <v>78.16556341898635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1657214245.1</v>
      </c>
      <c r="BH466">
        <v>1361.268148148148</v>
      </c>
      <c r="BI466">
        <v>1425.926666666667</v>
      </c>
      <c r="BJ466">
        <v>21.23901851851852</v>
      </c>
      <c r="BK466">
        <v>17.62877037037037</v>
      </c>
      <c r="BL466">
        <v>1367.324444444444</v>
      </c>
      <c r="BM466">
        <v>21.40708518518518</v>
      </c>
      <c r="BN466">
        <v>500.0106296296296</v>
      </c>
      <c r="BO466">
        <v>74.72126296296295</v>
      </c>
      <c r="BP466">
        <v>0.1000024592592593</v>
      </c>
      <c r="BQ466">
        <v>25.08771111111111</v>
      </c>
      <c r="BR466">
        <v>24.97470740740741</v>
      </c>
      <c r="BS466">
        <v>999.9000000000001</v>
      </c>
      <c r="BT466">
        <v>0</v>
      </c>
      <c r="BU466">
        <v>0</v>
      </c>
      <c r="BV466">
        <v>9993.864074074074</v>
      </c>
      <c r="BW466">
        <v>0</v>
      </c>
      <c r="BX466">
        <v>395.1359259259258</v>
      </c>
      <c r="BY466">
        <v>-64.65737037037037</v>
      </c>
      <c r="BZ466">
        <v>1390.807777777778</v>
      </c>
      <c r="CA466">
        <v>1451.515185185185</v>
      </c>
      <c r="CB466">
        <v>3.610245555555556</v>
      </c>
      <c r="CC466">
        <v>1425.926666666667</v>
      </c>
      <c r="CD466">
        <v>17.62877037037037</v>
      </c>
      <c r="CE466">
        <v>1.587006666666666</v>
      </c>
      <c r="CF466">
        <v>1.317244814814815</v>
      </c>
      <c r="CG466">
        <v>13.83317407407407</v>
      </c>
      <c r="CH466">
        <v>10.99703333333333</v>
      </c>
      <c r="CI466">
        <v>1999.996296296297</v>
      </c>
      <c r="CJ466">
        <v>0.9800051111111109</v>
      </c>
      <c r="CK466">
        <v>0.01999488888888889</v>
      </c>
      <c r="CL466">
        <v>0</v>
      </c>
      <c r="CM466">
        <v>2.290588888888889</v>
      </c>
      <c r="CN466">
        <v>0</v>
      </c>
      <c r="CO466">
        <v>18329.01111111111</v>
      </c>
      <c r="CP466">
        <v>16749.46296296296</v>
      </c>
      <c r="CQ466">
        <v>38.937</v>
      </c>
      <c r="CR466">
        <v>40.31437037037037</v>
      </c>
      <c r="CS466">
        <v>39.25</v>
      </c>
      <c r="CT466">
        <v>39</v>
      </c>
      <c r="CU466">
        <v>38.02525925925926</v>
      </c>
      <c r="CV466">
        <v>1960.006296296296</v>
      </c>
      <c r="CW466">
        <v>39.99</v>
      </c>
      <c r="CX466">
        <v>0</v>
      </c>
      <c r="CY466">
        <v>1657214257.3</v>
      </c>
      <c r="CZ466">
        <v>0</v>
      </c>
      <c r="DA466">
        <v>1657213031</v>
      </c>
      <c r="DB466" t="s">
        <v>1093</v>
      </c>
      <c r="DC466">
        <v>1657213019.5</v>
      </c>
      <c r="DD466">
        <v>1657213031</v>
      </c>
      <c r="DE466">
        <v>2</v>
      </c>
      <c r="DF466">
        <v>1.982</v>
      </c>
      <c r="DG466">
        <v>-0.124</v>
      </c>
      <c r="DH466">
        <v>-2.118</v>
      </c>
      <c r="DI466">
        <v>-0.2</v>
      </c>
      <c r="DJ466">
        <v>420</v>
      </c>
      <c r="DK466">
        <v>19</v>
      </c>
      <c r="DL466">
        <v>0.14</v>
      </c>
      <c r="DM466">
        <v>0.05</v>
      </c>
      <c r="DN466">
        <v>-64.59282999999999</v>
      </c>
      <c r="DO466">
        <v>-0.6567174484052813</v>
      </c>
      <c r="DP466">
        <v>0.1274024748582223</v>
      </c>
      <c r="DQ466">
        <v>0</v>
      </c>
      <c r="DR466">
        <v>3.64629025</v>
      </c>
      <c r="DS466">
        <v>-0.6708165478424077</v>
      </c>
      <c r="DT466">
        <v>0.07109795744209182</v>
      </c>
      <c r="DU466">
        <v>0</v>
      </c>
      <c r="DV466">
        <v>0</v>
      </c>
      <c r="DW466">
        <v>2</v>
      </c>
      <c r="DX466" t="s">
        <v>363</v>
      </c>
      <c r="DY466">
        <v>2.97873</v>
      </c>
      <c r="DZ466">
        <v>2.72464</v>
      </c>
      <c r="EA466">
        <v>0.176755</v>
      </c>
      <c r="EB466">
        <v>0.179551</v>
      </c>
      <c r="EC466">
        <v>0.0817083</v>
      </c>
      <c r="ED466">
        <v>0.070358</v>
      </c>
      <c r="EE466">
        <v>26001.5</v>
      </c>
      <c r="EF466">
        <v>25991.9</v>
      </c>
      <c r="EG466">
        <v>29372.4</v>
      </c>
      <c r="EH466">
        <v>29310.5</v>
      </c>
      <c r="EI466">
        <v>35760.3</v>
      </c>
      <c r="EJ466">
        <v>36217.5</v>
      </c>
      <c r="EK466">
        <v>41390.3</v>
      </c>
      <c r="EL466">
        <v>41750.2</v>
      </c>
      <c r="EM466">
        <v>1.94363</v>
      </c>
      <c r="EN466">
        <v>2.12287</v>
      </c>
      <c r="EO466">
        <v>0.0623874</v>
      </c>
      <c r="EP466">
        <v>0</v>
      </c>
      <c r="EQ466">
        <v>23.975</v>
      </c>
      <c r="ER466">
        <v>999.9</v>
      </c>
      <c r="ES466">
        <v>26.7</v>
      </c>
      <c r="ET466">
        <v>38.8</v>
      </c>
      <c r="EU466">
        <v>24.8384</v>
      </c>
      <c r="EV466">
        <v>62.0365</v>
      </c>
      <c r="EW466">
        <v>27.5401</v>
      </c>
      <c r="EX466">
        <v>2</v>
      </c>
      <c r="EY466">
        <v>0.143277</v>
      </c>
      <c r="EZ466">
        <v>3.15657</v>
      </c>
      <c r="FA466">
        <v>20.3554</v>
      </c>
      <c r="FB466">
        <v>5.21684</v>
      </c>
      <c r="FC466">
        <v>12.0099</v>
      </c>
      <c r="FD466">
        <v>4.98785</v>
      </c>
      <c r="FE466">
        <v>3.2885</v>
      </c>
      <c r="FF466">
        <v>5720.7</v>
      </c>
      <c r="FG466">
        <v>9999</v>
      </c>
      <c r="FH466">
        <v>9999</v>
      </c>
      <c r="FI466">
        <v>93.59999999999999</v>
      </c>
      <c r="FJ466">
        <v>1.86752</v>
      </c>
      <c r="FK466">
        <v>1.86656</v>
      </c>
      <c r="FL466">
        <v>1.866</v>
      </c>
      <c r="FM466">
        <v>1.86584</v>
      </c>
      <c r="FN466">
        <v>1.86773</v>
      </c>
      <c r="FO466">
        <v>1.87012</v>
      </c>
      <c r="FP466">
        <v>1.86885</v>
      </c>
      <c r="FQ466">
        <v>1.87026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-6.16</v>
      </c>
      <c r="GF466">
        <v>-0.169</v>
      </c>
      <c r="GG466">
        <v>-0.2352388510124377</v>
      </c>
      <c r="GH466">
        <v>-0.004605211746423916</v>
      </c>
      <c r="GI466">
        <v>3.86967260572789E-07</v>
      </c>
      <c r="GJ466">
        <v>-9.667079899884625E-11</v>
      </c>
      <c r="GK466">
        <v>-0.3420640227391992</v>
      </c>
      <c r="GL466">
        <v>-0.004220336955632609</v>
      </c>
      <c r="GM466">
        <v>0.0008720031145969675</v>
      </c>
      <c r="GN466">
        <v>-1.37875698015561E-05</v>
      </c>
      <c r="GO466">
        <v>4</v>
      </c>
      <c r="GP466">
        <v>2427</v>
      </c>
      <c r="GQ466">
        <v>1</v>
      </c>
      <c r="GR466">
        <v>25</v>
      </c>
      <c r="GS466">
        <v>20.6</v>
      </c>
      <c r="GT466">
        <v>20.4</v>
      </c>
      <c r="GU466">
        <v>3.50952</v>
      </c>
      <c r="GV466">
        <v>2.20337</v>
      </c>
      <c r="GW466">
        <v>1.94702</v>
      </c>
      <c r="GX466">
        <v>2.75513</v>
      </c>
      <c r="GY466">
        <v>2.19482</v>
      </c>
      <c r="GZ466">
        <v>2.36694</v>
      </c>
      <c r="HA466">
        <v>40.9896</v>
      </c>
      <c r="HB466">
        <v>14.3947</v>
      </c>
      <c r="HC466">
        <v>18</v>
      </c>
      <c r="HD466">
        <v>495.216</v>
      </c>
      <c r="HE466">
        <v>637.064</v>
      </c>
      <c r="HF466">
        <v>20.3142</v>
      </c>
      <c r="HG466">
        <v>29.1828</v>
      </c>
      <c r="HH466">
        <v>30.001</v>
      </c>
      <c r="HI466">
        <v>29.2916</v>
      </c>
      <c r="HJ466">
        <v>29.2445</v>
      </c>
      <c r="HK466">
        <v>70.24290000000001</v>
      </c>
      <c r="HL466">
        <v>26.183</v>
      </c>
      <c r="HM466">
        <v>0</v>
      </c>
      <c r="HN466">
        <v>20.2515</v>
      </c>
      <c r="HO466">
        <v>1469.99</v>
      </c>
      <c r="HP466">
        <v>17.8511</v>
      </c>
      <c r="HQ466">
        <v>100.468</v>
      </c>
      <c r="HR466">
        <v>100.288</v>
      </c>
    </row>
    <row r="467" spans="1:226">
      <c r="A467">
        <v>451</v>
      </c>
      <c r="B467">
        <v>1657214257.6</v>
      </c>
      <c r="C467">
        <v>7332</v>
      </c>
      <c r="D467" t="s">
        <v>1266</v>
      </c>
      <c r="E467" t="s">
        <v>1267</v>
      </c>
      <c r="F467">
        <v>5</v>
      </c>
      <c r="G467" t="s">
        <v>1092</v>
      </c>
      <c r="H467" t="s">
        <v>354</v>
      </c>
      <c r="I467">
        <v>1657214249.814285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1482.788007553603</v>
      </c>
      <c r="AK467">
        <v>1431.856727272728</v>
      </c>
      <c r="AL467">
        <v>3.429327955916796</v>
      </c>
      <c r="AM467">
        <v>65.50407896271112</v>
      </c>
      <c r="AN467">
        <f>(AP467 - AO467 + BO467*1E3/(8.314*(BQ467+273.15)) * AR467/BN467 * AQ467) * BN467/(100*BB467) * 1000/(1000 - AP467)</f>
        <v>0</v>
      </c>
      <c r="AO467">
        <v>17.70098121056958</v>
      </c>
      <c r="AP467">
        <v>21.1376896969697</v>
      </c>
      <c r="AQ467">
        <v>-0.009005161290091948</v>
      </c>
      <c r="AR467">
        <v>78.16556341898635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1657214249.814285</v>
      </c>
      <c r="BH467">
        <v>1377.095</v>
      </c>
      <c r="BI467">
        <v>1441.718571428572</v>
      </c>
      <c r="BJ467">
        <v>21.19619285714285</v>
      </c>
      <c r="BK467">
        <v>17.66746428571428</v>
      </c>
      <c r="BL467">
        <v>1383.216071428571</v>
      </c>
      <c r="BM467">
        <v>21.36485</v>
      </c>
      <c r="BN467">
        <v>499.9993571428571</v>
      </c>
      <c r="BO467">
        <v>74.72132857142857</v>
      </c>
      <c r="BP467">
        <v>0.1000056714285714</v>
      </c>
      <c r="BQ467">
        <v>25.08689642857143</v>
      </c>
      <c r="BR467">
        <v>24.98733571428571</v>
      </c>
      <c r="BS467">
        <v>999.9000000000002</v>
      </c>
      <c r="BT467">
        <v>0</v>
      </c>
      <c r="BU467">
        <v>0</v>
      </c>
      <c r="BV467">
        <v>9995.243571428571</v>
      </c>
      <c r="BW467">
        <v>0</v>
      </c>
      <c r="BX467">
        <v>393.6984285714285</v>
      </c>
      <c r="BY467">
        <v>-64.62283928571429</v>
      </c>
      <c r="BZ467">
        <v>1406.916071428572</v>
      </c>
      <c r="CA467">
        <v>1467.648571428571</v>
      </c>
      <c r="CB467">
        <v>3.528714642857143</v>
      </c>
      <c r="CC467">
        <v>1441.718571428572</v>
      </c>
      <c r="CD467">
        <v>17.66746428571428</v>
      </c>
      <c r="CE467">
        <v>1.583807142857143</v>
      </c>
      <c r="CF467">
        <v>1.320137142857143</v>
      </c>
      <c r="CG467">
        <v>13.80211071428571</v>
      </c>
      <c r="CH467">
        <v>11.03003928571428</v>
      </c>
      <c r="CI467">
        <v>1999.998928571429</v>
      </c>
      <c r="CJ467">
        <v>0.9800052142857141</v>
      </c>
      <c r="CK467">
        <v>0.01999478571428571</v>
      </c>
      <c r="CL467">
        <v>0</v>
      </c>
      <c r="CM467">
        <v>2.256821428571429</v>
      </c>
      <c r="CN467">
        <v>0</v>
      </c>
      <c r="CO467">
        <v>18319.53214285714</v>
      </c>
      <c r="CP467">
        <v>16749.47857142857</v>
      </c>
      <c r="CQ467">
        <v>38.937</v>
      </c>
      <c r="CR467">
        <v>40.28985714285714</v>
      </c>
      <c r="CS467">
        <v>39.25</v>
      </c>
      <c r="CT467">
        <v>39</v>
      </c>
      <c r="CU467">
        <v>38.01107142857143</v>
      </c>
      <c r="CV467">
        <v>1960.008928571429</v>
      </c>
      <c r="CW467">
        <v>39.99</v>
      </c>
      <c r="CX467">
        <v>0</v>
      </c>
      <c r="CY467">
        <v>1657214262.7</v>
      </c>
      <c r="CZ467">
        <v>0</v>
      </c>
      <c r="DA467">
        <v>1657213031</v>
      </c>
      <c r="DB467" t="s">
        <v>1093</v>
      </c>
      <c r="DC467">
        <v>1657213019.5</v>
      </c>
      <c r="DD467">
        <v>1657213031</v>
      </c>
      <c r="DE467">
        <v>2</v>
      </c>
      <c r="DF467">
        <v>1.982</v>
      </c>
      <c r="DG467">
        <v>-0.124</v>
      </c>
      <c r="DH467">
        <v>-2.118</v>
      </c>
      <c r="DI467">
        <v>-0.2</v>
      </c>
      <c r="DJ467">
        <v>420</v>
      </c>
      <c r="DK467">
        <v>19</v>
      </c>
      <c r="DL467">
        <v>0.14</v>
      </c>
      <c r="DM467">
        <v>0.05</v>
      </c>
      <c r="DN467">
        <v>-64.64179512195123</v>
      </c>
      <c r="DO467">
        <v>0.2422515679443511</v>
      </c>
      <c r="DP467">
        <v>0.07698209469112831</v>
      </c>
      <c r="DQ467">
        <v>0</v>
      </c>
      <c r="DR467">
        <v>3.579778780487805</v>
      </c>
      <c r="DS467">
        <v>-0.9999489198606286</v>
      </c>
      <c r="DT467">
        <v>0.1004165657841307</v>
      </c>
      <c r="DU467">
        <v>0</v>
      </c>
      <c r="DV467">
        <v>0</v>
      </c>
      <c r="DW467">
        <v>2</v>
      </c>
      <c r="DX467" t="s">
        <v>363</v>
      </c>
      <c r="DY467">
        <v>2.97877</v>
      </c>
      <c r="DZ467">
        <v>2.72473</v>
      </c>
      <c r="EA467">
        <v>0.178083</v>
      </c>
      <c r="EB467">
        <v>0.180834</v>
      </c>
      <c r="EC467">
        <v>0.0816109</v>
      </c>
      <c r="ED467">
        <v>0.0705432</v>
      </c>
      <c r="EE467">
        <v>25959.1</v>
      </c>
      <c r="EF467">
        <v>25950.7</v>
      </c>
      <c r="EG467">
        <v>29371.9</v>
      </c>
      <c r="EH467">
        <v>29309.9</v>
      </c>
      <c r="EI467">
        <v>35763.5</v>
      </c>
      <c r="EJ467">
        <v>36209.4</v>
      </c>
      <c r="EK467">
        <v>41389.5</v>
      </c>
      <c r="EL467">
        <v>41749.2</v>
      </c>
      <c r="EM467">
        <v>1.94342</v>
      </c>
      <c r="EN467">
        <v>2.12297</v>
      </c>
      <c r="EO467">
        <v>0.062421</v>
      </c>
      <c r="EP467">
        <v>0</v>
      </c>
      <c r="EQ467">
        <v>23.9669</v>
      </c>
      <c r="ER467">
        <v>999.9</v>
      </c>
      <c r="ES467">
        <v>26.7</v>
      </c>
      <c r="ET467">
        <v>38.8</v>
      </c>
      <c r="EU467">
        <v>24.8395</v>
      </c>
      <c r="EV467">
        <v>62.2865</v>
      </c>
      <c r="EW467">
        <v>27.5681</v>
      </c>
      <c r="EX467">
        <v>2</v>
      </c>
      <c r="EY467">
        <v>0.14392</v>
      </c>
      <c r="EZ467">
        <v>3.26179</v>
      </c>
      <c r="FA467">
        <v>20.3531</v>
      </c>
      <c r="FB467">
        <v>5.21759</v>
      </c>
      <c r="FC467">
        <v>12.0099</v>
      </c>
      <c r="FD467">
        <v>4.98765</v>
      </c>
      <c r="FE467">
        <v>3.28853</v>
      </c>
      <c r="FF467">
        <v>5720.7</v>
      </c>
      <c r="FG467">
        <v>9999</v>
      </c>
      <c r="FH467">
        <v>9999</v>
      </c>
      <c r="FI467">
        <v>93.59999999999999</v>
      </c>
      <c r="FJ467">
        <v>1.86752</v>
      </c>
      <c r="FK467">
        <v>1.86658</v>
      </c>
      <c r="FL467">
        <v>1.866</v>
      </c>
      <c r="FM467">
        <v>1.86584</v>
      </c>
      <c r="FN467">
        <v>1.86774</v>
      </c>
      <c r="FO467">
        <v>1.87012</v>
      </c>
      <c r="FP467">
        <v>1.86887</v>
      </c>
      <c r="FQ467">
        <v>1.87026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-6.22</v>
      </c>
      <c r="GF467">
        <v>-0.1695</v>
      </c>
      <c r="GG467">
        <v>-0.2352388510124377</v>
      </c>
      <c r="GH467">
        <v>-0.004605211746423916</v>
      </c>
      <c r="GI467">
        <v>3.86967260572789E-07</v>
      </c>
      <c r="GJ467">
        <v>-9.667079899884625E-11</v>
      </c>
      <c r="GK467">
        <v>-0.3420640227391992</v>
      </c>
      <c r="GL467">
        <v>-0.004220336955632609</v>
      </c>
      <c r="GM467">
        <v>0.0008720031145969675</v>
      </c>
      <c r="GN467">
        <v>-1.37875698015561E-05</v>
      </c>
      <c r="GO467">
        <v>4</v>
      </c>
      <c r="GP467">
        <v>2427</v>
      </c>
      <c r="GQ467">
        <v>1</v>
      </c>
      <c r="GR467">
        <v>25</v>
      </c>
      <c r="GS467">
        <v>20.6</v>
      </c>
      <c r="GT467">
        <v>20.4</v>
      </c>
      <c r="GU467">
        <v>3.54126</v>
      </c>
      <c r="GV467">
        <v>2.20459</v>
      </c>
      <c r="GW467">
        <v>1.94702</v>
      </c>
      <c r="GX467">
        <v>2.75513</v>
      </c>
      <c r="GY467">
        <v>2.19482</v>
      </c>
      <c r="GZ467">
        <v>2.33765</v>
      </c>
      <c r="HA467">
        <v>40.9896</v>
      </c>
      <c r="HB467">
        <v>14.3772</v>
      </c>
      <c r="HC467">
        <v>18</v>
      </c>
      <c r="HD467">
        <v>495.037</v>
      </c>
      <c r="HE467">
        <v>637.071</v>
      </c>
      <c r="HF467">
        <v>20.2893</v>
      </c>
      <c r="HG467">
        <v>29.1777</v>
      </c>
      <c r="HH467">
        <v>30.0007</v>
      </c>
      <c r="HI467">
        <v>29.2854</v>
      </c>
      <c r="HJ467">
        <v>29.2376</v>
      </c>
      <c r="HK467">
        <v>70.87130000000001</v>
      </c>
      <c r="HL467">
        <v>25.5776</v>
      </c>
      <c r="HM467">
        <v>0</v>
      </c>
      <c r="HN467">
        <v>20.2535</v>
      </c>
      <c r="HO467">
        <v>1490.02</v>
      </c>
      <c r="HP467">
        <v>17.9373</v>
      </c>
      <c r="HQ467">
        <v>100.466</v>
      </c>
      <c r="HR467">
        <v>100.285</v>
      </c>
    </row>
    <row r="468" spans="1:226">
      <c r="A468">
        <v>452</v>
      </c>
      <c r="B468">
        <v>1657214262.6</v>
      </c>
      <c r="C468">
        <v>7337</v>
      </c>
      <c r="D468" t="s">
        <v>1268</v>
      </c>
      <c r="E468" t="s">
        <v>1269</v>
      </c>
      <c r="F468">
        <v>5</v>
      </c>
      <c r="G468" t="s">
        <v>1092</v>
      </c>
      <c r="H468" t="s">
        <v>354</v>
      </c>
      <c r="I468">
        <v>1657214255.1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1499.949453133939</v>
      </c>
      <c r="AK468">
        <v>1448.975999999999</v>
      </c>
      <c r="AL468">
        <v>3.427562127952934</v>
      </c>
      <c r="AM468">
        <v>65.50407896271112</v>
      </c>
      <c r="AN468">
        <f>(AP468 - AO468 + BO468*1E3/(8.314*(BQ468+273.15)) * AR468/BN468 * AQ468) * BN468/(100*BB468) * 1000/(1000 - AP468)</f>
        <v>0</v>
      </c>
      <c r="AO468">
        <v>17.76596098056054</v>
      </c>
      <c r="AP468">
        <v>21.11243272727273</v>
      </c>
      <c r="AQ468">
        <v>-0.002421777074554076</v>
      </c>
      <c r="AR468">
        <v>78.16556341898635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1657214255.1</v>
      </c>
      <c r="BH468">
        <v>1394.838148148148</v>
      </c>
      <c r="BI468">
        <v>1459.45</v>
      </c>
      <c r="BJ468">
        <v>21.15583703703703</v>
      </c>
      <c r="BK468">
        <v>17.72592962962963</v>
      </c>
      <c r="BL468">
        <v>1401.032592592593</v>
      </c>
      <c r="BM468">
        <v>21.32505925925926</v>
      </c>
      <c r="BN468">
        <v>499.9982962962964</v>
      </c>
      <c r="BO468">
        <v>74.72146666666666</v>
      </c>
      <c r="BP468">
        <v>0.09997674074074075</v>
      </c>
      <c r="BQ468">
        <v>25.07930740740741</v>
      </c>
      <c r="BR468">
        <v>24.99487407407408</v>
      </c>
      <c r="BS468">
        <v>999.9000000000001</v>
      </c>
      <c r="BT468">
        <v>0</v>
      </c>
      <c r="BU468">
        <v>0</v>
      </c>
      <c r="BV468">
        <v>10002.15222222222</v>
      </c>
      <c r="BW468">
        <v>0</v>
      </c>
      <c r="BX468">
        <v>394.270962962963</v>
      </c>
      <c r="BY468">
        <v>-64.61154814814815</v>
      </c>
      <c r="BZ468">
        <v>1424.985555555555</v>
      </c>
      <c r="CA468">
        <v>1485.787777777778</v>
      </c>
      <c r="CB468">
        <v>3.429895185185185</v>
      </c>
      <c r="CC468">
        <v>1459.45</v>
      </c>
      <c r="CD468">
        <v>17.72592962962963</v>
      </c>
      <c r="CE468">
        <v>1.580794444444445</v>
      </c>
      <c r="CF468">
        <v>1.324508518518519</v>
      </c>
      <c r="CG468">
        <v>13.77283333333333</v>
      </c>
      <c r="CH468">
        <v>11.07983703703704</v>
      </c>
      <c r="CI468">
        <v>1999.981111111111</v>
      </c>
      <c r="CJ468">
        <v>0.9800051111111109</v>
      </c>
      <c r="CK468">
        <v>0.01999488888888889</v>
      </c>
      <c r="CL468">
        <v>0</v>
      </c>
      <c r="CM468">
        <v>2.309922222222223</v>
      </c>
      <c r="CN468">
        <v>0</v>
      </c>
      <c r="CO468">
        <v>18308.81481481482</v>
      </c>
      <c r="CP468">
        <v>16749.32222222222</v>
      </c>
      <c r="CQ468">
        <v>38.937</v>
      </c>
      <c r="CR468">
        <v>40.26837037037038</v>
      </c>
      <c r="CS468">
        <v>39.25</v>
      </c>
      <c r="CT468">
        <v>39</v>
      </c>
      <c r="CU468">
        <v>38</v>
      </c>
      <c r="CV468">
        <v>1959.991111111111</v>
      </c>
      <c r="CW468">
        <v>39.99</v>
      </c>
      <c r="CX468">
        <v>0</v>
      </c>
      <c r="CY468">
        <v>1657214267.5</v>
      </c>
      <c r="CZ468">
        <v>0</v>
      </c>
      <c r="DA468">
        <v>1657213031</v>
      </c>
      <c r="DB468" t="s">
        <v>1093</v>
      </c>
      <c r="DC468">
        <v>1657213019.5</v>
      </c>
      <c r="DD468">
        <v>1657213031</v>
      </c>
      <c r="DE468">
        <v>2</v>
      </c>
      <c r="DF468">
        <v>1.982</v>
      </c>
      <c r="DG468">
        <v>-0.124</v>
      </c>
      <c r="DH468">
        <v>-2.118</v>
      </c>
      <c r="DI468">
        <v>-0.2</v>
      </c>
      <c r="DJ468">
        <v>420</v>
      </c>
      <c r="DK468">
        <v>19</v>
      </c>
      <c r="DL468">
        <v>0.14</v>
      </c>
      <c r="DM468">
        <v>0.05</v>
      </c>
      <c r="DN468">
        <v>-64.62231707317073</v>
      </c>
      <c r="DO468">
        <v>0.3015972125434752</v>
      </c>
      <c r="DP468">
        <v>0.0696649784375326</v>
      </c>
      <c r="DQ468">
        <v>0</v>
      </c>
      <c r="DR468">
        <v>3.49624487804878</v>
      </c>
      <c r="DS468">
        <v>-1.116612125435535</v>
      </c>
      <c r="DT468">
        <v>0.1106634781696061</v>
      </c>
      <c r="DU468">
        <v>0</v>
      </c>
      <c r="DV468">
        <v>0</v>
      </c>
      <c r="DW468">
        <v>2</v>
      </c>
      <c r="DX468" t="s">
        <v>363</v>
      </c>
      <c r="DY468">
        <v>2.97867</v>
      </c>
      <c r="DZ468">
        <v>2.72478</v>
      </c>
      <c r="EA468">
        <v>0.179394</v>
      </c>
      <c r="EB468">
        <v>0.182104</v>
      </c>
      <c r="EC468">
        <v>0.08154309999999999</v>
      </c>
      <c r="ED468">
        <v>0.0707314</v>
      </c>
      <c r="EE468">
        <v>25917.9</v>
      </c>
      <c r="EF468">
        <v>25910.6</v>
      </c>
      <c r="EG468">
        <v>29372.2</v>
      </c>
      <c r="EH468">
        <v>29310.1</v>
      </c>
      <c r="EI468">
        <v>35766.7</v>
      </c>
      <c r="EJ468">
        <v>36202.5</v>
      </c>
      <c r="EK468">
        <v>41390.2</v>
      </c>
      <c r="EL468">
        <v>41749.8</v>
      </c>
      <c r="EM468">
        <v>1.9433</v>
      </c>
      <c r="EN468">
        <v>2.12335</v>
      </c>
      <c r="EO468">
        <v>0.063207</v>
      </c>
      <c r="EP468">
        <v>0</v>
      </c>
      <c r="EQ468">
        <v>23.9579</v>
      </c>
      <c r="ER468">
        <v>999.9</v>
      </c>
      <c r="ES468">
        <v>26.7</v>
      </c>
      <c r="ET468">
        <v>38.8</v>
      </c>
      <c r="EU468">
        <v>24.8397</v>
      </c>
      <c r="EV468">
        <v>62.1465</v>
      </c>
      <c r="EW468">
        <v>27.504</v>
      </c>
      <c r="EX468">
        <v>2</v>
      </c>
      <c r="EY468">
        <v>0.143796</v>
      </c>
      <c r="EZ468">
        <v>3.27317</v>
      </c>
      <c r="FA468">
        <v>20.3528</v>
      </c>
      <c r="FB468">
        <v>5.21759</v>
      </c>
      <c r="FC468">
        <v>12.0099</v>
      </c>
      <c r="FD468">
        <v>4.9878</v>
      </c>
      <c r="FE468">
        <v>3.28865</v>
      </c>
      <c r="FF468">
        <v>5720.9</v>
      </c>
      <c r="FG468">
        <v>9999</v>
      </c>
      <c r="FH468">
        <v>9999</v>
      </c>
      <c r="FI468">
        <v>93.59999999999999</v>
      </c>
      <c r="FJ468">
        <v>1.86752</v>
      </c>
      <c r="FK468">
        <v>1.86658</v>
      </c>
      <c r="FL468">
        <v>1.866</v>
      </c>
      <c r="FM468">
        <v>1.86584</v>
      </c>
      <c r="FN468">
        <v>1.86775</v>
      </c>
      <c r="FO468">
        <v>1.87013</v>
      </c>
      <c r="FP468">
        <v>1.86889</v>
      </c>
      <c r="FQ468">
        <v>1.87027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-6.3</v>
      </c>
      <c r="GF468">
        <v>-0.1698</v>
      </c>
      <c r="GG468">
        <v>-0.2352388510124377</v>
      </c>
      <c r="GH468">
        <v>-0.004605211746423916</v>
      </c>
      <c r="GI468">
        <v>3.86967260572789E-07</v>
      </c>
      <c r="GJ468">
        <v>-9.667079899884625E-11</v>
      </c>
      <c r="GK468">
        <v>-0.3420640227391992</v>
      </c>
      <c r="GL468">
        <v>-0.004220336955632609</v>
      </c>
      <c r="GM468">
        <v>0.0008720031145969675</v>
      </c>
      <c r="GN468">
        <v>-1.37875698015561E-05</v>
      </c>
      <c r="GO468">
        <v>4</v>
      </c>
      <c r="GP468">
        <v>2427</v>
      </c>
      <c r="GQ468">
        <v>1</v>
      </c>
      <c r="GR468">
        <v>25</v>
      </c>
      <c r="GS468">
        <v>20.7</v>
      </c>
      <c r="GT468">
        <v>20.5</v>
      </c>
      <c r="GU468">
        <v>3.57056</v>
      </c>
      <c r="GV468">
        <v>2.20825</v>
      </c>
      <c r="GW468">
        <v>1.94702</v>
      </c>
      <c r="GX468">
        <v>2.75513</v>
      </c>
      <c r="GY468">
        <v>2.19482</v>
      </c>
      <c r="GZ468">
        <v>2.35596</v>
      </c>
      <c r="HA468">
        <v>40.9896</v>
      </c>
      <c r="HB468">
        <v>14.3947</v>
      </c>
      <c r="HC468">
        <v>18</v>
      </c>
      <c r="HD468">
        <v>494.901</v>
      </c>
      <c r="HE468">
        <v>637.292</v>
      </c>
      <c r="HF468">
        <v>20.2693</v>
      </c>
      <c r="HG468">
        <v>29.1727</v>
      </c>
      <c r="HH468">
        <v>30.0003</v>
      </c>
      <c r="HI468">
        <v>29.2783</v>
      </c>
      <c r="HJ468">
        <v>29.2295</v>
      </c>
      <c r="HK468">
        <v>71.4533</v>
      </c>
      <c r="HL468">
        <v>24.9851</v>
      </c>
      <c r="HM468">
        <v>0</v>
      </c>
      <c r="HN468">
        <v>20.2583</v>
      </c>
      <c r="HO468">
        <v>1503.38</v>
      </c>
      <c r="HP468">
        <v>18.0188</v>
      </c>
      <c r="HQ468">
        <v>100.468</v>
      </c>
      <c r="HR468">
        <v>100.286</v>
      </c>
    </row>
    <row r="469" spans="1:226">
      <c r="A469">
        <v>453</v>
      </c>
      <c r="B469">
        <v>1657214267.6</v>
      </c>
      <c r="C469">
        <v>7342</v>
      </c>
      <c r="D469" t="s">
        <v>1270</v>
      </c>
      <c r="E469" t="s">
        <v>1271</v>
      </c>
      <c r="F469">
        <v>5</v>
      </c>
      <c r="G469" t="s">
        <v>1092</v>
      </c>
      <c r="H469" t="s">
        <v>354</v>
      </c>
      <c r="I469">
        <v>1657214259.814285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1517.209240806053</v>
      </c>
      <c r="AK469">
        <v>1466.09606060606</v>
      </c>
      <c r="AL469">
        <v>3.427278124276566</v>
      </c>
      <c r="AM469">
        <v>65.50407896271112</v>
      </c>
      <c r="AN469">
        <f>(AP469 - AO469 + BO469*1E3/(8.314*(BQ469+273.15)) * AR469/BN469 * AQ469) * BN469/(100*BB469) * 1000/(1000 - AP469)</f>
        <v>0</v>
      </c>
      <c r="AO469">
        <v>17.84020592859734</v>
      </c>
      <c r="AP469">
        <v>21.09328909090909</v>
      </c>
      <c r="AQ469">
        <v>-0.002390886069957045</v>
      </c>
      <c r="AR469">
        <v>78.16556341898635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1657214259.814285</v>
      </c>
      <c r="BH469">
        <v>1410.691428571429</v>
      </c>
      <c r="BI469">
        <v>1475.295714285714</v>
      </c>
      <c r="BJ469">
        <v>21.12662857142857</v>
      </c>
      <c r="BK469">
        <v>17.78385714285714</v>
      </c>
      <c r="BL469">
        <v>1416.950357142857</v>
      </c>
      <c r="BM469">
        <v>21.29624642857143</v>
      </c>
      <c r="BN469">
        <v>500.0024642857143</v>
      </c>
      <c r="BO469">
        <v>74.72120714285714</v>
      </c>
      <c r="BP469">
        <v>0.09999791785714286</v>
      </c>
      <c r="BQ469">
        <v>25.06813928571428</v>
      </c>
      <c r="BR469">
        <v>24.99405357142857</v>
      </c>
      <c r="BS469">
        <v>999.9000000000002</v>
      </c>
      <c r="BT469">
        <v>0</v>
      </c>
      <c r="BU469">
        <v>0</v>
      </c>
      <c r="BV469">
        <v>10003.58607142857</v>
      </c>
      <c r="BW469">
        <v>0</v>
      </c>
      <c r="BX469">
        <v>405.6551071428571</v>
      </c>
      <c r="BY469">
        <v>-64.60407142857143</v>
      </c>
      <c r="BZ469">
        <v>1441.138214285714</v>
      </c>
      <c r="CA469">
        <v>1502.008214285714</v>
      </c>
      <c r="CB469">
        <v>3.342762142857143</v>
      </c>
      <c r="CC469">
        <v>1475.295714285714</v>
      </c>
      <c r="CD469">
        <v>17.78385714285714</v>
      </c>
      <c r="CE469">
        <v>1.578606428571429</v>
      </c>
      <c r="CF469">
        <v>1.328832142857143</v>
      </c>
      <c r="CG469">
        <v>13.751525</v>
      </c>
      <c r="CH469">
        <v>11.1289</v>
      </c>
      <c r="CI469">
        <v>1999.983928571428</v>
      </c>
      <c r="CJ469">
        <v>0.9800051071428568</v>
      </c>
      <c r="CK469">
        <v>0.01999489285714285</v>
      </c>
      <c r="CL469">
        <v>0</v>
      </c>
      <c r="CM469">
        <v>2.288596428571429</v>
      </c>
      <c r="CN469">
        <v>0</v>
      </c>
      <c r="CO469">
        <v>18307.28214285714</v>
      </c>
      <c r="CP469">
        <v>16749.34285714286</v>
      </c>
      <c r="CQ469">
        <v>38.937</v>
      </c>
      <c r="CR469">
        <v>40.25</v>
      </c>
      <c r="CS469">
        <v>39.22974999999999</v>
      </c>
      <c r="CT469">
        <v>38.98425</v>
      </c>
      <c r="CU469">
        <v>38</v>
      </c>
      <c r="CV469">
        <v>1959.993928571429</v>
      </c>
      <c r="CW469">
        <v>39.99</v>
      </c>
      <c r="CX469">
        <v>0</v>
      </c>
      <c r="CY469">
        <v>1657214272.3</v>
      </c>
      <c r="CZ469">
        <v>0</v>
      </c>
      <c r="DA469">
        <v>1657213031</v>
      </c>
      <c r="DB469" t="s">
        <v>1093</v>
      </c>
      <c r="DC469">
        <v>1657213019.5</v>
      </c>
      <c r="DD469">
        <v>1657213031</v>
      </c>
      <c r="DE469">
        <v>2</v>
      </c>
      <c r="DF469">
        <v>1.982</v>
      </c>
      <c r="DG469">
        <v>-0.124</v>
      </c>
      <c r="DH469">
        <v>-2.118</v>
      </c>
      <c r="DI469">
        <v>-0.2</v>
      </c>
      <c r="DJ469">
        <v>420</v>
      </c>
      <c r="DK469">
        <v>19</v>
      </c>
      <c r="DL469">
        <v>0.14</v>
      </c>
      <c r="DM469">
        <v>0.05</v>
      </c>
      <c r="DN469">
        <v>-64.60589512195122</v>
      </c>
      <c r="DO469">
        <v>0.05431358885002073</v>
      </c>
      <c r="DP469">
        <v>0.05174742105613265</v>
      </c>
      <c r="DQ469">
        <v>1</v>
      </c>
      <c r="DR469">
        <v>3.39975243902439</v>
      </c>
      <c r="DS469">
        <v>-1.081599303135883</v>
      </c>
      <c r="DT469">
        <v>0.1069716474353217</v>
      </c>
      <c r="DU469">
        <v>0</v>
      </c>
      <c r="DV469">
        <v>1</v>
      </c>
      <c r="DW469">
        <v>2</v>
      </c>
      <c r="DX469" t="s">
        <v>357</v>
      </c>
      <c r="DY469">
        <v>2.97884</v>
      </c>
      <c r="DZ469">
        <v>2.72477</v>
      </c>
      <c r="EA469">
        <v>0.180702</v>
      </c>
      <c r="EB469">
        <v>0.183376</v>
      </c>
      <c r="EC469">
        <v>0.08149720000000001</v>
      </c>
      <c r="ED469">
        <v>0.07098500000000001</v>
      </c>
      <c r="EE469">
        <v>25875.9</v>
      </c>
      <c r="EF469">
        <v>25870.1</v>
      </c>
      <c r="EG469">
        <v>29371.4</v>
      </c>
      <c r="EH469">
        <v>29309.8</v>
      </c>
      <c r="EI469">
        <v>35767.7</v>
      </c>
      <c r="EJ469">
        <v>36192.1</v>
      </c>
      <c r="EK469">
        <v>41389.2</v>
      </c>
      <c r="EL469">
        <v>41749.2</v>
      </c>
      <c r="EM469">
        <v>1.94368</v>
      </c>
      <c r="EN469">
        <v>2.12343</v>
      </c>
      <c r="EO469">
        <v>0.06363539999999999</v>
      </c>
      <c r="EP469">
        <v>0</v>
      </c>
      <c r="EQ469">
        <v>23.9488</v>
      </c>
      <c r="ER469">
        <v>999.9</v>
      </c>
      <c r="ES469">
        <v>26.7</v>
      </c>
      <c r="ET469">
        <v>38.8</v>
      </c>
      <c r="EU469">
        <v>24.8403</v>
      </c>
      <c r="EV469">
        <v>62.2765</v>
      </c>
      <c r="EW469">
        <v>27.508</v>
      </c>
      <c r="EX469">
        <v>2</v>
      </c>
      <c r="EY469">
        <v>0.143422</v>
      </c>
      <c r="EZ469">
        <v>3.2328</v>
      </c>
      <c r="FA469">
        <v>20.3537</v>
      </c>
      <c r="FB469">
        <v>5.21759</v>
      </c>
      <c r="FC469">
        <v>12.0099</v>
      </c>
      <c r="FD469">
        <v>4.9878</v>
      </c>
      <c r="FE469">
        <v>3.2886</v>
      </c>
      <c r="FF469">
        <v>5720.9</v>
      </c>
      <c r="FG469">
        <v>9999</v>
      </c>
      <c r="FH469">
        <v>9999</v>
      </c>
      <c r="FI469">
        <v>93.59999999999999</v>
      </c>
      <c r="FJ469">
        <v>1.86752</v>
      </c>
      <c r="FK469">
        <v>1.86659</v>
      </c>
      <c r="FL469">
        <v>1.866</v>
      </c>
      <c r="FM469">
        <v>1.86584</v>
      </c>
      <c r="FN469">
        <v>1.86774</v>
      </c>
      <c r="FO469">
        <v>1.87014</v>
      </c>
      <c r="FP469">
        <v>1.86889</v>
      </c>
      <c r="FQ469">
        <v>1.87027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-6.37</v>
      </c>
      <c r="GF469">
        <v>-0.1701</v>
      </c>
      <c r="GG469">
        <v>-0.2352388510124377</v>
      </c>
      <c r="GH469">
        <v>-0.004605211746423916</v>
      </c>
      <c r="GI469">
        <v>3.86967260572789E-07</v>
      </c>
      <c r="GJ469">
        <v>-9.667079899884625E-11</v>
      </c>
      <c r="GK469">
        <v>-0.3420640227391992</v>
      </c>
      <c r="GL469">
        <v>-0.004220336955632609</v>
      </c>
      <c r="GM469">
        <v>0.0008720031145969675</v>
      </c>
      <c r="GN469">
        <v>-1.37875698015561E-05</v>
      </c>
      <c r="GO469">
        <v>4</v>
      </c>
      <c r="GP469">
        <v>2427</v>
      </c>
      <c r="GQ469">
        <v>1</v>
      </c>
      <c r="GR469">
        <v>25</v>
      </c>
      <c r="GS469">
        <v>20.8</v>
      </c>
      <c r="GT469">
        <v>20.6</v>
      </c>
      <c r="GU469">
        <v>3.60229</v>
      </c>
      <c r="GV469">
        <v>2.20215</v>
      </c>
      <c r="GW469">
        <v>1.94702</v>
      </c>
      <c r="GX469">
        <v>2.75513</v>
      </c>
      <c r="GY469">
        <v>2.19482</v>
      </c>
      <c r="GZ469">
        <v>2.35962</v>
      </c>
      <c r="HA469">
        <v>40.9896</v>
      </c>
      <c r="HB469">
        <v>14.3947</v>
      </c>
      <c r="HC469">
        <v>18</v>
      </c>
      <c r="HD469">
        <v>495.086</v>
      </c>
      <c r="HE469">
        <v>637.271</v>
      </c>
      <c r="HF469">
        <v>20.26</v>
      </c>
      <c r="HG469">
        <v>29.1669</v>
      </c>
      <c r="HH469">
        <v>30</v>
      </c>
      <c r="HI469">
        <v>29.2716</v>
      </c>
      <c r="HJ469">
        <v>29.2221</v>
      </c>
      <c r="HK469">
        <v>72.07559999999999</v>
      </c>
      <c r="HL469">
        <v>24.4316</v>
      </c>
      <c r="HM469">
        <v>0</v>
      </c>
      <c r="HN469">
        <v>20.263</v>
      </c>
      <c r="HO469">
        <v>1523.42</v>
      </c>
      <c r="HP469">
        <v>18.1101</v>
      </c>
      <c r="HQ469">
        <v>100.465</v>
      </c>
      <c r="HR469">
        <v>100.285</v>
      </c>
    </row>
    <row r="470" spans="1:226">
      <c r="A470">
        <v>454</v>
      </c>
      <c r="B470">
        <v>1657214272.6</v>
      </c>
      <c r="C470">
        <v>7347</v>
      </c>
      <c r="D470" t="s">
        <v>1272</v>
      </c>
      <c r="E470" t="s">
        <v>1273</v>
      </c>
      <c r="F470">
        <v>5</v>
      </c>
      <c r="G470" t="s">
        <v>1092</v>
      </c>
      <c r="H470" t="s">
        <v>354</v>
      </c>
      <c r="I470">
        <v>1657214265.1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1534.39671047172</v>
      </c>
      <c r="AK470">
        <v>1483.321393939394</v>
      </c>
      <c r="AL470">
        <v>3.455706029995333</v>
      </c>
      <c r="AM470">
        <v>65.50407896271112</v>
      </c>
      <c r="AN470">
        <f>(AP470 - AO470 + BO470*1E3/(8.314*(BQ470+273.15)) * AR470/BN470 * AQ470) * BN470/(100*BB470) * 1000/(1000 - AP470)</f>
        <v>0</v>
      </c>
      <c r="AO470">
        <v>17.93219617364123</v>
      </c>
      <c r="AP470">
        <v>21.09089151515151</v>
      </c>
      <c r="AQ470">
        <v>-0.0001466543892548858</v>
      </c>
      <c r="AR470">
        <v>78.16556341898635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1657214265.1</v>
      </c>
      <c r="BH470">
        <v>1428.452222222222</v>
      </c>
      <c r="BI470">
        <v>1493.001851851852</v>
      </c>
      <c r="BJ470">
        <v>21.10459259259259</v>
      </c>
      <c r="BK470">
        <v>17.8663</v>
      </c>
      <c r="BL470">
        <v>1434.784814814815</v>
      </c>
      <c r="BM470">
        <v>21.27451481481482</v>
      </c>
      <c r="BN470">
        <v>500.0034074074075</v>
      </c>
      <c r="BO470">
        <v>74.72097407407408</v>
      </c>
      <c r="BP470">
        <v>0.09996692962962962</v>
      </c>
      <c r="BQ470">
        <v>25.05565555555556</v>
      </c>
      <c r="BR470">
        <v>24.99075185185185</v>
      </c>
      <c r="BS470">
        <v>999.9000000000001</v>
      </c>
      <c r="BT470">
        <v>0</v>
      </c>
      <c r="BU470">
        <v>0</v>
      </c>
      <c r="BV470">
        <v>10009.6862962963</v>
      </c>
      <c r="BW470">
        <v>0</v>
      </c>
      <c r="BX470">
        <v>432.2174444444444</v>
      </c>
      <c r="BY470">
        <v>-64.54889259259259</v>
      </c>
      <c r="BZ470">
        <v>1459.249629629629</v>
      </c>
      <c r="CA470">
        <v>1520.161481481482</v>
      </c>
      <c r="CB470">
        <v>3.238288888888889</v>
      </c>
      <c r="CC470">
        <v>1493.001851851852</v>
      </c>
      <c r="CD470">
        <v>17.8663</v>
      </c>
      <c r="CE470">
        <v>1.576955185185185</v>
      </c>
      <c r="CF470">
        <v>1.334987407407407</v>
      </c>
      <c r="CG470">
        <v>13.73543333333333</v>
      </c>
      <c r="CH470">
        <v>11.19853703703704</v>
      </c>
      <c r="CI470">
        <v>1999.987777777778</v>
      </c>
      <c r="CJ470">
        <v>0.9800049999999998</v>
      </c>
      <c r="CK470">
        <v>0.019995</v>
      </c>
      <c r="CL470">
        <v>0</v>
      </c>
      <c r="CM470">
        <v>2.328407407407407</v>
      </c>
      <c r="CN470">
        <v>0</v>
      </c>
      <c r="CO470">
        <v>18306.55555555556</v>
      </c>
      <c r="CP470">
        <v>16749.37777777778</v>
      </c>
      <c r="CQ470">
        <v>38.92551851851852</v>
      </c>
      <c r="CR470">
        <v>40.24066666666667</v>
      </c>
      <c r="CS470">
        <v>39.208</v>
      </c>
      <c r="CT470">
        <v>38.96266666666666</v>
      </c>
      <c r="CU470">
        <v>37.99766666666666</v>
      </c>
      <c r="CV470">
        <v>1959.997777777778</v>
      </c>
      <c r="CW470">
        <v>39.99</v>
      </c>
      <c r="CX470">
        <v>0</v>
      </c>
      <c r="CY470">
        <v>1657214277.7</v>
      </c>
      <c r="CZ470">
        <v>0</v>
      </c>
      <c r="DA470">
        <v>1657213031</v>
      </c>
      <c r="DB470" t="s">
        <v>1093</v>
      </c>
      <c r="DC470">
        <v>1657213019.5</v>
      </c>
      <c r="DD470">
        <v>1657213031</v>
      </c>
      <c r="DE470">
        <v>2</v>
      </c>
      <c r="DF470">
        <v>1.982</v>
      </c>
      <c r="DG470">
        <v>-0.124</v>
      </c>
      <c r="DH470">
        <v>-2.118</v>
      </c>
      <c r="DI470">
        <v>-0.2</v>
      </c>
      <c r="DJ470">
        <v>420</v>
      </c>
      <c r="DK470">
        <v>19</v>
      </c>
      <c r="DL470">
        <v>0.14</v>
      </c>
      <c r="DM470">
        <v>0.05</v>
      </c>
      <c r="DN470">
        <v>-64.5690075</v>
      </c>
      <c r="DO470">
        <v>0.5821879924953546</v>
      </c>
      <c r="DP470">
        <v>0.09988340049152328</v>
      </c>
      <c r="DQ470">
        <v>0</v>
      </c>
      <c r="DR470">
        <v>3.291463250000001</v>
      </c>
      <c r="DS470">
        <v>-1.187817523452172</v>
      </c>
      <c r="DT470">
        <v>0.1143750056040982</v>
      </c>
      <c r="DU470">
        <v>0</v>
      </c>
      <c r="DV470">
        <v>0</v>
      </c>
      <c r="DW470">
        <v>2</v>
      </c>
      <c r="DX470" t="s">
        <v>363</v>
      </c>
      <c r="DY470">
        <v>2.97872</v>
      </c>
      <c r="DZ470">
        <v>2.72485</v>
      </c>
      <c r="EA470">
        <v>0.182005</v>
      </c>
      <c r="EB470">
        <v>0.184613</v>
      </c>
      <c r="EC470">
        <v>0.08149190000000001</v>
      </c>
      <c r="ED470">
        <v>0.0712368</v>
      </c>
      <c r="EE470">
        <v>25835.3</v>
      </c>
      <c r="EF470">
        <v>25831.4</v>
      </c>
      <c r="EG470">
        <v>29372</v>
      </c>
      <c r="EH470">
        <v>29310.3</v>
      </c>
      <c r="EI470">
        <v>35768.5</v>
      </c>
      <c r="EJ470">
        <v>36182.9</v>
      </c>
      <c r="EK470">
        <v>41389.9</v>
      </c>
      <c r="EL470">
        <v>41750</v>
      </c>
      <c r="EM470">
        <v>1.94342</v>
      </c>
      <c r="EN470">
        <v>2.1238</v>
      </c>
      <c r="EO470">
        <v>0.06309149999999999</v>
      </c>
      <c r="EP470">
        <v>0</v>
      </c>
      <c r="EQ470">
        <v>23.9387</v>
      </c>
      <c r="ER470">
        <v>999.9</v>
      </c>
      <c r="ES470">
        <v>26.7</v>
      </c>
      <c r="ET470">
        <v>38.8</v>
      </c>
      <c r="EU470">
        <v>24.8399</v>
      </c>
      <c r="EV470">
        <v>62.1065</v>
      </c>
      <c r="EW470">
        <v>27.476</v>
      </c>
      <c r="EX470">
        <v>2</v>
      </c>
      <c r="EY470">
        <v>0.143224</v>
      </c>
      <c r="EZ470">
        <v>3.1923</v>
      </c>
      <c r="FA470">
        <v>20.3545</v>
      </c>
      <c r="FB470">
        <v>5.21744</v>
      </c>
      <c r="FC470">
        <v>12.0099</v>
      </c>
      <c r="FD470">
        <v>4.98805</v>
      </c>
      <c r="FE470">
        <v>3.2886</v>
      </c>
      <c r="FF470">
        <v>5721.2</v>
      </c>
      <c r="FG470">
        <v>9999</v>
      </c>
      <c r="FH470">
        <v>9999</v>
      </c>
      <c r="FI470">
        <v>93.59999999999999</v>
      </c>
      <c r="FJ470">
        <v>1.86752</v>
      </c>
      <c r="FK470">
        <v>1.86658</v>
      </c>
      <c r="FL470">
        <v>1.866</v>
      </c>
      <c r="FM470">
        <v>1.86585</v>
      </c>
      <c r="FN470">
        <v>1.86779</v>
      </c>
      <c r="FO470">
        <v>1.87014</v>
      </c>
      <c r="FP470">
        <v>1.86888</v>
      </c>
      <c r="FQ470">
        <v>1.87026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-6.44</v>
      </c>
      <c r="GF470">
        <v>-0.1701</v>
      </c>
      <c r="GG470">
        <v>-0.2352388510124377</v>
      </c>
      <c r="GH470">
        <v>-0.004605211746423916</v>
      </c>
      <c r="GI470">
        <v>3.86967260572789E-07</v>
      </c>
      <c r="GJ470">
        <v>-9.667079899884625E-11</v>
      </c>
      <c r="GK470">
        <v>-0.3420640227391992</v>
      </c>
      <c r="GL470">
        <v>-0.004220336955632609</v>
      </c>
      <c r="GM470">
        <v>0.0008720031145969675</v>
      </c>
      <c r="GN470">
        <v>-1.37875698015561E-05</v>
      </c>
      <c r="GO470">
        <v>4</v>
      </c>
      <c r="GP470">
        <v>2427</v>
      </c>
      <c r="GQ470">
        <v>1</v>
      </c>
      <c r="GR470">
        <v>25</v>
      </c>
      <c r="GS470">
        <v>20.9</v>
      </c>
      <c r="GT470">
        <v>20.7</v>
      </c>
      <c r="GU470">
        <v>3.63037</v>
      </c>
      <c r="GV470">
        <v>2.20459</v>
      </c>
      <c r="GW470">
        <v>1.94702</v>
      </c>
      <c r="GX470">
        <v>2.75513</v>
      </c>
      <c r="GY470">
        <v>2.19482</v>
      </c>
      <c r="GZ470">
        <v>2.36816</v>
      </c>
      <c r="HA470">
        <v>40.9638</v>
      </c>
      <c r="HB470">
        <v>14.3947</v>
      </c>
      <c r="HC470">
        <v>18</v>
      </c>
      <c r="HD470">
        <v>494.871</v>
      </c>
      <c r="HE470">
        <v>637.499</v>
      </c>
      <c r="HF470">
        <v>20.2598</v>
      </c>
      <c r="HG470">
        <v>29.1607</v>
      </c>
      <c r="HH470">
        <v>29.9998</v>
      </c>
      <c r="HI470">
        <v>29.2647</v>
      </c>
      <c r="HJ470">
        <v>29.2146</v>
      </c>
      <c r="HK470">
        <v>72.6542</v>
      </c>
      <c r="HL470">
        <v>24.1351</v>
      </c>
      <c r="HM470">
        <v>0</v>
      </c>
      <c r="HN470">
        <v>20.2704</v>
      </c>
      <c r="HO470">
        <v>1536.78</v>
      </c>
      <c r="HP470">
        <v>18.1913</v>
      </c>
      <c r="HQ470">
        <v>100.467</v>
      </c>
      <c r="HR470">
        <v>100.287</v>
      </c>
    </row>
    <row r="471" spans="1:226">
      <c r="A471">
        <v>455</v>
      </c>
      <c r="B471">
        <v>1657214277.6</v>
      </c>
      <c r="C471">
        <v>7352</v>
      </c>
      <c r="D471" t="s">
        <v>1274</v>
      </c>
      <c r="E471" t="s">
        <v>1275</v>
      </c>
      <c r="F471">
        <v>5</v>
      </c>
      <c r="G471" t="s">
        <v>1092</v>
      </c>
      <c r="H471" t="s">
        <v>354</v>
      </c>
      <c r="I471">
        <v>1657214269.814285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1551.419991481999</v>
      </c>
      <c r="AK471">
        <v>1500.385757575758</v>
      </c>
      <c r="AL471">
        <v>3.420787839612788</v>
      </c>
      <c r="AM471">
        <v>65.50407896271112</v>
      </c>
      <c r="AN471">
        <f>(AP471 - AO471 + BO471*1E3/(8.314*(BQ471+273.15)) * AR471/BN471 * AQ471) * BN471/(100*BB471) * 1000/(1000 - AP471)</f>
        <v>0</v>
      </c>
      <c r="AO471">
        <v>18.01695285722703</v>
      </c>
      <c r="AP471">
        <v>21.09168303030303</v>
      </c>
      <c r="AQ471">
        <v>-7.973218174265721E-05</v>
      </c>
      <c r="AR471">
        <v>78.16556341898635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1657214269.814285</v>
      </c>
      <c r="BH471">
        <v>1444.29</v>
      </c>
      <c r="BI471">
        <v>1508.797142857143</v>
      </c>
      <c r="BJ471">
        <v>21.09421428571428</v>
      </c>
      <c r="BK471">
        <v>17.94581785714286</v>
      </c>
      <c r="BL471">
        <v>1450.6875</v>
      </c>
      <c r="BM471">
        <v>21.264275</v>
      </c>
      <c r="BN471">
        <v>500.0059642857144</v>
      </c>
      <c r="BO471">
        <v>74.72078571428571</v>
      </c>
      <c r="BP471">
        <v>0.1000189464285714</v>
      </c>
      <c r="BQ471">
        <v>25.04335714285714</v>
      </c>
      <c r="BR471">
        <v>24.98539642857143</v>
      </c>
      <c r="BS471">
        <v>999.9000000000002</v>
      </c>
      <c r="BT471">
        <v>0</v>
      </c>
      <c r="BU471">
        <v>0</v>
      </c>
      <c r="BV471">
        <v>10006.50642857143</v>
      </c>
      <c r="BW471">
        <v>0</v>
      </c>
      <c r="BX471">
        <v>448.7561785714286</v>
      </c>
      <c r="BY471">
        <v>-64.50611785714285</v>
      </c>
      <c r="BZ471">
        <v>1475.413214285715</v>
      </c>
      <c r="CA471">
        <v>1536.368214285714</v>
      </c>
      <c r="CB471">
        <v>3.148387142857143</v>
      </c>
      <c r="CC471">
        <v>1508.797142857143</v>
      </c>
      <c r="CD471">
        <v>17.94581785714286</v>
      </c>
      <c r="CE471">
        <v>1.576175714285714</v>
      </c>
      <c r="CF471">
        <v>1.340925714285714</v>
      </c>
      <c r="CG471">
        <v>13.72782857142857</v>
      </c>
      <c r="CH471">
        <v>11.26545714285714</v>
      </c>
      <c r="CI471">
        <v>2000.007857142857</v>
      </c>
      <c r="CJ471">
        <v>0.9800049999999997</v>
      </c>
      <c r="CK471">
        <v>0.019995</v>
      </c>
      <c r="CL471">
        <v>0</v>
      </c>
      <c r="CM471">
        <v>2.321171428571429</v>
      </c>
      <c r="CN471">
        <v>0</v>
      </c>
      <c r="CO471">
        <v>18298.73928571429</v>
      </c>
      <c r="CP471">
        <v>16749.56071428571</v>
      </c>
      <c r="CQ471">
        <v>38.906</v>
      </c>
      <c r="CR471">
        <v>40.22075</v>
      </c>
      <c r="CS471">
        <v>39.18924999999999</v>
      </c>
      <c r="CT471">
        <v>38.94374999999999</v>
      </c>
      <c r="CU471">
        <v>37.98649999999999</v>
      </c>
      <c r="CV471">
        <v>1960.017857142857</v>
      </c>
      <c r="CW471">
        <v>39.99</v>
      </c>
      <c r="CX471">
        <v>0</v>
      </c>
      <c r="CY471">
        <v>1657214282.5</v>
      </c>
      <c r="CZ471">
        <v>0</v>
      </c>
      <c r="DA471">
        <v>1657213031</v>
      </c>
      <c r="DB471" t="s">
        <v>1093</v>
      </c>
      <c r="DC471">
        <v>1657213019.5</v>
      </c>
      <c r="DD471">
        <v>1657213031</v>
      </c>
      <c r="DE471">
        <v>2</v>
      </c>
      <c r="DF471">
        <v>1.982</v>
      </c>
      <c r="DG471">
        <v>-0.124</v>
      </c>
      <c r="DH471">
        <v>-2.118</v>
      </c>
      <c r="DI471">
        <v>-0.2</v>
      </c>
      <c r="DJ471">
        <v>420</v>
      </c>
      <c r="DK471">
        <v>19</v>
      </c>
      <c r="DL471">
        <v>0.14</v>
      </c>
      <c r="DM471">
        <v>0.05</v>
      </c>
      <c r="DN471">
        <v>-64.5248175</v>
      </c>
      <c r="DO471">
        <v>0.6807636022516182</v>
      </c>
      <c r="DP471">
        <v>0.1297729919657786</v>
      </c>
      <c r="DQ471">
        <v>0</v>
      </c>
      <c r="DR471">
        <v>3.196959</v>
      </c>
      <c r="DS471">
        <v>-1.149154221388381</v>
      </c>
      <c r="DT471">
        <v>0.1108364281227071</v>
      </c>
      <c r="DU471">
        <v>0</v>
      </c>
      <c r="DV471">
        <v>0</v>
      </c>
      <c r="DW471">
        <v>2</v>
      </c>
      <c r="DX471" t="s">
        <v>363</v>
      </c>
      <c r="DY471">
        <v>2.97879</v>
      </c>
      <c r="DZ471">
        <v>2.72469</v>
      </c>
      <c r="EA471">
        <v>0.183287</v>
      </c>
      <c r="EB471">
        <v>0.185883</v>
      </c>
      <c r="EC471">
        <v>0.0815004</v>
      </c>
      <c r="ED471">
        <v>0.0714235</v>
      </c>
      <c r="EE471">
        <v>25794.3</v>
      </c>
      <c r="EF471">
        <v>25790.9</v>
      </c>
      <c r="EG471">
        <v>29371.4</v>
      </c>
      <c r="EH471">
        <v>29310.1</v>
      </c>
      <c r="EI471">
        <v>35767.7</v>
      </c>
      <c r="EJ471">
        <v>36175.4</v>
      </c>
      <c r="EK471">
        <v>41389.3</v>
      </c>
      <c r="EL471">
        <v>41749.7</v>
      </c>
      <c r="EM471">
        <v>1.94358</v>
      </c>
      <c r="EN471">
        <v>2.1239</v>
      </c>
      <c r="EO471">
        <v>0.0641569</v>
      </c>
      <c r="EP471">
        <v>0</v>
      </c>
      <c r="EQ471">
        <v>23.9271</v>
      </c>
      <c r="ER471">
        <v>999.9</v>
      </c>
      <c r="ES471">
        <v>26.6</v>
      </c>
      <c r="ET471">
        <v>38.8</v>
      </c>
      <c r="EU471">
        <v>24.7451</v>
      </c>
      <c r="EV471">
        <v>62.2065</v>
      </c>
      <c r="EW471">
        <v>27.5441</v>
      </c>
      <c r="EX471">
        <v>2</v>
      </c>
      <c r="EY471">
        <v>0.142289</v>
      </c>
      <c r="EZ471">
        <v>3.13086</v>
      </c>
      <c r="FA471">
        <v>20.3556</v>
      </c>
      <c r="FB471">
        <v>5.21699</v>
      </c>
      <c r="FC471">
        <v>12.0099</v>
      </c>
      <c r="FD471">
        <v>4.9874</v>
      </c>
      <c r="FE471">
        <v>3.2885</v>
      </c>
      <c r="FF471">
        <v>5721.2</v>
      </c>
      <c r="FG471">
        <v>9999</v>
      </c>
      <c r="FH471">
        <v>9999</v>
      </c>
      <c r="FI471">
        <v>93.59999999999999</v>
      </c>
      <c r="FJ471">
        <v>1.86752</v>
      </c>
      <c r="FK471">
        <v>1.86656</v>
      </c>
      <c r="FL471">
        <v>1.866</v>
      </c>
      <c r="FM471">
        <v>1.86584</v>
      </c>
      <c r="FN471">
        <v>1.86773</v>
      </c>
      <c r="FO471">
        <v>1.87012</v>
      </c>
      <c r="FP471">
        <v>1.86888</v>
      </c>
      <c r="FQ471">
        <v>1.87026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-6.51</v>
      </c>
      <c r="GF471">
        <v>-0.1701</v>
      </c>
      <c r="GG471">
        <v>-0.2352388510124377</v>
      </c>
      <c r="GH471">
        <v>-0.004605211746423916</v>
      </c>
      <c r="GI471">
        <v>3.86967260572789E-07</v>
      </c>
      <c r="GJ471">
        <v>-9.667079899884625E-11</v>
      </c>
      <c r="GK471">
        <v>-0.3420640227391992</v>
      </c>
      <c r="GL471">
        <v>-0.004220336955632609</v>
      </c>
      <c r="GM471">
        <v>0.0008720031145969675</v>
      </c>
      <c r="GN471">
        <v>-1.37875698015561E-05</v>
      </c>
      <c r="GO471">
        <v>4</v>
      </c>
      <c r="GP471">
        <v>2427</v>
      </c>
      <c r="GQ471">
        <v>1</v>
      </c>
      <c r="GR471">
        <v>25</v>
      </c>
      <c r="GS471">
        <v>21</v>
      </c>
      <c r="GT471">
        <v>20.8</v>
      </c>
      <c r="GU471">
        <v>3.66211</v>
      </c>
      <c r="GV471">
        <v>2.20093</v>
      </c>
      <c r="GW471">
        <v>1.94702</v>
      </c>
      <c r="GX471">
        <v>2.75391</v>
      </c>
      <c r="GY471">
        <v>2.19482</v>
      </c>
      <c r="GZ471">
        <v>2.35718</v>
      </c>
      <c r="HA471">
        <v>40.9638</v>
      </c>
      <c r="HB471">
        <v>14.3947</v>
      </c>
      <c r="HC471">
        <v>18</v>
      </c>
      <c r="HD471">
        <v>494.907</v>
      </c>
      <c r="HE471">
        <v>637.479</v>
      </c>
      <c r="HF471">
        <v>20.2657</v>
      </c>
      <c r="HG471">
        <v>29.1544</v>
      </c>
      <c r="HH471">
        <v>29.9994</v>
      </c>
      <c r="HI471">
        <v>29.2572</v>
      </c>
      <c r="HJ471">
        <v>29.2053</v>
      </c>
      <c r="HK471">
        <v>73.27249999999999</v>
      </c>
      <c r="HL471">
        <v>23.5731</v>
      </c>
      <c r="HM471">
        <v>0</v>
      </c>
      <c r="HN471">
        <v>20.2868</v>
      </c>
      <c r="HO471">
        <v>1556.81</v>
      </c>
      <c r="HP471">
        <v>18.2647</v>
      </c>
      <c r="HQ471">
        <v>100.465</v>
      </c>
      <c r="HR471">
        <v>100.286</v>
      </c>
    </row>
    <row r="472" spans="1:226">
      <c r="A472">
        <v>456</v>
      </c>
      <c r="B472">
        <v>1657214282.6</v>
      </c>
      <c r="C472">
        <v>7357</v>
      </c>
      <c r="D472" t="s">
        <v>1276</v>
      </c>
      <c r="E472" t="s">
        <v>1277</v>
      </c>
      <c r="F472">
        <v>5</v>
      </c>
      <c r="G472" t="s">
        <v>1092</v>
      </c>
      <c r="H472" t="s">
        <v>354</v>
      </c>
      <c r="I472">
        <v>1657214275.1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1568.905299091131</v>
      </c>
      <c r="AK472">
        <v>1517.613393939393</v>
      </c>
      <c r="AL472">
        <v>3.441964723599166</v>
      </c>
      <c r="AM472">
        <v>65.50407896271112</v>
      </c>
      <c r="AN472">
        <f>(AP472 - AO472 + BO472*1E3/(8.314*(BQ472+273.15)) * AR472/BN472 * AQ472) * BN472/(100*BB472) * 1000/(1000 - AP472)</f>
        <v>0</v>
      </c>
      <c r="AO472">
        <v>18.07810858940091</v>
      </c>
      <c r="AP472">
        <v>21.08662242424242</v>
      </c>
      <c r="AQ472">
        <v>-0.0001911865582022682</v>
      </c>
      <c r="AR472">
        <v>78.16556341898635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1657214275.1</v>
      </c>
      <c r="BH472">
        <v>1462.05925925926</v>
      </c>
      <c r="BI472">
        <v>1526.55</v>
      </c>
      <c r="BJ472">
        <v>21.0901</v>
      </c>
      <c r="BK472">
        <v>18.03047777777778</v>
      </c>
      <c r="BL472">
        <v>1468.528888888889</v>
      </c>
      <c r="BM472">
        <v>21.26022962962963</v>
      </c>
      <c r="BN472">
        <v>500.0024814814814</v>
      </c>
      <c r="BO472">
        <v>74.72049629629629</v>
      </c>
      <c r="BP472">
        <v>0.09999814814814814</v>
      </c>
      <c r="BQ472">
        <v>25.02993703703703</v>
      </c>
      <c r="BR472">
        <v>24.97972222222222</v>
      </c>
      <c r="BS472">
        <v>999.9000000000001</v>
      </c>
      <c r="BT472">
        <v>0</v>
      </c>
      <c r="BU472">
        <v>0</v>
      </c>
      <c r="BV472">
        <v>10004.22962962963</v>
      </c>
      <c r="BW472">
        <v>0</v>
      </c>
      <c r="BX472">
        <v>450.0307777777777</v>
      </c>
      <c r="BY472">
        <v>-64.4907037037037</v>
      </c>
      <c r="BZ472">
        <v>1493.558888888889</v>
      </c>
      <c r="CA472">
        <v>1554.57962962963</v>
      </c>
      <c r="CB472">
        <v>3.059624074074073</v>
      </c>
      <c r="CC472">
        <v>1526.55</v>
      </c>
      <c r="CD472">
        <v>18.03047777777778</v>
      </c>
      <c r="CE472">
        <v>1.575863333333333</v>
      </c>
      <c r="CF472">
        <v>1.347246296296296</v>
      </c>
      <c r="CG472">
        <v>13.72477407407407</v>
      </c>
      <c r="CH472">
        <v>11.33645925925926</v>
      </c>
      <c r="CI472">
        <v>2000.006666666667</v>
      </c>
      <c r="CJ472">
        <v>0.9800047777777776</v>
      </c>
      <c r="CK472">
        <v>0.01999522222222222</v>
      </c>
      <c r="CL472">
        <v>0</v>
      </c>
      <c r="CM472">
        <v>2.350351851851852</v>
      </c>
      <c r="CN472">
        <v>0</v>
      </c>
      <c r="CO472">
        <v>18282.2</v>
      </c>
      <c r="CP472">
        <v>16749.55185185185</v>
      </c>
      <c r="CQ472">
        <v>38.88418518518519</v>
      </c>
      <c r="CR472">
        <v>40.19866666666666</v>
      </c>
      <c r="CS472">
        <v>39.187</v>
      </c>
      <c r="CT472">
        <v>38.937</v>
      </c>
      <c r="CU472">
        <v>37.965</v>
      </c>
      <c r="CV472">
        <v>1960.016666666667</v>
      </c>
      <c r="CW472">
        <v>39.99</v>
      </c>
      <c r="CX472">
        <v>0</v>
      </c>
      <c r="CY472">
        <v>1657214287.3</v>
      </c>
      <c r="CZ472">
        <v>0</v>
      </c>
      <c r="DA472">
        <v>1657213031</v>
      </c>
      <c r="DB472" t="s">
        <v>1093</v>
      </c>
      <c r="DC472">
        <v>1657213019.5</v>
      </c>
      <c r="DD472">
        <v>1657213031</v>
      </c>
      <c r="DE472">
        <v>2</v>
      </c>
      <c r="DF472">
        <v>1.982</v>
      </c>
      <c r="DG472">
        <v>-0.124</v>
      </c>
      <c r="DH472">
        <v>-2.118</v>
      </c>
      <c r="DI472">
        <v>-0.2</v>
      </c>
      <c r="DJ472">
        <v>420</v>
      </c>
      <c r="DK472">
        <v>19</v>
      </c>
      <c r="DL472">
        <v>0.14</v>
      </c>
      <c r="DM472">
        <v>0.05</v>
      </c>
      <c r="DN472">
        <v>-64.5282275</v>
      </c>
      <c r="DO472">
        <v>0.1605377110695541</v>
      </c>
      <c r="DP472">
        <v>0.129972543230292</v>
      </c>
      <c r="DQ472">
        <v>0</v>
      </c>
      <c r="DR472">
        <v>3.12643325</v>
      </c>
      <c r="DS472">
        <v>-1.027308405253296</v>
      </c>
      <c r="DT472">
        <v>0.09948479671255052</v>
      </c>
      <c r="DU472">
        <v>0</v>
      </c>
      <c r="DV472">
        <v>0</v>
      </c>
      <c r="DW472">
        <v>2</v>
      </c>
      <c r="DX472" t="s">
        <v>363</v>
      </c>
      <c r="DY472">
        <v>2.97866</v>
      </c>
      <c r="DZ472">
        <v>2.72469</v>
      </c>
      <c r="EA472">
        <v>0.184577</v>
      </c>
      <c r="EB472">
        <v>0.187115</v>
      </c>
      <c r="EC472">
        <v>0.08148909999999999</v>
      </c>
      <c r="ED472">
        <v>0.0716479</v>
      </c>
      <c r="EE472">
        <v>25754.1</v>
      </c>
      <c r="EF472">
        <v>25752.1</v>
      </c>
      <c r="EG472">
        <v>29372</v>
      </c>
      <c r="EH472">
        <v>29310.4</v>
      </c>
      <c r="EI472">
        <v>35768.8</v>
      </c>
      <c r="EJ472">
        <v>36167</v>
      </c>
      <c r="EK472">
        <v>41390.1</v>
      </c>
      <c r="EL472">
        <v>41750.2</v>
      </c>
      <c r="EM472">
        <v>1.94333</v>
      </c>
      <c r="EN472">
        <v>2.1242</v>
      </c>
      <c r="EO472">
        <v>0.0648685</v>
      </c>
      <c r="EP472">
        <v>0</v>
      </c>
      <c r="EQ472">
        <v>23.914</v>
      </c>
      <c r="ER472">
        <v>999.9</v>
      </c>
      <c r="ES472">
        <v>26.6</v>
      </c>
      <c r="ET472">
        <v>38.8</v>
      </c>
      <c r="EU472">
        <v>24.7451</v>
      </c>
      <c r="EV472">
        <v>62.1265</v>
      </c>
      <c r="EW472">
        <v>27.5881</v>
      </c>
      <c r="EX472">
        <v>2</v>
      </c>
      <c r="EY472">
        <v>0.141413</v>
      </c>
      <c r="EZ472">
        <v>3.07144</v>
      </c>
      <c r="FA472">
        <v>20.3569</v>
      </c>
      <c r="FB472">
        <v>5.21699</v>
      </c>
      <c r="FC472">
        <v>12.0099</v>
      </c>
      <c r="FD472">
        <v>4.9877</v>
      </c>
      <c r="FE472">
        <v>3.2884</v>
      </c>
      <c r="FF472">
        <v>5721.4</v>
      </c>
      <c r="FG472">
        <v>9999</v>
      </c>
      <c r="FH472">
        <v>9999</v>
      </c>
      <c r="FI472">
        <v>93.59999999999999</v>
      </c>
      <c r="FJ472">
        <v>1.86752</v>
      </c>
      <c r="FK472">
        <v>1.86656</v>
      </c>
      <c r="FL472">
        <v>1.866</v>
      </c>
      <c r="FM472">
        <v>1.86585</v>
      </c>
      <c r="FN472">
        <v>1.86776</v>
      </c>
      <c r="FO472">
        <v>1.87013</v>
      </c>
      <c r="FP472">
        <v>1.86888</v>
      </c>
      <c r="FQ472">
        <v>1.87027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-6.57</v>
      </c>
      <c r="GF472">
        <v>-0.1702</v>
      </c>
      <c r="GG472">
        <v>-0.2352388510124377</v>
      </c>
      <c r="GH472">
        <v>-0.004605211746423916</v>
      </c>
      <c r="GI472">
        <v>3.86967260572789E-07</v>
      </c>
      <c r="GJ472">
        <v>-9.667079899884625E-11</v>
      </c>
      <c r="GK472">
        <v>-0.3420640227391992</v>
      </c>
      <c r="GL472">
        <v>-0.004220336955632609</v>
      </c>
      <c r="GM472">
        <v>0.0008720031145969675</v>
      </c>
      <c r="GN472">
        <v>-1.37875698015561E-05</v>
      </c>
      <c r="GO472">
        <v>4</v>
      </c>
      <c r="GP472">
        <v>2427</v>
      </c>
      <c r="GQ472">
        <v>1</v>
      </c>
      <c r="GR472">
        <v>25</v>
      </c>
      <c r="GS472">
        <v>21.1</v>
      </c>
      <c r="GT472">
        <v>20.9</v>
      </c>
      <c r="GU472">
        <v>3.69019</v>
      </c>
      <c r="GV472">
        <v>2.20459</v>
      </c>
      <c r="GW472">
        <v>1.94702</v>
      </c>
      <c r="GX472">
        <v>2.75513</v>
      </c>
      <c r="GY472">
        <v>2.19482</v>
      </c>
      <c r="GZ472">
        <v>2.34375</v>
      </c>
      <c r="HA472">
        <v>40.9638</v>
      </c>
      <c r="HB472">
        <v>14.386</v>
      </c>
      <c r="HC472">
        <v>18</v>
      </c>
      <c r="HD472">
        <v>494.681</v>
      </c>
      <c r="HE472">
        <v>637.63</v>
      </c>
      <c r="HF472">
        <v>20.2805</v>
      </c>
      <c r="HG472">
        <v>29.1474</v>
      </c>
      <c r="HH472">
        <v>29.9993</v>
      </c>
      <c r="HI472">
        <v>29.2491</v>
      </c>
      <c r="HJ472">
        <v>29.1966</v>
      </c>
      <c r="HK472">
        <v>73.83799999999999</v>
      </c>
      <c r="HL472">
        <v>23.0038</v>
      </c>
      <c r="HM472">
        <v>0</v>
      </c>
      <c r="HN472">
        <v>20.3028</v>
      </c>
      <c r="HO472">
        <v>1570.17</v>
      </c>
      <c r="HP472">
        <v>18.347</v>
      </c>
      <c r="HQ472">
        <v>100.467</v>
      </c>
      <c r="HR472">
        <v>100.287</v>
      </c>
    </row>
    <row r="473" spans="1:226">
      <c r="A473">
        <v>457</v>
      </c>
      <c r="B473">
        <v>1657214287.6</v>
      </c>
      <c r="C473">
        <v>7362</v>
      </c>
      <c r="D473" t="s">
        <v>1278</v>
      </c>
      <c r="E473" t="s">
        <v>1279</v>
      </c>
      <c r="F473">
        <v>5</v>
      </c>
      <c r="G473" t="s">
        <v>1092</v>
      </c>
      <c r="H473" t="s">
        <v>354</v>
      </c>
      <c r="I473">
        <v>1657214279.814285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1585.906969069814</v>
      </c>
      <c r="AK473">
        <v>1534.785090909091</v>
      </c>
      <c r="AL473">
        <v>3.453593819409724</v>
      </c>
      <c r="AM473">
        <v>65.50407896271112</v>
      </c>
      <c r="AN473">
        <f>(AP473 - AO473 + BO473*1E3/(8.314*(BQ473+273.15)) * AR473/BN473 * AQ473) * BN473/(100*BB473) * 1000/(1000 - AP473)</f>
        <v>0</v>
      </c>
      <c r="AO473">
        <v>18.16166795683963</v>
      </c>
      <c r="AP473">
        <v>21.09289818181817</v>
      </c>
      <c r="AQ473">
        <v>8.322245334706362E-05</v>
      </c>
      <c r="AR473">
        <v>78.16556341898635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1657214279.814285</v>
      </c>
      <c r="BH473">
        <v>1477.891785714286</v>
      </c>
      <c r="BI473">
        <v>1542.361071428571</v>
      </c>
      <c r="BJ473">
        <v>21.09003571428572</v>
      </c>
      <c r="BK473">
        <v>18.1029</v>
      </c>
      <c r="BL473">
        <v>1484.426071428571</v>
      </c>
      <c r="BM473">
        <v>21.26018214285714</v>
      </c>
      <c r="BN473">
        <v>500.0027857142858</v>
      </c>
      <c r="BO473">
        <v>74.72076428571428</v>
      </c>
      <c r="BP473">
        <v>0.09999962142857141</v>
      </c>
      <c r="BQ473">
        <v>25.01719285714285</v>
      </c>
      <c r="BR473">
        <v>24.975725</v>
      </c>
      <c r="BS473">
        <v>999.9000000000002</v>
      </c>
      <c r="BT473">
        <v>0</v>
      </c>
      <c r="BU473">
        <v>0</v>
      </c>
      <c r="BV473">
        <v>10001.3625</v>
      </c>
      <c r="BW473">
        <v>0</v>
      </c>
      <c r="BX473">
        <v>434.2011428571428</v>
      </c>
      <c r="BY473">
        <v>-64.46972142857143</v>
      </c>
      <c r="BZ473">
        <v>1509.7325</v>
      </c>
      <c r="CA473">
        <v>1570.798214285714</v>
      </c>
      <c r="CB473">
        <v>2.987150714285715</v>
      </c>
      <c r="CC473">
        <v>1542.361071428571</v>
      </c>
      <c r="CD473">
        <v>18.1029</v>
      </c>
      <c r="CE473">
        <v>1.575864642857143</v>
      </c>
      <c r="CF473">
        <v>1.3526625</v>
      </c>
      <c r="CG473">
        <v>13.72478928571429</v>
      </c>
      <c r="CH473">
        <v>11.39700714285715</v>
      </c>
      <c r="CI473">
        <v>2000.017142857143</v>
      </c>
      <c r="CJ473">
        <v>0.9800044642857141</v>
      </c>
      <c r="CK473">
        <v>0.01999553571428572</v>
      </c>
      <c r="CL473">
        <v>0</v>
      </c>
      <c r="CM473">
        <v>2.31685</v>
      </c>
      <c r="CN473">
        <v>0</v>
      </c>
      <c r="CO473">
        <v>18265.77142857142</v>
      </c>
      <c r="CP473">
        <v>16749.62857142857</v>
      </c>
      <c r="CQ473">
        <v>38.875</v>
      </c>
      <c r="CR473">
        <v>40.18260714285714</v>
      </c>
      <c r="CS473">
        <v>39.18035714285714</v>
      </c>
      <c r="CT473">
        <v>38.92592857142857</v>
      </c>
      <c r="CU473">
        <v>37.94599999999999</v>
      </c>
      <c r="CV473">
        <v>1960.026428571428</v>
      </c>
      <c r="CW473">
        <v>39.99071428571428</v>
      </c>
      <c r="CX473">
        <v>0</v>
      </c>
      <c r="CY473">
        <v>1657214292.7</v>
      </c>
      <c r="CZ473">
        <v>0</v>
      </c>
      <c r="DA473">
        <v>1657213031</v>
      </c>
      <c r="DB473" t="s">
        <v>1093</v>
      </c>
      <c r="DC473">
        <v>1657213019.5</v>
      </c>
      <c r="DD473">
        <v>1657213031</v>
      </c>
      <c r="DE473">
        <v>2</v>
      </c>
      <c r="DF473">
        <v>1.982</v>
      </c>
      <c r="DG473">
        <v>-0.124</v>
      </c>
      <c r="DH473">
        <v>-2.118</v>
      </c>
      <c r="DI473">
        <v>-0.2</v>
      </c>
      <c r="DJ473">
        <v>420</v>
      </c>
      <c r="DK473">
        <v>19</v>
      </c>
      <c r="DL473">
        <v>0.14</v>
      </c>
      <c r="DM473">
        <v>0.05</v>
      </c>
      <c r="DN473">
        <v>-64.48274146341463</v>
      </c>
      <c r="DO473">
        <v>0.1019728222995914</v>
      </c>
      <c r="DP473">
        <v>0.1256290007990235</v>
      </c>
      <c r="DQ473">
        <v>0</v>
      </c>
      <c r="DR473">
        <v>3.037534634146341</v>
      </c>
      <c r="DS473">
        <v>-0.9285296864111522</v>
      </c>
      <c r="DT473">
        <v>0.09179825773089119</v>
      </c>
      <c r="DU473">
        <v>0</v>
      </c>
      <c r="DV473">
        <v>0</v>
      </c>
      <c r="DW473">
        <v>2</v>
      </c>
      <c r="DX473" t="s">
        <v>363</v>
      </c>
      <c r="DY473">
        <v>2.97887</v>
      </c>
      <c r="DZ473">
        <v>2.72474</v>
      </c>
      <c r="EA473">
        <v>0.185857</v>
      </c>
      <c r="EB473">
        <v>0.188353</v>
      </c>
      <c r="EC473">
        <v>0.0815094</v>
      </c>
      <c r="ED473">
        <v>0.07189</v>
      </c>
      <c r="EE473">
        <v>25714.5</v>
      </c>
      <c r="EF473">
        <v>25713.2</v>
      </c>
      <c r="EG473">
        <v>29372.9</v>
      </c>
      <c r="EH473">
        <v>29310.7</v>
      </c>
      <c r="EI473">
        <v>35768.6</v>
      </c>
      <c r="EJ473">
        <v>36157.9</v>
      </c>
      <c r="EK473">
        <v>41390.8</v>
      </c>
      <c r="EL473">
        <v>41750.6</v>
      </c>
      <c r="EM473">
        <v>1.94357</v>
      </c>
      <c r="EN473">
        <v>2.12458</v>
      </c>
      <c r="EO473">
        <v>0.0645742</v>
      </c>
      <c r="EP473">
        <v>0</v>
      </c>
      <c r="EQ473">
        <v>23.901</v>
      </c>
      <c r="ER473">
        <v>999.9</v>
      </c>
      <c r="ES473">
        <v>26.6</v>
      </c>
      <c r="ET473">
        <v>38.8</v>
      </c>
      <c r="EU473">
        <v>24.7465</v>
      </c>
      <c r="EV473">
        <v>62.1665</v>
      </c>
      <c r="EW473">
        <v>27.4559</v>
      </c>
      <c r="EX473">
        <v>2</v>
      </c>
      <c r="EY473">
        <v>0.140615</v>
      </c>
      <c r="EZ473">
        <v>3.03084</v>
      </c>
      <c r="FA473">
        <v>20.3579</v>
      </c>
      <c r="FB473">
        <v>5.21639</v>
      </c>
      <c r="FC473">
        <v>12.0099</v>
      </c>
      <c r="FD473">
        <v>4.9877</v>
      </c>
      <c r="FE473">
        <v>3.2883</v>
      </c>
      <c r="FF473">
        <v>5721.4</v>
      </c>
      <c r="FG473">
        <v>9999</v>
      </c>
      <c r="FH473">
        <v>9999</v>
      </c>
      <c r="FI473">
        <v>93.59999999999999</v>
      </c>
      <c r="FJ473">
        <v>1.86752</v>
      </c>
      <c r="FK473">
        <v>1.86657</v>
      </c>
      <c r="FL473">
        <v>1.866</v>
      </c>
      <c r="FM473">
        <v>1.86584</v>
      </c>
      <c r="FN473">
        <v>1.86773</v>
      </c>
      <c r="FO473">
        <v>1.87012</v>
      </c>
      <c r="FP473">
        <v>1.86886</v>
      </c>
      <c r="FQ473">
        <v>1.87027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-6.65</v>
      </c>
      <c r="GF473">
        <v>-0.1701</v>
      </c>
      <c r="GG473">
        <v>-0.2352388510124377</v>
      </c>
      <c r="GH473">
        <v>-0.004605211746423916</v>
      </c>
      <c r="GI473">
        <v>3.86967260572789E-07</v>
      </c>
      <c r="GJ473">
        <v>-9.667079899884625E-11</v>
      </c>
      <c r="GK473">
        <v>-0.3420640227391992</v>
      </c>
      <c r="GL473">
        <v>-0.004220336955632609</v>
      </c>
      <c r="GM473">
        <v>0.0008720031145969675</v>
      </c>
      <c r="GN473">
        <v>-1.37875698015561E-05</v>
      </c>
      <c r="GO473">
        <v>4</v>
      </c>
      <c r="GP473">
        <v>2427</v>
      </c>
      <c r="GQ473">
        <v>1</v>
      </c>
      <c r="GR473">
        <v>25</v>
      </c>
      <c r="GS473">
        <v>21.1</v>
      </c>
      <c r="GT473">
        <v>20.9</v>
      </c>
      <c r="GU473">
        <v>3.7207</v>
      </c>
      <c r="GV473">
        <v>2.20459</v>
      </c>
      <c r="GW473">
        <v>1.94702</v>
      </c>
      <c r="GX473">
        <v>2.75391</v>
      </c>
      <c r="GY473">
        <v>2.19482</v>
      </c>
      <c r="GZ473">
        <v>2.33643</v>
      </c>
      <c r="HA473">
        <v>40.9638</v>
      </c>
      <c r="HB473">
        <v>14.3772</v>
      </c>
      <c r="HC473">
        <v>18</v>
      </c>
      <c r="HD473">
        <v>494.782</v>
      </c>
      <c r="HE473">
        <v>637.848</v>
      </c>
      <c r="HF473">
        <v>20.2988</v>
      </c>
      <c r="HG473">
        <v>29.1402</v>
      </c>
      <c r="HH473">
        <v>29.9993</v>
      </c>
      <c r="HI473">
        <v>29.2418</v>
      </c>
      <c r="HJ473">
        <v>29.1883</v>
      </c>
      <c r="HK473">
        <v>74.4529</v>
      </c>
      <c r="HL473">
        <v>22.4025</v>
      </c>
      <c r="HM473">
        <v>0</v>
      </c>
      <c r="HN473">
        <v>20.319</v>
      </c>
      <c r="HO473">
        <v>1590.31</v>
      </c>
      <c r="HP473">
        <v>18.4184</v>
      </c>
      <c r="HQ473">
        <v>100.469</v>
      </c>
      <c r="HR473">
        <v>100.288</v>
      </c>
    </row>
    <row r="474" spans="1:226">
      <c r="A474">
        <v>458</v>
      </c>
      <c r="B474">
        <v>1657214292.6</v>
      </c>
      <c r="C474">
        <v>7367</v>
      </c>
      <c r="D474" t="s">
        <v>1280</v>
      </c>
      <c r="E474" t="s">
        <v>1281</v>
      </c>
      <c r="F474">
        <v>5</v>
      </c>
      <c r="G474" t="s">
        <v>1092</v>
      </c>
      <c r="H474" t="s">
        <v>354</v>
      </c>
      <c r="I474">
        <v>1657214285.1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1603.168001145233</v>
      </c>
      <c r="AK474">
        <v>1551.830242424242</v>
      </c>
      <c r="AL474">
        <v>3.39408768901764</v>
      </c>
      <c r="AM474">
        <v>65.50407896271112</v>
      </c>
      <c r="AN474">
        <f>(AP474 - AO474 + BO474*1E3/(8.314*(BQ474+273.15)) * AR474/BN474 * AQ474) * BN474/(100*BB474) * 1000/(1000 - AP474)</f>
        <v>0</v>
      </c>
      <c r="AO474">
        <v>18.24159037935745</v>
      </c>
      <c r="AP474">
        <v>21.10297696969696</v>
      </c>
      <c r="AQ474">
        <v>0.0001716309868814762</v>
      </c>
      <c r="AR474">
        <v>78.16556341898635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1657214285.1</v>
      </c>
      <c r="BH474">
        <v>1495.645185185185</v>
      </c>
      <c r="BI474">
        <v>1560.117037037037</v>
      </c>
      <c r="BJ474">
        <v>21.09338888888889</v>
      </c>
      <c r="BK474">
        <v>18.18358518518518</v>
      </c>
      <c r="BL474">
        <v>1502.253703703704</v>
      </c>
      <c r="BM474">
        <v>21.26348888888888</v>
      </c>
      <c r="BN474">
        <v>499.9947777777778</v>
      </c>
      <c r="BO474">
        <v>74.7209185185185</v>
      </c>
      <c r="BP474">
        <v>0.09993945555555556</v>
      </c>
      <c r="BQ474">
        <v>25.00458148148148</v>
      </c>
      <c r="BR474">
        <v>24.9718037037037</v>
      </c>
      <c r="BS474">
        <v>999.9000000000001</v>
      </c>
      <c r="BT474">
        <v>0</v>
      </c>
      <c r="BU474">
        <v>0</v>
      </c>
      <c r="BV474">
        <v>10002.66</v>
      </c>
      <c r="BW474">
        <v>0</v>
      </c>
      <c r="BX474">
        <v>418.7452962962964</v>
      </c>
      <c r="BY474">
        <v>-64.47179629629629</v>
      </c>
      <c r="BZ474">
        <v>1527.874814814815</v>
      </c>
      <c r="CA474">
        <v>1589.012592592592</v>
      </c>
      <c r="CB474">
        <v>2.909818888888889</v>
      </c>
      <c r="CC474">
        <v>1560.117037037037</v>
      </c>
      <c r="CD474">
        <v>18.18358518518518</v>
      </c>
      <c r="CE474">
        <v>1.576118888888889</v>
      </c>
      <c r="CF474">
        <v>1.358694074074074</v>
      </c>
      <c r="CG474">
        <v>13.72726666666667</v>
      </c>
      <c r="CH474">
        <v>11.46420370370371</v>
      </c>
      <c r="CI474">
        <v>1999.98962962963</v>
      </c>
      <c r="CJ474">
        <v>0.980004</v>
      </c>
      <c r="CK474">
        <v>0.019996</v>
      </c>
      <c r="CL474">
        <v>0</v>
      </c>
      <c r="CM474">
        <v>2.312496296296296</v>
      </c>
      <c r="CN474">
        <v>0</v>
      </c>
      <c r="CO474">
        <v>18253.05925925926</v>
      </c>
      <c r="CP474">
        <v>16749.38888888889</v>
      </c>
      <c r="CQ474">
        <v>38.854</v>
      </c>
      <c r="CR474">
        <v>40.15944444444444</v>
      </c>
      <c r="CS474">
        <v>39.15944444444444</v>
      </c>
      <c r="CT474">
        <v>38.90485185185185</v>
      </c>
      <c r="CU474">
        <v>37.937</v>
      </c>
      <c r="CV474">
        <v>1959.998888888889</v>
      </c>
      <c r="CW474">
        <v>39.99074074074074</v>
      </c>
      <c r="CX474">
        <v>0</v>
      </c>
      <c r="CY474">
        <v>1657214297.5</v>
      </c>
      <c r="CZ474">
        <v>0</v>
      </c>
      <c r="DA474">
        <v>1657213031</v>
      </c>
      <c r="DB474" t="s">
        <v>1093</v>
      </c>
      <c r="DC474">
        <v>1657213019.5</v>
      </c>
      <c r="DD474">
        <v>1657213031</v>
      </c>
      <c r="DE474">
        <v>2</v>
      </c>
      <c r="DF474">
        <v>1.982</v>
      </c>
      <c r="DG474">
        <v>-0.124</v>
      </c>
      <c r="DH474">
        <v>-2.118</v>
      </c>
      <c r="DI474">
        <v>-0.2</v>
      </c>
      <c r="DJ474">
        <v>420</v>
      </c>
      <c r="DK474">
        <v>19</v>
      </c>
      <c r="DL474">
        <v>0.14</v>
      </c>
      <c r="DM474">
        <v>0.05</v>
      </c>
      <c r="DN474">
        <v>-64.45329512195123</v>
      </c>
      <c r="DO474">
        <v>-0.04079372822309341</v>
      </c>
      <c r="DP474">
        <v>0.1200698149578395</v>
      </c>
      <c r="DQ474">
        <v>1</v>
      </c>
      <c r="DR474">
        <v>2.961249268292683</v>
      </c>
      <c r="DS474">
        <v>-0.8972462717770078</v>
      </c>
      <c r="DT474">
        <v>0.08862081579486578</v>
      </c>
      <c r="DU474">
        <v>0</v>
      </c>
      <c r="DV474">
        <v>1</v>
      </c>
      <c r="DW474">
        <v>2</v>
      </c>
      <c r="DX474" t="s">
        <v>357</v>
      </c>
      <c r="DY474">
        <v>2.97885</v>
      </c>
      <c r="DZ474">
        <v>2.72485</v>
      </c>
      <c r="EA474">
        <v>0.187115</v>
      </c>
      <c r="EB474">
        <v>0.18958</v>
      </c>
      <c r="EC474">
        <v>0.08153680000000001</v>
      </c>
      <c r="ED474">
        <v>0.0721079</v>
      </c>
      <c r="EE474">
        <v>25675</v>
      </c>
      <c r="EF474">
        <v>25674.9</v>
      </c>
      <c r="EG474">
        <v>29373.2</v>
      </c>
      <c r="EH474">
        <v>29311.3</v>
      </c>
      <c r="EI474">
        <v>35768.2</v>
      </c>
      <c r="EJ474">
        <v>36150.2</v>
      </c>
      <c r="EK474">
        <v>41391.5</v>
      </c>
      <c r="EL474">
        <v>41751.5</v>
      </c>
      <c r="EM474">
        <v>1.94348</v>
      </c>
      <c r="EN474">
        <v>2.1247</v>
      </c>
      <c r="EO474">
        <v>0.0656731</v>
      </c>
      <c r="EP474">
        <v>0</v>
      </c>
      <c r="EQ474">
        <v>23.8863</v>
      </c>
      <c r="ER474">
        <v>999.9</v>
      </c>
      <c r="ES474">
        <v>26.6</v>
      </c>
      <c r="ET474">
        <v>38.8</v>
      </c>
      <c r="EU474">
        <v>24.7451</v>
      </c>
      <c r="EV474">
        <v>62.2665</v>
      </c>
      <c r="EW474">
        <v>27.5681</v>
      </c>
      <c r="EX474">
        <v>2</v>
      </c>
      <c r="EY474">
        <v>0.139835</v>
      </c>
      <c r="EZ474">
        <v>2.992</v>
      </c>
      <c r="FA474">
        <v>20.3585</v>
      </c>
      <c r="FB474">
        <v>5.21744</v>
      </c>
      <c r="FC474">
        <v>12.0099</v>
      </c>
      <c r="FD474">
        <v>4.9881</v>
      </c>
      <c r="FE474">
        <v>3.2886</v>
      </c>
      <c r="FF474">
        <v>5721.7</v>
      </c>
      <c r="FG474">
        <v>9999</v>
      </c>
      <c r="FH474">
        <v>9999</v>
      </c>
      <c r="FI474">
        <v>93.59999999999999</v>
      </c>
      <c r="FJ474">
        <v>1.86752</v>
      </c>
      <c r="FK474">
        <v>1.86656</v>
      </c>
      <c r="FL474">
        <v>1.866</v>
      </c>
      <c r="FM474">
        <v>1.86585</v>
      </c>
      <c r="FN474">
        <v>1.86771</v>
      </c>
      <c r="FO474">
        <v>1.87012</v>
      </c>
      <c r="FP474">
        <v>1.86886</v>
      </c>
      <c r="FQ474">
        <v>1.87025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-6.71</v>
      </c>
      <c r="GF474">
        <v>-0.17</v>
      </c>
      <c r="GG474">
        <v>-0.2352388510124377</v>
      </c>
      <c r="GH474">
        <v>-0.004605211746423916</v>
      </c>
      <c r="GI474">
        <v>3.86967260572789E-07</v>
      </c>
      <c r="GJ474">
        <v>-9.667079899884625E-11</v>
      </c>
      <c r="GK474">
        <v>-0.3420640227391992</v>
      </c>
      <c r="GL474">
        <v>-0.004220336955632609</v>
      </c>
      <c r="GM474">
        <v>0.0008720031145969675</v>
      </c>
      <c r="GN474">
        <v>-1.37875698015561E-05</v>
      </c>
      <c r="GO474">
        <v>4</v>
      </c>
      <c r="GP474">
        <v>2427</v>
      </c>
      <c r="GQ474">
        <v>1</v>
      </c>
      <c r="GR474">
        <v>25</v>
      </c>
      <c r="GS474">
        <v>21.2</v>
      </c>
      <c r="GT474">
        <v>21</v>
      </c>
      <c r="GU474">
        <v>3.74878</v>
      </c>
      <c r="GV474">
        <v>2.20215</v>
      </c>
      <c r="GW474">
        <v>1.94702</v>
      </c>
      <c r="GX474">
        <v>2.75513</v>
      </c>
      <c r="GY474">
        <v>2.19482</v>
      </c>
      <c r="GZ474">
        <v>2.37915</v>
      </c>
      <c r="HA474">
        <v>40.9638</v>
      </c>
      <c r="HB474">
        <v>14.3947</v>
      </c>
      <c r="HC474">
        <v>18</v>
      </c>
      <c r="HD474">
        <v>494.65</v>
      </c>
      <c r="HE474">
        <v>637.8440000000001</v>
      </c>
      <c r="HF474">
        <v>20.3177</v>
      </c>
      <c r="HG474">
        <v>29.1323</v>
      </c>
      <c r="HH474">
        <v>29.9994</v>
      </c>
      <c r="HI474">
        <v>29.2333</v>
      </c>
      <c r="HJ474">
        <v>29.1786</v>
      </c>
      <c r="HK474">
        <v>75.0155</v>
      </c>
      <c r="HL474">
        <v>22.4025</v>
      </c>
      <c r="HM474">
        <v>0</v>
      </c>
      <c r="HN474">
        <v>20.3435</v>
      </c>
      <c r="HO474">
        <v>1603.69</v>
      </c>
      <c r="HP474">
        <v>18.3785</v>
      </c>
      <c r="HQ474">
        <v>100.471</v>
      </c>
      <c r="HR474">
        <v>100.291</v>
      </c>
    </row>
    <row r="475" spans="1:226">
      <c r="A475">
        <v>459</v>
      </c>
      <c r="B475">
        <v>1657214297.6</v>
      </c>
      <c r="C475">
        <v>7372</v>
      </c>
      <c r="D475" t="s">
        <v>1282</v>
      </c>
      <c r="E475" t="s">
        <v>1283</v>
      </c>
      <c r="F475">
        <v>5</v>
      </c>
      <c r="G475" t="s">
        <v>1092</v>
      </c>
      <c r="H475" t="s">
        <v>354</v>
      </c>
      <c r="I475">
        <v>1657214289.814285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1620.423881983687</v>
      </c>
      <c r="AK475">
        <v>1569.074181818181</v>
      </c>
      <c r="AL475">
        <v>3.458282211204385</v>
      </c>
      <c r="AM475">
        <v>65.50407896271112</v>
      </c>
      <c r="AN475">
        <f>(AP475 - AO475 + BO475*1E3/(8.314*(BQ475+273.15)) * AR475/BN475 * AQ475) * BN475/(100*BB475) * 1000/(1000 - AP475)</f>
        <v>0</v>
      </c>
      <c r="AO475">
        <v>18.30306918437823</v>
      </c>
      <c r="AP475">
        <v>21.1009606060606</v>
      </c>
      <c r="AQ475">
        <v>0.0001928019497370053</v>
      </c>
      <c r="AR475">
        <v>78.16556341898635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1657214289.814285</v>
      </c>
      <c r="BH475">
        <v>1511.458571428572</v>
      </c>
      <c r="BI475">
        <v>1575.926785714286</v>
      </c>
      <c r="BJ475">
        <v>21.09822142857143</v>
      </c>
      <c r="BK475">
        <v>18.24616785714286</v>
      </c>
      <c r="BL475">
        <v>1518.132857142857</v>
      </c>
      <c r="BM475">
        <v>21.26825</v>
      </c>
      <c r="BN475">
        <v>499.9953928571427</v>
      </c>
      <c r="BO475">
        <v>74.72143928571428</v>
      </c>
      <c r="BP475">
        <v>0.09993938928571429</v>
      </c>
      <c r="BQ475">
        <v>24.99331428571428</v>
      </c>
      <c r="BR475">
        <v>24.96900714285714</v>
      </c>
      <c r="BS475">
        <v>999.9000000000002</v>
      </c>
      <c r="BT475">
        <v>0</v>
      </c>
      <c r="BU475">
        <v>0</v>
      </c>
      <c r="BV475">
        <v>10005.9575</v>
      </c>
      <c r="BW475">
        <v>0</v>
      </c>
      <c r="BX475">
        <v>411.4724642857144</v>
      </c>
      <c r="BY475">
        <v>-64.4662857142857</v>
      </c>
      <c r="BZ475">
        <v>1544.037142857143</v>
      </c>
      <c r="CA475">
        <v>1605.216785714286</v>
      </c>
      <c r="CB475">
        <v>2.852058571428572</v>
      </c>
      <c r="CC475">
        <v>1575.926785714286</v>
      </c>
      <c r="CD475">
        <v>18.24616785714286</v>
      </c>
      <c r="CE475">
        <v>1.576490714285714</v>
      </c>
      <c r="CF475">
        <v>1.363380357142857</v>
      </c>
      <c r="CG475">
        <v>13.7309</v>
      </c>
      <c r="CH475">
        <v>11.516275</v>
      </c>
      <c r="CI475">
        <v>1999.989642857143</v>
      </c>
      <c r="CJ475">
        <v>0.9800037142857142</v>
      </c>
      <c r="CK475">
        <v>0.01999628571428571</v>
      </c>
      <c r="CL475">
        <v>0</v>
      </c>
      <c r="CM475">
        <v>2.266</v>
      </c>
      <c r="CN475">
        <v>0</v>
      </c>
      <c r="CO475">
        <v>18243.23214285714</v>
      </c>
      <c r="CP475">
        <v>16749.38928571429</v>
      </c>
      <c r="CQ475">
        <v>38.83449999999999</v>
      </c>
      <c r="CR475">
        <v>40.13374999999998</v>
      </c>
      <c r="CS475">
        <v>39.1405</v>
      </c>
      <c r="CT475">
        <v>38.88157142857143</v>
      </c>
      <c r="CU475">
        <v>37.937</v>
      </c>
      <c r="CV475">
        <v>1959.998214285714</v>
      </c>
      <c r="CW475">
        <v>39.99142857142857</v>
      </c>
      <c r="CX475">
        <v>0</v>
      </c>
      <c r="CY475">
        <v>1657214302.3</v>
      </c>
      <c r="CZ475">
        <v>0</v>
      </c>
      <c r="DA475">
        <v>1657213031</v>
      </c>
      <c r="DB475" t="s">
        <v>1093</v>
      </c>
      <c r="DC475">
        <v>1657213019.5</v>
      </c>
      <c r="DD475">
        <v>1657213031</v>
      </c>
      <c r="DE475">
        <v>2</v>
      </c>
      <c r="DF475">
        <v>1.982</v>
      </c>
      <c r="DG475">
        <v>-0.124</v>
      </c>
      <c r="DH475">
        <v>-2.118</v>
      </c>
      <c r="DI475">
        <v>-0.2</v>
      </c>
      <c r="DJ475">
        <v>420</v>
      </c>
      <c r="DK475">
        <v>19</v>
      </c>
      <c r="DL475">
        <v>0.14</v>
      </c>
      <c r="DM475">
        <v>0.05</v>
      </c>
      <c r="DN475">
        <v>-64.4989268292683</v>
      </c>
      <c r="DO475">
        <v>0.222769337979029</v>
      </c>
      <c r="DP475">
        <v>0.09385333660763311</v>
      </c>
      <c r="DQ475">
        <v>0</v>
      </c>
      <c r="DR475">
        <v>2.89569</v>
      </c>
      <c r="DS475">
        <v>-0.7924935888501732</v>
      </c>
      <c r="DT475">
        <v>0.07962724034448294</v>
      </c>
      <c r="DU475">
        <v>0</v>
      </c>
      <c r="DV475">
        <v>0</v>
      </c>
      <c r="DW475">
        <v>2</v>
      </c>
      <c r="DX475" t="s">
        <v>363</v>
      </c>
      <c r="DY475">
        <v>2.97878</v>
      </c>
      <c r="DZ475">
        <v>2.7248</v>
      </c>
      <c r="EA475">
        <v>0.188381</v>
      </c>
      <c r="EB475">
        <v>0.190807</v>
      </c>
      <c r="EC475">
        <v>0.0815245</v>
      </c>
      <c r="ED475">
        <v>0.0720939</v>
      </c>
      <c r="EE475">
        <v>25635.4</v>
      </c>
      <c r="EF475">
        <v>25636.2</v>
      </c>
      <c r="EG475">
        <v>29373.6</v>
      </c>
      <c r="EH475">
        <v>29311.5</v>
      </c>
      <c r="EI475">
        <v>35769.3</v>
      </c>
      <c r="EJ475">
        <v>36150.9</v>
      </c>
      <c r="EK475">
        <v>41392.2</v>
      </c>
      <c r="EL475">
        <v>41751.7</v>
      </c>
      <c r="EM475">
        <v>1.94363</v>
      </c>
      <c r="EN475">
        <v>2.125</v>
      </c>
      <c r="EO475">
        <v>0.06656720000000001</v>
      </c>
      <c r="EP475">
        <v>0</v>
      </c>
      <c r="EQ475">
        <v>23.8712</v>
      </c>
      <c r="ER475">
        <v>999.9</v>
      </c>
      <c r="ES475">
        <v>26.6</v>
      </c>
      <c r="ET475">
        <v>38.8</v>
      </c>
      <c r="EU475">
        <v>24.7465</v>
      </c>
      <c r="EV475">
        <v>62.1265</v>
      </c>
      <c r="EW475">
        <v>27.5761</v>
      </c>
      <c r="EX475">
        <v>2</v>
      </c>
      <c r="EY475">
        <v>0.138819</v>
      </c>
      <c r="EZ475">
        <v>2.9253</v>
      </c>
      <c r="FA475">
        <v>20.3595</v>
      </c>
      <c r="FB475">
        <v>5.21699</v>
      </c>
      <c r="FC475">
        <v>12.0099</v>
      </c>
      <c r="FD475">
        <v>4.9879</v>
      </c>
      <c r="FE475">
        <v>3.28845</v>
      </c>
      <c r="FF475">
        <v>5721.7</v>
      </c>
      <c r="FG475">
        <v>9999</v>
      </c>
      <c r="FH475">
        <v>9999</v>
      </c>
      <c r="FI475">
        <v>93.59999999999999</v>
      </c>
      <c r="FJ475">
        <v>1.86753</v>
      </c>
      <c r="FK475">
        <v>1.86654</v>
      </c>
      <c r="FL475">
        <v>1.866</v>
      </c>
      <c r="FM475">
        <v>1.86584</v>
      </c>
      <c r="FN475">
        <v>1.86774</v>
      </c>
      <c r="FO475">
        <v>1.87013</v>
      </c>
      <c r="FP475">
        <v>1.86885</v>
      </c>
      <c r="FQ475">
        <v>1.87022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-6.78</v>
      </c>
      <c r="GF475">
        <v>-0.17</v>
      </c>
      <c r="GG475">
        <v>-0.2352388510124377</v>
      </c>
      <c r="GH475">
        <v>-0.004605211746423916</v>
      </c>
      <c r="GI475">
        <v>3.86967260572789E-07</v>
      </c>
      <c r="GJ475">
        <v>-9.667079899884625E-11</v>
      </c>
      <c r="GK475">
        <v>-0.3420640227391992</v>
      </c>
      <c r="GL475">
        <v>-0.004220336955632609</v>
      </c>
      <c r="GM475">
        <v>0.0008720031145969675</v>
      </c>
      <c r="GN475">
        <v>-1.37875698015561E-05</v>
      </c>
      <c r="GO475">
        <v>4</v>
      </c>
      <c r="GP475">
        <v>2427</v>
      </c>
      <c r="GQ475">
        <v>1</v>
      </c>
      <c r="GR475">
        <v>25</v>
      </c>
      <c r="GS475">
        <v>21.3</v>
      </c>
      <c r="GT475">
        <v>21.1</v>
      </c>
      <c r="GU475">
        <v>3.78052</v>
      </c>
      <c r="GV475">
        <v>2.19727</v>
      </c>
      <c r="GW475">
        <v>1.94702</v>
      </c>
      <c r="GX475">
        <v>2.75513</v>
      </c>
      <c r="GY475">
        <v>2.19482</v>
      </c>
      <c r="GZ475">
        <v>2.37061</v>
      </c>
      <c r="HA475">
        <v>40.938</v>
      </c>
      <c r="HB475">
        <v>14.4035</v>
      </c>
      <c r="HC475">
        <v>18</v>
      </c>
      <c r="HD475">
        <v>494.676</v>
      </c>
      <c r="HE475">
        <v>637.989</v>
      </c>
      <c r="HF475">
        <v>20.3412</v>
      </c>
      <c r="HG475">
        <v>29.1238</v>
      </c>
      <c r="HH475">
        <v>29.9992</v>
      </c>
      <c r="HI475">
        <v>29.2247</v>
      </c>
      <c r="HJ475">
        <v>29.1693</v>
      </c>
      <c r="HK475">
        <v>75.6266</v>
      </c>
      <c r="HL475">
        <v>22.1258</v>
      </c>
      <c r="HM475">
        <v>0</v>
      </c>
      <c r="HN475">
        <v>20.367</v>
      </c>
      <c r="HO475">
        <v>1623.73</v>
      </c>
      <c r="HP475">
        <v>18.4267</v>
      </c>
      <c r="HQ475">
        <v>100.472</v>
      </c>
      <c r="HR475">
        <v>100.291</v>
      </c>
    </row>
    <row r="476" spans="1:226">
      <c r="A476">
        <v>460</v>
      </c>
      <c r="B476">
        <v>1657214302.6</v>
      </c>
      <c r="C476">
        <v>7377</v>
      </c>
      <c r="D476" t="s">
        <v>1284</v>
      </c>
      <c r="E476" t="s">
        <v>1285</v>
      </c>
      <c r="F476">
        <v>5</v>
      </c>
      <c r="G476" t="s">
        <v>1092</v>
      </c>
      <c r="H476" t="s">
        <v>354</v>
      </c>
      <c r="I476">
        <v>1657214295.1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1637.587923827322</v>
      </c>
      <c r="AK476">
        <v>1586.10806060606</v>
      </c>
      <c r="AL476">
        <v>3.397646232026498</v>
      </c>
      <c r="AM476">
        <v>65.50407896271112</v>
      </c>
      <c r="AN476">
        <f>(AP476 - AO476 + BO476*1E3/(8.314*(BQ476+273.15)) * AR476/BN476 * AQ476) * BN476/(100*BB476) * 1000/(1000 - AP476)</f>
        <v>0</v>
      </c>
      <c r="AO476">
        <v>18.29816485007339</v>
      </c>
      <c r="AP476">
        <v>21.07053818181818</v>
      </c>
      <c r="AQ476">
        <v>-0.006298249430438012</v>
      </c>
      <c r="AR476">
        <v>78.16556341898635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1657214295.1</v>
      </c>
      <c r="BH476">
        <v>1529.198148148148</v>
      </c>
      <c r="BI476">
        <v>1593.718148148149</v>
      </c>
      <c r="BJ476">
        <v>21.09625555555555</v>
      </c>
      <c r="BK476">
        <v>18.29074074074074</v>
      </c>
      <c r="BL476">
        <v>1535.945925925926</v>
      </c>
      <c r="BM476">
        <v>21.26630740740741</v>
      </c>
      <c r="BN476">
        <v>500.004851851852</v>
      </c>
      <c r="BO476">
        <v>74.72124814814815</v>
      </c>
      <c r="BP476">
        <v>0.09997432222222223</v>
      </c>
      <c r="BQ476">
        <v>24.98226666666667</v>
      </c>
      <c r="BR476">
        <v>24.9609962962963</v>
      </c>
      <c r="BS476">
        <v>999.9000000000001</v>
      </c>
      <c r="BT476">
        <v>0</v>
      </c>
      <c r="BU476">
        <v>0</v>
      </c>
      <c r="BV476">
        <v>10007.23851851852</v>
      </c>
      <c r="BW476">
        <v>0</v>
      </c>
      <c r="BX476">
        <v>404.01</v>
      </c>
      <c r="BY476">
        <v>-64.51801851851852</v>
      </c>
      <c r="BZ476">
        <v>1562.155555555555</v>
      </c>
      <c r="CA476">
        <v>1623.412962962963</v>
      </c>
      <c r="CB476">
        <v>2.805518888888889</v>
      </c>
      <c r="CC476">
        <v>1593.718148148149</v>
      </c>
      <c r="CD476">
        <v>18.29074074074074</v>
      </c>
      <c r="CE476">
        <v>1.576338888888889</v>
      </c>
      <c r="CF476">
        <v>1.366707407407407</v>
      </c>
      <c r="CG476">
        <v>13.72942962962963</v>
      </c>
      <c r="CH476">
        <v>11.55317407407408</v>
      </c>
      <c r="CI476">
        <v>1999.967037037037</v>
      </c>
      <c r="CJ476">
        <v>0.9800036666666664</v>
      </c>
      <c r="CK476">
        <v>0.01999633333333333</v>
      </c>
      <c r="CL476">
        <v>0</v>
      </c>
      <c r="CM476">
        <v>2.294596296296296</v>
      </c>
      <c r="CN476">
        <v>0</v>
      </c>
      <c r="CO476">
        <v>18228.98148148148</v>
      </c>
      <c r="CP476">
        <v>16749.21851851852</v>
      </c>
      <c r="CQ476">
        <v>38.812</v>
      </c>
      <c r="CR476">
        <v>40.09699999999999</v>
      </c>
      <c r="CS476">
        <v>39.125</v>
      </c>
      <c r="CT476">
        <v>38.84933333333333</v>
      </c>
      <c r="CU476">
        <v>37.92551851851852</v>
      </c>
      <c r="CV476">
        <v>1959.976296296296</v>
      </c>
      <c r="CW476">
        <v>39.99074074074074</v>
      </c>
      <c r="CX476">
        <v>0</v>
      </c>
      <c r="CY476">
        <v>1657214307.7</v>
      </c>
      <c r="CZ476">
        <v>0</v>
      </c>
      <c r="DA476">
        <v>1657213031</v>
      </c>
      <c r="DB476" t="s">
        <v>1093</v>
      </c>
      <c r="DC476">
        <v>1657213019.5</v>
      </c>
      <c r="DD476">
        <v>1657213031</v>
      </c>
      <c r="DE476">
        <v>2</v>
      </c>
      <c r="DF476">
        <v>1.982</v>
      </c>
      <c r="DG476">
        <v>-0.124</v>
      </c>
      <c r="DH476">
        <v>-2.118</v>
      </c>
      <c r="DI476">
        <v>-0.2</v>
      </c>
      <c r="DJ476">
        <v>420</v>
      </c>
      <c r="DK476">
        <v>19</v>
      </c>
      <c r="DL476">
        <v>0.14</v>
      </c>
      <c r="DM476">
        <v>0.05</v>
      </c>
      <c r="DN476">
        <v>-64.48859250000001</v>
      </c>
      <c r="DO476">
        <v>-0.7101422138834793</v>
      </c>
      <c r="DP476">
        <v>0.0816520036113637</v>
      </c>
      <c r="DQ476">
        <v>0</v>
      </c>
      <c r="DR476">
        <v>2.832746</v>
      </c>
      <c r="DS476">
        <v>-0.5179326078799357</v>
      </c>
      <c r="DT476">
        <v>0.05213462217183509</v>
      </c>
      <c r="DU476">
        <v>0</v>
      </c>
      <c r="DV476">
        <v>0</v>
      </c>
      <c r="DW476">
        <v>2</v>
      </c>
      <c r="DX476" t="s">
        <v>363</v>
      </c>
      <c r="DY476">
        <v>2.97887</v>
      </c>
      <c r="DZ476">
        <v>2.72471</v>
      </c>
      <c r="EA476">
        <v>0.189627</v>
      </c>
      <c r="EB476">
        <v>0.192021</v>
      </c>
      <c r="EC476">
        <v>0.0814435</v>
      </c>
      <c r="ED476">
        <v>0.07218140000000001</v>
      </c>
      <c r="EE476">
        <v>25596.4</v>
      </c>
      <c r="EF476">
        <v>25598.1</v>
      </c>
      <c r="EG476">
        <v>29374</v>
      </c>
      <c r="EH476">
        <v>29312</v>
      </c>
      <c r="EI476">
        <v>35772.9</v>
      </c>
      <c r="EJ476">
        <v>36148.1</v>
      </c>
      <c r="EK476">
        <v>41392.7</v>
      </c>
      <c r="EL476">
        <v>41752.4</v>
      </c>
      <c r="EM476">
        <v>1.9435</v>
      </c>
      <c r="EN476">
        <v>2.1251</v>
      </c>
      <c r="EO476">
        <v>0.0658967</v>
      </c>
      <c r="EP476">
        <v>0</v>
      </c>
      <c r="EQ476">
        <v>23.8562</v>
      </c>
      <c r="ER476">
        <v>999.9</v>
      </c>
      <c r="ES476">
        <v>26.6</v>
      </c>
      <c r="ET476">
        <v>38.8</v>
      </c>
      <c r="EU476">
        <v>24.7458</v>
      </c>
      <c r="EV476">
        <v>62.0765</v>
      </c>
      <c r="EW476">
        <v>27.5321</v>
      </c>
      <c r="EX476">
        <v>2</v>
      </c>
      <c r="EY476">
        <v>0.138016</v>
      </c>
      <c r="EZ476">
        <v>2.87454</v>
      </c>
      <c r="FA476">
        <v>20.3603</v>
      </c>
      <c r="FB476">
        <v>5.21699</v>
      </c>
      <c r="FC476">
        <v>12.0101</v>
      </c>
      <c r="FD476">
        <v>4.9881</v>
      </c>
      <c r="FE476">
        <v>3.28848</v>
      </c>
      <c r="FF476">
        <v>5722</v>
      </c>
      <c r="FG476">
        <v>9999</v>
      </c>
      <c r="FH476">
        <v>9999</v>
      </c>
      <c r="FI476">
        <v>93.59999999999999</v>
      </c>
      <c r="FJ476">
        <v>1.86752</v>
      </c>
      <c r="FK476">
        <v>1.86655</v>
      </c>
      <c r="FL476">
        <v>1.866</v>
      </c>
      <c r="FM476">
        <v>1.86584</v>
      </c>
      <c r="FN476">
        <v>1.86773</v>
      </c>
      <c r="FO476">
        <v>1.87014</v>
      </c>
      <c r="FP476">
        <v>1.86883</v>
      </c>
      <c r="FQ476">
        <v>1.87021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-6.85</v>
      </c>
      <c r="GF476">
        <v>-0.1705</v>
      </c>
      <c r="GG476">
        <v>-0.2352388510124377</v>
      </c>
      <c r="GH476">
        <v>-0.004605211746423916</v>
      </c>
      <c r="GI476">
        <v>3.86967260572789E-07</v>
      </c>
      <c r="GJ476">
        <v>-9.667079899884625E-11</v>
      </c>
      <c r="GK476">
        <v>-0.3420640227391992</v>
      </c>
      <c r="GL476">
        <v>-0.004220336955632609</v>
      </c>
      <c r="GM476">
        <v>0.0008720031145969675</v>
      </c>
      <c r="GN476">
        <v>-1.37875698015561E-05</v>
      </c>
      <c r="GO476">
        <v>4</v>
      </c>
      <c r="GP476">
        <v>2427</v>
      </c>
      <c r="GQ476">
        <v>1</v>
      </c>
      <c r="GR476">
        <v>25</v>
      </c>
      <c r="GS476">
        <v>21.4</v>
      </c>
      <c r="GT476">
        <v>21.2</v>
      </c>
      <c r="GU476">
        <v>3.80737</v>
      </c>
      <c r="GV476">
        <v>2.19971</v>
      </c>
      <c r="GW476">
        <v>1.94702</v>
      </c>
      <c r="GX476">
        <v>2.75513</v>
      </c>
      <c r="GY476">
        <v>2.19482</v>
      </c>
      <c r="GZ476">
        <v>2.35962</v>
      </c>
      <c r="HA476">
        <v>40.938</v>
      </c>
      <c r="HB476">
        <v>14.386</v>
      </c>
      <c r="HC476">
        <v>18</v>
      </c>
      <c r="HD476">
        <v>494.525</v>
      </c>
      <c r="HE476">
        <v>637.9690000000001</v>
      </c>
      <c r="HF476">
        <v>20.3669</v>
      </c>
      <c r="HG476">
        <v>29.1149</v>
      </c>
      <c r="HH476">
        <v>29.9993</v>
      </c>
      <c r="HI476">
        <v>29.2158</v>
      </c>
      <c r="HJ476">
        <v>29.16</v>
      </c>
      <c r="HK476">
        <v>76.1738</v>
      </c>
      <c r="HL476">
        <v>21.803</v>
      </c>
      <c r="HM476">
        <v>0</v>
      </c>
      <c r="HN476">
        <v>20.3969</v>
      </c>
      <c r="HO476">
        <v>1637.08</v>
      </c>
      <c r="HP476">
        <v>18.4984</v>
      </c>
      <c r="HQ476">
        <v>100.474</v>
      </c>
      <c r="HR476">
        <v>100.293</v>
      </c>
    </row>
    <row r="477" spans="1:226">
      <c r="A477">
        <v>461</v>
      </c>
      <c r="B477">
        <v>1657214307.6</v>
      </c>
      <c r="C477">
        <v>7382</v>
      </c>
      <c r="D477" t="s">
        <v>1286</v>
      </c>
      <c r="E477" t="s">
        <v>1287</v>
      </c>
      <c r="F477">
        <v>5</v>
      </c>
      <c r="G477" t="s">
        <v>1092</v>
      </c>
      <c r="H477" t="s">
        <v>354</v>
      </c>
      <c r="I477">
        <v>1657214299.814285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1654.705605339903</v>
      </c>
      <c r="AK477">
        <v>1603.264969696968</v>
      </c>
      <c r="AL477">
        <v>3.424729045611172</v>
      </c>
      <c r="AM477">
        <v>65.50407896271112</v>
      </c>
      <c r="AN477">
        <f>(AP477 - AO477 + BO477*1E3/(8.314*(BQ477+273.15)) * AR477/BN477 * AQ477) * BN477/(100*BB477) * 1000/(1000 - AP477)</f>
        <v>0</v>
      </c>
      <c r="AO477">
        <v>18.34136653493697</v>
      </c>
      <c r="AP477">
        <v>21.04471333333332</v>
      </c>
      <c r="AQ477">
        <v>-0.005992611050383113</v>
      </c>
      <c r="AR477">
        <v>78.16556341898635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1657214299.814285</v>
      </c>
      <c r="BH477">
        <v>1545.028928571429</v>
      </c>
      <c r="BI477">
        <v>1609.540714285715</v>
      </c>
      <c r="BJ477">
        <v>21.08155714285714</v>
      </c>
      <c r="BK477">
        <v>18.32174642857143</v>
      </c>
      <c r="BL477">
        <v>1551.841428571428</v>
      </c>
      <c r="BM477">
        <v>21.25181428571429</v>
      </c>
      <c r="BN477">
        <v>500.0136071428571</v>
      </c>
      <c r="BO477">
        <v>74.72163571428572</v>
      </c>
      <c r="BP477">
        <v>0.1000060821428571</v>
      </c>
      <c r="BQ477">
        <v>24.97159642857142</v>
      </c>
      <c r="BR477">
        <v>24.95633214285714</v>
      </c>
      <c r="BS477">
        <v>999.9000000000002</v>
      </c>
      <c r="BT477">
        <v>0</v>
      </c>
      <c r="BU477">
        <v>0</v>
      </c>
      <c r="BV477">
        <v>10003.43428571429</v>
      </c>
      <c r="BW477">
        <v>0</v>
      </c>
      <c r="BX477">
        <v>392.9402499999999</v>
      </c>
      <c r="BY477">
        <v>-64.51090000000001</v>
      </c>
      <c r="BZ477">
        <v>1578.301785714286</v>
      </c>
      <c r="CA477">
        <v>1639.581785714286</v>
      </c>
      <c r="CB477">
        <v>2.759816428571428</v>
      </c>
      <c r="CC477">
        <v>1609.540714285715</v>
      </c>
      <c r="CD477">
        <v>18.32174642857143</v>
      </c>
      <c r="CE477">
        <v>1.575248214285714</v>
      </c>
      <c r="CF477">
        <v>1.369031071428571</v>
      </c>
      <c r="CG477">
        <v>13.71877857142857</v>
      </c>
      <c r="CH477">
        <v>11.57886428571429</v>
      </c>
      <c r="CI477">
        <v>1999.987857142857</v>
      </c>
      <c r="CJ477">
        <v>0.9800038214285713</v>
      </c>
      <c r="CK477">
        <v>0.01999617857142857</v>
      </c>
      <c r="CL477">
        <v>0</v>
      </c>
      <c r="CM477">
        <v>2.278353571428571</v>
      </c>
      <c r="CN477">
        <v>0</v>
      </c>
      <c r="CO477">
        <v>18215.46071428572</v>
      </c>
      <c r="CP477">
        <v>16749.39642857143</v>
      </c>
      <c r="CQ477">
        <v>38.80092857142857</v>
      </c>
      <c r="CR477">
        <v>40.07774999999999</v>
      </c>
      <c r="CS477">
        <v>39.11375</v>
      </c>
      <c r="CT477">
        <v>38.82999999999999</v>
      </c>
      <c r="CU477">
        <v>37.906</v>
      </c>
      <c r="CV477">
        <v>1959.997142857143</v>
      </c>
      <c r="CW477">
        <v>39.99071428571428</v>
      </c>
      <c r="CX477">
        <v>0</v>
      </c>
      <c r="CY477">
        <v>1657214312.5</v>
      </c>
      <c r="CZ477">
        <v>0</v>
      </c>
      <c r="DA477">
        <v>1657213031</v>
      </c>
      <c r="DB477" t="s">
        <v>1093</v>
      </c>
      <c r="DC477">
        <v>1657213019.5</v>
      </c>
      <c r="DD477">
        <v>1657213031</v>
      </c>
      <c r="DE477">
        <v>2</v>
      </c>
      <c r="DF477">
        <v>1.982</v>
      </c>
      <c r="DG477">
        <v>-0.124</v>
      </c>
      <c r="DH477">
        <v>-2.118</v>
      </c>
      <c r="DI477">
        <v>-0.2</v>
      </c>
      <c r="DJ477">
        <v>420</v>
      </c>
      <c r="DK477">
        <v>19</v>
      </c>
      <c r="DL477">
        <v>0.14</v>
      </c>
      <c r="DM477">
        <v>0.05</v>
      </c>
      <c r="DN477">
        <v>-64.50156750000001</v>
      </c>
      <c r="DO477">
        <v>-0.2919590994371759</v>
      </c>
      <c r="DP477">
        <v>0.0783253962246605</v>
      </c>
      <c r="DQ477">
        <v>0</v>
      </c>
      <c r="DR477">
        <v>2.79094775</v>
      </c>
      <c r="DS477">
        <v>-0.5150446153846184</v>
      </c>
      <c r="DT477">
        <v>0.05188523944666246</v>
      </c>
      <c r="DU477">
        <v>0</v>
      </c>
      <c r="DV477">
        <v>0</v>
      </c>
      <c r="DW477">
        <v>2</v>
      </c>
      <c r="DX477" t="s">
        <v>363</v>
      </c>
      <c r="DY477">
        <v>2.97894</v>
      </c>
      <c r="DZ477">
        <v>2.72475</v>
      </c>
      <c r="EA477">
        <v>0.190879</v>
      </c>
      <c r="EB477">
        <v>0.193208</v>
      </c>
      <c r="EC477">
        <v>0.0813787</v>
      </c>
      <c r="ED477">
        <v>0.0723712</v>
      </c>
      <c r="EE477">
        <v>25557.4</v>
      </c>
      <c r="EF477">
        <v>25561.1</v>
      </c>
      <c r="EG477">
        <v>29374.5</v>
      </c>
      <c r="EH477">
        <v>29312.7</v>
      </c>
      <c r="EI477">
        <v>35776.1</v>
      </c>
      <c r="EJ477">
        <v>36141.8</v>
      </c>
      <c r="EK477">
        <v>41393.5</v>
      </c>
      <c r="EL477">
        <v>41753.7</v>
      </c>
      <c r="EM477">
        <v>1.94333</v>
      </c>
      <c r="EN477">
        <v>2.12555</v>
      </c>
      <c r="EO477">
        <v>0.0669807</v>
      </c>
      <c r="EP477">
        <v>0</v>
      </c>
      <c r="EQ477">
        <v>23.8401</v>
      </c>
      <c r="ER477">
        <v>999.9</v>
      </c>
      <c r="ES477">
        <v>26.6</v>
      </c>
      <c r="ET477">
        <v>38.8</v>
      </c>
      <c r="EU477">
        <v>24.7465</v>
      </c>
      <c r="EV477">
        <v>62.1465</v>
      </c>
      <c r="EW477">
        <v>27.512</v>
      </c>
      <c r="EX477">
        <v>2</v>
      </c>
      <c r="EY477">
        <v>0.137007</v>
      </c>
      <c r="EZ477">
        <v>2.80883</v>
      </c>
      <c r="FA477">
        <v>20.3613</v>
      </c>
      <c r="FB477">
        <v>5.21609</v>
      </c>
      <c r="FC477">
        <v>12.0099</v>
      </c>
      <c r="FD477">
        <v>4.98765</v>
      </c>
      <c r="FE477">
        <v>3.28838</v>
      </c>
      <c r="FF477">
        <v>5722</v>
      </c>
      <c r="FG477">
        <v>9999</v>
      </c>
      <c r="FH477">
        <v>9999</v>
      </c>
      <c r="FI477">
        <v>93.59999999999999</v>
      </c>
      <c r="FJ477">
        <v>1.86752</v>
      </c>
      <c r="FK477">
        <v>1.8666</v>
      </c>
      <c r="FL477">
        <v>1.866</v>
      </c>
      <c r="FM477">
        <v>1.86585</v>
      </c>
      <c r="FN477">
        <v>1.86777</v>
      </c>
      <c r="FO477">
        <v>1.87014</v>
      </c>
      <c r="FP477">
        <v>1.86886</v>
      </c>
      <c r="FQ477">
        <v>1.87022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-6.92</v>
      </c>
      <c r="GF477">
        <v>-0.1708</v>
      </c>
      <c r="GG477">
        <v>-0.2352388510124377</v>
      </c>
      <c r="GH477">
        <v>-0.004605211746423916</v>
      </c>
      <c r="GI477">
        <v>3.86967260572789E-07</v>
      </c>
      <c r="GJ477">
        <v>-9.667079899884625E-11</v>
      </c>
      <c r="GK477">
        <v>-0.3420640227391992</v>
      </c>
      <c r="GL477">
        <v>-0.004220336955632609</v>
      </c>
      <c r="GM477">
        <v>0.0008720031145969675</v>
      </c>
      <c r="GN477">
        <v>-1.37875698015561E-05</v>
      </c>
      <c r="GO477">
        <v>4</v>
      </c>
      <c r="GP477">
        <v>2427</v>
      </c>
      <c r="GQ477">
        <v>1</v>
      </c>
      <c r="GR477">
        <v>25</v>
      </c>
      <c r="GS477">
        <v>21.5</v>
      </c>
      <c r="GT477">
        <v>21.3</v>
      </c>
      <c r="GU477">
        <v>3.83789</v>
      </c>
      <c r="GV477">
        <v>2.20825</v>
      </c>
      <c r="GW477">
        <v>1.94702</v>
      </c>
      <c r="GX477">
        <v>2.75513</v>
      </c>
      <c r="GY477">
        <v>2.19482</v>
      </c>
      <c r="GZ477">
        <v>2.33398</v>
      </c>
      <c r="HA477">
        <v>40.938</v>
      </c>
      <c r="HB477">
        <v>14.3422</v>
      </c>
      <c r="HC477">
        <v>18</v>
      </c>
      <c r="HD477">
        <v>494.342</v>
      </c>
      <c r="HE477">
        <v>638.231</v>
      </c>
      <c r="HF477">
        <v>20.3978</v>
      </c>
      <c r="HG477">
        <v>29.1061</v>
      </c>
      <c r="HH477">
        <v>29.9992</v>
      </c>
      <c r="HI477">
        <v>29.2071</v>
      </c>
      <c r="HJ477">
        <v>29.1501</v>
      </c>
      <c r="HK477">
        <v>76.78740000000001</v>
      </c>
      <c r="HL477">
        <v>21.2282</v>
      </c>
      <c r="HM477">
        <v>0</v>
      </c>
      <c r="HN477">
        <v>20.4338</v>
      </c>
      <c r="HO477">
        <v>1657.12</v>
      </c>
      <c r="HP477">
        <v>18.5699</v>
      </c>
      <c r="HQ477">
        <v>100.476</v>
      </c>
      <c r="HR477">
        <v>100.295</v>
      </c>
    </row>
    <row r="478" spans="1:226">
      <c r="A478">
        <v>462</v>
      </c>
      <c r="B478">
        <v>1657214312.6</v>
      </c>
      <c r="C478">
        <v>7387</v>
      </c>
      <c r="D478" t="s">
        <v>1288</v>
      </c>
      <c r="E478" t="s">
        <v>1289</v>
      </c>
      <c r="F478">
        <v>5</v>
      </c>
      <c r="G478" t="s">
        <v>1092</v>
      </c>
      <c r="H478" t="s">
        <v>354</v>
      </c>
      <c r="I478">
        <v>1657214305.1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1671.784070976555</v>
      </c>
      <c r="AK478">
        <v>1620.366060606061</v>
      </c>
      <c r="AL478">
        <v>3.405337922245015</v>
      </c>
      <c r="AM478">
        <v>65.50407896271112</v>
      </c>
      <c r="AN478">
        <f>(AP478 - AO478 + BO478*1E3/(8.314*(BQ478+273.15)) * AR478/BN478 * AQ478) * BN478/(100*BB478) * 1000/(1000 - AP478)</f>
        <v>0</v>
      </c>
      <c r="AO478">
        <v>18.40552740145196</v>
      </c>
      <c r="AP478">
        <v>21.03135757575757</v>
      </c>
      <c r="AQ478">
        <v>-0.005059010716895391</v>
      </c>
      <c r="AR478">
        <v>78.16556341898635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1657214305.1</v>
      </c>
      <c r="BH478">
        <v>1562.807037037037</v>
      </c>
      <c r="BI478">
        <v>1627.223703703704</v>
      </c>
      <c r="BJ478">
        <v>21.0571962962963</v>
      </c>
      <c r="BK478">
        <v>18.36657037037037</v>
      </c>
      <c r="BL478">
        <v>1569.692962962963</v>
      </c>
      <c r="BM478">
        <v>21.22779629629629</v>
      </c>
      <c r="BN478">
        <v>500.0084814814815</v>
      </c>
      <c r="BO478">
        <v>74.72155925925925</v>
      </c>
      <c r="BP478">
        <v>0.09998597037037038</v>
      </c>
      <c r="BQ478">
        <v>24.95018888888889</v>
      </c>
      <c r="BR478">
        <v>24.93724074074074</v>
      </c>
      <c r="BS478">
        <v>999.9000000000001</v>
      </c>
      <c r="BT478">
        <v>0</v>
      </c>
      <c r="BU478">
        <v>0</v>
      </c>
      <c r="BV478">
        <v>10001.31777777778</v>
      </c>
      <c r="BW478">
        <v>0</v>
      </c>
      <c r="BX478">
        <v>378.2247407407408</v>
      </c>
      <c r="BY478">
        <v>-64.41688518518518</v>
      </c>
      <c r="BZ478">
        <v>1596.422592592592</v>
      </c>
      <c r="CA478">
        <v>1657.671111111111</v>
      </c>
      <c r="CB478">
        <v>2.690633703703703</v>
      </c>
      <c r="CC478">
        <v>1627.223703703704</v>
      </c>
      <c r="CD478">
        <v>18.36657037037037</v>
      </c>
      <c r="CE478">
        <v>1.573426296296296</v>
      </c>
      <c r="CF478">
        <v>1.372378518518518</v>
      </c>
      <c r="CG478">
        <v>13.70098518518518</v>
      </c>
      <c r="CH478">
        <v>11.61576296296296</v>
      </c>
      <c r="CI478">
        <v>1999.98962962963</v>
      </c>
      <c r="CJ478">
        <v>0.9800038888888888</v>
      </c>
      <c r="CK478">
        <v>0.01999611111111111</v>
      </c>
      <c r="CL478">
        <v>0</v>
      </c>
      <c r="CM478">
        <v>2.259874074074074</v>
      </c>
      <c r="CN478">
        <v>0</v>
      </c>
      <c r="CO478">
        <v>18197.11851851852</v>
      </c>
      <c r="CP478">
        <v>16749.41481481481</v>
      </c>
      <c r="CQ478">
        <v>38.77985185185185</v>
      </c>
      <c r="CR478">
        <v>40.04133333333333</v>
      </c>
      <c r="CS478">
        <v>39.09233333333333</v>
      </c>
      <c r="CT478">
        <v>38.80051851851852</v>
      </c>
      <c r="CU478">
        <v>37.88418518518519</v>
      </c>
      <c r="CV478">
        <v>1959.999629629629</v>
      </c>
      <c r="CW478">
        <v>39.99</v>
      </c>
      <c r="CX478">
        <v>0</v>
      </c>
      <c r="CY478">
        <v>1657214317.3</v>
      </c>
      <c r="CZ478">
        <v>0</v>
      </c>
      <c r="DA478">
        <v>1657213031</v>
      </c>
      <c r="DB478" t="s">
        <v>1093</v>
      </c>
      <c r="DC478">
        <v>1657213019.5</v>
      </c>
      <c r="DD478">
        <v>1657213031</v>
      </c>
      <c r="DE478">
        <v>2</v>
      </c>
      <c r="DF478">
        <v>1.982</v>
      </c>
      <c r="DG478">
        <v>-0.124</v>
      </c>
      <c r="DH478">
        <v>-2.118</v>
      </c>
      <c r="DI478">
        <v>-0.2</v>
      </c>
      <c r="DJ478">
        <v>420</v>
      </c>
      <c r="DK478">
        <v>19</v>
      </c>
      <c r="DL478">
        <v>0.14</v>
      </c>
      <c r="DM478">
        <v>0.05</v>
      </c>
      <c r="DN478">
        <v>-64.451745</v>
      </c>
      <c r="DO478">
        <v>1.124030769230841</v>
      </c>
      <c r="DP478">
        <v>0.1358031202697505</v>
      </c>
      <c r="DQ478">
        <v>0</v>
      </c>
      <c r="DR478">
        <v>2.7221155</v>
      </c>
      <c r="DS478">
        <v>-0.805516547842412</v>
      </c>
      <c r="DT478">
        <v>0.08037626760897773</v>
      </c>
      <c r="DU478">
        <v>0</v>
      </c>
      <c r="DV478">
        <v>0</v>
      </c>
      <c r="DW478">
        <v>2</v>
      </c>
      <c r="DX478" t="s">
        <v>363</v>
      </c>
      <c r="DY478">
        <v>2.97878</v>
      </c>
      <c r="DZ478">
        <v>2.72476</v>
      </c>
      <c r="EA478">
        <v>0.192109</v>
      </c>
      <c r="EB478">
        <v>0.194411</v>
      </c>
      <c r="EC478">
        <v>0.0813497</v>
      </c>
      <c r="ED478">
        <v>0.07263500000000001</v>
      </c>
      <c r="EE478">
        <v>25519</v>
      </c>
      <c r="EF478">
        <v>25523.3</v>
      </c>
      <c r="EG478">
        <v>29375.1</v>
      </c>
      <c r="EH478">
        <v>29313</v>
      </c>
      <c r="EI478">
        <v>35778</v>
      </c>
      <c r="EJ478">
        <v>36131.7</v>
      </c>
      <c r="EK478">
        <v>41394.4</v>
      </c>
      <c r="EL478">
        <v>41754</v>
      </c>
      <c r="EM478">
        <v>1.94342</v>
      </c>
      <c r="EN478">
        <v>2.12593</v>
      </c>
      <c r="EO478">
        <v>0.06539</v>
      </c>
      <c r="EP478">
        <v>0</v>
      </c>
      <c r="EQ478">
        <v>23.8235</v>
      </c>
      <c r="ER478">
        <v>999.9</v>
      </c>
      <c r="ES478">
        <v>26.5</v>
      </c>
      <c r="ET478">
        <v>38.8</v>
      </c>
      <c r="EU478">
        <v>24.6533</v>
      </c>
      <c r="EV478">
        <v>61.9465</v>
      </c>
      <c r="EW478">
        <v>27.516</v>
      </c>
      <c r="EX478">
        <v>2</v>
      </c>
      <c r="EY478">
        <v>0.13591</v>
      </c>
      <c r="EZ478">
        <v>2.71032</v>
      </c>
      <c r="FA478">
        <v>20.3629</v>
      </c>
      <c r="FB478">
        <v>5.21639</v>
      </c>
      <c r="FC478">
        <v>12.0099</v>
      </c>
      <c r="FD478">
        <v>4.9878</v>
      </c>
      <c r="FE478">
        <v>3.28833</v>
      </c>
      <c r="FF478">
        <v>5722</v>
      </c>
      <c r="FG478">
        <v>9999</v>
      </c>
      <c r="FH478">
        <v>9999</v>
      </c>
      <c r="FI478">
        <v>93.59999999999999</v>
      </c>
      <c r="FJ478">
        <v>1.86752</v>
      </c>
      <c r="FK478">
        <v>1.86657</v>
      </c>
      <c r="FL478">
        <v>1.866</v>
      </c>
      <c r="FM478">
        <v>1.86584</v>
      </c>
      <c r="FN478">
        <v>1.86775</v>
      </c>
      <c r="FO478">
        <v>1.87014</v>
      </c>
      <c r="FP478">
        <v>1.86884</v>
      </c>
      <c r="FQ478">
        <v>1.87025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-6.99</v>
      </c>
      <c r="GF478">
        <v>-0.171</v>
      </c>
      <c r="GG478">
        <v>-0.2352388510124377</v>
      </c>
      <c r="GH478">
        <v>-0.004605211746423916</v>
      </c>
      <c r="GI478">
        <v>3.86967260572789E-07</v>
      </c>
      <c r="GJ478">
        <v>-9.667079899884625E-11</v>
      </c>
      <c r="GK478">
        <v>-0.3420640227391992</v>
      </c>
      <c r="GL478">
        <v>-0.004220336955632609</v>
      </c>
      <c r="GM478">
        <v>0.0008720031145969675</v>
      </c>
      <c r="GN478">
        <v>-1.37875698015561E-05</v>
      </c>
      <c r="GO478">
        <v>4</v>
      </c>
      <c r="GP478">
        <v>2427</v>
      </c>
      <c r="GQ478">
        <v>1</v>
      </c>
      <c r="GR478">
        <v>25</v>
      </c>
      <c r="GS478">
        <v>21.6</v>
      </c>
      <c r="GT478">
        <v>21.4</v>
      </c>
      <c r="GU478">
        <v>3.86475</v>
      </c>
      <c r="GV478">
        <v>2.19971</v>
      </c>
      <c r="GW478">
        <v>1.94702</v>
      </c>
      <c r="GX478">
        <v>2.75513</v>
      </c>
      <c r="GY478">
        <v>2.19482</v>
      </c>
      <c r="GZ478">
        <v>2.37061</v>
      </c>
      <c r="HA478">
        <v>40.9122</v>
      </c>
      <c r="HB478">
        <v>14.3947</v>
      </c>
      <c r="HC478">
        <v>18</v>
      </c>
      <c r="HD478">
        <v>494.336</v>
      </c>
      <c r="HE478">
        <v>638.438</v>
      </c>
      <c r="HF478">
        <v>20.4351</v>
      </c>
      <c r="HG478">
        <v>29.0961</v>
      </c>
      <c r="HH478">
        <v>29.9992</v>
      </c>
      <c r="HI478">
        <v>29.1983</v>
      </c>
      <c r="HJ478">
        <v>29.1408</v>
      </c>
      <c r="HK478">
        <v>77.3396</v>
      </c>
      <c r="HL478">
        <v>20.9294</v>
      </c>
      <c r="HM478">
        <v>0</v>
      </c>
      <c r="HN478">
        <v>20.4874</v>
      </c>
      <c r="HO478">
        <v>1670.47</v>
      </c>
      <c r="HP478">
        <v>18.6373</v>
      </c>
      <c r="HQ478">
        <v>100.478</v>
      </c>
      <c r="HR478">
        <v>100.296</v>
      </c>
    </row>
    <row r="479" spans="1:226">
      <c r="A479">
        <v>463</v>
      </c>
      <c r="B479">
        <v>1657214317.6</v>
      </c>
      <c r="C479">
        <v>7392</v>
      </c>
      <c r="D479" t="s">
        <v>1290</v>
      </c>
      <c r="E479" t="s">
        <v>1291</v>
      </c>
      <c r="F479">
        <v>5</v>
      </c>
      <c r="G479" t="s">
        <v>1092</v>
      </c>
      <c r="H479" t="s">
        <v>354</v>
      </c>
      <c r="I479">
        <v>1657214309.814285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1689.008666181141</v>
      </c>
      <c r="AK479">
        <v>1637.488787878788</v>
      </c>
      <c r="AL479">
        <v>3.425202982563203</v>
      </c>
      <c r="AM479">
        <v>65.50407896271112</v>
      </c>
      <c r="AN479">
        <f>(AP479 - AO479 + BO479*1E3/(8.314*(BQ479+273.15)) * AR479/BN479 * AQ479) * BN479/(100*BB479) * 1000/(1000 - AP479)</f>
        <v>0</v>
      </c>
      <c r="AO479">
        <v>18.50624228161758</v>
      </c>
      <c r="AP479">
        <v>21.04597030303029</v>
      </c>
      <c r="AQ479">
        <v>0.0006139748222194328</v>
      </c>
      <c r="AR479">
        <v>78.16556341898635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1657214309.814285</v>
      </c>
      <c r="BH479">
        <v>1578.617857142857</v>
      </c>
      <c r="BI479">
        <v>1642.967142857143</v>
      </c>
      <c r="BJ479">
        <v>21.043275</v>
      </c>
      <c r="BK479">
        <v>18.4356</v>
      </c>
      <c r="BL479">
        <v>1585.569285714286</v>
      </c>
      <c r="BM479">
        <v>21.21407142857143</v>
      </c>
      <c r="BN479">
        <v>499.9853214285715</v>
      </c>
      <c r="BO479">
        <v>74.72199285714285</v>
      </c>
      <c r="BP479">
        <v>0.09995961071428572</v>
      </c>
      <c r="BQ479">
        <v>24.92944285714286</v>
      </c>
      <c r="BR479">
        <v>24.91655357142858</v>
      </c>
      <c r="BS479">
        <v>999.9000000000002</v>
      </c>
      <c r="BT479">
        <v>0</v>
      </c>
      <c r="BU479">
        <v>0</v>
      </c>
      <c r="BV479">
        <v>9998.794642857143</v>
      </c>
      <c r="BW479">
        <v>0</v>
      </c>
      <c r="BX479">
        <v>374.6566071428571</v>
      </c>
      <c r="BY479">
        <v>-64.34893214285714</v>
      </c>
      <c r="BZ479">
        <v>1612.551071428571</v>
      </c>
      <c r="CA479">
        <v>1673.826428571429</v>
      </c>
      <c r="CB479">
        <v>2.607680000000001</v>
      </c>
      <c r="CC479">
        <v>1642.967142857143</v>
      </c>
      <c r="CD479">
        <v>18.4356</v>
      </c>
      <c r="CE479">
        <v>1.572395714285714</v>
      </c>
      <c r="CF479">
        <v>1.377544285714285</v>
      </c>
      <c r="CG479">
        <v>13.69090357142857</v>
      </c>
      <c r="CH479">
        <v>11.672575</v>
      </c>
      <c r="CI479">
        <v>1999.993214285714</v>
      </c>
      <c r="CJ479">
        <v>0.9800036071428571</v>
      </c>
      <c r="CK479">
        <v>0.01999639285714285</v>
      </c>
      <c r="CL479">
        <v>0</v>
      </c>
      <c r="CM479">
        <v>2.287246428571428</v>
      </c>
      <c r="CN479">
        <v>0</v>
      </c>
      <c r="CO479">
        <v>18184.78928571428</v>
      </c>
      <c r="CP479">
        <v>16749.42857142857</v>
      </c>
      <c r="CQ479">
        <v>38.76107142857143</v>
      </c>
      <c r="CR479">
        <v>40.02214285714285</v>
      </c>
      <c r="CS479">
        <v>39.07324999999999</v>
      </c>
      <c r="CT479">
        <v>38.781</v>
      </c>
      <c r="CU479">
        <v>37.86825</v>
      </c>
      <c r="CV479">
        <v>1960.002857142857</v>
      </c>
      <c r="CW479">
        <v>39.99035714285714</v>
      </c>
      <c r="CX479">
        <v>0</v>
      </c>
      <c r="CY479">
        <v>1657214322.7</v>
      </c>
      <c r="CZ479">
        <v>0</v>
      </c>
      <c r="DA479">
        <v>1657213031</v>
      </c>
      <c r="DB479" t="s">
        <v>1093</v>
      </c>
      <c r="DC479">
        <v>1657213019.5</v>
      </c>
      <c r="DD479">
        <v>1657213031</v>
      </c>
      <c r="DE479">
        <v>2</v>
      </c>
      <c r="DF479">
        <v>1.982</v>
      </c>
      <c r="DG479">
        <v>-0.124</v>
      </c>
      <c r="DH479">
        <v>-2.118</v>
      </c>
      <c r="DI479">
        <v>-0.2</v>
      </c>
      <c r="DJ479">
        <v>420</v>
      </c>
      <c r="DK479">
        <v>19</v>
      </c>
      <c r="DL479">
        <v>0.14</v>
      </c>
      <c r="DM479">
        <v>0.05</v>
      </c>
      <c r="DN479">
        <v>-64.4109</v>
      </c>
      <c r="DO479">
        <v>1.037450174215829</v>
      </c>
      <c r="DP479">
        <v>0.132737215176013</v>
      </c>
      <c r="DQ479">
        <v>0</v>
      </c>
      <c r="DR479">
        <v>2.661220975609756</v>
      </c>
      <c r="DS479">
        <v>-1.034921602787451</v>
      </c>
      <c r="DT479">
        <v>0.1024733334688538</v>
      </c>
      <c r="DU479">
        <v>0</v>
      </c>
      <c r="DV479">
        <v>0</v>
      </c>
      <c r="DW479">
        <v>2</v>
      </c>
      <c r="DX479" t="s">
        <v>363</v>
      </c>
      <c r="DY479">
        <v>2.97893</v>
      </c>
      <c r="DZ479">
        <v>2.72478</v>
      </c>
      <c r="EA479">
        <v>0.193331</v>
      </c>
      <c r="EB479">
        <v>0.195595</v>
      </c>
      <c r="EC479">
        <v>0.0813946</v>
      </c>
      <c r="ED479">
        <v>0.0728447</v>
      </c>
      <c r="EE479">
        <v>25481.2</v>
      </c>
      <c r="EF479">
        <v>25486.2</v>
      </c>
      <c r="EG479">
        <v>29376</v>
      </c>
      <c r="EH479">
        <v>29313.4</v>
      </c>
      <c r="EI479">
        <v>35777.3</v>
      </c>
      <c r="EJ479">
        <v>36124.1</v>
      </c>
      <c r="EK479">
        <v>41395.5</v>
      </c>
      <c r="EL479">
        <v>41754.6</v>
      </c>
      <c r="EM479">
        <v>1.94372</v>
      </c>
      <c r="EN479">
        <v>2.12625</v>
      </c>
      <c r="EO479">
        <v>0.0655539</v>
      </c>
      <c r="EP479">
        <v>0</v>
      </c>
      <c r="EQ479">
        <v>23.8049</v>
      </c>
      <c r="ER479">
        <v>999.9</v>
      </c>
      <c r="ES479">
        <v>26.5</v>
      </c>
      <c r="ET479">
        <v>38.8</v>
      </c>
      <c r="EU479">
        <v>24.6541</v>
      </c>
      <c r="EV479">
        <v>62.1065</v>
      </c>
      <c r="EW479">
        <v>27.5</v>
      </c>
      <c r="EX479">
        <v>2</v>
      </c>
      <c r="EY479">
        <v>0.134736</v>
      </c>
      <c r="EZ479">
        <v>2.55709</v>
      </c>
      <c r="FA479">
        <v>20.3646</v>
      </c>
      <c r="FB479">
        <v>5.21265</v>
      </c>
      <c r="FC479">
        <v>12.0099</v>
      </c>
      <c r="FD479">
        <v>4.987</v>
      </c>
      <c r="FE479">
        <v>3.2878</v>
      </c>
      <c r="FF479">
        <v>5722.2</v>
      </c>
      <c r="FG479">
        <v>9999</v>
      </c>
      <c r="FH479">
        <v>9999</v>
      </c>
      <c r="FI479">
        <v>93.59999999999999</v>
      </c>
      <c r="FJ479">
        <v>1.86752</v>
      </c>
      <c r="FK479">
        <v>1.86658</v>
      </c>
      <c r="FL479">
        <v>1.86599</v>
      </c>
      <c r="FM479">
        <v>1.86584</v>
      </c>
      <c r="FN479">
        <v>1.86773</v>
      </c>
      <c r="FO479">
        <v>1.87014</v>
      </c>
      <c r="FP479">
        <v>1.86884</v>
      </c>
      <c r="FQ479">
        <v>1.87026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-7.06</v>
      </c>
      <c r="GF479">
        <v>-0.1707</v>
      </c>
      <c r="GG479">
        <v>-0.2352388510124377</v>
      </c>
      <c r="GH479">
        <v>-0.004605211746423916</v>
      </c>
      <c r="GI479">
        <v>3.86967260572789E-07</v>
      </c>
      <c r="GJ479">
        <v>-9.667079899884625E-11</v>
      </c>
      <c r="GK479">
        <v>-0.3420640227391992</v>
      </c>
      <c r="GL479">
        <v>-0.004220336955632609</v>
      </c>
      <c r="GM479">
        <v>0.0008720031145969675</v>
      </c>
      <c r="GN479">
        <v>-1.37875698015561E-05</v>
      </c>
      <c r="GO479">
        <v>4</v>
      </c>
      <c r="GP479">
        <v>2427</v>
      </c>
      <c r="GQ479">
        <v>1</v>
      </c>
      <c r="GR479">
        <v>25</v>
      </c>
      <c r="GS479">
        <v>21.6</v>
      </c>
      <c r="GT479">
        <v>21.4</v>
      </c>
      <c r="GU479">
        <v>3.89038</v>
      </c>
      <c r="GV479">
        <v>2.19482</v>
      </c>
      <c r="GW479">
        <v>1.94702</v>
      </c>
      <c r="GX479">
        <v>2.75391</v>
      </c>
      <c r="GY479">
        <v>2.19482</v>
      </c>
      <c r="GZ479">
        <v>2.37183</v>
      </c>
      <c r="HA479">
        <v>40.9122</v>
      </c>
      <c r="HB479">
        <v>14.3947</v>
      </c>
      <c r="HC479">
        <v>18</v>
      </c>
      <c r="HD479">
        <v>494.452</v>
      </c>
      <c r="HE479">
        <v>638.597</v>
      </c>
      <c r="HF479">
        <v>20.4877</v>
      </c>
      <c r="HG479">
        <v>29.0861</v>
      </c>
      <c r="HH479">
        <v>29.9991</v>
      </c>
      <c r="HI479">
        <v>29.189</v>
      </c>
      <c r="HJ479">
        <v>29.1309</v>
      </c>
      <c r="HK479">
        <v>77.94889999999999</v>
      </c>
      <c r="HL479">
        <v>20.9294</v>
      </c>
      <c r="HM479">
        <v>0</v>
      </c>
      <c r="HN479">
        <v>20.5636</v>
      </c>
      <c r="HO479">
        <v>1690.51</v>
      </c>
      <c r="HP479">
        <v>18.5633</v>
      </c>
      <c r="HQ479">
        <v>100.481</v>
      </c>
      <c r="HR479">
        <v>100.298</v>
      </c>
    </row>
    <row r="480" spans="1:226">
      <c r="A480">
        <v>464</v>
      </c>
      <c r="B480">
        <v>1657214322.6</v>
      </c>
      <c r="C480">
        <v>7397</v>
      </c>
      <c r="D480" t="s">
        <v>1292</v>
      </c>
      <c r="E480" t="s">
        <v>1293</v>
      </c>
      <c r="F480">
        <v>5</v>
      </c>
      <c r="G480" t="s">
        <v>1092</v>
      </c>
      <c r="H480" t="s">
        <v>354</v>
      </c>
      <c r="I480">
        <v>1657214315.1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1706.180314738917</v>
      </c>
      <c r="AK480">
        <v>1654.670727272727</v>
      </c>
      <c r="AL480">
        <v>3.432362730333568</v>
      </c>
      <c r="AM480">
        <v>65.50407896271112</v>
      </c>
      <c r="AN480">
        <f>(AP480 - AO480 + BO480*1E3/(8.314*(BQ480+273.15)) * AR480/BN480 * AQ480) * BN480/(100*BB480) * 1000/(1000 - AP480)</f>
        <v>0</v>
      </c>
      <c r="AO480">
        <v>18.56251161989356</v>
      </c>
      <c r="AP480">
        <v>21.05296363636363</v>
      </c>
      <c r="AQ480">
        <v>0.001083749227955954</v>
      </c>
      <c r="AR480">
        <v>78.16556341898635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1657214315.1</v>
      </c>
      <c r="BH480">
        <v>1596.351111111112</v>
      </c>
      <c r="BI480">
        <v>1660.675185185185</v>
      </c>
      <c r="BJ480">
        <v>21.04178148148148</v>
      </c>
      <c r="BK480">
        <v>18.5066</v>
      </c>
      <c r="BL480">
        <v>1603.375185185185</v>
      </c>
      <c r="BM480">
        <v>21.2126</v>
      </c>
      <c r="BN480">
        <v>499.9934444444444</v>
      </c>
      <c r="BO480">
        <v>74.72166296296297</v>
      </c>
      <c r="BP480">
        <v>0.09998882962962963</v>
      </c>
      <c r="BQ480">
        <v>24.91668888888889</v>
      </c>
      <c r="BR480">
        <v>24.89817407407407</v>
      </c>
      <c r="BS480">
        <v>999.9000000000001</v>
      </c>
      <c r="BT480">
        <v>0</v>
      </c>
      <c r="BU480">
        <v>0</v>
      </c>
      <c r="BV480">
        <v>10002.29185185185</v>
      </c>
      <c r="BW480">
        <v>0</v>
      </c>
      <c r="BX480">
        <v>377.4248888888889</v>
      </c>
      <c r="BY480">
        <v>-64.32399259259259</v>
      </c>
      <c r="BZ480">
        <v>1630.663703703704</v>
      </c>
      <c r="CA480">
        <v>1691.989629629629</v>
      </c>
      <c r="CB480">
        <v>2.535188148148148</v>
      </c>
      <c r="CC480">
        <v>1660.675185185185</v>
      </c>
      <c r="CD480">
        <v>18.5066</v>
      </c>
      <c r="CE480">
        <v>1.572277037037037</v>
      </c>
      <c r="CF480">
        <v>1.382842962962963</v>
      </c>
      <c r="CG480">
        <v>13.68975555555556</v>
      </c>
      <c r="CH480">
        <v>11.73073703703704</v>
      </c>
      <c r="CI480">
        <v>1999.971851851852</v>
      </c>
      <c r="CJ480">
        <v>0.9800031111111109</v>
      </c>
      <c r="CK480">
        <v>0.01999688888888889</v>
      </c>
      <c r="CL480">
        <v>0</v>
      </c>
      <c r="CM480">
        <v>2.311422222222222</v>
      </c>
      <c r="CN480">
        <v>0</v>
      </c>
      <c r="CO480">
        <v>18171.42222222222</v>
      </c>
      <c r="CP480">
        <v>16749.25185185185</v>
      </c>
      <c r="CQ480">
        <v>38.73833333333333</v>
      </c>
      <c r="CR480">
        <v>39.98833333333333</v>
      </c>
      <c r="CS480">
        <v>39.062</v>
      </c>
      <c r="CT480">
        <v>38.74285185185185</v>
      </c>
      <c r="CU480">
        <v>37.847</v>
      </c>
      <c r="CV480">
        <v>1959.981111111111</v>
      </c>
      <c r="CW480">
        <v>39.99074074074074</v>
      </c>
      <c r="CX480">
        <v>0</v>
      </c>
      <c r="CY480">
        <v>1657214327.5</v>
      </c>
      <c r="CZ480">
        <v>0</v>
      </c>
      <c r="DA480">
        <v>1657213031</v>
      </c>
      <c r="DB480" t="s">
        <v>1093</v>
      </c>
      <c r="DC480">
        <v>1657213019.5</v>
      </c>
      <c r="DD480">
        <v>1657213031</v>
      </c>
      <c r="DE480">
        <v>2</v>
      </c>
      <c r="DF480">
        <v>1.982</v>
      </c>
      <c r="DG480">
        <v>-0.124</v>
      </c>
      <c r="DH480">
        <v>-2.118</v>
      </c>
      <c r="DI480">
        <v>-0.2</v>
      </c>
      <c r="DJ480">
        <v>420</v>
      </c>
      <c r="DK480">
        <v>19</v>
      </c>
      <c r="DL480">
        <v>0.14</v>
      </c>
      <c r="DM480">
        <v>0.05</v>
      </c>
      <c r="DN480">
        <v>-64.347655</v>
      </c>
      <c r="DO480">
        <v>0.2045133208255392</v>
      </c>
      <c r="DP480">
        <v>0.08806134779232083</v>
      </c>
      <c r="DQ480">
        <v>0</v>
      </c>
      <c r="DR480">
        <v>2.577929</v>
      </c>
      <c r="DS480">
        <v>-0.8499061913696101</v>
      </c>
      <c r="DT480">
        <v>0.08497099142648629</v>
      </c>
      <c r="DU480">
        <v>0</v>
      </c>
      <c r="DV480">
        <v>0</v>
      </c>
      <c r="DW480">
        <v>2</v>
      </c>
      <c r="DX480" t="s">
        <v>363</v>
      </c>
      <c r="DY480">
        <v>2.97897</v>
      </c>
      <c r="DZ480">
        <v>2.72478</v>
      </c>
      <c r="EA480">
        <v>0.194556</v>
      </c>
      <c r="EB480">
        <v>0.196794</v>
      </c>
      <c r="EC480">
        <v>0.08140749999999999</v>
      </c>
      <c r="ED480">
        <v>0.0728332</v>
      </c>
      <c r="EE480">
        <v>25442.8</v>
      </c>
      <c r="EF480">
        <v>25449</v>
      </c>
      <c r="EG480">
        <v>29376.3</v>
      </c>
      <c r="EH480">
        <v>29314.3</v>
      </c>
      <c r="EI480">
        <v>35777</v>
      </c>
      <c r="EJ480">
        <v>36125.4</v>
      </c>
      <c r="EK480">
        <v>41395.7</v>
      </c>
      <c r="EL480">
        <v>41755.6</v>
      </c>
      <c r="EM480">
        <v>1.94365</v>
      </c>
      <c r="EN480">
        <v>2.12635</v>
      </c>
      <c r="EO480">
        <v>0.0688024</v>
      </c>
      <c r="EP480">
        <v>0</v>
      </c>
      <c r="EQ480">
        <v>23.7849</v>
      </c>
      <c r="ER480">
        <v>999.9</v>
      </c>
      <c r="ES480">
        <v>26.5</v>
      </c>
      <c r="ET480">
        <v>38.8</v>
      </c>
      <c r="EU480">
        <v>24.6533</v>
      </c>
      <c r="EV480">
        <v>62.0865</v>
      </c>
      <c r="EW480">
        <v>27.472</v>
      </c>
      <c r="EX480">
        <v>2</v>
      </c>
      <c r="EY480">
        <v>0.133244</v>
      </c>
      <c r="EZ480">
        <v>2.41033</v>
      </c>
      <c r="FA480">
        <v>20.3676</v>
      </c>
      <c r="FB480">
        <v>5.21639</v>
      </c>
      <c r="FC480">
        <v>12.0099</v>
      </c>
      <c r="FD480">
        <v>4.9879</v>
      </c>
      <c r="FE480">
        <v>3.2883</v>
      </c>
      <c r="FF480">
        <v>5722.2</v>
      </c>
      <c r="FG480">
        <v>9999</v>
      </c>
      <c r="FH480">
        <v>9999</v>
      </c>
      <c r="FI480">
        <v>93.59999999999999</v>
      </c>
      <c r="FJ480">
        <v>1.86753</v>
      </c>
      <c r="FK480">
        <v>1.86658</v>
      </c>
      <c r="FL480">
        <v>1.866</v>
      </c>
      <c r="FM480">
        <v>1.86585</v>
      </c>
      <c r="FN480">
        <v>1.86775</v>
      </c>
      <c r="FO480">
        <v>1.87013</v>
      </c>
      <c r="FP480">
        <v>1.86887</v>
      </c>
      <c r="FQ480">
        <v>1.87025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-7.12</v>
      </c>
      <c r="GF480">
        <v>-0.1707</v>
      </c>
      <c r="GG480">
        <v>-0.2352388510124377</v>
      </c>
      <c r="GH480">
        <v>-0.004605211746423916</v>
      </c>
      <c r="GI480">
        <v>3.86967260572789E-07</v>
      </c>
      <c r="GJ480">
        <v>-9.667079899884625E-11</v>
      </c>
      <c r="GK480">
        <v>-0.3420640227391992</v>
      </c>
      <c r="GL480">
        <v>-0.004220336955632609</v>
      </c>
      <c r="GM480">
        <v>0.0008720031145969675</v>
      </c>
      <c r="GN480">
        <v>-1.37875698015561E-05</v>
      </c>
      <c r="GO480">
        <v>4</v>
      </c>
      <c r="GP480">
        <v>2427</v>
      </c>
      <c r="GQ480">
        <v>1</v>
      </c>
      <c r="GR480">
        <v>25</v>
      </c>
      <c r="GS480">
        <v>21.7</v>
      </c>
      <c r="GT480">
        <v>21.5</v>
      </c>
      <c r="GU480">
        <v>3.92212</v>
      </c>
      <c r="GV480">
        <v>2.20093</v>
      </c>
      <c r="GW480">
        <v>1.94702</v>
      </c>
      <c r="GX480">
        <v>2.75513</v>
      </c>
      <c r="GY480">
        <v>2.19482</v>
      </c>
      <c r="GZ480">
        <v>2.34375</v>
      </c>
      <c r="HA480">
        <v>40.9122</v>
      </c>
      <c r="HB480">
        <v>14.4035</v>
      </c>
      <c r="HC480">
        <v>18</v>
      </c>
      <c r="HD480">
        <v>494.329</v>
      </c>
      <c r="HE480">
        <v>638.5700000000001</v>
      </c>
      <c r="HF480">
        <v>20.5642</v>
      </c>
      <c r="HG480">
        <v>29.0762</v>
      </c>
      <c r="HH480">
        <v>29.9989</v>
      </c>
      <c r="HI480">
        <v>29.1796</v>
      </c>
      <c r="HJ480">
        <v>29.121</v>
      </c>
      <c r="HK480">
        <v>78.4859</v>
      </c>
      <c r="HL480">
        <v>20.9294</v>
      </c>
      <c r="HM480">
        <v>0</v>
      </c>
      <c r="HN480">
        <v>20.6404</v>
      </c>
      <c r="HO480">
        <v>1703.87</v>
      </c>
      <c r="HP480">
        <v>18.5804</v>
      </c>
      <c r="HQ480">
        <v>100.481</v>
      </c>
      <c r="HR480">
        <v>100.3</v>
      </c>
    </row>
    <row r="481" spans="1:226">
      <c r="A481">
        <v>465</v>
      </c>
      <c r="B481">
        <v>1657214327.6</v>
      </c>
      <c r="C481">
        <v>7402</v>
      </c>
      <c r="D481" t="s">
        <v>1294</v>
      </c>
      <c r="E481" t="s">
        <v>1295</v>
      </c>
      <c r="F481">
        <v>5</v>
      </c>
      <c r="G481" t="s">
        <v>1092</v>
      </c>
      <c r="H481" t="s">
        <v>354</v>
      </c>
      <c r="I481">
        <v>1657214319.814285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1723.542157471031</v>
      </c>
      <c r="AK481">
        <v>1671.931575757576</v>
      </c>
      <c r="AL481">
        <v>3.458834086308971</v>
      </c>
      <c r="AM481">
        <v>65.50407896271112</v>
      </c>
      <c r="AN481">
        <f>(AP481 - AO481 + BO481*1E3/(8.314*(BQ481+273.15)) * AR481/BN481 * AQ481) * BN481/(100*BB481) * 1000/(1000 - AP481)</f>
        <v>0</v>
      </c>
      <c r="AO481">
        <v>18.55468258924272</v>
      </c>
      <c r="AP481">
        <v>21.02978242424242</v>
      </c>
      <c r="AQ481">
        <v>-0.0009823355079664289</v>
      </c>
      <c r="AR481">
        <v>78.16556341898635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1657214319.814285</v>
      </c>
      <c r="BH481">
        <v>1612.181071428571</v>
      </c>
      <c r="BI481">
        <v>1676.562142857143</v>
      </c>
      <c r="BJ481">
        <v>21.04338571428572</v>
      </c>
      <c r="BK481">
        <v>18.54392857142857</v>
      </c>
      <c r="BL481">
        <v>1619.27</v>
      </c>
      <c r="BM481">
        <v>21.21418214285714</v>
      </c>
      <c r="BN481">
        <v>499.9975357142857</v>
      </c>
      <c r="BO481">
        <v>74.72194285714286</v>
      </c>
      <c r="BP481">
        <v>0.09998243928571429</v>
      </c>
      <c r="BQ481">
        <v>24.91956071428572</v>
      </c>
      <c r="BR481">
        <v>24.902775</v>
      </c>
      <c r="BS481">
        <v>999.9000000000002</v>
      </c>
      <c r="BT481">
        <v>0</v>
      </c>
      <c r="BU481">
        <v>0</v>
      </c>
      <c r="BV481">
        <v>10005.69</v>
      </c>
      <c r="BW481">
        <v>0</v>
      </c>
      <c r="BX481">
        <v>384.4714642857143</v>
      </c>
      <c r="BY481">
        <v>-64.38080714285714</v>
      </c>
      <c r="BZ481">
        <v>1646.836428571429</v>
      </c>
      <c r="CA481">
        <v>1708.24</v>
      </c>
      <c r="CB481">
        <v>2.499466428571429</v>
      </c>
      <c r="CC481">
        <v>1676.562142857143</v>
      </c>
      <c r="CD481">
        <v>18.54392857142857</v>
      </c>
      <c r="CE481">
        <v>1.572402857142857</v>
      </c>
      <c r="CF481">
        <v>1.385636785714286</v>
      </c>
      <c r="CG481">
        <v>13.69098571428571</v>
      </c>
      <c r="CH481">
        <v>11.76136071428572</v>
      </c>
      <c r="CI481">
        <v>1999.978571428572</v>
      </c>
      <c r="CJ481">
        <v>0.9800029642857141</v>
      </c>
      <c r="CK481">
        <v>0.01999703571428571</v>
      </c>
      <c r="CL481">
        <v>0</v>
      </c>
      <c r="CM481">
        <v>2.327592857142857</v>
      </c>
      <c r="CN481">
        <v>0</v>
      </c>
      <c r="CO481">
        <v>18161.76785714286</v>
      </c>
      <c r="CP481">
        <v>16749.3</v>
      </c>
      <c r="CQ481">
        <v>38.71849999999999</v>
      </c>
      <c r="CR481">
        <v>39.96849999999999</v>
      </c>
      <c r="CS481">
        <v>39.04207142857143</v>
      </c>
      <c r="CT481">
        <v>38.71399999999999</v>
      </c>
      <c r="CU481">
        <v>37.82774999999999</v>
      </c>
      <c r="CV481">
        <v>1959.9875</v>
      </c>
      <c r="CW481">
        <v>39.99107142857143</v>
      </c>
      <c r="CX481">
        <v>0</v>
      </c>
      <c r="CY481">
        <v>1657214332.3</v>
      </c>
      <c r="CZ481">
        <v>0</v>
      </c>
      <c r="DA481">
        <v>1657213031</v>
      </c>
      <c r="DB481" t="s">
        <v>1093</v>
      </c>
      <c r="DC481">
        <v>1657213019.5</v>
      </c>
      <c r="DD481">
        <v>1657213031</v>
      </c>
      <c r="DE481">
        <v>2</v>
      </c>
      <c r="DF481">
        <v>1.982</v>
      </c>
      <c r="DG481">
        <v>-0.124</v>
      </c>
      <c r="DH481">
        <v>-2.118</v>
      </c>
      <c r="DI481">
        <v>-0.2</v>
      </c>
      <c r="DJ481">
        <v>420</v>
      </c>
      <c r="DK481">
        <v>19</v>
      </c>
      <c r="DL481">
        <v>0.14</v>
      </c>
      <c r="DM481">
        <v>0.05</v>
      </c>
      <c r="DN481">
        <v>-64.35217500000002</v>
      </c>
      <c r="DO481">
        <v>-0.786479549718648</v>
      </c>
      <c r="DP481">
        <v>0.08892764404278362</v>
      </c>
      <c r="DQ481">
        <v>0</v>
      </c>
      <c r="DR481">
        <v>2.5345885</v>
      </c>
      <c r="DS481">
        <v>-0.5307696810506546</v>
      </c>
      <c r="DT481">
        <v>0.05811500105609564</v>
      </c>
      <c r="DU481">
        <v>0</v>
      </c>
      <c r="DV481">
        <v>0</v>
      </c>
      <c r="DW481">
        <v>2</v>
      </c>
      <c r="DX481" t="s">
        <v>363</v>
      </c>
      <c r="DY481">
        <v>2.97871</v>
      </c>
      <c r="DZ481">
        <v>2.72476</v>
      </c>
      <c r="EA481">
        <v>0.195783</v>
      </c>
      <c r="EB481">
        <v>0.197968</v>
      </c>
      <c r="EC481">
        <v>0.08134189999999999</v>
      </c>
      <c r="ED481">
        <v>0.07280830000000001</v>
      </c>
      <c r="EE481">
        <v>25403.9</v>
      </c>
      <c r="EF481">
        <v>25412.4</v>
      </c>
      <c r="EG481">
        <v>29376</v>
      </c>
      <c r="EH481">
        <v>29315</v>
      </c>
      <c r="EI481">
        <v>35779.4</v>
      </c>
      <c r="EJ481">
        <v>36127.4</v>
      </c>
      <c r="EK481">
        <v>41395.5</v>
      </c>
      <c r="EL481">
        <v>41756.7</v>
      </c>
      <c r="EM481">
        <v>1.94355</v>
      </c>
      <c r="EN481">
        <v>2.12678</v>
      </c>
      <c r="EO481">
        <v>0.07090349999999999</v>
      </c>
      <c r="EP481">
        <v>0</v>
      </c>
      <c r="EQ481">
        <v>23.7649</v>
      </c>
      <c r="ER481">
        <v>999.9</v>
      </c>
      <c r="ES481">
        <v>26.5</v>
      </c>
      <c r="ET481">
        <v>38.8</v>
      </c>
      <c r="EU481">
        <v>24.6541</v>
      </c>
      <c r="EV481">
        <v>62.0065</v>
      </c>
      <c r="EW481">
        <v>27.5962</v>
      </c>
      <c r="EX481">
        <v>2</v>
      </c>
      <c r="EY481">
        <v>0.131977</v>
      </c>
      <c r="EZ481">
        <v>2.34941</v>
      </c>
      <c r="FA481">
        <v>20.3686</v>
      </c>
      <c r="FB481">
        <v>5.21744</v>
      </c>
      <c r="FC481">
        <v>12.0099</v>
      </c>
      <c r="FD481">
        <v>4.98835</v>
      </c>
      <c r="FE481">
        <v>3.28855</v>
      </c>
      <c r="FF481">
        <v>5722.5</v>
      </c>
      <c r="FG481">
        <v>9999</v>
      </c>
      <c r="FH481">
        <v>9999</v>
      </c>
      <c r="FI481">
        <v>93.59999999999999</v>
      </c>
      <c r="FJ481">
        <v>1.86753</v>
      </c>
      <c r="FK481">
        <v>1.86658</v>
      </c>
      <c r="FL481">
        <v>1.866</v>
      </c>
      <c r="FM481">
        <v>1.86584</v>
      </c>
      <c r="FN481">
        <v>1.86773</v>
      </c>
      <c r="FO481">
        <v>1.87012</v>
      </c>
      <c r="FP481">
        <v>1.86886</v>
      </c>
      <c r="FQ481">
        <v>1.87023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-7.2</v>
      </c>
      <c r="GF481">
        <v>-0.1711</v>
      </c>
      <c r="GG481">
        <v>-0.2352388510124377</v>
      </c>
      <c r="GH481">
        <v>-0.004605211746423916</v>
      </c>
      <c r="GI481">
        <v>3.86967260572789E-07</v>
      </c>
      <c r="GJ481">
        <v>-9.667079899884625E-11</v>
      </c>
      <c r="GK481">
        <v>-0.3420640227391992</v>
      </c>
      <c r="GL481">
        <v>-0.004220336955632609</v>
      </c>
      <c r="GM481">
        <v>0.0008720031145969675</v>
      </c>
      <c r="GN481">
        <v>-1.37875698015561E-05</v>
      </c>
      <c r="GO481">
        <v>4</v>
      </c>
      <c r="GP481">
        <v>2427</v>
      </c>
      <c r="GQ481">
        <v>1</v>
      </c>
      <c r="GR481">
        <v>25</v>
      </c>
      <c r="GS481">
        <v>21.8</v>
      </c>
      <c r="GT481">
        <v>21.6</v>
      </c>
      <c r="GU481">
        <v>3.95264</v>
      </c>
      <c r="GV481">
        <v>2.2168</v>
      </c>
      <c r="GW481">
        <v>1.94702</v>
      </c>
      <c r="GX481">
        <v>2.75513</v>
      </c>
      <c r="GY481">
        <v>2.19482</v>
      </c>
      <c r="GZ481">
        <v>2.33398</v>
      </c>
      <c r="HA481">
        <v>40.9122</v>
      </c>
      <c r="HB481">
        <v>14.386</v>
      </c>
      <c r="HC481">
        <v>18</v>
      </c>
      <c r="HD481">
        <v>494.185</v>
      </c>
      <c r="HE481">
        <v>638.804</v>
      </c>
      <c r="HF481">
        <v>20.6463</v>
      </c>
      <c r="HG481">
        <v>29.065</v>
      </c>
      <c r="HH481">
        <v>29.9989</v>
      </c>
      <c r="HI481">
        <v>29.1697</v>
      </c>
      <c r="HJ481">
        <v>29.1105</v>
      </c>
      <c r="HK481">
        <v>79.0795</v>
      </c>
      <c r="HL481">
        <v>20.9294</v>
      </c>
      <c r="HM481">
        <v>0</v>
      </c>
      <c r="HN481">
        <v>20.6962</v>
      </c>
      <c r="HO481">
        <v>1723.92</v>
      </c>
      <c r="HP481">
        <v>18.6221</v>
      </c>
      <c r="HQ481">
        <v>100.481</v>
      </c>
      <c r="HR481">
        <v>100.303</v>
      </c>
    </row>
    <row r="482" spans="1:226">
      <c r="A482">
        <v>466</v>
      </c>
      <c r="B482">
        <v>1657214332.6</v>
      </c>
      <c r="C482">
        <v>7407</v>
      </c>
      <c r="D482" t="s">
        <v>1296</v>
      </c>
      <c r="E482" t="s">
        <v>1297</v>
      </c>
      <c r="F482">
        <v>5</v>
      </c>
      <c r="G482" t="s">
        <v>1092</v>
      </c>
      <c r="H482" t="s">
        <v>354</v>
      </c>
      <c r="I482">
        <v>1657214325.1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1740.513774418988</v>
      </c>
      <c r="AK482">
        <v>1689.183818181817</v>
      </c>
      <c r="AL482">
        <v>3.452513802264078</v>
      </c>
      <c r="AM482">
        <v>65.50407896271112</v>
      </c>
      <c r="AN482">
        <f>(AP482 - AO482 + BO482*1E3/(8.314*(BQ482+273.15)) * AR482/BN482 * AQ482) * BN482/(100*BB482) * 1000/(1000 - AP482)</f>
        <v>0</v>
      </c>
      <c r="AO482">
        <v>18.54361397926602</v>
      </c>
      <c r="AP482">
        <v>20.99245393939393</v>
      </c>
      <c r="AQ482">
        <v>-0.007231518052713819</v>
      </c>
      <c r="AR482">
        <v>78.16556341898635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1657214325.1</v>
      </c>
      <c r="BH482">
        <v>1630.018518518518</v>
      </c>
      <c r="BI482">
        <v>1694.374814814815</v>
      </c>
      <c r="BJ482">
        <v>21.0340074074074</v>
      </c>
      <c r="BK482">
        <v>18.55165185185185</v>
      </c>
      <c r="BL482">
        <v>1637.181481481482</v>
      </c>
      <c r="BM482">
        <v>21.20493333333334</v>
      </c>
      <c r="BN482">
        <v>500.0161851851851</v>
      </c>
      <c r="BO482">
        <v>74.72166296296297</v>
      </c>
      <c r="BP482">
        <v>0.1000208888888889</v>
      </c>
      <c r="BQ482">
        <v>24.92700740740741</v>
      </c>
      <c r="BR482">
        <v>24.91732222222223</v>
      </c>
      <c r="BS482">
        <v>999.9000000000001</v>
      </c>
      <c r="BT482">
        <v>0</v>
      </c>
      <c r="BU482">
        <v>0</v>
      </c>
      <c r="BV482">
        <v>10002.84259259259</v>
      </c>
      <c r="BW482">
        <v>0</v>
      </c>
      <c r="BX482">
        <v>384.5181111111111</v>
      </c>
      <c r="BY482">
        <v>-64.35593703703704</v>
      </c>
      <c r="BZ482">
        <v>1665.041111111111</v>
      </c>
      <c r="CA482">
        <v>1726.401851851852</v>
      </c>
      <c r="CB482">
        <v>2.482363703703704</v>
      </c>
      <c r="CC482">
        <v>1694.374814814815</v>
      </c>
      <c r="CD482">
        <v>18.55165185185185</v>
      </c>
      <c r="CE482">
        <v>1.571696296296297</v>
      </c>
      <c r="CF482">
        <v>1.386208888888889</v>
      </c>
      <c r="CG482">
        <v>13.68407407407407</v>
      </c>
      <c r="CH482">
        <v>11.76761481481481</v>
      </c>
      <c r="CI482">
        <v>1999.997407407407</v>
      </c>
      <c r="CJ482">
        <v>0.9800029999999998</v>
      </c>
      <c r="CK482">
        <v>0.019997</v>
      </c>
      <c r="CL482">
        <v>0</v>
      </c>
      <c r="CM482">
        <v>2.377577777777778</v>
      </c>
      <c r="CN482">
        <v>0</v>
      </c>
      <c r="CO482">
        <v>18148.8</v>
      </c>
      <c r="CP482">
        <v>16749.45555555556</v>
      </c>
      <c r="CQ482">
        <v>38.69633333333333</v>
      </c>
      <c r="CR482">
        <v>39.93025925925926</v>
      </c>
      <c r="CS482">
        <v>39.02066666666666</v>
      </c>
      <c r="CT482">
        <v>38.67788888888889</v>
      </c>
      <c r="CU482">
        <v>37.80051851851852</v>
      </c>
      <c r="CV482">
        <v>1960.006296296296</v>
      </c>
      <c r="CW482">
        <v>39.99111111111111</v>
      </c>
      <c r="CX482">
        <v>0</v>
      </c>
      <c r="CY482">
        <v>1657214337.7</v>
      </c>
      <c r="CZ482">
        <v>0</v>
      </c>
      <c r="DA482">
        <v>1657213031</v>
      </c>
      <c r="DB482" t="s">
        <v>1093</v>
      </c>
      <c r="DC482">
        <v>1657213019.5</v>
      </c>
      <c r="DD482">
        <v>1657213031</v>
      </c>
      <c r="DE482">
        <v>2</v>
      </c>
      <c r="DF482">
        <v>1.982</v>
      </c>
      <c r="DG482">
        <v>-0.124</v>
      </c>
      <c r="DH482">
        <v>-2.118</v>
      </c>
      <c r="DI482">
        <v>-0.2</v>
      </c>
      <c r="DJ482">
        <v>420</v>
      </c>
      <c r="DK482">
        <v>19</v>
      </c>
      <c r="DL482">
        <v>0.14</v>
      </c>
      <c r="DM482">
        <v>0.05</v>
      </c>
      <c r="DN482">
        <v>-64.3527</v>
      </c>
      <c r="DO482">
        <v>0.2031106941840039</v>
      </c>
      <c r="DP482">
        <v>0.08970164714206669</v>
      </c>
      <c r="DQ482">
        <v>0</v>
      </c>
      <c r="DR482">
        <v>2.4909225</v>
      </c>
      <c r="DS482">
        <v>-0.179293058161356</v>
      </c>
      <c r="DT482">
        <v>0.01963038483448551</v>
      </c>
      <c r="DU482">
        <v>0</v>
      </c>
      <c r="DV482">
        <v>0</v>
      </c>
      <c r="DW482">
        <v>2</v>
      </c>
      <c r="DX482" t="s">
        <v>363</v>
      </c>
      <c r="DY482">
        <v>2.97902</v>
      </c>
      <c r="DZ482">
        <v>2.72464</v>
      </c>
      <c r="EA482">
        <v>0.196995</v>
      </c>
      <c r="EB482">
        <v>0.199129</v>
      </c>
      <c r="EC482">
        <v>0.0812367</v>
      </c>
      <c r="ED482">
        <v>0.07283439999999999</v>
      </c>
      <c r="EE482">
        <v>25366.3</v>
      </c>
      <c r="EF482">
        <v>25376</v>
      </c>
      <c r="EG482">
        <v>29376.8</v>
      </c>
      <c r="EH482">
        <v>29315.3</v>
      </c>
      <c r="EI482">
        <v>35784.3</v>
      </c>
      <c r="EJ482">
        <v>36126.9</v>
      </c>
      <c r="EK482">
        <v>41396.4</v>
      </c>
      <c r="EL482">
        <v>41757.3</v>
      </c>
      <c r="EM482">
        <v>1.94385</v>
      </c>
      <c r="EN482">
        <v>2.12715</v>
      </c>
      <c r="EO482">
        <v>0.0719056</v>
      </c>
      <c r="EP482">
        <v>0</v>
      </c>
      <c r="EQ482">
        <v>23.7449</v>
      </c>
      <c r="ER482">
        <v>999.9</v>
      </c>
      <c r="ES482">
        <v>26.5</v>
      </c>
      <c r="ET482">
        <v>38.8</v>
      </c>
      <c r="EU482">
        <v>24.654</v>
      </c>
      <c r="EV482">
        <v>62.1965</v>
      </c>
      <c r="EW482">
        <v>27.496</v>
      </c>
      <c r="EX482">
        <v>2</v>
      </c>
      <c r="EY482">
        <v>0.131189</v>
      </c>
      <c r="EZ482">
        <v>2.34782</v>
      </c>
      <c r="FA482">
        <v>20.3684</v>
      </c>
      <c r="FB482">
        <v>5.21669</v>
      </c>
      <c r="FC482">
        <v>12.0099</v>
      </c>
      <c r="FD482">
        <v>4.98825</v>
      </c>
      <c r="FE482">
        <v>3.28848</v>
      </c>
      <c r="FF482">
        <v>5722.5</v>
      </c>
      <c r="FG482">
        <v>9999</v>
      </c>
      <c r="FH482">
        <v>9999</v>
      </c>
      <c r="FI482">
        <v>93.59999999999999</v>
      </c>
      <c r="FJ482">
        <v>1.86752</v>
      </c>
      <c r="FK482">
        <v>1.86656</v>
      </c>
      <c r="FL482">
        <v>1.866</v>
      </c>
      <c r="FM482">
        <v>1.86585</v>
      </c>
      <c r="FN482">
        <v>1.86775</v>
      </c>
      <c r="FO482">
        <v>1.87013</v>
      </c>
      <c r="FP482">
        <v>1.86884</v>
      </c>
      <c r="FQ482">
        <v>1.87022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-7.26</v>
      </c>
      <c r="GF482">
        <v>-0.1716</v>
      </c>
      <c r="GG482">
        <v>-0.2352388510124377</v>
      </c>
      <c r="GH482">
        <v>-0.004605211746423916</v>
      </c>
      <c r="GI482">
        <v>3.86967260572789E-07</v>
      </c>
      <c r="GJ482">
        <v>-9.667079899884625E-11</v>
      </c>
      <c r="GK482">
        <v>-0.3420640227391992</v>
      </c>
      <c r="GL482">
        <v>-0.004220336955632609</v>
      </c>
      <c r="GM482">
        <v>0.0008720031145969675</v>
      </c>
      <c r="GN482">
        <v>-1.37875698015561E-05</v>
      </c>
      <c r="GO482">
        <v>4</v>
      </c>
      <c r="GP482">
        <v>2427</v>
      </c>
      <c r="GQ482">
        <v>1</v>
      </c>
      <c r="GR482">
        <v>25</v>
      </c>
      <c r="GS482">
        <v>21.9</v>
      </c>
      <c r="GT482">
        <v>21.7</v>
      </c>
      <c r="GU482">
        <v>3.97827</v>
      </c>
      <c r="GV482">
        <v>2.19849</v>
      </c>
      <c r="GW482">
        <v>1.94702</v>
      </c>
      <c r="GX482">
        <v>2.75513</v>
      </c>
      <c r="GY482">
        <v>2.19482</v>
      </c>
      <c r="GZ482">
        <v>2.34131</v>
      </c>
      <c r="HA482">
        <v>40.8865</v>
      </c>
      <c r="HB482">
        <v>14.386</v>
      </c>
      <c r="HC482">
        <v>18</v>
      </c>
      <c r="HD482">
        <v>494.296</v>
      </c>
      <c r="HE482">
        <v>638.991</v>
      </c>
      <c r="HF482">
        <v>20.7099</v>
      </c>
      <c r="HG482">
        <v>29.0542</v>
      </c>
      <c r="HH482">
        <v>29.9992</v>
      </c>
      <c r="HI482">
        <v>29.1597</v>
      </c>
      <c r="HJ482">
        <v>29.0993</v>
      </c>
      <c r="HK482">
        <v>79.5902</v>
      </c>
      <c r="HL482">
        <v>20.6389</v>
      </c>
      <c r="HM482">
        <v>0</v>
      </c>
      <c r="HN482">
        <v>20.7455</v>
      </c>
      <c r="HO482">
        <v>1737.28</v>
      </c>
      <c r="HP482">
        <v>18.6854</v>
      </c>
      <c r="HQ482">
        <v>100.483</v>
      </c>
      <c r="HR482">
        <v>100.304</v>
      </c>
    </row>
    <row r="483" spans="1:226">
      <c r="A483">
        <v>467</v>
      </c>
      <c r="B483">
        <v>1657214337.6</v>
      </c>
      <c r="C483">
        <v>7412</v>
      </c>
      <c r="D483" t="s">
        <v>1298</v>
      </c>
      <c r="E483" t="s">
        <v>1299</v>
      </c>
      <c r="F483">
        <v>5</v>
      </c>
      <c r="G483" t="s">
        <v>1092</v>
      </c>
      <c r="H483" t="s">
        <v>354</v>
      </c>
      <c r="I483">
        <v>1657214329.814285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1757.063060468663</v>
      </c>
      <c r="AK483">
        <v>1706.027575757575</v>
      </c>
      <c r="AL483">
        <v>3.353888793381615</v>
      </c>
      <c r="AM483">
        <v>65.50407896271112</v>
      </c>
      <c r="AN483">
        <f>(AP483 - AO483 + BO483*1E3/(8.314*(BQ483+273.15)) * AR483/BN483 * AQ483) * BN483/(100*BB483) * 1000/(1000 - AP483)</f>
        <v>0</v>
      </c>
      <c r="AO483">
        <v>18.59162718163543</v>
      </c>
      <c r="AP483">
        <v>20.97758181818182</v>
      </c>
      <c r="AQ483">
        <v>-0.008066175570230278</v>
      </c>
      <c r="AR483">
        <v>78.16556341898635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1657214329.814285</v>
      </c>
      <c r="BH483">
        <v>1645.911428571429</v>
      </c>
      <c r="BI483">
        <v>1709.963571428572</v>
      </c>
      <c r="BJ483">
        <v>21.01017857142857</v>
      </c>
      <c r="BK483">
        <v>18.57298214285714</v>
      </c>
      <c r="BL483">
        <v>1653.139642857143</v>
      </c>
      <c r="BM483">
        <v>21.18143214285714</v>
      </c>
      <c r="BN483">
        <v>500.0079285714286</v>
      </c>
      <c r="BO483">
        <v>74.72159285714288</v>
      </c>
      <c r="BP483">
        <v>0.09999617142857142</v>
      </c>
      <c r="BQ483">
        <v>24.92428214285714</v>
      </c>
      <c r="BR483">
        <v>24.92567857142857</v>
      </c>
      <c r="BS483">
        <v>999.9000000000002</v>
      </c>
      <c r="BT483">
        <v>0</v>
      </c>
      <c r="BU483">
        <v>0</v>
      </c>
      <c r="BV483">
        <v>9999.345714285713</v>
      </c>
      <c r="BW483">
        <v>0</v>
      </c>
      <c r="BX483">
        <v>384.13225</v>
      </c>
      <c r="BY483">
        <v>-64.05141428571429</v>
      </c>
      <c r="BZ483">
        <v>1681.234285714286</v>
      </c>
      <c r="CA483">
        <v>1742.322857142857</v>
      </c>
      <c r="CB483">
        <v>2.437203571428572</v>
      </c>
      <c r="CC483">
        <v>1709.963571428572</v>
      </c>
      <c r="CD483">
        <v>18.57298214285714</v>
      </c>
      <c r="CE483">
        <v>1.569913928571429</v>
      </c>
      <c r="CF483">
        <v>1.387802142857143</v>
      </c>
      <c r="CG483">
        <v>13.66662142857143</v>
      </c>
      <c r="CH483">
        <v>11.784975</v>
      </c>
      <c r="CI483">
        <v>1999.988571428572</v>
      </c>
      <c r="CJ483">
        <v>0.9800028571428571</v>
      </c>
      <c r="CK483">
        <v>0.01999714285714286</v>
      </c>
      <c r="CL483">
        <v>0</v>
      </c>
      <c r="CM483">
        <v>2.316510714285715</v>
      </c>
      <c r="CN483">
        <v>0</v>
      </c>
      <c r="CO483">
        <v>18137.42857142857</v>
      </c>
      <c r="CP483">
        <v>16749.37857142857</v>
      </c>
      <c r="CQ483">
        <v>38.68478571428572</v>
      </c>
      <c r="CR483">
        <v>39.89482142857141</v>
      </c>
      <c r="CS483">
        <v>38.99996428571428</v>
      </c>
      <c r="CT483">
        <v>38.65378571428572</v>
      </c>
      <c r="CU483">
        <v>37.781</v>
      </c>
      <c r="CV483">
        <v>1959.997857142857</v>
      </c>
      <c r="CW483">
        <v>39.99071428571428</v>
      </c>
      <c r="CX483">
        <v>0</v>
      </c>
      <c r="CY483">
        <v>1657214342.5</v>
      </c>
      <c r="CZ483">
        <v>0</v>
      </c>
      <c r="DA483">
        <v>1657213031</v>
      </c>
      <c r="DB483" t="s">
        <v>1093</v>
      </c>
      <c r="DC483">
        <v>1657213019.5</v>
      </c>
      <c r="DD483">
        <v>1657213031</v>
      </c>
      <c r="DE483">
        <v>2</v>
      </c>
      <c r="DF483">
        <v>1.982</v>
      </c>
      <c r="DG483">
        <v>-0.124</v>
      </c>
      <c r="DH483">
        <v>-2.118</v>
      </c>
      <c r="DI483">
        <v>-0.2</v>
      </c>
      <c r="DJ483">
        <v>420</v>
      </c>
      <c r="DK483">
        <v>19</v>
      </c>
      <c r="DL483">
        <v>0.14</v>
      </c>
      <c r="DM483">
        <v>0.05</v>
      </c>
      <c r="DN483">
        <v>-64.19409499999999</v>
      </c>
      <c r="DO483">
        <v>2.656838273921377</v>
      </c>
      <c r="DP483">
        <v>0.3612705675459872</v>
      </c>
      <c r="DQ483">
        <v>0</v>
      </c>
      <c r="DR483">
        <v>2.46064525</v>
      </c>
      <c r="DS483">
        <v>-0.4111644652908046</v>
      </c>
      <c r="DT483">
        <v>0.05019189187446015</v>
      </c>
      <c r="DU483">
        <v>0</v>
      </c>
      <c r="DV483">
        <v>0</v>
      </c>
      <c r="DW483">
        <v>2</v>
      </c>
      <c r="DX483" t="s">
        <v>363</v>
      </c>
      <c r="DY483">
        <v>2.9789</v>
      </c>
      <c r="DZ483">
        <v>2.72479</v>
      </c>
      <c r="EA483">
        <v>0.198167</v>
      </c>
      <c r="EB483">
        <v>0.200213</v>
      </c>
      <c r="EC483">
        <v>0.081216</v>
      </c>
      <c r="ED483">
        <v>0.0731411</v>
      </c>
      <c r="EE483">
        <v>25330.2</v>
      </c>
      <c r="EF483">
        <v>25341.6</v>
      </c>
      <c r="EG483">
        <v>29377.9</v>
      </c>
      <c r="EH483">
        <v>29315.3</v>
      </c>
      <c r="EI483">
        <v>35786.4</v>
      </c>
      <c r="EJ483">
        <v>36115</v>
      </c>
      <c r="EK483">
        <v>41397.9</v>
      </c>
      <c r="EL483">
        <v>41757.5</v>
      </c>
      <c r="EM483">
        <v>1.94365</v>
      </c>
      <c r="EN483">
        <v>2.1276</v>
      </c>
      <c r="EO483">
        <v>0.0732429</v>
      </c>
      <c r="EP483">
        <v>0</v>
      </c>
      <c r="EQ483">
        <v>23.7249</v>
      </c>
      <c r="ER483">
        <v>999.9</v>
      </c>
      <c r="ES483">
        <v>26.5</v>
      </c>
      <c r="ET483">
        <v>38.8</v>
      </c>
      <c r="EU483">
        <v>24.6525</v>
      </c>
      <c r="EV483">
        <v>62.2365</v>
      </c>
      <c r="EW483">
        <v>27.488</v>
      </c>
      <c r="EX483">
        <v>2</v>
      </c>
      <c r="EY483">
        <v>0.130338</v>
      </c>
      <c r="EZ483">
        <v>2.32923</v>
      </c>
      <c r="FA483">
        <v>20.3685</v>
      </c>
      <c r="FB483">
        <v>5.21654</v>
      </c>
      <c r="FC483">
        <v>12.0099</v>
      </c>
      <c r="FD483">
        <v>4.98815</v>
      </c>
      <c r="FE483">
        <v>3.28838</v>
      </c>
      <c r="FF483">
        <v>5722.8</v>
      </c>
      <c r="FG483">
        <v>9999</v>
      </c>
      <c r="FH483">
        <v>9999</v>
      </c>
      <c r="FI483">
        <v>93.59999999999999</v>
      </c>
      <c r="FJ483">
        <v>1.86752</v>
      </c>
      <c r="FK483">
        <v>1.86654</v>
      </c>
      <c r="FL483">
        <v>1.86599</v>
      </c>
      <c r="FM483">
        <v>1.86584</v>
      </c>
      <c r="FN483">
        <v>1.86777</v>
      </c>
      <c r="FO483">
        <v>1.87014</v>
      </c>
      <c r="FP483">
        <v>1.86886</v>
      </c>
      <c r="FQ483">
        <v>1.87018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-7.33</v>
      </c>
      <c r="GF483">
        <v>-0.1717</v>
      </c>
      <c r="GG483">
        <v>-0.2352388510124377</v>
      </c>
      <c r="GH483">
        <v>-0.004605211746423916</v>
      </c>
      <c r="GI483">
        <v>3.86967260572789E-07</v>
      </c>
      <c r="GJ483">
        <v>-9.667079899884625E-11</v>
      </c>
      <c r="GK483">
        <v>-0.3420640227391992</v>
      </c>
      <c r="GL483">
        <v>-0.004220336955632609</v>
      </c>
      <c r="GM483">
        <v>0.0008720031145969675</v>
      </c>
      <c r="GN483">
        <v>-1.37875698015561E-05</v>
      </c>
      <c r="GO483">
        <v>4</v>
      </c>
      <c r="GP483">
        <v>2427</v>
      </c>
      <c r="GQ483">
        <v>1</v>
      </c>
      <c r="GR483">
        <v>25</v>
      </c>
      <c r="GS483">
        <v>22</v>
      </c>
      <c r="GT483">
        <v>21.8</v>
      </c>
      <c r="GU483">
        <v>4.00391</v>
      </c>
      <c r="GV483">
        <v>2.19604</v>
      </c>
      <c r="GW483">
        <v>1.94702</v>
      </c>
      <c r="GX483">
        <v>2.75513</v>
      </c>
      <c r="GY483">
        <v>2.19482</v>
      </c>
      <c r="GZ483">
        <v>2.37793</v>
      </c>
      <c r="HA483">
        <v>40.8865</v>
      </c>
      <c r="HB483">
        <v>14.4035</v>
      </c>
      <c r="HC483">
        <v>18</v>
      </c>
      <c r="HD483">
        <v>494.088</v>
      </c>
      <c r="HE483">
        <v>639.253</v>
      </c>
      <c r="HF483">
        <v>20.761</v>
      </c>
      <c r="HG483">
        <v>29.0425</v>
      </c>
      <c r="HH483">
        <v>29.9992</v>
      </c>
      <c r="HI483">
        <v>29.1497</v>
      </c>
      <c r="HJ483">
        <v>29.0894</v>
      </c>
      <c r="HK483">
        <v>80.1083</v>
      </c>
      <c r="HL483">
        <v>20.6389</v>
      </c>
      <c r="HM483">
        <v>0</v>
      </c>
      <c r="HN483">
        <v>20.798</v>
      </c>
      <c r="HO483">
        <v>1757.56</v>
      </c>
      <c r="HP483">
        <v>18.7195</v>
      </c>
      <c r="HQ483">
        <v>100.487</v>
      </c>
      <c r="HR483">
        <v>100.305</v>
      </c>
    </row>
    <row r="484" spans="1:226">
      <c r="A484">
        <v>468</v>
      </c>
      <c r="B484">
        <v>1657214342.6</v>
      </c>
      <c r="C484">
        <v>7417</v>
      </c>
      <c r="D484" t="s">
        <v>1300</v>
      </c>
      <c r="E484" t="s">
        <v>1301</v>
      </c>
      <c r="F484">
        <v>5</v>
      </c>
      <c r="G484" t="s">
        <v>1092</v>
      </c>
      <c r="H484" t="s">
        <v>354</v>
      </c>
      <c r="I484">
        <v>1657214335.1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1773.579649860309</v>
      </c>
      <c r="AK484">
        <v>1722.581393939393</v>
      </c>
      <c r="AL484">
        <v>3.31743737006264</v>
      </c>
      <c r="AM484">
        <v>65.50407896271112</v>
      </c>
      <c r="AN484">
        <f>(AP484 - AO484 + BO484*1E3/(8.314*(BQ484+273.15)) * AR484/BN484 * AQ484) * BN484/(100*BB484) * 1000/(1000 - AP484)</f>
        <v>0</v>
      </c>
      <c r="AO484">
        <v>18.66373277544053</v>
      </c>
      <c r="AP484">
        <v>20.97983454545454</v>
      </c>
      <c r="AQ484">
        <v>0.001892258849392616</v>
      </c>
      <c r="AR484">
        <v>78.16556341898635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1657214335.1</v>
      </c>
      <c r="BH484">
        <v>1663.525185185185</v>
      </c>
      <c r="BI484">
        <v>1727.224814814815</v>
      </c>
      <c r="BJ484">
        <v>20.98921481481482</v>
      </c>
      <c r="BK484">
        <v>18.60991111111111</v>
      </c>
      <c r="BL484">
        <v>1670.825555555556</v>
      </c>
      <c r="BM484">
        <v>21.16076296296296</v>
      </c>
      <c r="BN484">
        <v>500.007925925926</v>
      </c>
      <c r="BO484">
        <v>74.72108518518519</v>
      </c>
      <c r="BP484">
        <v>0.1000154666666667</v>
      </c>
      <c r="BQ484">
        <v>24.91805925925926</v>
      </c>
      <c r="BR484">
        <v>24.92828888888889</v>
      </c>
      <c r="BS484">
        <v>999.9000000000001</v>
      </c>
      <c r="BT484">
        <v>0</v>
      </c>
      <c r="BU484">
        <v>0</v>
      </c>
      <c r="BV484">
        <v>9994.853333333333</v>
      </c>
      <c r="BW484">
        <v>0</v>
      </c>
      <c r="BX484">
        <v>384.236111111111</v>
      </c>
      <c r="BY484">
        <v>-63.69979629629629</v>
      </c>
      <c r="BZ484">
        <v>1699.189259259259</v>
      </c>
      <c r="CA484">
        <v>1759.977777777778</v>
      </c>
      <c r="CB484">
        <v>2.379309629629629</v>
      </c>
      <c r="CC484">
        <v>1727.224814814815</v>
      </c>
      <c r="CD484">
        <v>18.60991111111111</v>
      </c>
      <c r="CE484">
        <v>1.568335925925926</v>
      </c>
      <c r="CF484">
        <v>1.390552592592592</v>
      </c>
      <c r="CG484">
        <v>13.65117037037037</v>
      </c>
      <c r="CH484">
        <v>11.81493333333334</v>
      </c>
      <c r="CI484">
        <v>1999.971111111111</v>
      </c>
      <c r="CJ484">
        <v>0.9800025555555555</v>
      </c>
      <c r="CK484">
        <v>0.01999744444444444</v>
      </c>
      <c r="CL484">
        <v>0</v>
      </c>
      <c r="CM484">
        <v>2.380711111111111</v>
      </c>
      <c r="CN484">
        <v>0</v>
      </c>
      <c r="CO484">
        <v>18124.62592592593</v>
      </c>
      <c r="CP484">
        <v>16749.22962962963</v>
      </c>
      <c r="CQ484">
        <v>38.66403703703704</v>
      </c>
      <c r="CR484">
        <v>39.85159259259258</v>
      </c>
      <c r="CS484">
        <v>38.97666666666666</v>
      </c>
      <c r="CT484">
        <v>38.62955555555555</v>
      </c>
      <c r="CU484">
        <v>37.75918518518519</v>
      </c>
      <c r="CV484">
        <v>1959.980740740741</v>
      </c>
      <c r="CW484">
        <v>39.99037037037037</v>
      </c>
      <c r="CX484">
        <v>0</v>
      </c>
      <c r="CY484">
        <v>1657214347.3</v>
      </c>
      <c r="CZ484">
        <v>0</v>
      </c>
      <c r="DA484">
        <v>1657213031</v>
      </c>
      <c r="DB484" t="s">
        <v>1093</v>
      </c>
      <c r="DC484">
        <v>1657213019.5</v>
      </c>
      <c r="DD484">
        <v>1657213031</v>
      </c>
      <c r="DE484">
        <v>2</v>
      </c>
      <c r="DF484">
        <v>1.982</v>
      </c>
      <c r="DG484">
        <v>-0.124</v>
      </c>
      <c r="DH484">
        <v>-2.118</v>
      </c>
      <c r="DI484">
        <v>-0.2</v>
      </c>
      <c r="DJ484">
        <v>420</v>
      </c>
      <c r="DK484">
        <v>19</v>
      </c>
      <c r="DL484">
        <v>0.14</v>
      </c>
      <c r="DM484">
        <v>0.05</v>
      </c>
      <c r="DN484">
        <v>-63.9039175</v>
      </c>
      <c r="DO484">
        <v>4.571490056285263</v>
      </c>
      <c r="DP484">
        <v>0.493973074108043</v>
      </c>
      <c r="DQ484">
        <v>0</v>
      </c>
      <c r="DR484">
        <v>2.40909</v>
      </c>
      <c r="DS484">
        <v>-0.7268517073170763</v>
      </c>
      <c r="DT484">
        <v>0.07447168377980989</v>
      </c>
      <c r="DU484">
        <v>0</v>
      </c>
      <c r="DV484">
        <v>0</v>
      </c>
      <c r="DW484">
        <v>2</v>
      </c>
      <c r="DX484" t="s">
        <v>363</v>
      </c>
      <c r="DY484">
        <v>2.97884</v>
      </c>
      <c r="DZ484">
        <v>2.72468</v>
      </c>
      <c r="EA484">
        <v>0.199323</v>
      </c>
      <c r="EB484">
        <v>0.201355</v>
      </c>
      <c r="EC484">
        <v>0.0812145</v>
      </c>
      <c r="ED484">
        <v>0.07312639999999999</v>
      </c>
      <c r="EE484">
        <v>25294.3</v>
      </c>
      <c r="EF484">
        <v>25305.7</v>
      </c>
      <c r="EG484">
        <v>29378.5</v>
      </c>
      <c r="EH484">
        <v>29315.6</v>
      </c>
      <c r="EI484">
        <v>35787.2</v>
      </c>
      <c r="EJ484">
        <v>36116.1</v>
      </c>
      <c r="EK484">
        <v>41398.8</v>
      </c>
      <c r="EL484">
        <v>41758</v>
      </c>
      <c r="EM484">
        <v>1.94393</v>
      </c>
      <c r="EN484">
        <v>2.12797</v>
      </c>
      <c r="EO484">
        <v>0.074558</v>
      </c>
      <c r="EP484">
        <v>0</v>
      </c>
      <c r="EQ484">
        <v>23.705</v>
      </c>
      <c r="ER484">
        <v>999.9</v>
      </c>
      <c r="ES484">
        <v>26.4</v>
      </c>
      <c r="ET484">
        <v>38.7</v>
      </c>
      <c r="EU484">
        <v>24.4273</v>
      </c>
      <c r="EV484">
        <v>62.2765</v>
      </c>
      <c r="EW484">
        <v>27.52</v>
      </c>
      <c r="EX484">
        <v>2</v>
      </c>
      <c r="EY484">
        <v>0.12919</v>
      </c>
      <c r="EZ484">
        <v>2.28839</v>
      </c>
      <c r="FA484">
        <v>20.369</v>
      </c>
      <c r="FB484">
        <v>5.21624</v>
      </c>
      <c r="FC484">
        <v>12.0099</v>
      </c>
      <c r="FD484">
        <v>4.98805</v>
      </c>
      <c r="FE484">
        <v>3.2884</v>
      </c>
      <c r="FF484">
        <v>5722.8</v>
      </c>
      <c r="FG484">
        <v>9999</v>
      </c>
      <c r="FH484">
        <v>9999</v>
      </c>
      <c r="FI484">
        <v>93.59999999999999</v>
      </c>
      <c r="FJ484">
        <v>1.86752</v>
      </c>
      <c r="FK484">
        <v>1.86658</v>
      </c>
      <c r="FL484">
        <v>1.866</v>
      </c>
      <c r="FM484">
        <v>1.86584</v>
      </c>
      <c r="FN484">
        <v>1.86776</v>
      </c>
      <c r="FO484">
        <v>1.87015</v>
      </c>
      <c r="FP484">
        <v>1.86884</v>
      </c>
      <c r="FQ484">
        <v>1.87025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-7.4</v>
      </c>
      <c r="GF484">
        <v>-0.1717</v>
      </c>
      <c r="GG484">
        <v>-0.2352388510124377</v>
      </c>
      <c r="GH484">
        <v>-0.004605211746423916</v>
      </c>
      <c r="GI484">
        <v>3.86967260572789E-07</v>
      </c>
      <c r="GJ484">
        <v>-9.667079899884625E-11</v>
      </c>
      <c r="GK484">
        <v>-0.3420640227391992</v>
      </c>
      <c r="GL484">
        <v>-0.004220336955632609</v>
      </c>
      <c r="GM484">
        <v>0.0008720031145969675</v>
      </c>
      <c r="GN484">
        <v>-1.37875698015561E-05</v>
      </c>
      <c r="GO484">
        <v>4</v>
      </c>
      <c r="GP484">
        <v>2427</v>
      </c>
      <c r="GQ484">
        <v>1</v>
      </c>
      <c r="GR484">
        <v>25</v>
      </c>
      <c r="GS484">
        <v>22.1</v>
      </c>
      <c r="GT484">
        <v>21.9</v>
      </c>
      <c r="GU484">
        <v>4.0332</v>
      </c>
      <c r="GV484">
        <v>2.19849</v>
      </c>
      <c r="GW484">
        <v>1.94702</v>
      </c>
      <c r="GX484">
        <v>2.75513</v>
      </c>
      <c r="GY484">
        <v>2.19482</v>
      </c>
      <c r="GZ484">
        <v>2.34619</v>
      </c>
      <c r="HA484">
        <v>40.8865</v>
      </c>
      <c r="HB484">
        <v>14.3947</v>
      </c>
      <c r="HC484">
        <v>18</v>
      </c>
      <c r="HD484">
        <v>494.168</v>
      </c>
      <c r="HE484">
        <v>639.433</v>
      </c>
      <c r="HF484">
        <v>20.8102</v>
      </c>
      <c r="HG484">
        <v>29.0318</v>
      </c>
      <c r="HH484">
        <v>29.9992</v>
      </c>
      <c r="HI484">
        <v>29.1379</v>
      </c>
      <c r="HJ484">
        <v>29.0777</v>
      </c>
      <c r="HK484">
        <v>80.7034</v>
      </c>
      <c r="HL484">
        <v>20.6389</v>
      </c>
      <c r="HM484">
        <v>0</v>
      </c>
      <c r="HN484">
        <v>20.8472</v>
      </c>
      <c r="HO484">
        <v>1770.92</v>
      </c>
      <c r="HP484">
        <v>18.7681</v>
      </c>
      <c r="HQ484">
        <v>100.489</v>
      </c>
      <c r="HR484">
        <v>100.306</v>
      </c>
    </row>
    <row r="485" spans="1:226">
      <c r="A485">
        <v>469</v>
      </c>
      <c r="B485">
        <v>1657214347.6</v>
      </c>
      <c r="C485">
        <v>7422</v>
      </c>
      <c r="D485" t="s">
        <v>1302</v>
      </c>
      <c r="E485" t="s">
        <v>1303</v>
      </c>
      <c r="F485">
        <v>5</v>
      </c>
      <c r="G485" t="s">
        <v>1092</v>
      </c>
      <c r="H485" t="s">
        <v>354</v>
      </c>
      <c r="I485">
        <v>1657214339.814285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1790.520411363436</v>
      </c>
      <c r="AK485">
        <v>1739.46806060606</v>
      </c>
      <c r="AL485">
        <v>3.395238474427301</v>
      </c>
      <c r="AM485">
        <v>65.50407896271112</v>
      </c>
      <c r="AN485">
        <f>(AP485 - AO485 + BO485*1E3/(8.314*(BQ485+273.15)) * AR485/BN485 * AQ485) * BN485/(100*BB485) * 1000/(1000 - AP485)</f>
        <v>0</v>
      </c>
      <c r="AO485">
        <v>18.65523860515393</v>
      </c>
      <c r="AP485">
        <v>20.95639515151515</v>
      </c>
      <c r="AQ485">
        <v>-0.005376335930553635</v>
      </c>
      <c r="AR485">
        <v>78.16556341898635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1657214339.814285</v>
      </c>
      <c r="BH485">
        <v>1679.068928571429</v>
      </c>
      <c r="BI485">
        <v>1742.581785714286</v>
      </c>
      <c r="BJ485">
        <v>20.97534642857143</v>
      </c>
      <c r="BK485">
        <v>18.64843214285714</v>
      </c>
      <c r="BL485">
        <v>1686.4325</v>
      </c>
      <c r="BM485">
        <v>21.14708571428572</v>
      </c>
      <c r="BN485">
        <v>500.0076785714286</v>
      </c>
      <c r="BO485">
        <v>74.72095714285715</v>
      </c>
      <c r="BP485">
        <v>0.09998398571428571</v>
      </c>
      <c r="BQ485">
        <v>24.91222142857143</v>
      </c>
      <c r="BR485">
        <v>24.92736785714286</v>
      </c>
      <c r="BS485">
        <v>999.9000000000002</v>
      </c>
      <c r="BT485">
        <v>0</v>
      </c>
      <c r="BU485">
        <v>0</v>
      </c>
      <c r="BV485">
        <v>9998.52357142857</v>
      </c>
      <c r="BW485">
        <v>0</v>
      </c>
      <c r="BX485">
        <v>384.6985357142857</v>
      </c>
      <c r="BY485">
        <v>-63.51356428571428</v>
      </c>
      <c r="BZ485">
        <v>1715.041785714286</v>
      </c>
      <c r="CA485">
        <v>1775.696071428572</v>
      </c>
      <c r="CB485">
        <v>2.326917142857143</v>
      </c>
      <c r="CC485">
        <v>1742.581785714286</v>
      </c>
      <c r="CD485">
        <v>18.64843214285714</v>
      </c>
      <c r="CE485">
        <v>1.567296785714286</v>
      </c>
      <c r="CF485">
        <v>1.393428214285715</v>
      </c>
      <c r="CG485">
        <v>13.64098214285714</v>
      </c>
      <c r="CH485">
        <v>11.846275</v>
      </c>
      <c r="CI485">
        <v>1999.958571428571</v>
      </c>
      <c r="CJ485">
        <v>0.9800023214285714</v>
      </c>
      <c r="CK485">
        <v>0.01999767857142857</v>
      </c>
      <c r="CL485">
        <v>0</v>
      </c>
      <c r="CM485">
        <v>2.331360714285715</v>
      </c>
      <c r="CN485">
        <v>0</v>
      </c>
      <c r="CO485">
        <v>18113.28571428571</v>
      </c>
      <c r="CP485">
        <v>16749.125</v>
      </c>
      <c r="CQ485">
        <v>38.64492857142857</v>
      </c>
      <c r="CR485">
        <v>39.82774999999999</v>
      </c>
      <c r="CS485">
        <v>38.95724999999999</v>
      </c>
      <c r="CT485">
        <v>38.60471428571428</v>
      </c>
      <c r="CU485">
        <v>37.73875</v>
      </c>
      <c r="CV485">
        <v>1959.965714285714</v>
      </c>
      <c r="CW485">
        <v>39.99285714285714</v>
      </c>
      <c r="CX485">
        <v>0</v>
      </c>
      <c r="CY485">
        <v>1657214352.7</v>
      </c>
      <c r="CZ485">
        <v>0</v>
      </c>
      <c r="DA485">
        <v>1657213031</v>
      </c>
      <c r="DB485" t="s">
        <v>1093</v>
      </c>
      <c r="DC485">
        <v>1657213019.5</v>
      </c>
      <c r="DD485">
        <v>1657213031</v>
      </c>
      <c r="DE485">
        <v>2</v>
      </c>
      <c r="DF485">
        <v>1.982</v>
      </c>
      <c r="DG485">
        <v>-0.124</v>
      </c>
      <c r="DH485">
        <v>-2.118</v>
      </c>
      <c r="DI485">
        <v>-0.2</v>
      </c>
      <c r="DJ485">
        <v>420</v>
      </c>
      <c r="DK485">
        <v>19</v>
      </c>
      <c r="DL485">
        <v>0.14</v>
      </c>
      <c r="DM485">
        <v>0.05</v>
      </c>
      <c r="DN485">
        <v>-63.72423414634147</v>
      </c>
      <c r="DO485">
        <v>2.715380487804929</v>
      </c>
      <c r="DP485">
        <v>0.3969885988470143</v>
      </c>
      <c r="DQ485">
        <v>0</v>
      </c>
      <c r="DR485">
        <v>2.369683170731707</v>
      </c>
      <c r="DS485">
        <v>-0.6657733797909434</v>
      </c>
      <c r="DT485">
        <v>0.07138719292938128</v>
      </c>
      <c r="DU485">
        <v>0</v>
      </c>
      <c r="DV485">
        <v>0</v>
      </c>
      <c r="DW485">
        <v>2</v>
      </c>
      <c r="DX485" t="s">
        <v>363</v>
      </c>
      <c r="DY485">
        <v>2.97892</v>
      </c>
      <c r="DZ485">
        <v>2.72479</v>
      </c>
      <c r="EA485">
        <v>0.200489</v>
      </c>
      <c r="EB485">
        <v>0.202492</v>
      </c>
      <c r="EC485">
        <v>0.08115790000000001</v>
      </c>
      <c r="ED485">
        <v>0.073259</v>
      </c>
      <c r="EE485">
        <v>25257.9</v>
      </c>
      <c r="EF485">
        <v>25270.6</v>
      </c>
      <c r="EG485">
        <v>29378.9</v>
      </c>
      <c r="EH485">
        <v>29316.6</v>
      </c>
      <c r="EI485">
        <v>35789.9</v>
      </c>
      <c r="EJ485">
        <v>36112.1</v>
      </c>
      <c r="EK485">
        <v>41399.3</v>
      </c>
      <c r="EL485">
        <v>41759.3</v>
      </c>
      <c r="EM485">
        <v>1.94377</v>
      </c>
      <c r="EN485">
        <v>2.12822</v>
      </c>
      <c r="EO485">
        <v>0.075113</v>
      </c>
      <c r="EP485">
        <v>0</v>
      </c>
      <c r="EQ485">
        <v>23.6845</v>
      </c>
      <c r="ER485">
        <v>999.9</v>
      </c>
      <c r="ES485">
        <v>26.4</v>
      </c>
      <c r="ET485">
        <v>38.8</v>
      </c>
      <c r="EU485">
        <v>24.5569</v>
      </c>
      <c r="EV485">
        <v>61.9865</v>
      </c>
      <c r="EW485">
        <v>27.4639</v>
      </c>
      <c r="EX485">
        <v>2</v>
      </c>
      <c r="EY485">
        <v>0.128105</v>
      </c>
      <c r="EZ485">
        <v>2.24182</v>
      </c>
      <c r="FA485">
        <v>20.3696</v>
      </c>
      <c r="FB485">
        <v>5.21699</v>
      </c>
      <c r="FC485">
        <v>12.0099</v>
      </c>
      <c r="FD485">
        <v>4.98805</v>
      </c>
      <c r="FE485">
        <v>3.28838</v>
      </c>
      <c r="FF485">
        <v>5723</v>
      </c>
      <c r="FG485">
        <v>9999</v>
      </c>
      <c r="FH485">
        <v>9999</v>
      </c>
      <c r="FI485">
        <v>93.59999999999999</v>
      </c>
      <c r="FJ485">
        <v>1.86752</v>
      </c>
      <c r="FK485">
        <v>1.86656</v>
      </c>
      <c r="FL485">
        <v>1.866</v>
      </c>
      <c r="FM485">
        <v>1.86584</v>
      </c>
      <c r="FN485">
        <v>1.86773</v>
      </c>
      <c r="FO485">
        <v>1.87013</v>
      </c>
      <c r="FP485">
        <v>1.86886</v>
      </c>
      <c r="FQ485">
        <v>1.87024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-7.47</v>
      </c>
      <c r="GF485">
        <v>-0.172</v>
      </c>
      <c r="GG485">
        <v>-0.2352388510124377</v>
      </c>
      <c r="GH485">
        <v>-0.004605211746423916</v>
      </c>
      <c r="GI485">
        <v>3.86967260572789E-07</v>
      </c>
      <c r="GJ485">
        <v>-9.667079899884625E-11</v>
      </c>
      <c r="GK485">
        <v>-0.3420640227391992</v>
      </c>
      <c r="GL485">
        <v>-0.004220336955632609</v>
      </c>
      <c r="GM485">
        <v>0.0008720031145969675</v>
      </c>
      <c r="GN485">
        <v>-1.37875698015561E-05</v>
      </c>
      <c r="GO485">
        <v>4</v>
      </c>
      <c r="GP485">
        <v>2427</v>
      </c>
      <c r="GQ485">
        <v>1</v>
      </c>
      <c r="GR485">
        <v>25</v>
      </c>
      <c r="GS485">
        <v>22.1</v>
      </c>
      <c r="GT485">
        <v>21.9</v>
      </c>
      <c r="GU485">
        <v>4.05884</v>
      </c>
      <c r="GV485">
        <v>2.19482</v>
      </c>
      <c r="GW485">
        <v>1.94702</v>
      </c>
      <c r="GX485">
        <v>2.75513</v>
      </c>
      <c r="GY485">
        <v>2.19482</v>
      </c>
      <c r="GZ485">
        <v>2.37305</v>
      </c>
      <c r="HA485">
        <v>40.8608</v>
      </c>
      <c r="HB485">
        <v>14.386</v>
      </c>
      <c r="HC485">
        <v>18</v>
      </c>
      <c r="HD485">
        <v>493.991</v>
      </c>
      <c r="HE485">
        <v>639.523</v>
      </c>
      <c r="HF485">
        <v>20.8578</v>
      </c>
      <c r="HG485">
        <v>29.0193</v>
      </c>
      <c r="HH485">
        <v>29.9991</v>
      </c>
      <c r="HI485">
        <v>29.1278</v>
      </c>
      <c r="HJ485">
        <v>29.0672</v>
      </c>
      <c r="HK485">
        <v>81.2213</v>
      </c>
      <c r="HL485">
        <v>20.345</v>
      </c>
      <c r="HM485">
        <v>0</v>
      </c>
      <c r="HN485">
        <v>20.8968</v>
      </c>
      <c r="HO485">
        <v>1790.98</v>
      </c>
      <c r="HP485">
        <v>18.8231</v>
      </c>
      <c r="HQ485">
        <v>100.49</v>
      </c>
      <c r="HR485">
        <v>100.309</v>
      </c>
    </row>
    <row r="486" spans="1:226">
      <c r="A486">
        <v>470</v>
      </c>
      <c r="B486">
        <v>1657214352.6</v>
      </c>
      <c r="C486">
        <v>7427</v>
      </c>
      <c r="D486" t="s">
        <v>1304</v>
      </c>
      <c r="E486" t="s">
        <v>1305</v>
      </c>
      <c r="F486">
        <v>5</v>
      </c>
      <c r="G486" t="s">
        <v>1092</v>
      </c>
      <c r="H486" t="s">
        <v>354</v>
      </c>
      <c r="I486">
        <v>1657214345.1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1807.605821637482</v>
      </c>
      <c r="AK486">
        <v>1756.357818181818</v>
      </c>
      <c r="AL486">
        <v>3.402553452113292</v>
      </c>
      <c r="AM486">
        <v>65.50407896271112</v>
      </c>
      <c r="AN486">
        <f>(AP486 - AO486 + BO486*1E3/(8.314*(BQ486+273.15)) * AR486/BN486 * AQ486) * BN486/(100*BB486) * 1000/(1000 - AP486)</f>
        <v>0</v>
      </c>
      <c r="AO486">
        <v>18.71627230821884</v>
      </c>
      <c r="AP486">
        <v>20.95453212121213</v>
      </c>
      <c r="AQ486">
        <v>-6.980990394355535E-05</v>
      </c>
      <c r="AR486">
        <v>78.16556341898635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1657214345.1</v>
      </c>
      <c r="BH486">
        <v>1696.393333333333</v>
      </c>
      <c r="BI486">
        <v>1760.017407407408</v>
      </c>
      <c r="BJ486">
        <v>20.96767777777778</v>
      </c>
      <c r="BK486">
        <v>18.68416296296297</v>
      </c>
      <c r="BL486">
        <v>1703.829629629629</v>
      </c>
      <c r="BM486">
        <v>21.13953703703704</v>
      </c>
      <c r="BN486">
        <v>500.0026666666668</v>
      </c>
      <c r="BO486">
        <v>74.72105555555555</v>
      </c>
      <c r="BP486">
        <v>0.09998225925925927</v>
      </c>
      <c r="BQ486">
        <v>24.90702962962963</v>
      </c>
      <c r="BR486">
        <v>24.92631111111112</v>
      </c>
      <c r="BS486">
        <v>999.9000000000001</v>
      </c>
      <c r="BT486">
        <v>0</v>
      </c>
      <c r="BU486">
        <v>0</v>
      </c>
      <c r="BV486">
        <v>9998.518148148149</v>
      </c>
      <c r="BW486">
        <v>0</v>
      </c>
      <c r="BX486">
        <v>385.3648148148147</v>
      </c>
      <c r="BY486">
        <v>-63.62433703703703</v>
      </c>
      <c r="BZ486">
        <v>1732.724444444444</v>
      </c>
      <c r="CA486">
        <v>1793.528888888889</v>
      </c>
      <c r="CB486">
        <v>2.283517777777778</v>
      </c>
      <c r="CC486">
        <v>1760.017407407408</v>
      </c>
      <c r="CD486">
        <v>18.68416296296297</v>
      </c>
      <c r="CE486">
        <v>1.566726666666667</v>
      </c>
      <c r="CF486">
        <v>1.39609962962963</v>
      </c>
      <c r="CG486">
        <v>13.63538148148148</v>
      </c>
      <c r="CH486">
        <v>11.87531851851852</v>
      </c>
      <c r="CI486">
        <v>1999.997407407407</v>
      </c>
      <c r="CJ486">
        <v>0.9800023333333333</v>
      </c>
      <c r="CK486">
        <v>0.01999766666666666</v>
      </c>
      <c r="CL486">
        <v>0</v>
      </c>
      <c r="CM486">
        <v>2.294555555555556</v>
      </c>
      <c r="CN486">
        <v>0</v>
      </c>
      <c r="CO486">
        <v>18102.00740740741</v>
      </c>
      <c r="CP486">
        <v>16749.44444444444</v>
      </c>
      <c r="CQ486">
        <v>38.604</v>
      </c>
      <c r="CR486">
        <v>39.79592592592593</v>
      </c>
      <c r="CS486">
        <v>38.93011111111111</v>
      </c>
      <c r="CT486">
        <v>38.57837037037037</v>
      </c>
      <c r="CU486">
        <v>37.71733333333334</v>
      </c>
      <c r="CV486">
        <v>1960.001111111111</v>
      </c>
      <c r="CW486">
        <v>39.9962962962963</v>
      </c>
      <c r="CX486">
        <v>0</v>
      </c>
      <c r="CY486">
        <v>1657214357.5</v>
      </c>
      <c r="CZ486">
        <v>0</v>
      </c>
      <c r="DA486">
        <v>1657213031</v>
      </c>
      <c r="DB486" t="s">
        <v>1093</v>
      </c>
      <c r="DC486">
        <v>1657213019.5</v>
      </c>
      <c r="DD486">
        <v>1657213031</v>
      </c>
      <c r="DE486">
        <v>2</v>
      </c>
      <c r="DF486">
        <v>1.982</v>
      </c>
      <c r="DG486">
        <v>-0.124</v>
      </c>
      <c r="DH486">
        <v>-2.118</v>
      </c>
      <c r="DI486">
        <v>-0.2</v>
      </c>
      <c r="DJ486">
        <v>420</v>
      </c>
      <c r="DK486">
        <v>19</v>
      </c>
      <c r="DL486">
        <v>0.14</v>
      </c>
      <c r="DM486">
        <v>0.05</v>
      </c>
      <c r="DN486">
        <v>-63.5782975</v>
      </c>
      <c r="DO486">
        <v>-1.162893433395769</v>
      </c>
      <c r="DP486">
        <v>0.2338439987336647</v>
      </c>
      <c r="DQ486">
        <v>0</v>
      </c>
      <c r="DR486">
        <v>2.30305625</v>
      </c>
      <c r="DS486">
        <v>-0.4838876172607943</v>
      </c>
      <c r="DT486">
        <v>0.05068371872147409</v>
      </c>
      <c r="DU486">
        <v>0</v>
      </c>
      <c r="DV486">
        <v>0</v>
      </c>
      <c r="DW486">
        <v>2</v>
      </c>
      <c r="DX486" t="s">
        <v>363</v>
      </c>
      <c r="DY486">
        <v>2.97897</v>
      </c>
      <c r="DZ486">
        <v>2.72463</v>
      </c>
      <c r="EA486">
        <v>0.201654</v>
      </c>
      <c r="EB486">
        <v>0.203629</v>
      </c>
      <c r="EC486">
        <v>0.08115360000000001</v>
      </c>
      <c r="ED486">
        <v>0.07336810000000001</v>
      </c>
      <c r="EE486">
        <v>25221.8</v>
      </c>
      <c r="EF486">
        <v>25234.9</v>
      </c>
      <c r="EG486">
        <v>29379.7</v>
      </c>
      <c r="EH486">
        <v>29317.1</v>
      </c>
      <c r="EI486">
        <v>35791.4</v>
      </c>
      <c r="EJ486">
        <v>36108.4</v>
      </c>
      <c r="EK486">
        <v>41400.8</v>
      </c>
      <c r="EL486">
        <v>41760</v>
      </c>
      <c r="EM486">
        <v>1.9438</v>
      </c>
      <c r="EN486">
        <v>2.12857</v>
      </c>
      <c r="EO486">
        <v>0.0765212</v>
      </c>
      <c r="EP486">
        <v>0</v>
      </c>
      <c r="EQ486">
        <v>23.6631</v>
      </c>
      <c r="ER486">
        <v>999.9</v>
      </c>
      <c r="ES486">
        <v>26.4</v>
      </c>
      <c r="ET486">
        <v>38.7</v>
      </c>
      <c r="EU486">
        <v>24.4271</v>
      </c>
      <c r="EV486">
        <v>62.0565</v>
      </c>
      <c r="EW486">
        <v>27.4519</v>
      </c>
      <c r="EX486">
        <v>2</v>
      </c>
      <c r="EY486">
        <v>0.127015</v>
      </c>
      <c r="EZ486">
        <v>2.17777</v>
      </c>
      <c r="FA486">
        <v>20.3706</v>
      </c>
      <c r="FB486">
        <v>5.21789</v>
      </c>
      <c r="FC486">
        <v>12.0099</v>
      </c>
      <c r="FD486">
        <v>4.98845</v>
      </c>
      <c r="FE486">
        <v>3.28865</v>
      </c>
      <c r="FF486">
        <v>5723</v>
      </c>
      <c r="FG486">
        <v>9999</v>
      </c>
      <c r="FH486">
        <v>9999</v>
      </c>
      <c r="FI486">
        <v>93.59999999999999</v>
      </c>
      <c r="FJ486">
        <v>1.86752</v>
      </c>
      <c r="FK486">
        <v>1.86651</v>
      </c>
      <c r="FL486">
        <v>1.866</v>
      </c>
      <c r="FM486">
        <v>1.86584</v>
      </c>
      <c r="FN486">
        <v>1.86775</v>
      </c>
      <c r="FO486">
        <v>1.87013</v>
      </c>
      <c r="FP486">
        <v>1.86884</v>
      </c>
      <c r="FQ486">
        <v>1.87024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-7.53</v>
      </c>
      <c r="GF486">
        <v>-0.1721</v>
      </c>
      <c r="GG486">
        <v>-0.2352388510124377</v>
      </c>
      <c r="GH486">
        <v>-0.004605211746423916</v>
      </c>
      <c r="GI486">
        <v>3.86967260572789E-07</v>
      </c>
      <c r="GJ486">
        <v>-9.667079899884625E-11</v>
      </c>
      <c r="GK486">
        <v>-0.3420640227391992</v>
      </c>
      <c r="GL486">
        <v>-0.004220336955632609</v>
      </c>
      <c r="GM486">
        <v>0.0008720031145969675</v>
      </c>
      <c r="GN486">
        <v>-1.37875698015561E-05</v>
      </c>
      <c r="GO486">
        <v>4</v>
      </c>
      <c r="GP486">
        <v>2427</v>
      </c>
      <c r="GQ486">
        <v>1</v>
      </c>
      <c r="GR486">
        <v>25</v>
      </c>
      <c r="GS486">
        <v>22.2</v>
      </c>
      <c r="GT486">
        <v>22</v>
      </c>
      <c r="GU486">
        <v>4.08936</v>
      </c>
      <c r="GV486">
        <v>2.19116</v>
      </c>
      <c r="GW486">
        <v>1.94702</v>
      </c>
      <c r="GX486">
        <v>2.75513</v>
      </c>
      <c r="GY486">
        <v>2.19482</v>
      </c>
      <c r="GZ486">
        <v>2.34619</v>
      </c>
      <c r="HA486">
        <v>40.8608</v>
      </c>
      <c r="HB486">
        <v>14.4035</v>
      </c>
      <c r="HC486">
        <v>18</v>
      </c>
      <c r="HD486">
        <v>493.908</v>
      </c>
      <c r="HE486">
        <v>639.676</v>
      </c>
      <c r="HF486">
        <v>20.9061</v>
      </c>
      <c r="HG486">
        <v>29.0069</v>
      </c>
      <c r="HH486">
        <v>29.999</v>
      </c>
      <c r="HI486">
        <v>29.1155</v>
      </c>
      <c r="HJ486">
        <v>29.0548</v>
      </c>
      <c r="HK486">
        <v>81.8212</v>
      </c>
      <c r="HL486">
        <v>20.0258</v>
      </c>
      <c r="HM486">
        <v>0</v>
      </c>
      <c r="HN486">
        <v>20.9522</v>
      </c>
      <c r="HO486">
        <v>1804.35</v>
      </c>
      <c r="HP486">
        <v>18.8732</v>
      </c>
      <c r="HQ486">
        <v>100.493</v>
      </c>
      <c r="HR486">
        <v>100.311</v>
      </c>
    </row>
    <row r="487" spans="1:226">
      <c r="A487">
        <v>471</v>
      </c>
      <c r="B487">
        <v>1657214357.6</v>
      </c>
      <c r="C487">
        <v>7432</v>
      </c>
      <c r="D487" t="s">
        <v>1306</v>
      </c>
      <c r="E487" t="s">
        <v>1307</v>
      </c>
      <c r="F487">
        <v>5</v>
      </c>
      <c r="G487" t="s">
        <v>1092</v>
      </c>
      <c r="H487" t="s">
        <v>354</v>
      </c>
      <c r="I487">
        <v>1657214349.814285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1824.754392497125</v>
      </c>
      <c r="AK487">
        <v>1773.490848484849</v>
      </c>
      <c r="AL487">
        <v>3.440013551272368</v>
      </c>
      <c r="AM487">
        <v>65.50407896271112</v>
      </c>
      <c r="AN487">
        <f>(AP487 - AO487 + BO487*1E3/(8.314*(BQ487+273.15)) * AR487/BN487 * AQ487) * BN487/(100*BB487) * 1000/(1000 - AP487)</f>
        <v>0</v>
      </c>
      <c r="AO487">
        <v>18.76308423864413</v>
      </c>
      <c r="AP487">
        <v>20.95809393939393</v>
      </c>
      <c r="AQ487">
        <v>0.0001317610845948435</v>
      </c>
      <c r="AR487">
        <v>78.16556341898635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1657214349.814285</v>
      </c>
      <c r="BH487">
        <v>1711.993214285714</v>
      </c>
      <c r="BI487">
        <v>1775.757857142857</v>
      </c>
      <c r="BJ487">
        <v>20.95926428571428</v>
      </c>
      <c r="BK487">
        <v>18.71938214285714</v>
      </c>
      <c r="BL487">
        <v>1719.494642857143</v>
      </c>
      <c r="BM487">
        <v>21.13124285714286</v>
      </c>
      <c r="BN487">
        <v>500.0023571428571</v>
      </c>
      <c r="BO487">
        <v>74.72146785714287</v>
      </c>
      <c r="BP487">
        <v>0.09998205357142856</v>
      </c>
      <c r="BQ487">
        <v>24.90416785714286</v>
      </c>
      <c r="BR487">
        <v>24.92499285714285</v>
      </c>
      <c r="BS487">
        <v>999.9000000000002</v>
      </c>
      <c r="BT487">
        <v>0</v>
      </c>
      <c r="BU487">
        <v>0</v>
      </c>
      <c r="BV487">
        <v>10000.695</v>
      </c>
      <c r="BW487">
        <v>0</v>
      </c>
      <c r="BX487">
        <v>386.4612142857143</v>
      </c>
      <c r="BY487">
        <v>-63.76459285714286</v>
      </c>
      <c r="BZ487">
        <v>1748.644642857143</v>
      </c>
      <c r="CA487">
        <v>1809.635</v>
      </c>
      <c r="CB487">
        <v>2.239884285714286</v>
      </c>
      <c r="CC487">
        <v>1775.757857142857</v>
      </c>
      <c r="CD487">
        <v>18.71938214285714</v>
      </c>
      <c r="CE487">
        <v>1.5661075</v>
      </c>
      <c r="CF487">
        <v>1.398738928571429</v>
      </c>
      <c r="CG487">
        <v>13.62929642857143</v>
      </c>
      <c r="CH487">
        <v>11.90393214285714</v>
      </c>
      <c r="CI487">
        <v>2000.0075</v>
      </c>
      <c r="CJ487">
        <v>0.9800022142857142</v>
      </c>
      <c r="CK487">
        <v>0.01999778571428571</v>
      </c>
      <c r="CL487">
        <v>0</v>
      </c>
      <c r="CM487">
        <v>2.225296428571429</v>
      </c>
      <c r="CN487">
        <v>0</v>
      </c>
      <c r="CO487">
        <v>18093.17142857143</v>
      </c>
      <c r="CP487">
        <v>16749.53928571428</v>
      </c>
      <c r="CQ487">
        <v>38.58449999999999</v>
      </c>
      <c r="CR487">
        <v>39.76982142857143</v>
      </c>
      <c r="CS487">
        <v>38.91042857142857</v>
      </c>
      <c r="CT487">
        <v>38.53985714285714</v>
      </c>
      <c r="CU487">
        <v>37.69603571428571</v>
      </c>
      <c r="CV487">
        <v>1960.008214285714</v>
      </c>
      <c r="CW487">
        <v>39.99928571428571</v>
      </c>
      <c r="CX487">
        <v>0</v>
      </c>
      <c r="CY487">
        <v>1657214362.3</v>
      </c>
      <c r="CZ487">
        <v>0</v>
      </c>
      <c r="DA487">
        <v>1657213031</v>
      </c>
      <c r="DB487" t="s">
        <v>1093</v>
      </c>
      <c r="DC487">
        <v>1657213019.5</v>
      </c>
      <c r="DD487">
        <v>1657213031</v>
      </c>
      <c r="DE487">
        <v>2</v>
      </c>
      <c r="DF487">
        <v>1.982</v>
      </c>
      <c r="DG487">
        <v>-0.124</v>
      </c>
      <c r="DH487">
        <v>-2.118</v>
      </c>
      <c r="DI487">
        <v>-0.2</v>
      </c>
      <c r="DJ487">
        <v>420</v>
      </c>
      <c r="DK487">
        <v>19</v>
      </c>
      <c r="DL487">
        <v>0.14</v>
      </c>
      <c r="DM487">
        <v>0.05</v>
      </c>
      <c r="DN487">
        <v>-63.639355</v>
      </c>
      <c r="DO487">
        <v>-2.029082926829237</v>
      </c>
      <c r="DP487">
        <v>0.2163733820852282</v>
      </c>
      <c r="DQ487">
        <v>0</v>
      </c>
      <c r="DR487">
        <v>2.2665485</v>
      </c>
      <c r="DS487">
        <v>-0.5212433020637913</v>
      </c>
      <c r="DT487">
        <v>0.05273165541446622</v>
      </c>
      <c r="DU487">
        <v>0</v>
      </c>
      <c r="DV487">
        <v>0</v>
      </c>
      <c r="DW487">
        <v>2</v>
      </c>
      <c r="DX487" t="s">
        <v>363</v>
      </c>
      <c r="DY487">
        <v>2.97896</v>
      </c>
      <c r="DZ487">
        <v>2.72485</v>
      </c>
      <c r="EA487">
        <v>0.202826</v>
      </c>
      <c r="EB487">
        <v>0.20478</v>
      </c>
      <c r="EC487">
        <v>0.08116660000000001</v>
      </c>
      <c r="ED487">
        <v>0.0734885</v>
      </c>
      <c r="EE487">
        <v>25185.4</v>
      </c>
      <c r="EF487">
        <v>25199.2</v>
      </c>
      <c r="EG487">
        <v>29380.3</v>
      </c>
      <c r="EH487">
        <v>29317.9</v>
      </c>
      <c r="EI487">
        <v>35791.5</v>
      </c>
      <c r="EJ487">
        <v>36104.6</v>
      </c>
      <c r="EK487">
        <v>41401.5</v>
      </c>
      <c r="EL487">
        <v>41761.1</v>
      </c>
      <c r="EM487">
        <v>1.9441</v>
      </c>
      <c r="EN487">
        <v>2.12878</v>
      </c>
      <c r="EO487">
        <v>0.0777468</v>
      </c>
      <c r="EP487">
        <v>0</v>
      </c>
      <c r="EQ487">
        <v>23.644</v>
      </c>
      <c r="ER487">
        <v>999.9</v>
      </c>
      <c r="ES487">
        <v>26.4</v>
      </c>
      <c r="ET487">
        <v>38.8</v>
      </c>
      <c r="EU487">
        <v>24.5622</v>
      </c>
      <c r="EV487">
        <v>62.1265</v>
      </c>
      <c r="EW487">
        <v>27.3918</v>
      </c>
      <c r="EX487">
        <v>2</v>
      </c>
      <c r="EY487">
        <v>0.125871</v>
      </c>
      <c r="EZ487">
        <v>2.12082</v>
      </c>
      <c r="FA487">
        <v>20.3712</v>
      </c>
      <c r="FB487">
        <v>5.21774</v>
      </c>
      <c r="FC487">
        <v>12.0099</v>
      </c>
      <c r="FD487">
        <v>4.98875</v>
      </c>
      <c r="FE487">
        <v>3.28863</v>
      </c>
      <c r="FF487">
        <v>5723.3</v>
      </c>
      <c r="FG487">
        <v>9999</v>
      </c>
      <c r="FH487">
        <v>9999</v>
      </c>
      <c r="FI487">
        <v>93.59999999999999</v>
      </c>
      <c r="FJ487">
        <v>1.86752</v>
      </c>
      <c r="FK487">
        <v>1.86655</v>
      </c>
      <c r="FL487">
        <v>1.866</v>
      </c>
      <c r="FM487">
        <v>1.86584</v>
      </c>
      <c r="FN487">
        <v>1.86774</v>
      </c>
      <c r="FO487">
        <v>1.87014</v>
      </c>
      <c r="FP487">
        <v>1.86882</v>
      </c>
      <c r="FQ487">
        <v>1.87023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-7.61</v>
      </c>
      <c r="GF487">
        <v>-0.172</v>
      </c>
      <c r="GG487">
        <v>-0.2352388510124377</v>
      </c>
      <c r="GH487">
        <v>-0.004605211746423916</v>
      </c>
      <c r="GI487">
        <v>3.86967260572789E-07</v>
      </c>
      <c r="GJ487">
        <v>-9.667079899884625E-11</v>
      </c>
      <c r="GK487">
        <v>-0.3420640227391992</v>
      </c>
      <c r="GL487">
        <v>-0.004220336955632609</v>
      </c>
      <c r="GM487">
        <v>0.0008720031145969675</v>
      </c>
      <c r="GN487">
        <v>-1.37875698015561E-05</v>
      </c>
      <c r="GO487">
        <v>4</v>
      </c>
      <c r="GP487">
        <v>2427</v>
      </c>
      <c r="GQ487">
        <v>1</v>
      </c>
      <c r="GR487">
        <v>25</v>
      </c>
      <c r="GS487">
        <v>22.3</v>
      </c>
      <c r="GT487">
        <v>22.1</v>
      </c>
      <c r="GU487">
        <v>4.11621</v>
      </c>
      <c r="GV487">
        <v>2.1936</v>
      </c>
      <c r="GW487">
        <v>1.94702</v>
      </c>
      <c r="GX487">
        <v>2.75513</v>
      </c>
      <c r="GY487">
        <v>2.19482</v>
      </c>
      <c r="GZ487">
        <v>2.35474</v>
      </c>
      <c r="HA487">
        <v>40.8608</v>
      </c>
      <c r="HB487">
        <v>14.3947</v>
      </c>
      <c r="HC487">
        <v>18</v>
      </c>
      <c r="HD487">
        <v>494.022</v>
      </c>
      <c r="HE487">
        <v>639.7089999999999</v>
      </c>
      <c r="HF487">
        <v>20.958</v>
      </c>
      <c r="HG487">
        <v>28.995</v>
      </c>
      <c r="HH487">
        <v>29.999</v>
      </c>
      <c r="HI487">
        <v>29.1059</v>
      </c>
      <c r="HJ487">
        <v>29.043</v>
      </c>
      <c r="HK487">
        <v>82.3386</v>
      </c>
      <c r="HL487">
        <v>19.7547</v>
      </c>
      <c r="HM487">
        <v>0</v>
      </c>
      <c r="HN487">
        <v>21.0049</v>
      </c>
      <c r="HO487">
        <v>1824.41</v>
      </c>
      <c r="HP487">
        <v>18.9122</v>
      </c>
      <c r="HQ487">
        <v>100.495</v>
      </c>
      <c r="HR487">
        <v>100.313</v>
      </c>
    </row>
    <row r="488" spans="1:226">
      <c r="A488">
        <v>472</v>
      </c>
      <c r="B488">
        <v>1657214362.6</v>
      </c>
      <c r="C488">
        <v>7437</v>
      </c>
      <c r="D488" t="s">
        <v>1308</v>
      </c>
      <c r="E488" t="s">
        <v>1309</v>
      </c>
      <c r="F488">
        <v>5</v>
      </c>
      <c r="G488" t="s">
        <v>1092</v>
      </c>
      <c r="H488" t="s">
        <v>354</v>
      </c>
      <c r="I488">
        <v>1657214355.1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1842.054162512138</v>
      </c>
      <c r="AK488">
        <v>1790.423151515151</v>
      </c>
      <c r="AL488">
        <v>3.375707822466957</v>
      </c>
      <c r="AM488">
        <v>65.50407896271112</v>
      </c>
      <c r="AN488">
        <f>(AP488 - AO488 + BO488*1E3/(8.314*(BQ488+273.15)) * AR488/BN488 * AQ488) * BN488/(100*BB488) * 1000/(1000 - AP488)</f>
        <v>0</v>
      </c>
      <c r="AO488">
        <v>18.79279918669856</v>
      </c>
      <c r="AP488">
        <v>20.95544545454545</v>
      </c>
      <c r="AQ488">
        <v>-0.0001013959821905843</v>
      </c>
      <c r="AR488">
        <v>78.16556341898635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1657214355.1</v>
      </c>
      <c r="BH488">
        <v>1729.573703703704</v>
      </c>
      <c r="BI488">
        <v>1793.487777777778</v>
      </c>
      <c r="BJ488">
        <v>20.9558</v>
      </c>
      <c r="BK488">
        <v>18.76585925925926</v>
      </c>
      <c r="BL488">
        <v>1737.148518518519</v>
      </c>
      <c r="BM488">
        <v>21.12782962962963</v>
      </c>
      <c r="BN488">
        <v>500.0011851851851</v>
      </c>
      <c r="BO488">
        <v>74.72169629629629</v>
      </c>
      <c r="BP488">
        <v>0.09998884814814814</v>
      </c>
      <c r="BQ488">
        <v>24.90147777777777</v>
      </c>
      <c r="BR488">
        <v>24.92290740740741</v>
      </c>
      <c r="BS488">
        <v>999.9000000000001</v>
      </c>
      <c r="BT488">
        <v>0</v>
      </c>
      <c r="BU488">
        <v>0</v>
      </c>
      <c r="BV488">
        <v>9999.763703703704</v>
      </c>
      <c r="BW488">
        <v>0</v>
      </c>
      <c r="BX488">
        <v>388.2105555555555</v>
      </c>
      <c r="BY488">
        <v>-63.91317777777777</v>
      </c>
      <c r="BZ488">
        <v>1766.595185185185</v>
      </c>
      <c r="CA488">
        <v>1827.789259259259</v>
      </c>
      <c r="CB488">
        <v>2.189944814814815</v>
      </c>
      <c r="CC488">
        <v>1793.487777777778</v>
      </c>
      <c r="CD488">
        <v>18.76585925925926</v>
      </c>
      <c r="CE488">
        <v>1.565853703703704</v>
      </c>
      <c r="CF488">
        <v>1.402216296296297</v>
      </c>
      <c r="CG488">
        <v>13.62680740740741</v>
      </c>
      <c r="CH488">
        <v>11.9416</v>
      </c>
      <c r="CI488">
        <v>2000.021481481481</v>
      </c>
      <c r="CJ488">
        <v>0.9800021111111111</v>
      </c>
      <c r="CK488">
        <v>0.01999788888888889</v>
      </c>
      <c r="CL488">
        <v>0</v>
      </c>
      <c r="CM488">
        <v>2.231433333333333</v>
      </c>
      <c r="CN488">
        <v>0</v>
      </c>
      <c r="CO488">
        <v>18084.83703703704</v>
      </c>
      <c r="CP488">
        <v>16749.64444444445</v>
      </c>
      <c r="CQ488">
        <v>38.5597037037037</v>
      </c>
      <c r="CR488">
        <v>39.72659259259258</v>
      </c>
      <c r="CS488">
        <v>38.88877777777778</v>
      </c>
      <c r="CT488">
        <v>38.51137037037037</v>
      </c>
      <c r="CU488">
        <v>37.67322222222222</v>
      </c>
      <c r="CV488">
        <v>1960.021481481481</v>
      </c>
      <c r="CW488">
        <v>40</v>
      </c>
      <c r="CX488">
        <v>0</v>
      </c>
      <c r="CY488">
        <v>1657214367.7</v>
      </c>
      <c r="CZ488">
        <v>0</v>
      </c>
      <c r="DA488">
        <v>1657213031</v>
      </c>
      <c r="DB488" t="s">
        <v>1093</v>
      </c>
      <c r="DC488">
        <v>1657213019.5</v>
      </c>
      <c r="DD488">
        <v>1657213031</v>
      </c>
      <c r="DE488">
        <v>2</v>
      </c>
      <c r="DF488">
        <v>1.982</v>
      </c>
      <c r="DG488">
        <v>-0.124</v>
      </c>
      <c r="DH488">
        <v>-2.118</v>
      </c>
      <c r="DI488">
        <v>-0.2</v>
      </c>
      <c r="DJ488">
        <v>420</v>
      </c>
      <c r="DK488">
        <v>19</v>
      </c>
      <c r="DL488">
        <v>0.14</v>
      </c>
      <c r="DM488">
        <v>0.05</v>
      </c>
      <c r="DN488">
        <v>-63.81268292682928</v>
      </c>
      <c r="DO488">
        <v>-1.53972543554006</v>
      </c>
      <c r="DP488">
        <v>0.1686058586234929</v>
      </c>
      <c r="DQ488">
        <v>0</v>
      </c>
      <c r="DR488">
        <v>2.225731951219512</v>
      </c>
      <c r="DS488">
        <v>-0.5741556794425065</v>
      </c>
      <c r="DT488">
        <v>0.05765988846378528</v>
      </c>
      <c r="DU488">
        <v>0</v>
      </c>
      <c r="DV488">
        <v>0</v>
      </c>
      <c r="DW488">
        <v>2</v>
      </c>
      <c r="DX488" t="s">
        <v>363</v>
      </c>
      <c r="DY488">
        <v>2.97892</v>
      </c>
      <c r="DZ488">
        <v>2.72469</v>
      </c>
      <c r="EA488">
        <v>0.203982</v>
      </c>
      <c r="EB488">
        <v>0.205905</v>
      </c>
      <c r="EC488">
        <v>0.0811611</v>
      </c>
      <c r="ED488">
        <v>0.0736161</v>
      </c>
      <c r="EE488">
        <v>25149.2</v>
      </c>
      <c r="EF488">
        <v>25164</v>
      </c>
      <c r="EG488">
        <v>29380.7</v>
      </c>
      <c r="EH488">
        <v>29318.4</v>
      </c>
      <c r="EI488">
        <v>35792.2</v>
      </c>
      <c r="EJ488">
        <v>36100.3</v>
      </c>
      <c r="EK488">
        <v>41402.1</v>
      </c>
      <c r="EL488">
        <v>41761.8</v>
      </c>
      <c r="EM488">
        <v>1.94422</v>
      </c>
      <c r="EN488">
        <v>2.12927</v>
      </c>
      <c r="EO488">
        <v>0.079494</v>
      </c>
      <c r="EP488">
        <v>0</v>
      </c>
      <c r="EQ488">
        <v>23.6214</v>
      </c>
      <c r="ER488">
        <v>999.9</v>
      </c>
      <c r="ES488">
        <v>26.4</v>
      </c>
      <c r="ET488">
        <v>38.7</v>
      </c>
      <c r="EU488">
        <v>24.4271</v>
      </c>
      <c r="EV488">
        <v>62.1665</v>
      </c>
      <c r="EW488">
        <v>27.52</v>
      </c>
      <c r="EX488">
        <v>2</v>
      </c>
      <c r="EY488">
        <v>0.124497</v>
      </c>
      <c r="EZ488">
        <v>2.05356</v>
      </c>
      <c r="FA488">
        <v>20.372</v>
      </c>
      <c r="FB488">
        <v>5.21729</v>
      </c>
      <c r="FC488">
        <v>12.0099</v>
      </c>
      <c r="FD488">
        <v>4.9886</v>
      </c>
      <c r="FE488">
        <v>3.2886</v>
      </c>
      <c r="FF488">
        <v>5723.3</v>
      </c>
      <c r="FG488">
        <v>9999</v>
      </c>
      <c r="FH488">
        <v>9999</v>
      </c>
      <c r="FI488">
        <v>93.59999999999999</v>
      </c>
      <c r="FJ488">
        <v>1.86752</v>
      </c>
      <c r="FK488">
        <v>1.86656</v>
      </c>
      <c r="FL488">
        <v>1.866</v>
      </c>
      <c r="FM488">
        <v>1.86584</v>
      </c>
      <c r="FN488">
        <v>1.86771</v>
      </c>
      <c r="FO488">
        <v>1.87014</v>
      </c>
      <c r="FP488">
        <v>1.86882</v>
      </c>
      <c r="FQ488">
        <v>1.87025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-7.68</v>
      </c>
      <c r="GF488">
        <v>-0.1721</v>
      </c>
      <c r="GG488">
        <v>-0.2352388510124377</v>
      </c>
      <c r="GH488">
        <v>-0.004605211746423916</v>
      </c>
      <c r="GI488">
        <v>3.86967260572789E-07</v>
      </c>
      <c r="GJ488">
        <v>-9.667079899884625E-11</v>
      </c>
      <c r="GK488">
        <v>-0.3420640227391992</v>
      </c>
      <c r="GL488">
        <v>-0.004220336955632609</v>
      </c>
      <c r="GM488">
        <v>0.0008720031145969675</v>
      </c>
      <c r="GN488">
        <v>-1.37875698015561E-05</v>
      </c>
      <c r="GO488">
        <v>4</v>
      </c>
      <c r="GP488">
        <v>2427</v>
      </c>
      <c r="GQ488">
        <v>1</v>
      </c>
      <c r="GR488">
        <v>25</v>
      </c>
      <c r="GS488">
        <v>22.4</v>
      </c>
      <c r="GT488">
        <v>22.2</v>
      </c>
      <c r="GU488">
        <v>4.14551</v>
      </c>
      <c r="GV488">
        <v>2.19727</v>
      </c>
      <c r="GW488">
        <v>1.94702</v>
      </c>
      <c r="GX488">
        <v>2.75391</v>
      </c>
      <c r="GY488">
        <v>2.19482</v>
      </c>
      <c r="GZ488">
        <v>2.35229</v>
      </c>
      <c r="HA488">
        <v>40.835</v>
      </c>
      <c r="HB488">
        <v>14.386</v>
      </c>
      <c r="HC488">
        <v>18</v>
      </c>
      <c r="HD488">
        <v>493.997</v>
      </c>
      <c r="HE488">
        <v>639.981</v>
      </c>
      <c r="HF488">
        <v>21.0138</v>
      </c>
      <c r="HG488">
        <v>28.98</v>
      </c>
      <c r="HH488">
        <v>29.9989</v>
      </c>
      <c r="HI488">
        <v>29.093</v>
      </c>
      <c r="HJ488">
        <v>29.0302</v>
      </c>
      <c r="HK488">
        <v>82.92489999999999</v>
      </c>
      <c r="HL488">
        <v>19.4509</v>
      </c>
      <c r="HM488">
        <v>0</v>
      </c>
      <c r="HN488">
        <v>21.06</v>
      </c>
      <c r="HO488">
        <v>1837.79</v>
      </c>
      <c r="HP488">
        <v>18.9628</v>
      </c>
      <c r="HQ488">
        <v>100.497</v>
      </c>
      <c r="HR488">
        <v>100.315</v>
      </c>
    </row>
    <row r="489" spans="1:226">
      <c r="A489">
        <v>473</v>
      </c>
      <c r="B489">
        <v>1657214367.6</v>
      </c>
      <c r="C489">
        <v>7442</v>
      </c>
      <c r="D489" t="s">
        <v>1310</v>
      </c>
      <c r="E489" t="s">
        <v>1311</v>
      </c>
      <c r="F489">
        <v>5</v>
      </c>
      <c r="G489" t="s">
        <v>1092</v>
      </c>
      <c r="H489" t="s">
        <v>354</v>
      </c>
      <c r="I489">
        <v>1657214359.814285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1859.087249484562</v>
      </c>
      <c r="AK489">
        <v>1807.657151515152</v>
      </c>
      <c r="AL489">
        <v>3.469001290488327</v>
      </c>
      <c r="AM489">
        <v>65.50407896271112</v>
      </c>
      <c r="AN489">
        <f>(AP489 - AO489 + BO489*1E3/(8.314*(BQ489+273.15)) * AR489/BN489 * AQ489) * BN489/(100*BB489) * 1000/(1000 - AP489)</f>
        <v>0</v>
      </c>
      <c r="AO489">
        <v>18.86011052690532</v>
      </c>
      <c r="AP489">
        <v>20.97466545454545</v>
      </c>
      <c r="AQ489">
        <v>0.0002773959957209399</v>
      </c>
      <c r="AR489">
        <v>78.16556341898635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1657214359.814285</v>
      </c>
      <c r="BH489">
        <v>1745.32</v>
      </c>
      <c r="BI489">
        <v>1809.29</v>
      </c>
      <c r="BJ489">
        <v>20.958375</v>
      </c>
      <c r="BK489">
        <v>18.816875</v>
      </c>
      <c r="BL489">
        <v>1752.960714285714</v>
      </c>
      <c r="BM489">
        <v>21.13035357142857</v>
      </c>
      <c r="BN489">
        <v>499.9971071428571</v>
      </c>
      <c r="BO489">
        <v>74.72244285714285</v>
      </c>
      <c r="BP489">
        <v>0.09998166071428571</v>
      </c>
      <c r="BQ489">
        <v>24.8978</v>
      </c>
      <c r="BR489">
        <v>24.92621071428571</v>
      </c>
      <c r="BS489">
        <v>999.9000000000002</v>
      </c>
      <c r="BT489">
        <v>0</v>
      </c>
      <c r="BU489">
        <v>0</v>
      </c>
      <c r="BV489">
        <v>10000.03535714286</v>
      </c>
      <c r="BW489">
        <v>0</v>
      </c>
      <c r="BX489">
        <v>390.0917857142858</v>
      </c>
      <c r="BY489">
        <v>-63.96961071428571</v>
      </c>
      <c r="BZ489">
        <v>1782.682857142858</v>
      </c>
      <c r="CA489">
        <v>1843.990357142857</v>
      </c>
      <c r="CB489">
        <v>2.141500714285714</v>
      </c>
      <c r="CC489">
        <v>1809.29</v>
      </c>
      <c r="CD489">
        <v>18.816875</v>
      </c>
      <c r="CE489">
        <v>1.566061428571429</v>
      </c>
      <c r="CF489">
        <v>1.4060425</v>
      </c>
      <c r="CG489">
        <v>13.62884642857143</v>
      </c>
      <c r="CH489">
        <v>11.98290714285715</v>
      </c>
      <c r="CI489">
        <v>2000.001071428571</v>
      </c>
      <c r="CJ489">
        <v>0.9800016785714286</v>
      </c>
      <c r="CK489">
        <v>0.01999831071428571</v>
      </c>
      <c r="CL489">
        <v>0</v>
      </c>
      <c r="CM489">
        <v>2.275439285714286</v>
      </c>
      <c r="CN489">
        <v>0</v>
      </c>
      <c r="CO489">
        <v>18077.89285714286</v>
      </c>
      <c r="CP489">
        <v>16749.47857142857</v>
      </c>
      <c r="CQ489">
        <v>38.54428571428571</v>
      </c>
      <c r="CR489">
        <v>39.69610714285714</v>
      </c>
      <c r="CS489">
        <v>38.85474999999999</v>
      </c>
      <c r="CT489">
        <v>38.473</v>
      </c>
      <c r="CU489">
        <v>37.65378571428572</v>
      </c>
      <c r="CV489">
        <v>1960.001071428571</v>
      </c>
      <c r="CW489">
        <v>40</v>
      </c>
      <c r="CX489">
        <v>0</v>
      </c>
      <c r="CY489">
        <v>1657214372.5</v>
      </c>
      <c r="CZ489">
        <v>0</v>
      </c>
      <c r="DA489">
        <v>1657213031</v>
      </c>
      <c r="DB489" t="s">
        <v>1093</v>
      </c>
      <c r="DC489">
        <v>1657213019.5</v>
      </c>
      <c r="DD489">
        <v>1657213031</v>
      </c>
      <c r="DE489">
        <v>2</v>
      </c>
      <c r="DF489">
        <v>1.982</v>
      </c>
      <c r="DG489">
        <v>-0.124</v>
      </c>
      <c r="DH489">
        <v>-2.118</v>
      </c>
      <c r="DI489">
        <v>-0.2</v>
      </c>
      <c r="DJ489">
        <v>420</v>
      </c>
      <c r="DK489">
        <v>19</v>
      </c>
      <c r="DL489">
        <v>0.14</v>
      </c>
      <c r="DM489">
        <v>0.05</v>
      </c>
      <c r="DN489">
        <v>-63.91344390243903</v>
      </c>
      <c r="DO489">
        <v>-1.124071777003559</v>
      </c>
      <c r="DP489">
        <v>0.1302822284434278</v>
      </c>
      <c r="DQ489">
        <v>0</v>
      </c>
      <c r="DR489">
        <v>2.172282682926829</v>
      </c>
      <c r="DS489">
        <v>-0.5711213937282208</v>
      </c>
      <c r="DT489">
        <v>0.05753492123132335</v>
      </c>
      <c r="DU489">
        <v>0</v>
      </c>
      <c r="DV489">
        <v>0</v>
      </c>
      <c r="DW489">
        <v>2</v>
      </c>
      <c r="DX489" t="s">
        <v>363</v>
      </c>
      <c r="DY489">
        <v>2.97898</v>
      </c>
      <c r="DZ489">
        <v>2.72469</v>
      </c>
      <c r="EA489">
        <v>0.205143</v>
      </c>
      <c r="EB489">
        <v>0.207033</v>
      </c>
      <c r="EC489">
        <v>0.0812256</v>
      </c>
      <c r="ED489">
        <v>0.0738316</v>
      </c>
      <c r="EE489">
        <v>25113.4</v>
      </c>
      <c r="EF489">
        <v>25129.3</v>
      </c>
      <c r="EG489">
        <v>29381.7</v>
      </c>
      <c r="EH489">
        <v>29319.6</v>
      </c>
      <c r="EI489">
        <v>35790.7</v>
      </c>
      <c r="EJ489">
        <v>36093.3</v>
      </c>
      <c r="EK489">
        <v>41403.2</v>
      </c>
      <c r="EL489">
        <v>41763.5</v>
      </c>
      <c r="EM489">
        <v>1.94442</v>
      </c>
      <c r="EN489">
        <v>2.12978</v>
      </c>
      <c r="EO489">
        <v>0.0808686</v>
      </c>
      <c r="EP489">
        <v>0</v>
      </c>
      <c r="EQ489">
        <v>23.5999</v>
      </c>
      <c r="ER489">
        <v>999.9</v>
      </c>
      <c r="ES489">
        <v>26.4</v>
      </c>
      <c r="ET489">
        <v>38.7</v>
      </c>
      <c r="EU489">
        <v>24.4255</v>
      </c>
      <c r="EV489">
        <v>62.2065</v>
      </c>
      <c r="EW489">
        <v>27.488</v>
      </c>
      <c r="EX489">
        <v>2</v>
      </c>
      <c r="EY489">
        <v>0.123181</v>
      </c>
      <c r="EZ489">
        <v>2.00265</v>
      </c>
      <c r="FA489">
        <v>20.3725</v>
      </c>
      <c r="FB489">
        <v>5.21669</v>
      </c>
      <c r="FC489">
        <v>12.0099</v>
      </c>
      <c r="FD489">
        <v>4.98845</v>
      </c>
      <c r="FE489">
        <v>3.28842</v>
      </c>
      <c r="FF489">
        <v>5723.6</v>
      </c>
      <c r="FG489">
        <v>9999</v>
      </c>
      <c r="FH489">
        <v>9999</v>
      </c>
      <c r="FI489">
        <v>93.59999999999999</v>
      </c>
      <c r="FJ489">
        <v>1.86752</v>
      </c>
      <c r="FK489">
        <v>1.86655</v>
      </c>
      <c r="FL489">
        <v>1.866</v>
      </c>
      <c r="FM489">
        <v>1.86584</v>
      </c>
      <c r="FN489">
        <v>1.86774</v>
      </c>
      <c r="FO489">
        <v>1.87014</v>
      </c>
      <c r="FP489">
        <v>1.86885</v>
      </c>
      <c r="FQ489">
        <v>1.87022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-7.75</v>
      </c>
      <c r="GF489">
        <v>-0.1717</v>
      </c>
      <c r="GG489">
        <v>-0.2352388510124377</v>
      </c>
      <c r="GH489">
        <v>-0.004605211746423916</v>
      </c>
      <c r="GI489">
        <v>3.86967260572789E-07</v>
      </c>
      <c r="GJ489">
        <v>-9.667079899884625E-11</v>
      </c>
      <c r="GK489">
        <v>-0.3420640227391992</v>
      </c>
      <c r="GL489">
        <v>-0.004220336955632609</v>
      </c>
      <c r="GM489">
        <v>0.0008720031145969675</v>
      </c>
      <c r="GN489">
        <v>-1.37875698015561E-05</v>
      </c>
      <c r="GO489">
        <v>4</v>
      </c>
      <c r="GP489">
        <v>2427</v>
      </c>
      <c r="GQ489">
        <v>1</v>
      </c>
      <c r="GR489">
        <v>25</v>
      </c>
      <c r="GS489">
        <v>22.5</v>
      </c>
      <c r="GT489">
        <v>22.3</v>
      </c>
      <c r="GU489">
        <v>4.17114</v>
      </c>
      <c r="GV489">
        <v>2.1936</v>
      </c>
      <c r="GW489">
        <v>1.94702</v>
      </c>
      <c r="GX489">
        <v>2.75513</v>
      </c>
      <c r="GY489">
        <v>2.19482</v>
      </c>
      <c r="GZ489">
        <v>2.35229</v>
      </c>
      <c r="HA489">
        <v>40.835</v>
      </c>
      <c r="HB489">
        <v>14.386</v>
      </c>
      <c r="HC489">
        <v>18</v>
      </c>
      <c r="HD489">
        <v>494.025</v>
      </c>
      <c r="HE489">
        <v>640.2569999999999</v>
      </c>
      <c r="HF489">
        <v>21.0686</v>
      </c>
      <c r="HG489">
        <v>28.967</v>
      </c>
      <c r="HH489">
        <v>29.9989</v>
      </c>
      <c r="HI489">
        <v>29.0806</v>
      </c>
      <c r="HJ489">
        <v>29.0178</v>
      </c>
      <c r="HK489">
        <v>83.44070000000001</v>
      </c>
      <c r="HL489">
        <v>19.4509</v>
      </c>
      <c r="HM489">
        <v>0</v>
      </c>
      <c r="HN489">
        <v>21.109</v>
      </c>
      <c r="HO489">
        <v>1857.82</v>
      </c>
      <c r="HP489">
        <v>18.9848</v>
      </c>
      <c r="HQ489">
        <v>100.5</v>
      </c>
      <c r="HR489">
        <v>100.319</v>
      </c>
    </row>
    <row r="490" spans="1:226">
      <c r="A490">
        <v>474</v>
      </c>
      <c r="B490">
        <v>1657214372.6</v>
      </c>
      <c r="C490">
        <v>7447</v>
      </c>
      <c r="D490" t="s">
        <v>1312</v>
      </c>
      <c r="E490" t="s">
        <v>1313</v>
      </c>
      <c r="F490">
        <v>5</v>
      </c>
      <c r="G490" t="s">
        <v>1092</v>
      </c>
      <c r="H490" t="s">
        <v>354</v>
      </c>
      <c r="I490">
        <v>1657214365.1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1876.333489142712</v>
      </c>
      <c r="AK490">
        <v>1824.769272727272</v>
      </c>
      <c r="AL490">
        <v>3.43097060299937</v>
      </c>
      <c r="AM490">
        <v>65.50407896271112</v>
      </c>
      <c r="AN490">
        <f>(AP490 - AO490 + BO490*1E3/(8.314*(BQ490+273.15)) * AR490/BN490 * AQ490) * BN490/(100*BB490) * 1000/(1000 - AP490)</f>
        <v>0</v>
      </c>
      <c r="AO490">
        <v>18.9048925907145</v>
      </c>
      <c r="AP490">
        <v>20.98565878787879</v>
      </c>
      <c r="AQ490">
        <v>0.002304874138112368</v>
      </c>
      <c r="AR490">
        <v>78.16556341898635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1657214365.1</v>
      </c>
      <c r="BH490">
        <v>1763.000370370371</v>
      </c>
      <c r="BI490">
        <v>1827.022962962963</v>
      </c>
      <c r="BJ490">
        <v>20.96817037037037</v>
      </c>
      <c r="BK490">
        <v>18.86287777777778</v>
      </c>
      <c r="BL490">
        <v>1770.714444444445</v>
      </c>
      <c r="BM490">
        <v>21.14001481481482</v>
      </c>
      <c r="BN490">
        <v>499.9967037037037</v>
      </c>
      <c r="BO490">
        <v>74.7228074074074</v>
      </c>
      <c r="BP490">
        <v>0.09998352962962963</v>
      </c>
      <c r="BQ490">
        <v>24.89465185185185</v>
      </c>
      <c r="BR490">
        <v>24.92762962962963</v>
      </c>
      <c r="BS490">
        <v>999.9000000000001</v>
      </c>
      <c r="BT490">
        <v>0</v>
      </c>
      <c r="BU490">
        <v>0</v>
      </c>
      <c r="BV490">
        <v>9998.394074074075</v>
      </c>
      <c r="BW490">
        <v>0</v>
      </c>
      <c r="BX490">
        <v>392.5026296296296</v>
      </c>
      <c r="BY490">
        <v>-64.02217037037036</v>
      </c>
      <c r="BZ490">
        <v>1800.75925925926</v>
      </c>
      <c r="CA490">
        <v>1862.15</v>
      </c>
      <c r="CB490">
        <v>2.105285925925926</v>
      </c>
      <c r="CC490">
        <v>1827.022962962963</v>
      </c>
      <c r="CD490">
        <v>18.86287777777778</v>
      </c>
      <c r="CE490">
        <v>1.566800740740741</v>
      </c>
      <c r="CF490">
        <v>1.409487777777778</v>
      </c>
      <c r="CG490">
        <v>13.6361037037037</v>
      </c>
      <c r="CH490">
        <v>12.02004444444444</v>
      </c>
      <c r="CI490">
        <v>2000.013703703704</v>
      </c>
      <c r="CJ490">
        <v>0.9800014444444445</v>
      </c>
      <c r="CK490">
        <v>0.01999853703703703</v>
      </c>
      <c r="CL490">
        <v>0</v>
      </c>
      <c r="CM490">
        <v>2.359614814814815</v>
      </c>
      <c r="CN490">
        <v>0</v>
      </c>
      <c r="CO490">
        <v>18071.01481481482</v>
      </c>
      <c r="CP490">
        <v>16749.57407407407</v>
      </c>
      <c r="CQ490">
        <v>38.52062962962962</v>
      </c>
      <c r="CR490">
        <v>39.65944444444444</v>
      </c>
      <c r="CS490">
        <v>38.833</v>
      </c>
      <c r="CT490">
        <v>38.44411111111111</v>
      </c>
      <c r="CU490">
        <v>37.62718518518519</v>
      </c>
      <c r="CV490">
        <v>1960.013703703704</v>
      </c>
      <c r="CW490">
        <v>40</v>
      </c>
      <c r="CX490">
        <v>0</v>
      </c>
      <c r="CY490">
        <v>1657214377.3</v>
      </c>
      <c r="CZ490">
        <v>0</v>
      </c>
      <c r="DA490">
        <v>1657213031</v>
      </c>
      <c r="DB490" t="s">
        <v>1093</v>
      </c>
      <c r="DC490">
        <v>1657213019.5</v>
      </c>
      <c r="DD490">
        <v>1657213031</v>
      </c>
      <c r="DE490">
        <v>2</v>
      </c>
      <c r="DF490">
        <v>1.982</v>
      </c>
      <c r="DG490">
        <v>-0.124</v>
      </c>
      <c r="DH490">
        <v>-2.118</v>
      </c>
      <c r="DI490">
        <v>-0.2</v>
      </c>
      <c r="DJ490">
        <v>420</v>
      </c>
      <c r="DK490">
        <v>19</v>
      </c>
      <c r="DL490">
        <v>0.14</v>
      </c>
      <c r="DM490">
        <v>0.05</v>
      </c>
      <c r="DN490">
        <v>-63.98352250000001</v>
      </c>
      <c r="DO490">
        <v>-0.4903553470918753</v>
      </c>
      <c r="DP490">
        <v>0.08044152064543515</v>
      </c>
      <c r="DQ490">
        <v>0</v>
      </c>
      <c r="DR490">
        <v>2.1263515</v>
      </c>
      <c r="DS490">
        <v>-0.4578409756097563</v>
      </c>
      <c r="DT490">
        <v>0.04742619553316497</v>
      </c>
      <c r="DU490">
        <v>0</v>
      </c>
      <c r="DV490">
        <v>0</v>
      </c>
      <c r="DW490">
        <v>2</v>
      </c>
      <c r="DX490" t="s">
        <v>363</v>
      </c>
      <c r="DY490">
        <v>2.97874</v>
      </c>
      <c r="DZ490">
        <v>2.7244</v>
      </c>
      <c r="EA490">
        <v>0.206296</v>
      </c>
      <c r="EB490">
        <v>0.208143</v>
      </c>
      <c r="EC490">
        <v>0.0812486</v>
      </c>
      <c r="ED490">
        <v>0.07382909999999999</v>
      </c>
      <c r="EE490">
        <v>25077.3</v>
      </c>
      <c r="EF490">
        <v>25094.4</v>
      </c>
      <c r="EG490">
        <v>29382</v>
      </c>
      <c r="EH490">
        <v>29319.9</v>
      </c>
      <c r="EI490">
        <v>35790.5</v>
      </c>
      <c r="EJ490">
        <v>36093.9</v>
      </c>
      <c r="EK490">
        <v>41404</v>
      </c>
      <c r="EL490">
        <v>41764</v>
      </c>
      <c r="EM490">
        <v>1.94445</v>
      </c>
      <c r="EN490">
        <v>2.13028</v>
      </c>
      <c r="EO490">
        <v>0.0823475</v>
      </c>
      <c r="EP490">
        <v>0</v>
      </c>
      <c r="EQ490">
        <v>23.5786</v>
      </c>
      <c r="ER490">
        <v>999.9</v>
      </c>
      <c r="ES490">
        <v>26.4</v>
      </c>
      <c r="ET490">
        <v>38.7</v>
      </c>
      <c r="EU490">
        <v>24.4283</v>
      </c>
      <c r="EV490">
        <v>62.0065</v>
      </c>
      <c r="EW490">
        <v>27.6002</v>
      </c>
      <c r="EX490">
        <v>2</v>
      </c>
      <c r="EY490">
        <v>0.122045</v>
      </c>
      <c r="EZ490">
        <v>1.97068</v>
      </c>
      <c r="FA490">
        <v>20.3729</v>
      </c>
      <c r="FB490">
        <v>5.21654</v>
      </c>
      <c r="FC490">
        <v>12.0099</v>
      </c>
      <c r="FD490">
        <v>4.98745</v>
      </c>
      <c r="FE490">
        <v>3.28845</v>
      </c>
      <c r="FF490">
        <v>5723.6</v>
      </c>
      <c r="FG490">
        <v>9999</v>
      </c>
      <c r="FH490">
        <v>9999</v>
      </c>
      <c r="FI490">
        <v>93.59999999999999</v>
      </c>
      <c r="FJ490">
        <v>1.86752</v>
      </c>
      <c r="FK490">
        <v>1.86657</v>
      </c>
      <c r="FL490">
        <v>1.866</v>
      </c>
      <c r="FM490">
        <v>1.86585</v>
      </c>
      <c r="FN490">
        <v>1.86776</v>
      </c>
      <c r="FO490">
        <v>1.87014</v>
      </c>
      <c r="FP490">
        <v>1.86882</v>
      </c>
      <c r="FQ490">
        <v>1.87025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-7.81</v>
      </c>
      <c r="GF490">
        <v>-0.1716</v>
      </c>
      <c r="GG490">
        <v>-0.2352388510124377</v>
      </c>
      <c r="GH490">
        <v>-0.004605211746423916</v>
      </c>
      <c r="GI490">
        <v>3.86967260572789E-07</v>
      </c>
      <c r="GJ490">
        <v>-9.667079899884625E-11</v>
      </c>
      <c r="GK490">
        <v>-0.3420640227391992</v>
      </c>
      <c r="GL490">
        <v>-0.004220336955632609</v>
      </c>
      <c r="GM490">
        <v>0.0008720031145969675</v>
      </c>
      <c r="GN490">
        <v>-1.37875698015561E-05</v>
      </c>
      <c r="GO490">
        <v>4</v>
      </c>
      <c r="GP490">
        <v>2427</v>
      </c>
      <c r="GQ490">
        <v>1</v>
      </c>
      <c r="GR490">
        <v>25</v>
      </c>
      <c r="GS490">
        <v>22.6</v>
      </c>
      <c r="GT490">
        <v>22.4</v>
      </c>
      <c r="GU490">
        <v>4.19922</v>
      </c>
      <c r="GV490">
        <v>2.1936</v>
      </c>
      <c r="GW490">
        <v>1.94702</v>
      </c>
      <c r="GX490">
        <v>2.75513</v>
      </c>
      <c r="GY490">
        <v>2.19482</v>
      </c>
      <c r="GZ490">
        <v>2.3645</v>
      </c>
      <c r="HA490">
        <v>40.835</v>
      </c>
      <c r="HB490">
        <v>14.4035</v>
      </c>
      <c r="HC490">
        <v>18</v>
      </c>
      <c r="HD490">
        <v>493.941</v>
      </c>
      <c r="HE490">
        <v>640.534</v>
      </c>
      <c r="HF490">
        <v>21.1202</v>
      </c>
      <c r="HG490">
        <v>28.9523</v>
      </c>
      <c r="HH490">
        <v>29.999</v>
      </c>
      <c r="HI490">
        <v>29.0682</v>
      </c>
      <c r="HJ490">
        <v>29.0055</v>
      </c>
      <c r="HK490">
        <v>84.02290000000001</v>
      </c>
      <c r="HL490">
        <v>19.1796</v>
      </c>
      <c r="HM490">
        <v>0</v>
      </c>
      <c r="HN490">
        <v>21.1582</v>
      </c>
      <c r="HO490">
        <v>1871.18</v>
      </c>
      <c r="HP490">
        <v>19.0216</v>
      </c>
      <c r="HQ490">
        <v>100.501</v>
      </c>
      <c r="HR490">
        <v>100.32</v>
      </c>
    </row>
    <row r="491" spans="1:226">
      <c r="A491">
        <v>475</v>
      </c>
      <c r="B491">
        <v>1657214377.6</v>
      </c>
      <c r="C491">
        <v>7452</v>
      </c>
      <c r="D491" t="s">
        <v>1314</v>
      </c>
      <c r="E491" t="s">
        <v>1315</v>
      </c>
      <c r="F491">
        <v>5</v>
      </c>
      <c r="G491" t="s">
        <v>1092</v>
      </c>
      <c r="H491" t="s">
        <v>354</v>
      </c>
      <c r="I491">
        <v>1657214369.814285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1893.33712494962</v>
      </c>
      <c r="AK491">
        <v>1841.735515151514</v>
      </c>
      <c r="AL491">
        <v>3.40530701929316</v>
      </c>
      <c r="AM491">
        <v>65.50407896271112</v>
      </c>
      <c r="AN491">
        <f>(AP491 - AO491 + BO491*1E3/(8.314*(BQ491+273.15)) * AR491/BN491 * AQ491) * BN491/(100*BB491) * 1000/(1000 - AP491)</f>
        <v>0</v>
      </c>
      <c r="AO491">
        <v>18.91627658916538</v>
      </c>
      <c r="AP491">
        <v>20.97998848484848</v>
      </c>
      <c r="AQ491">
        <v>-0.0003660047956913938</v>
      </c>
      <c r="AR491">
        <v>78.16556341898635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1657214369.814285</v>
      </c>
      <c r="BH491">
        <v>1778.746428571429</v>
      </c>
      <c r="BI491">
        <v>1842.776785714286</v>
      </c>
      <c r="BJ491">
        <v>20.97540357142858</v>
      </c>
      <c r="BK491">
        <v>18.90202142857143</v>
      </c>
      <c r="BL491">
        <v>1786.526071428572</v>
      </c>
      <c r="BM491">
        <v>21.14714285714286</v>
      </c>
      <c r="BN491">
        <v>499.9891785714286</v>
      </c>
      <c r="BO491">
        <v>74.72339642857143</v>
      </c>
      <c r="BP491">
        <v>0.09996772499999998</v>
      </c>
      <c r="BQ491">
        <v>24.89193571428572</v>
      </c>
      <c r="BR491">
        <v>24.93001428571429</v>
      </c>
      <c r="BS491">
        <v>999.9000000000002</v>
      </c>
      <c r="BT491">
        <v>0</v>
      </c>
      <c r="BU491">
        <v>0</v>
      </c>
      <c r="BV491">
        <v>10000.685</v>
      </c>
      <c r="BW491">
        <v>0</v>
      </c>
      <c r="BX491">
        <v>394.9897857142857</v>
      </c>
      <c r="BY491">
        <v>-64.03038214285715</v>
      </c>
      <c r="BZ491">
        <v>1816.856071428572</v>
      </c>
      <c r="CA491">
        <v>1878.281071428572</v>
      </c>
      <c r="CB491">
        <v>2.073374285714285</v>
      </c>
      <c r="CC491">
        <v>1842.776785714286</v>
      </c>
      <c r="CD491">
        <v>18.90202142857143</v>
      </c>
      <c r="CE491">
        <v>1.567353214285714</v>
      </c>
      <c r="CF491">
        <v>1.412423214285714</v>
      </c>
      <c r="CG491">
        <v>13.64152857142857</v>
      </c>
      <c r="CH491">
        <v>12.05165357142857</v>
      </c>
      <c r="CI491">
        <v>1999.995357142857</v>
      </c>
      <c r="CJ491">
        <v>0.9800010357142855</v>
      </c>
      <c r="CK491">
        <v>0.01999893214285714</v>
      </c>
      <c r="CL491">
        <v>0</v>
      </c>
      <c r="CM491">
        <v>2.346946428571429</v>
      </c>
      <c r="CN491">
        <v>0</v>
      </c>
      <c r="CO491">
        <v>18065.13214285714</v>
      </c>
      <c r="CP491">
        <v>16749.425</v>
      </c>
      <c r="CQ491">
        <v>38.48192857142856</v>
      </c>
      <c r="CR491">
        <v>39.62924999999999</v>
      </c>
      <c r="CS491">
        <v>38.81203571428571</v>
      </c>
      <c r="CT491">
        <v>38.41042857142857</v>
      </c>
      <c r="CU491">
        <v>37.598</v>
      </c>
      <c r="CV491">
        <v>1959.995357142857</v>
      </c>
      <c r="CW491">
        <v>40</v>
      </c>
      <c r="CX491">
        <v>0</v>
      </c>
      <c r="CY491">
        <v>1657214382.7</v>
      </c>
      <c r="CZ491">
        <v>0</v>
      </c>
      <c r="DA491">
        <v>1657213031</v>
      </c>
      <c r="DB491" t="s">
        <v>1093</v>
      </c>
      <c r="DC491">
        <v>1657213019.5</v>
      </c>
      <c r="DD491">
        <v>1657213031</v>
      </c>
      <c r="DE491">
        <v>2</v>
      </c>
      <c r="DF491">
        <v>1.982</v>
      </c>
      <c r="DG491">
        <v>-0.124</v>
      </c>
      <c r="DH491">
        <v>-2.118</v>
      </c>
      <c r="DI491">
        <v>-0.2</v>
      </c>
      <c r="DJ491">
        <v>420</v>
      </c>
      <c r="DK491">
        <v>19</v>
      </c>
      <c r="DL491">
        <v>0.14</v>
      </c>
      <c r="DM491">
        <v>0.05</v>
      </c>
      <c r="DN491">
        <v>-64.02039512195121</v>
      </c>
      <c r="DO491">
        <v>-0.1378703832752944</v>
      </c>
      <c r="DP491">
        <v>0.05603459276162046</v>
      </c>
      <c r="DQ491">
        <v>0</v>
      </c>
      <c r="DR491">
        <v>2.099370487804878</v>
      </c>
      <c r="DS491">
        <v>-0.3878690592334488</v>
      </c>
      <c r="DT491">
        <v>0.04261012841642799</v>
      </c>
      <c r="DU491">
        <v>0</v>
      </c>
      <c r="DV491">
        <v>0</v>
      </c>
      <c r="DW491">
        <v>2</v>
      </c>
      <c r="DX491" t="s">
        <v>363</v>
      </c>
      <c r="DY491">
        <v>2.97933</v>
      </c>
      <c r="DZ491">
        <v>2.72505</v>
      </c>
      <c r="EA491">
        <v>0.207428</v>
      </c>
      <c r="EB491">
        <v>0.209258</v>
      </c>
      <c r="EC491">
        <v>0.0812396</v>
      </c>
      <c r="ED491">
        <v>0.07393139999999999</v>
      </c>
      <c r="EE491">
        <v>25042</v>
      </c>
      <c r="EF491">
        <v>25059.8</v>
      </c>
      <c r="EG491">
        <v>29382.4</v>
      </c>
      <c r="EH491">
        <v>29320.6</v>
      </c>
      <c r="EI491">
        <v>35791.4</v>
      </c>
      <c r="EJ491">
        <v>36090.8</v>
      </c>
      <c r="EK491">
        <v>41404.7</v>
      </c>
      <c r="EL491">
        <v>41765</v>
      </c>
      <c r="EM491">
        <v>1.94468</v>
      </c>
      <c r="EN491">
        <v>2.1302</v>
      </c>
      <c r="EO491">
        <v>0.0831857</v>
      </c>
      <c r="EP491">
        <v>0</v>
      </c>
      <c r="EQ491">
        <v>23.5586</v>
      </c>
      <c r="ER491">
        <v>999.9</v>
      </c>
      <c r="ES491">
        <v>26.4</v>
      </c>
      <c r="ET491">
        <v>38.7</v>
      </c>
      <c r="EU491">
        <v>24.4259</v>
      </c>
      <c r="EV491">
        <v>62.1665</v>
      </c>
      <c r="EW491">
        <v>27.512</v>
      </c>
      <c r="EX491">
        <v>2</v>
      </c>
      <c r="EY491">
        <v>0.120704</v>
      </c>
      <c r="EZ491">
        <v>1.92333</v>
      </c>
      <c r="FA491">
        <v>20.3734</v>
      </c>
      <c r="FB491">
        <v>5.21684</v>
      </c>
      <c r="FC491">
        <v>12.0099</v>
      </c>
      <c r="FD491">
        <v>4.9882</v>
      </c>
      <c r="FE491">
        <v>3.28842</v>
      </c>
      <c r="FF491">
        <v>5723.8</v>
      </c>
      <c r="FG491">
        <v>9999</v>
      </c>
      <c r="FH491">
        <v>9999</v>
      </c>
      <c r="FI491">
        <v>93.59999999999999</v>
      </c>
      <c r="FJ491">
        <v>1.86752</v>
      </c>
      <c r="FK491">
        <v>1.86656</v>
      </c>
      <c r="FL491">
        <v>1.866</v>
      </c>
      <c r="FM491">
        <v>1.86584</v>
      </c>
      <c r="FN491">
        <v>1.86773</v>
      </c>
      <c r="FO491">
        <v>1.87012</v>
      </c>
      <c r="FP491">
        <v>1.86881</v>
      </c>
      <c r="FQ491">
        <v>1.87024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-7.89</v>
      </c>
      <c r="GF491">
        <v>-0.1717</v>
      </c>
      <c r="GG491">
        <v>-0.2352388510124377</v>
      </c>
      <c r="GH491">
        <v>-0.004605211746423916</v>
      </c>
      <c r="GI491">
        <v>3.86967260572789E-07</v>
      </c>
      <c r="GJ491">
        <v>-9.667079899884625E-11</v>
      </c>
      <c r="GK491">
        <v>-0.3420640227391992</v>
      </c>
      <c r="GL491">
        <v>-0.004220336955632609</v>
      </c>
      <c r="GM491">
        <v>0.0008720031145969675</v>
      </c>
      <c r="GN491">
        <v>-1.37875698015561E-05</v>
      </c>
      <c r="GO491">
        <v>4</v>
      </c>
      <c r="GP491">
        <v>2427</v>
      </c>
      <c r="GQ491">
        <v>1</v>
      </c>
      <c r="GR491">
        <v>25</v>
      </c>
      <c r="GS491">
        <v>22.6</v>
      </c>
      <c r="GT491">
        <v>22.4</v>
      </c>
      <c r="GU491">
        <v>4.22485</v>
      </c>
      <c r="GV491">
        <v>2.1875</v>
      </c>
      <c r="GW491">
        <v>1.94702</v>
      </c>
      <c r="GX491">
        <v>2.75391</v>
      </c>
      <c r="GY491">
        <v>2.19482</v>
      </c>
      <c r="GZ491">
        <v>2.36938</v>
      </c>
      <c r="HA491">
        <v>40.835</v>
      </c>
      <c r="HB491">
        <v>14.3947</v>
      </c>
      <c r="HC491">
        <v>18</v>
      </c>
      <c r="HD491">
        <v>493.988</v>
      </c>
      <c r="HE491">
        <v>640.341</v>
      </c>
      <c r="HF491">
        <v>21.1682</v>
      </c>
      <c r="HG491">
        <v>28.9379</v>
      </c>
      <c r="HH491">
        <v>29.9989</v>
      </c>
      <c r="HI491">
        <v>29.0563</v>
      </c>
      <c r="HJ491">
        <v>28.9937</v>
      </c>
      <c r="HK491">
        <v>84.5347</v>
      </c>
      <c r="HL491">
        <v>18.8795</v>
      </c>
      <c r="HM491">
        <v>0</v>
      </c>
      <c r="HN491">
        <v>21.2073</v>
      </c>
      <c r="HO491">
        <v>1891.25</v>
      </c>
      <c r="HP491">
        <v>19.0611</v>
      </c>
      <c r="HQ491">
        <v>100.503</v>
      </c>
      <c r="HR491">
        <v>100.323</v>
      </c>
    </row>
    <row r="492" spans="1:226">
      <c r="A492">
        <v>476</v>
      </c>
      <c r="B492">
        <v>1657214382.6</v>
      </c>
      <c r="C492">
        <v>7457</v>
      </c>
      <c r="D492" t="s">
        <v>1316</v>
      </c>
      <c r="E492" t="s">
        <v>1317</v>
      </c>
      <c r="F492">
        <v>5</v>
      </c>
      <c r="G492" t="s">
        <v>1092</v>
      </c>
      <c r="H492" t="s">
        <v>354</v>
      </c>
      <c r="I492">
        <v>1657214375.1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1910.638590788378</v>
      </c>
      <c r="AK492">
        <v>1858.795030303029</v>
      </c>
      <c r="AL492">
        <v>3.405171291106867</v>
      </c>
      <c r="AM492">
        <v>65.50407896271112</v>
      </c>
      <c r="AN492">
        <f>(AP492 - AO492 + BO492*1E3/(8.314*(BQ492+273.15)) * AR492/BN492 * AQ492) * BN492/(100*BB492) * 1000/(1000 - AP492)</f>
        <v>0</v>
      </c>
      <c r="AO492">
        <v>18.94660427973093</v>
      </c>
      <c r="AP492">
        <v>20.98198303030302</v>
      </c>
      <c r="AQ492">
        <v>-0.0003383443628141424</v>
      </c>
      <c r="AR492">
        <v>78.16556341898635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1657214375.1</v>
      </c>
      <c r="BH492">
        <v>1796.418888888889</v>
      </c>
      <c r="BI492">
        <v>1860.53037037037</v>
      </c>
      <c r="BJ492">
        <v>20.98155555555555</v>
      </c>
      <c r="BK492">
        <v>18.93384074074074</v>
      </c>
      <c r="BL492">
        <v>1804.271851851852</v>
      </c>
      <c r="BM492">
        <v>21.15321851851852</v>
      </c>
      <c r="BN492">
        <v>499.9983333333334</v>
      </c>
      <c r="BO492">
        <v>74.72337407407407</v>
      </c>
      <c r="BP492">
        <v>0.09998564074074075</v>
      </c>
      <c r="BQ492">
        <v>24.89041851851851</v>
      </c>
      <c r="BR492">
        <v>24.92728148148148</v>
      </c>
      <c r="BS492">
        <v>999.9000000000001</v>
      </c>
      <c r="BT492">
        <v>0</v>
      </c>
      <c r="BU492">
        <v>0</v>
      </c>
      <c r="BV492">
        <v>10000.62333333333</v>
      </c>
      <c r="BW492">
        <v>0</v>
      </c>
      <c r="BX492">
        <v>398.2502592592593</v>
      </c>
      <c r="BY492">
        <v>-64.11163333333333</v>
      </c>
      <c r="BZ492">
        <v>1834.918148148148</v>
      </c>
      <c r="CA492">
        <v>1896.437407407408</v>
      </c>
      <c r="CB492">
        <v>2.047711481481482</v>
      </c>
      <c r="CC492">
        <v>1860.53037037037</v>
      </c>
      <c r="CD492">
        <v>18.93384074074074</v>
      </c>
      <c r="CE492">
        <v>1.567812222222222</v>
      </c>
      <c r="CF492">
        <v>1.414800740740741</v>
      </c>
      <c r="CG492">
        <v>13.64603703703704</v>
      </c>
      <c r="CH492">
        <v>12.07718148148148</v>
      </c>
      <c r="CI492">
        <v>2000.01</v>
      </c>
      <c r="CJ492">
        <v>0.9800007777777777</v>
      </c>
      <c r="CK492">
        <v>0.01999918148148148</v>
      </c>
      <c r="CL492">
        <v>0</v>
      </c>
      <c r="CM492">
        <v>2.40202962962963</v>
      </c>
      <c r="CN492">
        <v>0</v>
      </c>
      <c r="CO492">
        <v>18059.35185185185</v>
      </c>
      <c r="CP492">
        <v>16749.54444444444</v>
      </c>
      <c r="CQ492">
        <v>38.45566666666667</v>
      </c>
      <c r="CR492">
        <v>39.59233333333333</v>
      </c>
      <c r="CS492">
        <v>38.78903703703704</v>
      </c>
      <c r="CT492">
        <v>38.38177777777778</v>
      </c>
      <c r="CU492">
        <v>37.576</v>
      </c>
      <c r="CV492">
        <v>1960.01</v>
      </c>
      <c r="CW492">
        <v>40</v>
      </c>
      <c r="CX492">
        <v>0</v>
      </c>
      <c r="CY492">
        <v>1657214387.5</v>
      </c>
      <c r="CZ492">
        <v>0</v>
      </c>
      <c r="DA492">
        <v>1657213031</v>
      </c>
      <c r="DB492" t="s">
        <v>1093</v>
      </c>
      <c r="DC492">
        <v>1657213019.5</v>
      </c>
      <c r="DD492">
        <v>1657213031</v>
      </c>
      <c r="DE492">
        <v>2</v>
      </c>
      <c r="DF492">
        <v>1.982</v>
      </c>
      <c r="DG492">
        <v>-0.124</v>
      </c>
      <c r="DH492">
        <v>-2.118</v>
      </c>
      <c r="DI492">
        <v>-0.2</v>
      </c>
      <c r="DJ492">
        <v>420</v>
      </c>
      <c r="DK492">
        <v>19</v>
      </c>
      <c r="DL492">
        <v>0.14</v>
      </c>
      <c r="DM492">
        <v>0.05</v>
      </c>
      <c r="DN492">
        <v>-64.07545609756097</v>
      </c>
      <c r="DO492">
        <v>-0.7631937282230536</v>
      </c>
      <c r="DP492">
        <v>0.1066234268148735</v>
      </c>
      <c r="DQ492">
        <v>0</v>
      </c>
      <c r="DR492">
        <v>2.064001219512195</v>
      </c>
      <c r="DS492">
        <v>-0.3122347735191645</v>
      </c>
      <c r="DT492">
        <v>0.03492061367571309</v>
      </c>
      <c r="DU492">
        <v>0</v>
      </c>
      <c r="DV492">
        <v>0</v>
      </c>
      <c r="DW492">
        <v>2</v>
      </c>
      <c r="DX492" t="s">
        <v>363</v>
      </c>
      <c r="DY492">
        <v>2.97915</v>
      </c>
      <c r="DZ492">
        <v>2.72481</v>
      </c>
      <c r="EA492">
        <v>0.208559</v>
      </c>
      <c r="EB492">
        <v>0.210362</v>
      </c>
      <c r="EC492">
        <v>0.0812512</v>
      </c>
      <c r="ED492">
        <v>0.07413690000000001</v>
      </c>
      <c r="EE492">
        <v>25006.6</v>
      </c>
      <c r="EF492">
        <v>25025.4</v>
      </c>
      <c r="EG492">
        <v>29382.7</v>
      </c>
      <c r="EH492">
        <v>29321.2</v>
      </c>
      <c r="EI492">
        <v>35791.3</v>
      </c>
      <c r="EJ492">
        <v>36083.5</v>
      </c>
      <c r="EK492">
        <v>41405.1</v>
      </c>
      <c r="EL492">
        <v>41765.9</v>
      </c>
      <c r="EM492">
        <v>1.94465</v>
      </c>
      <c r="EN492">
        <v>2.13077</v>
      </c>
      <c r="EO492">
        <v>0.0846609</v>
      </c>
      <c r="EP492">
        <v>0</v>
      </c>
      <c r="EQ492">
        <v>23.537</v>
      </c>
      <c r="ER492">
        <v>999.9</v>
      </c>
      <c r="ES492">
        <v>26.3</v>
      </c>
      <c r="ET492">
        <v>38.7</v>
      </c>
      <c r="EU492">
        <v>24.3343</v>
      </c>
      <c r="EV492">
        <v>61.9665</v>
      </c>
      <c r="EW492">
        <v>27.528</v>
      </c>
      <c r="EX492">
        <v>2</v>
      </c>
      <c r="EY492">
        <v>0.119482</v>
      </c>
      <c r="EZ492">
        <v>1.86725</v>
      </c>
      <c r="FA492">
        <v>20.374</v>
      </c>
      <c r="FB492">
        <v>5.21789</v>
      </c>
      <c r="FC492">
        <v>12.0099</v>
      </c>
      <c r="FD492">
        <v>4.989</v>
      </c>
      <c r="FE492">
        <v>3.2885</v>
      </c>
      <c r="FF492">
        <v>5723.8</v>
      </c>
      <c r="FG492">
        <v>9999</v>
      </c>
      <c r="FH492">
        <v>9999</v>
      </c>
      <c r="FI492">
        <v>93.59999999999999</v>
      </c>
      <c r="FJ492">
        <v>1.86752</v>
      </c>
      <c r="FK492">
        <v>1.86655</v>
      </c>
      <c r="FL492">
        <v>1.866</v>
      </c>
      <c r="FM492">
        <v>1.86584</v>
      </c>
      <c r="FN492">
        <v>1.86775</v>
      </c>
      <c r="FO492">
        <v>1.87013</v>
      </c>
      <c r="FP492">
        <v>1.86884</v>
      </c>
      <c r="FQ492">
        <v>1.87026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-7.96</v>
      </c>
      <c r="GF492">
        <v>-0.1716</v>
      </c>
      <c r="GG492">
        <v>-0.2352388510124377</v>
      </c>
      <c r="GH492">
        <v>-0.004605211746423916</v>
      </c>
      <c r="GI492">
        <v>3.86967260572789E-07</v>
      </c>
      <c r="GJ492">
        <v>-9.667079899884625E-11</v>
      </c>
      <c r="GK492">
        <v>-0.3420640227391992</v>
      </c>
      <c r="GL492">
        <v>-0.004220336955632609</v>
      </c>
      <c r="GM492">
        <v>0.0008720031145969675</v>
      </c>
      <c r="GN492">
        <v>-1.37875698015561E-05</v>
      </c>
      <c r="GO492">
        <v>4</v>
      </c>
      <c r="GP492">
        <v>2427</v>
      </c>
      <c r="GQ492">
        <v>1</v>
      </c>
      <c r="GR492">
        <v>25</v>
      </c>
      <c r="GS492">
        <v>22.7</v>
      </c>
      <c r="GT492">
        <v>22.5</v>
      </c>
      <c r="GU492">
        <v>4.25415</v>
      </c>
      <c r="GV492">
        <v>2.18872</v>
      </c>
      <c r="GW492">
        <v>1.94702</v>
      </c>
      <c r="GX492">
        <v>2.75513</v>
      </c>
      <c r="GY492">
        <v>2.19482</v>
      </c>
      <c r="GZ492">
        <v>2.34619</v>
      </c>
      <c r="HA492">
        <v>40.8093</v>
      </c>
      <c r="HB492">
        <v>14.3947</v>
      </c>
      <c r="HC492">
        <v>18</v>
      </c>
      <c r="HD492">
        <v>493.868</v>
      </c>
      <c r="HE492">
        <v>640.674</v>
      </c>
      <c r="HF492">
        <v>21.2167</v>
      </c>
      <c r="HG492">
        <v>28.923</v>
      </c>
      <c r="HH492">
        <v>29.999</v>
      </c>
      <c r="HI492">
        <v>29.0434</v>
      </c>
      <c r="HJ492">
        <v>28.9809</v>
      </c>
      <c r="HK492">
        <v>85.11669999999999</v>
      </c>
      <c r="HL492">
        <v>18.8795</v>
      </c>
      <c r="HM492">
        <v>0</v>
      </c>
      <c r="HN492">
        <v>21.2607</v>
      </c>
      <c r="HO492">
        <v>1904.66</v>
      </c>
      <c r="HP492">
        <v>19.093</v>
      </c>
      <c r="HQ492">
        <v>100.504</v>
      </c>
      <c r="HR492">
        <v>100.325</v>
      </c>
    </row>
    <row r="493" spans="1:226">
      <c r="A493">
        <v>477</v>
      </c>
      <c r="B493">
        <v>1657214387.6</v>
      </c>
      <c r="C493">
        <v>7462</v>
      </c>
      <c r="D493" t="s">
        <v>1318</v>
      </c>
      <c r="E493" t="s">
        <v>1319</v>
      </c>
      <c r="F493">
        <v>5</v>
      </c>
      <c r="G493" t="s">
        <v>1092</v>
      </c>
      <c r="H493" t="s">
        <v>354</v>
      </c>
      <c r="I493">
        <v>1657214379.814285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1927.81237459034</v>
      </c>
      <c r="AK493">
        <v>1875.899757575757</v>
      </c>
      <c r="AL493">
        <v>3.417305442284172</v>
      </c>
      <c r="AM493">
        <v>65.50407896271112</v>
      </c>
      <c r="AN493">
        <f>(AP493 - AO493 + BO493*1E3/(8.314*(BQ493+273.15)) * AR493/BN493 * AQ493) * BN493/(100*BB493) * 1000/(1000 - AP493)</f>
        <v>0</v>
      </c>
      <c r="AO493">
        <v>19.01738999826128</v>
      </c>
      <c r="AP493">
        <v>20.99899696969697</v>
      </c>
      <c r="AQ493">
        <v>0.005583754132809275</v>
      </c>
      <c r="AR493">
        <v>78.16556341898635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1657214379.814285</v>
      </c>
      <c r="BH493">
        <v>1812.170357142857</v>
      </c>
      <c r="BI493">
        <v>1876.342142857143</v>
      </c>
      <c r="BJ493">
        <v>20.98478571428571</v>
      </c>
      <c r="BK493">
        <v>18.96870714285714</v>
      </c>
      <c r="BL493">
        <v>1820.088571428572</v>
      </c>
      <c r="BM493">
        <v>21.1564</v>
      </c>
      <c r="BN493">
        <v>500.00075</v>
      </c>
      <c r="BO493">
        <v>74.72350714285714</v>
      </c>
      <c r="BP493">
        <v>0.09998415714285713</v>
      </c>
      <c r="BQ493">
        <v>24.8903</v>
      </c>
      <c r="BR493">
        <v>24.92652857142857</v>
      </c>
      <c r="BS493">
        <v>999.9000000000002</v>
      </c>
      <c r="BT493">
        <v>0</v>
      </c>
      <c r="BU493">
        <v>0</v>
      </c>
      <c r="BV493">
        <v>10000.51</v>
      </c>
      <c r="BW493">
        <v>0</v>
      </c>
      <c r="BX493">
        <v>401.8126785714285</v>
      </c>
      <c r="BY493">
        <v>-64.1716</v>
      </c>
      <c r="BZ493">
        <v>1851.013571428571</v>
      </c>
      <c r="CA493">
        <v>1912.6225</v>
      </c>
      <c r="CB493">
        <v>2.016075357142857</v>
      </c>
      <c r="CC493">
        <v>1876.342142857143</v>
      </c>
      <c r="CD493">
        <v>18.96870714285714</v>
      </c>
      <c r="CE493">
        <v>1.568055714285714</v>
      </c>
      <c r="CF493">
        <v>1.417407857142857</v>
      </c>
      <c r="CG493">
        <v>13.64843571428571</v>
      </c>
      <c r="CH493">
        <v>12.10513571428571</v>
      </c>
      <c r="CI493">
        <v>1999.995</v>
      </c>
      <c r="CJ493">
        <v>0.9800003928571428</v>
      </c>
      <c r="CK493">
        <v>0.01999955357142857</v>
      </c>
      <c r="CL493">
        <v>0</v>
      </c>
      <c r="CM493">
        <v>2.32975</v>
      </c>
      <c r="CN493">
        <v>0</v>
      </c>
      <c r="CO493">
        <v>18054.51785714286</v>
      </c>
      <c r="CP493">
        <v>16749.41428571428</v>
      </c>
      <c r="CQ493">
        <v>38.43478571428572</v>
      </c>
      <c r="CR493">
        <v>39.55775</v>
      </c>
      <c r="CS493">
        <v>38.76992857142857</v>
      </c>
      <c r="CT493">
        <v>38.348</v>
      </c>
      <c r="CU493">
        <v>37.55535714285714</v>
      </c>
      <c r="CV493">
        <v>1959.994642857143</v>
      </c>
      <c r="CW493">
        <v>40.00035714285714</v>
      </c>
      <c r="CX493">
        <v>0</v>
      </c>
      <c r="CY493">
        <v>1657214392.9</v>
      </c>
      <c r="CZ493">
        <v>0</v>
      </c>
      <c r="DA493">
        <v>1657213031</v>
      </c>
      <c r="DB493" t="s">
        <v>1093</v>
      </c>
      <c r="DC493">
        <v>1657213019.5</v>
      </c>
      <c r="DD493">
        <v>1657213031</v>
      </c>
      <c r="DE493">
        <v>2</v>
      </c>
      <c r="DF493">
        <v>1.982</v>
      </c>
      <c r="DG493">
        <v>-0.124</v>
      </c>
      <c r="DH493">
        <v>-2.118</v>
      </c>
      <c r="DI493">
        <v>-0.2</v>
      </c>
      <c r="DJ493">
        <v>420</v>
      </c>
      <c r="DK493">
        <v>19</v>
      </c>
      <c r="DL493">
        <v>0.14</v>
      </c>
      <c r="DM493">
        <v>0.05</v>
      </c>
      <c r="DN493">
        <v>-64.13336999999999</v>
      </c>
      <c r="DO493">
        <v>-0.9785808630393976</v>
      </c>
      <c r="DP493">
        <v>0.1159206953050241</v>
      </c>
      <c r="DQ493">
        <v>0</v>
      </c>
      <c r="DR493">
        <v>2.031477</v>
      </c>
      <c r="DS493">
        <v>-0.4106172607879981</v>
      </c>
      <c r="DT493">
        <v>0.04183668833691308</v>
      </c>
      <c r="DU493">
        <v>0</v>
      </c>
      <c r="DV493">
        <v>0</v>
      </c>
      <c r="DW493">
        <v>2</v>
      </c>
      <c r="DX493" t="s">
        <v>363</v>
      </c>
      <c r="DY493">
        <v>2.97897</v>
      </c>
      <c r="DZ493">
        <v>2.7247</v>
      </c>
      <c r="EA493">
        <v>0.209692</v>
      </c>
      <c r="EB493">
        <v>0.211463</v>
      </c>
      <c r="EC493">
        <v>0.081299</v>
      </c>
      <c r="ED493">
        <v>0.0741256</v>
      </c>
      <c r="EE493">
        <v>24972.1</v>
      </c>
      <c r="EF493">
        <v>24991.5</v>
      </c>
      <c r="EG493">
        <v>29384.2</v>
      </c>
      <c r="EH493">
        <v>29322.4</v>
      </c>
      <c r="EI493">
        <v>35791</v>
      </c>
      <c r="EJ493">
        <v>36085.4</v>
      </c>
      <c r="EK493">
        <v>41407</v>
      </c>
      <c r="EL493">
        <v>41767.5</v>
      </c>
      <c r="EM493">
        <v>1.94473</v>
      </c>
      <c r="EN493">
        <v>2.13127</v>
      </c>
      <c r="EO493">
        <v>0.08586050000000001</v>
      </c>
      <c r="EP493">
        <v>0</v>
      </c>
      <c r="EQ493">
        <v>23.517</v>
      </c>
      <c r="ER493">
        <v>999.9</v>
      </c>
      <c r="ES493">
        <v>26.3</v>
      </c>
      <c r="ET493">
        <v>38.7</v>
      </c>
      <c r="EU493">
        <v>24.3345</v>
      </c>
      <c r="EV493">
        <v>62.1865</v>
      </c>
      <c r="EW493">
        <v>27.4559</v>
      </c>
      <c r="EX493">
        <v>2</v>
      </c>
      <c r="EY493">
        <v>0.118056</v>
      </c>
      <c r="EZ493">
        <v>1.81673</v>
      </c>
      <c r="FA493">
        <v>20.3745</v>
      </c>
      <c r="FB493">
        <v>5.21744</v>
      </c>
      <c r="FC493">
        <v>12.0099</v>
      </c>
      <c r="FD493">
        <v>4.98845</v>
      </c>
      <c r="FE493">
        <v>3.28858</v>
      </c>
      <c r="FF493">
        <v>5724.1</v>
      </c>
      <c r="FG493">
        <v>9999</v>
      </c>
      <c r="FH493">
        <v>9999</v>
      </c>
      <c r="FI493">
        <v>93.59999999999999</v>
      </c>
      <c r="FJ493">
        <v>1.86752</v>
      </c>
      <c r="FK493">
        <v>1.86653</v>
      </c>
      <c r="FL493">
        <v>1.866</v>
      </c>
      <c r="FM493">
        <v>1.86584</v>
      </c>
      <c r="FN493">
        <v>1.86775</v>
      </c>
      <c r="FO493">
        <v>1.87012</v>
      </c>
      <c r="FP493">
        <v>1.86883</v>
      </c>
      <c r="FQ493">
        <v>1.87023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-8.029999999999999</v>
      </c>
      <c r="GF493">
        <v>-0.1714</v>
      </c>
      <c r="GG493">
        <v>-0.2352388510124377</v>
      </c>
      <c r="GH493">
        <v>-0.004605211746423916</v>
      </c>
      <c r="GI493">
        <v>3.86967260572789E-07</v>
      </c>
      <c r="GJ493">
        <v>-9.667079899884625E-11</v>
      </c>
      <c r="GK493">
        <v>-0.3420640227391992</v>
      </c>
      <c r="GL493">
        <v>-0.004220336955632609</v>
      </c>
      <c r="GM493">
        <v>0.0008720031145969675</v>
      </c>
      <c r="GN493">
        <v>-1.37875698015561E-05</v>
      </c>
      <c r="GO493">
        <v>4</v>
      </c>
      <c r="GP493">
        <v>2427</v>
      </c>
      <c r="GQ493">
        <v>1</v>
      </c>
      <c r="GR493">
        <v>25</v>
      </c>
      <c r="GS493">
        <v>22.8</v>
      </c>
      <c r="GT493">
        <v>22.6</v>
      </c>
      <c r="GU493">
        <v>4.27979</v>
      </c>
      <c r="GV493">
        <v>2.19238</v>
      </c>
      <c r="GW493">
        <v>1.94702</v>
      </c>
      <c r="GX493">
        <v>2.75513</v>
      </c>
      <c r="GY493">
        <v>2.19482</v>
      </c>
      <c r="GZ493">
        <v>2.38159</v>
      </c>
      <c r="HA493">
        <v>40.8093</v>
      </c>
      <c r="HB493">
        <v>14.3947</v>
      </c>
      <c r="HC493">
        <v>18</v>
      </c>
      <c r="HD493">
        <v>493.804</v>
      </c>
      <c r="HE493">
        <v>640.9299999999999</v>
      </c>
      <c r="HF493">
        <v>21.268</v>
      </c>
      <c r="HG493">
        <v>28.9081</v>
      </c>
      <c r="HH493">
        <v>29.9988</v>
      </c>
      <c r="HI493">
        <v>29.0295</v>
      </c>
      <c r="HJ493">
        <v>28.9667</v>
      </c>
      <c r="HK493">
        <v>85.6211</v>
      </c>
      <c r="HL493">
        <v>18.5853</v>
      </c>
      <c r="HM493">
        <v>0</v>
      </c>
      <c r="HN493">
        <v>21.3119</v>
      </c>
      <c r="HO493">
        <v>1924.79</v>
      </c>
      <c r="HP493">
        <v>19.1142</v>
      </c>
      <c r="HQ493">
        <v>100.509</v>
      </c>
      <c r="HR493">
        <v>100.329</v>
      </c>
    </row>
    <row r="494" spans="1:226">
      <c r="A494">
        <v>478</v>
      </c>
      <c r="B494">
        <v>1657214392.6</v>
      </c>
      <c r="C494">
        <v>7467</v>
      </c>
      <c r="D494" t="s">
        <v>1320</v>
      </c>
      <c r="E494" t="s">
        <v>1321</v>
      </c>
      <c r="F494">
        <v>5</v>
      </c>
      <c r="G494" t="s">
        <v>1092</v>
      </c>
      <c r="H494" t="s">
        <v>354</v>
      </c>
      <c r="I494">
        <v>1657214385.1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1944.874737131355</v>
      </c>
      <c r="AK494">
        <v>1893.061030303029</v>
      </c>
      <c r="AL494">
        <v>3.445599196825269</v>
      </c>
      <c r="AM494">
        <v>65.50407896271112</v>
      </c>
      <c r="AN494">
        <f>(AP494 - AO494 + BO494*1E3/(8.314*(BQ494+273.15)) * AR494/BN494 * AQ494) * BN494/(100*BB494) * 1000/(1000 - AP494)</f>
        <v>0</v>
      </c>
      <c r="AO494">
        <v>19.0071511941841</v>
      </c>
      <c r="AP494">
        <v>20.98930666666666</v>
      </c>
      <c r="AQ494">
        <v>-0.0008097026706182387</v>
      </c>
      <c r="AR494">
        <v>78.16556341898635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1657214385.1</v>
      </c>
      <c r="BH494">
        <v>1829.838148148148</v>
      </c>
      <c r="BI494">
        <v>1894.103703703704</v>
      </c>
      <c r="BJ494">
        <v>20.98904814814814</v>
      </c>
      <c r="BK494">
        <v>18.99873333333333</v>
      </c>
      <c r="BL494">
        <v>1837.83037037037</v>
      </c>
      <c r="BM494">
        <v>21.16060370370371</v>
      </c>
      <c r="BN494">
        <v>500.0122962962963</v>
      </c>
      <c r="BO494">
        <v>74.7236074074074</v>
      </c>
      <c r="BP494">
        <v>0.1000164037037037</v>
      </c>
      <c r="BQ494">
        <v>24.89141851851852</v>
      </c>
      <c r="BR494">
        <v>24.92421481481481</v>
      </c>
      <c r="BS494">
        <v>999.9000000000001</v>
      </c>
      <c r="BT494">
        <v>0</v>
      </c>
      <c r="BU494">
        <v>0</v>
      </c>
      <c r="BV494">
        <v>9998.52037037037</v>
      </c>
      <c r="BW494">
        <v>0</v>
      </c>
      <c r="BX494">
        <v>406.8797777777778</v>
      </c>
      <c r="BY494">
        <v>-64.26537407407407</v>
      </c>
      <c r="BZ494">
        <v>1869.067777777778</v>
      </c>
      <c r="CA494">
        <v>1930.786296296296</v>
      </c>
      <c r="CB494">
        <v>1.990315185185185</v>
      </c>
      <c r="CC494">
        <v>1894.103703703704</v>
      </c>
      <c r="CD494">
        <v>18.99873333333333</v>
      </c>
      <c r="CE494">
        <v>1.568375925925926</v>
      </c>
      <c r="CF494">
        <v>1.419652962962963</v>
      </c>
      <c r="CG494">
        <v>13.65157407407407</v>
      </c>
      <c r="CH494">
        <v>12.1291925925926</v>
      </c>
      <c r="CI494">
        <v>2000.009259259259</v>
      </c>
      <c r="CJ494">
        <v>0.9800001111111111</v>
      </c>
      <c r="CK494">
        <v>0.01999982592592592</v>
      </c>
      <c r="CL494">
        <v>0</v>
      </c>
      <c r="CM494">
        <v>2.365796296296296</v>
      </c>
      <c r="CN494">
        <v>0</v>
      </c>
      <c r="CO494">
        <v>18049.7037037037</v>
      </c>
      <c r="CP494">
        <v>16749.54074074074</v>
      </c>
      <c r="CQ494">
        <v>38.41862962962963</v>
      </c>
      <c r="CR494">
        <v>39.52525925925926</v>
      </c>
      <c r="CS494">
        <v>38.729</v>
      </c>
      <c r="CT494">
        <v>38.31451851851852</v>
      </c>
      <c r="CU494">
        <v>37.53444444444444</v>
      </c>
      <c r="CV494">
        <v>1960.008518518518</v>
      </c>
      <c r="CW494">
        <v>40.00074074074074</v>
      </c>
      <c r="CX494">
        <v>0</v>
      </c>
      <c r="CY494">
        <v>1657214397.7</v>
      </c>
      <c r="CZ494">
        <v>0</v>
      </c>
      <c r="DA494">
        <v>1657213031</v>
      </c>
      <c r="DB494" t="s">
        <v>1093</v>
      </c>
      <c r="DC494">
        <v>1657213019.5</v>
      </c>
      <c r="DD494">
        <v>1657213031</v>
      </c>
      <c r="DE494">
        <v>2</v>
      </c>
      <c r="DF494">
        <v>1.982</v>
      </c>
      <c r="DG494">
        <v>-0.124</v>
      </c>
      <c r="DH494">
        <v>-2.118</v>
      </c>
      <c r="DI494">
        <v>-0.2</v>
      </c>
      <c r="DJ494">
        <v>420</v>
      </c>
      <c r="DK494">
        <v>19</v>
      </c>
      <c r="DL494">
        <v>0.14</v>
      </c>
      <c r="DM494">
        <v>0.05</v>
      </c>
      <c r="DN494">
        <v>-64.20987</v>
      </c>
      <c r="DO494">
        <v>-0.9886851782361775</v>
      </c>
      <c r="DP494">
        <v>0.1144296666079215</v>
      </c>
      <c r="DQ494">
        <v>0</v>
      </c>
      <c r="DR494">
        <v>2.00733575</v>
      </c>
      <c r="DS494">
        <v>-0.3044979737335881</v>
      </c>
      <c r="DT494">
        <v>0.03387774836729116</v>
      </c>
      <c r="DU494">
        <v>0</v>
      </c>
      <c r="DV494">
        <v>0</v>
      </c>
      <c r="DW494">
        <v>2</v>
      </c>
      <c r="DX494" t="s">
        <v>363</v>
      </c>
      <c r="DY494">
        <v>2.97914</v>
      </c>
      <c r="DZ494">
        <v>2.72477</v>
      </c>
      <c r="EA494">
        <v>0.210813</v>
      </c>
      <c r="EB494">
        <v>0.212555</v>
      </c>
      <c r="EC494">
        <v>0.08126750000000001</v>
      </c>
      <c r="ED494">
        <v>0.0741583</v>
      </c>
      <c r="EE494">
        <v>24937.1</v>
      </c>
      <c r="EF494">
        <v>24957.8</v>
      </c>
      <c r="EG494">
        <v>29384.6</v>
      </c>
      <c r="EH494">
        <v>29323.3</v>
      </c>
      <c r="EI494">
        <v>35792.5</v>
      </c>
      <c r="EJ494">
        <v>36085.6</v>
      </c>
      <c r="EK494">
        <v>41407.3</v>
      </c>
      <c r="EL494">
        <v>41769.2</v>
      </c>
      <c r="EM494">
        <v>1.94535</v>
      </c>
      <c r="EN494">
        <v>2.13172</v>
      </c>
      <c r="EO494">
        <v>0.0865795</v>
      </c>
      <c r="EP494">
        <v>0</v>
      </c>
      <c r="EQ494">
        <v>23.4965</v>
      </c>
      <c r="ER494">
        <v>999.9</v>
      </c>
      <c r="ES494">
        <v>26.3</v>
      </c>
      <c r="ET494">
        <v>38.7</v>
      </c>
      <c r="EU494">
        <v>24.3345</v>
      </c>
      <c r="EV494">
        <v>62.0165</v>
      </c>
      <c r="EW494">
        <v>27.472</v>
      </c>
      <c r="EX494">
        <v>2</v>
      </c>
      <c r="EY494">
        <v>0.116659</v>
      </c>
      <c r="EZ494">
        <v>1.76172</v>
      </c>
      <c r="FA494">
        <v>20.3751</v>
      </c>
      <c r="FB494">
        <v>5.21669</v>
      </c>
      <c r="FC494">
        <v>12.0099</v>
      </c>
      <c r="FD494">
        <v>4.9885</v>
      </c>
      <c r="FE494">
        <v>3.2884</v>
      </c>
      <c r="FF494">
        <v>5724.1</v>
      </c>
      <c r="FG494">
        <v>9999</v>
      </c>
      <c r="FH494">
        <v>9999</v>
      </c>
      <c r="FI494">
        <v>93.59999999999999</v>
      </c>
      <c r="FJ494">
        <v>1.86752</v>
      </c>
      <c r="FK494">
        <v>1.86654</v>
      </c>
      <c r="FL494">
        <v>1.866</v>
      </c>
      <c r="FM494">
        <v>1.86584</v>
      </c>
      <c r="FN494">
        <v>1.86774</v>
      </c>
      <c r="FO494">
        <v>1.87014</v>
      </c>
      <c r="FP494">
        <v>1.86887</v>
      </c>
      <c r="FQ494">
        <v>1.87021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-8.1</v>
      </c>
      <c r="GF494">
        <v>-0.1715</v>
      </c>
      <c r="GG494">
        <v>-0.2352388510124377</v>
      </c>
      <c r="GH494">
        <v>-0.004605211746423916</v>
      </c>
      <c r="GI494">
        <v>3.86967260572789E-07</v>
      </c>
      <c r="GJ494">
        <v>-9.667079899884625E-11</v>
      </c>
      <c r="GK494">
        <v>-0.3420640227391992</v>
      </c>
      <c r="GL494">
        <v>-0.004220336955632609</v>
      </c>
      <c r="GM494">
        <v>0.0008720031145969675</v>
      </c>
      <c r="GN494">
        <v>-1.37875698015561E-05</v>
      </c>
      <c r="GO494">
        <v>4</v>
      </c>
      <c r="GP494">
        <v>2427</v>
      </c>
      <c r="GQ494">
        <v>1</v>
      </c>
      <c r="GR494">
        <v>25</v>
      </c>
      <c r="GS494">
        <v>22.9</v>
      </c>
      <c r="GT494">
        <v>22.7</v>
      </c>
      <c r="GU494">
        <v>4.30786</v>
      </c>
      <c r="GV494">
        <v>2.18628</v>
      </c>
      <c r="GW494">
        <v>1.94702</v>
      </c>
      <c r="GX494">
        <v>2.75513</v>
      </c>
      <c r="GY494">
        <v>2.19482</v>
      </c>
      <c r="GZ494">
        <v>2.36938</v>
      </c>
      <c r="HA494">
        <v>40.7837</v>
      </c>
      <c r="HB494">
        <v>14.3947</v>
      </c>
      <c r="HC494">
        <v>18</v>
      </c>
      <c r="HD494">
        <v>494.095</v>
      </c>
      <c r="HE494">
        <v>641.152</v>
      </c>
      <c r="HF494">
        <v>21.3218</v>
      </c>
      <c r="HG494">
        <v>28.892</v>
      </c>
      <c r="HH494">
        <v>29.9988</v>
      </c>
      <c r="HI494">
        <v>29.0161</v>
      </c>
      <c r="HJ494">
        <v>28.9532</v>
      </c>
      <c r="HK494">
        <v>86.1965</v>
      </c>
      <c r="HL494">
        <v>18.3151</v>
      </c>
      <c r="HM494">
        <v>0</v>
      </c>
      <c r="HN494">
        <v>21.3648</v>
      </c>
      <c r="HO494">
        <v>1938.26</v>
      </c>
      <c r="HP494">
        <v>19.1626</v>
      </c>
      <c r="HQ494">
        <v>100.51</v>
      </c>
      <c r="HR494">
        <v>100.332</v>
      </c>
    </row>
    <row r="495" spans="1:226">
      <c r="A495">
        <v>479</v>
      </c>
      <c r="B495">
        <v>1657214397.6</v>
      </c>
      <c r="C495">
        <v>7472</v>
      </c>
      <c r="D495" t="s">
        <v>1322</v>
      </c>
      <c r="E495" t="s">
        <v>1323</v>
      </c>
      <c r="F495">
        <v>5</v>
      </c>
      <c r="G495" t="s">
        <v>1092</v>
      </c>
      <c r="H495" t="s">
        <v>354</v>
      </c>
      <c r="I495">
        <v>1657214389.814285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1962.174727213095</v>
      </c>
      <c r="AK495">
        <v>1910.168909090909</v>
      </c>
      <c r="AL495">
        <v>3.427838961741499</v>
      </c>
      <c r="AM495">
        <v>65.50407896271112</v>
      </c>
      <c r="AN495">
        <f>(AP495 - AO495 + BO495*1E3/(8.314*(BQ495+273.15)) * AR495/BN495 * AQ495) * BN495/(100*BB495) * 1000/(1000 - AP495)</f>
        <v>0</v>
      </c>
      <c r="AO495">
        <v>19.02658999582735</v>
      </c>
      <c r="AP495">
        <v>20.98264666666666</v>
      </c>
      <c r="AQ495">
        <v>-0.0002794266119295567</v>
      </c>
      <c r="AR495">
        <v>78.16556341898635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1657214389.814285</v>
      </c>
      <c r="BH495">
        <v>1845.638214285714</v>
      </c>
      <c r="BI495">
        <v>1909.963214285714</v>
      </c>
      <c r="BJ495">
        <v>20.99045</v>
      </c>
      <c r="BK495">
        <v>19.01993571428571</v>
      </c>
      <c r="BL495">
        <v>1853.696428571429</v>
      </c>
      <c r="BM495">
        <v>21.161975</v>
      </c>
      <c r="BN495">
        <v>500.0083928571429</v>
      </c>
      <c r="BO495">
        <v>74.72378571428571</v>
      </c>
      <c r="BP495">
        <v>0.1000204</v>
      </c>
      <c r="BQ495">
        <v>24.89325000000001</v>
      </c>
      <c r="BR495">
        <v>24.92643571428571</v>
      </c>
      <c r="BS495">
        <v>999.9000000000002</v>
      </c>
      <c r="BT495">
        <v>0</v>
      </c>
      <c r="BU495">
        <v>0</v>
      </c>
      <c r="BV495">
        <v>9997.592499999999</v>
      </c>
      <c r="BW495">
        <v>0</v>
      </c>
      <c r="BX495">
        <v>412.7881428571429</v>
      </c>
      <c r="BY495">
        <v>-64.32463571428571</v>
      </c>
      <c r="BZ495">
        <v>1885.208928571428</v>
      </c>
      <c r="CA495">
        <v>1946.996071428572</v>
      </c>
      <c r="CB495">
        <v>1.970507142857143</v>
      </c>
      <c r="CC495">
        <v>1909.963214285714</v>
      </c>
      <c r="CD495">
        <v>19.01993571428571</v>
      </c>
      <c r="CE495">
        <v>1.568483928571428</v>
      </c>
      <c r="CF495">
        <v>1.421240357142857</v>
      </c>
      <c r="CG495">
        <v>13.65262857142857</v>
      </c>
      <c r="CH495">
        <v>12.14617857142857</v>
      </c>
      <c r="CI495">
        <v>2000.049285714286</v>
      </c>
      <c r="CJ495">
        <v>0.9799986785714285</v>
      </c>
      <c r="CK495">
        <v>0.02000124642857143</v>
      </c>
      <c r="CL495">
        <v>0</v>
      </c>
      <c r="CM495">
        <v>2.307207142857143</v>
      </c>
      <c r="CN495">
        <v>0</v>
      </c>
      <c r="CO495">
        <v>18035.48928571428</v>
      </c>
      <c r="CP495">
        <v>16749.86071428572</v>
      </c>
      <c r="CQ495">
        <v>38.39935714285714</v>
      </c>
      <c r="CR495">
        <v>39.48639285714285</v>
      </c>
      <c r="CS495">
        <v>38.70949999999999</v>
      </c>
      <c r="CT495">
        <v>38.281</v>
      </c>
      <c r="CU495">
        <v>37.49975</v>
      </c>
      <c r="CV495">
        <v>1960.045357142857</v>
      </c>
      <c r="CW495">
        <v>40.00392857142857</v>
      </c>
      <c r="CX495">
        <v>0</v>
      </c>
      <c r="CY495">
        <v>1657214402.5</v>
      </c>
      <c r="CZ495">
        <v>0</v>
      </c>
      <c r="DA495">
        <v>1657213031</v>
      </c>
      <c r="DB495" t="s">
        <v>1093</v>
      </c>
      <c r="DC495">
        <v>1657213019.5</v>
      </c>
      <c r="DD495">
        <v>1657213031</v>
      </c>
      <c r="DE495">
        <v>2</v>
      </c>
      <c r="DF495">
        <v>1.982</v>
      </c>
      <c r="DG495">
        <v>-0.124</v>
      </c>
      <c r="DH495">
        <v>-2.118</v>
      </c>
      <c r="DI495">
        <v>-0.2</v>
      </c>
      <c r="DJ495">
        <v>420</v>
      </c>
      <c r="DK495">
        <v>19</v>
      </c>
      <c r="DL495">
        <v>0.14</v>
      </c>
      <c r="DM495">
        <v>0.05</v>
      </c>
      <c r="DN495">
        <v>-64.2868</v>
      </c>
      <c r="DO495">
        <v>-0.7645485928702691</v>
      </c>
      <c r="DP495">
        <v>0.0907470137249696</v>
      </c>
      <c r="DQ495">
        <v>0</v>
      </c>
      <c r="DR495">
        <v>1.9864315</v>
      </c>
      <c r="DS495">
        <v>-0.2282026266416555</v>
      </c>
      <c r="DT495">
        <v>0.02636870072168894</v>
      </c>
      <c r="DU495">
        <v>0</v>
      </c>
      <c r="DV495">
        <v>0</v>
      </c>
      <c r="DW495">
        <v>2</v>
      </c>
      <c r="DX495" t="s">
        <v>363</v>
      </c>
      <c r="DY495">
        <v>2.97914</v>
      </c>
      <c r="DZ495">
        <v>2.72457</v>
      </c>
      <c r="EA495">
        <v>0.211927</v>
      </c>
      <c r="EB495">
        <v>0.213652</v>
      </c>
      <c r="EC495">
        <v>0.0812534</v>
      </c>
      <c r="ED495">
        <v>0.0742424</v>
      </c>
      <c r="EE495">
        <v>24902.4</v>
      </c>
      <c r="EF495">
        <v>24923.3</v>
      </c>
      <c r="EG495">
        <v>29385.1</v>
      </c>
      <c r="EH495">
        <v>29323.7</v>
      </c>
      <c r="EI495">
        <v>35793.9</v>
      </c>
      <c r="EJ495">
        <v>36082.4</v>
      </c>
      <c r="EK495">
        <v>41408.2</v>
      </c>
      <c r="EL495">
        <v>41769.3</v>
      </c>
      <c r="EM495">
        <v>1.94597</v>
      </c>
      <c r="EN495">
        <v>2.13188</v>
      </c>
      <c r="EO495">
        <v>0.089474</v>
      </c>
      <c r="EP495">
        <v>0</v>
      </c>
      <c r="EQ495">
        <v>23.4771</v>
      </c>
      <c r="ER495">
        <v>999.9</v>
      </c>
      <c r="ES495">
        <v>26.3</v>
      </c>
      <c r="ET495">
        <v>38.7</v>
      </c>
      <c r="EU495">
        <v>24.3348</v>
      </c>
      <c r="EV495">
        <v>61.9965</v>
      </c>
      <c r="EW495">
        <v>27.4319</v>
      </c>
      <c r="EX495">
        <v>2</v>
      </c>
      <c r="EY495">
        <v>0.115185</v>
      </c>
      <c r="EZ495">
        <v>1.71053</v>
      </c>
      <c r="FA495">
        <v>20.3756</v>
      </c>
      <c r="FB495">
        <v>5.21699</v>
      </c>
      <c r="FC495">
        <v>12.0099</v>
      </c>
      <c r="FD495">
        <v>4.9885</v>
      </c>
      <c r="FE495">
        <v>3.28842</v>
      </c>
      <c r="FF495">
        <v>5724.3</v>
      </c>
      <c r="FG495">
        <v>9999</v>
      </c>
      <c r="FH495">
        <v>9999</v>
      </c>
      <c r="FI495">
        <v>93.59999999999999</v>
      </c>
      <c r="FJ495">
        <v>1.86752</v>
      </c>
      <c r="FK495">
        <v>1.86656</v>
      </c>
      <c r="FL495">
        <v>1.866</v>
      </c>
      <c r="FM495">
        <v>1.86584</v>
      </c>
      <c r="FN495">
        <v>1.86775</v>
      </c>
      <c r="FO495">
        <v>1.87013</v>
      </c>
      <c r="FP495">
        <v>1.86884</v>
      </c>
      <c r="FQ495">
        <v>1.87023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-8.17</v>
      </c>
      <c r="GF495">
        <v>-0.1716</v>
      </c>
      <c r="GG495">
        <v>-0.2352388510124377</v>
      </c>
      <c r="GH495">
        <v>-0.004605211746423916</v>
      </c>
      <c r="GI495">
        <v>3.86967260572789E-07</v>
      </c>
      <c r="GJ495">
        <v>-9.667079899884625E-11</v>
      </c>
      <c r="GK495">
        <v>-0.3420640227391992</v>
      </c>
      <c r="GL495">
        <v>-0.004220336955632609</v>
      </c>
      <c r="GM495">
        <v>0.0008720031145969675</v>
      </c>
      <c r="GN495">
        <v>-1.37875698015561E-05</v>
      </c>
      <c r="GO495">
        <v>4</v>
      </c>
      <c r="GP495">
        <v>2427</v>
      </c>
      <c r="GQ495">
        <v>1</v>
      </c>
      <c r="GR495">
        <v>25</v>
      </c>
      <c r="GS495">
        <v>23</v>
      </c>
      <c r="GT495">
        <v>22.8</v>
      </c>
      <c r="GU495">
        <v>4.3335</v>
      </c>
      <c r="GV495">
        <v>2.18628</v>
      </c>
      <c r="GW495">
        <v>1.94702</v>
      </c>
      <c r="GX495">
        <v>2.75391</v>
      </c>
      <c r="GY495">
        <v>2.19482</v>
      </c>
      <c r="GZ495">
        <v>2.36572</v>
      </c>
      <c r="HA495">
        <v>40.7837</v>
      </c>
      <c r="HB495">
        <v>14.4035</v>
      </c>
      <c r="HC495">
        <v>18</v>
      </c>
      <c r="HD495">
        <v>494.374</v>
      </c>
      <c r="HE495">
        <v>641.122</v>
      </c>
      <c r="HF495">
        <v>21.3734</v>
      </c>
      <c r="HG495">
        <v>28.8761</v>
      </c>
      <c r="HH495">
        <v>29.9987</v>
      </c>
      <c r="HI495">
        <v>29.0015</v>
      </c>
      <c r="HJ495">
        <v>28.9394</v>
      </c>
      <c r="HK495">
        <v>86.697</v>
      </c>
      <c r="HL495">
        <v>18.0414</v>
      </c>
      <c r="HM495">
        <v>0</v>
      </c>
      <c r="HN495">
        <v>21.4177</v>
      </c>
      <c r="HO495">
        <v>1958.34</v>
      </c>
      <c r="HP495">
        <v>19.198</v>
      </c>
      <c r="HQ495">
        <v>100.511</v>
      </c>
      <c r="HR495">
        <v>100.333</v>
      </c>
    </row>
    <row r="496" spans="1:226">
      <c r="A496">
        <v>480</v>
      </c>
      <c r="B496">
        <v>1657214402.6</v>
      </c>
      <c r="C496">
        <v>7477</v>
      </c>
      <c r="D496" t="s">
        <v>1324</v>
      </c>
      <c r="E496" t="s">
        <v>1325</v>
      </c>
      <c r="F496">
        <v>5</v>
      </c>
      <c r="G496" t="s">
        <v>1092</v>
      </c>
      <c r="H496" t="s">
        <v>354</v>
      </c>
      <c r="I496">
        <v>1657214395.1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1979.484433154535</v>
      </c>
      <c r="AK496">
        <v>1927.440787878788</v>
      </c>
      <c r="AL496">
        <v>3.468904423646757</v>
      </c>
      <c r="AM496">
        <v>65.50407896271112</v>
      </c>
      <c r="AN496">
        <f>(AP496 - AO496 + BO496*1E3/(8.314*(BQ496+273.15)) * AR496/BN496 * AQ496) * BN496/(100*BB496) * 1000/(1000 - AP496)</f>
        <v>0</v>
      </c>
      <c r="AO496">
        <v>19.05482620117796</v>
      </c>
      <c r="AP496">
        <v>20.98281939393939</v>
      </c>
      <c r="AQ496">
        <v>-0.0001327235571837464</v>
      </c>
      <c r="AR496">
        <v>78.16556341898635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1657214395.1</v>
      </c>
      <c r="BH496">
        <v>1863.35962962963</v>
      </c>
      <c r="BI496">
        <v>1927.775555555556</v>
      </c>
      <c r="BJ496">
        <v>20.98667777777778</v>
      </c>
      <c r="BK496">
        <v>19.03917037037037</v>
      </c>
      <c r="BL496">
        <v>1871.492962962963</v>
      </c>
      <c r="BM496">
        <v>21.15825555555556</v>
      </c>
      <c r="BN496">
        <v>500.0041851851852</v>
      </c>
      <c r="BO496">
        <v>74.72405925925926</v>
      </c>
      <c r="BP496">
        <v>0.1000281888888889</v>
      </c>
      <c r="BQ496">
        <v>24.89468888888889</v>
      </c>
      <c r="BR496">
        <v>24.93420740740741</v>
      </c>
      <c r="BS496">
        <v>999.9000000000001</v>
      </c>
      <c r="BT496">
        <v>0</v>
      </c>
      <c r="BU496">
        <v>0</v>
      </c>
      <c r="BV496">
        <v>9994.656666666666</v>
      </c>
      <c r="BW496">
        <v>0</v>
      </c>
      <c r="BX496">
        <v>421.3683703703703</v>
      </c>
      <c r="BY496">
        <v>-64.41474814814815</v>
      </c>
      <c r="BZ496">
        <v>1903.303333333334</v>
      </c>
      <c r="CA496">
        <v>1965.190740740741</v>
      </c>
      <c r="CB496">
        <v>1.94751037037037</v>
      </c>
      <c r="CC496">
        <v>1927.775555555556</v>
      </c>
      <c r="CD496">
        <v>19.03917037037037</v>
      </c>
      <c r="CE496">
        <v>1.568208888888889</v>
      </c>
      <c r="CF496">
        <v>1.422682962962963</v>
      </c>
      <c r="CG496">
        <v>13.64992222222222</v>
      </c>
      <c r="CH496">
        <v>12.16157407407407</v>
      </c>
      <c r="CI496">
        <v>2000.048888888889</v>
      </c>
      <c r="CJ496">
        <v>0.9799965555555556</v>
      </c>
      <c r="CK496">
        <v>0.02000335555555556</v>
      </c>
      <c r="CL496">
        <v>0</v>
      </c>
      <c r="CM496">
        <v>2.345107407407408</v>
      </c>
      <c r="CN496">
        <v>0</v>
      </c>
      <c r="CO496">
        <v>18022.61111111111</v>
      </c>
      <c r="CP496">
        <v>16749.85555555555</v>
      </c>
      <c r="CQ496">
        <v>38.36325925925926</v>
      </c>
      <c r="CR496">
        <v>39.45799999999999</v>
      </c>
      <c r="CS496">
        <v>38.67551851851852</v>
      </c>
      <c r="CT496">
        <v>38.24285185185185</v>
      </c>
      <c r="CU496">
        <v>37.46266666666666</v>
      </c>
      <c r="CV496">
        <v>1960.041851851852</v>
      </c>
      <c r="CW496">
        <v>40.00703703703703</v>
      </c>
      <c r="CX496">
        <v>0</v>
      </c>
      <c r="CY496">
        <v>1657214407.3</v>
      </c>
      <c r="CZ496">
        <v>0</v>
      </c>
      <c r="DA496">
        <v>1657213031</v>
      </c>
      <c r="DB496" t="s">
        <v>1093</v>
      </c>
      <c r="DC496">
        <v>1657213019.5</v>
      </c>
      <c r="DD496">
        <v>1657213031</v>
      </c>
      <c r="DE496">
        <v>2</v>
      </c>
      <c r="DF496">
        <v>1.982</v>
      </c>
      <c r="DG496">
        <v>-0.124</v>
      </c>
      <c r="DH496">
        <v>-2.118</v>
      </c>
      <c r="DI496">
        <v>-0.2</v>
      </c>
      <c r="DJ496">
        <v>420</v>
      </c>
      <c r="DK496">
        <v>19</v>
      </c>
      <c r="DL496">
        <v>0.14</v>
      </c>
      <c r="DM496">
        <v>0.05</v>
      </c>
      <c r="DN496">
        <v>-64.36443414634145</v>
      </c>
      <c r="DO496">
        <v>-1.08566550522659</v>
      </c>
      <c r="DP496">
        <v>0.1297801585980474</v>
      </c>
      <c r="DQ496">
        <v>0</v>
      </c>
      <c r="DR496">
        <v>1.959262195121951</v>
      </c>
      <c r="DS496">
        <v>-0.2410323344947748</v>
      </c>
      <c r="DT496">
        <v>0.02784832267245632</v>
      </c>
      <c r="DU496">
        <v>0</v>
      </c>
      <c r="DV496">
        <v>0</v>
      </c>
      <c r="DW496">
        <v>2</v>
      </c>
      <c r="DX496" t="s">
        <v>363</v>
      </c>
      <c r="DY496">
        <v>2.9792</v>
      </c>
      <c r="DZ496">
        <v>2.72467</v>
      </c>
      <c r="EA496">
        <v>0.213055</v>
      </c>
      <c r="EB496">
        <v>0.214728</v>
      </c>
      <c r="EC496">
        <v>0.0812639</v>
      </c>
      <c r="ED496">
        <v>0.07441540000000001</v>
      </c>
      <c r="EE496">
        <v>24868.2</v>
      </c>
      <c r="EF496">
        <v>24890.1</v>
      </c>
      <c r="EG496">
        <v>29386.7</v>
      </c>
      <c r="EH496">
        <v>29324.6</v>
      </c>
      <c r="EI496">
        <v>35795.2</v>
      </c>
      <c r="EJ496">
        <v>36076.9</v>
      </c>
      <c r="EK496">
        <v>41410.2</v>
      </c>
      <c r="EL496">
        <v>41770.8</v>
      </c>
      <c r="EM496">
        <v>1.94638</v>
      </c>
      <c r="EN496">
        <v>2.13215</v>
      </c>
      <c r="EO496">
        <v>0.09068469999999999</v>
      </c>
      <c r="EP496">
        <v>0</v>
      </c>
      <c r="EQ496">
        <v>23.4569</v>
      </c>
      <c r="ER496">
        <v>999.9</v>
      </c>
      <c r="ES496">
        <v>26.3</v>
      </c>
      <c r="ET496">
        <v>38.7</v>
      </c>
      <c r="EU496">
        <v>24.3357</v>
      </c>
      <c r="EV496">
        <v>61.9765</v>
      </c>
      <c r="EW496">
        <v>27.4679</v>
      </c>
      <c r="EX496">
        <v>2</v>
      </c>
      <c r="EY496">
        <v>0.113692</v>
      </c>
      <c r="EZ496">
        <v>1.68943</v>
      </c>
      <c r="FA496">
        <v>20.376</v>
      </c>
      <c r="FB496">
        <v>5.21714</v>
      </c>
      <c r="FC496">
        <v>12.0099</v>
      </c>
      <c r="FD496">
        <v>4.9885</v>
      </c>
      <c r="FE496">
        <v>3.2885</v>
      </c>
      <c r="FF496">
        <v>5724.3</v>
      </c>
      <c r="FG496">
        <v>9999</v>
      </c>
      <c r="FH496">
        <v>9999</v>
      </c>
      <c r="FI496">
        <v>93.59999999999999</v>
      </c>
      <c r="FJ496">
        <v>1.86752</v>
      </c>
      <c r="FK496">
        <v>1.86653</v>
      </c>
      <c r="FL496">
        <v>1.866</v>
      </c>
      <c r="FM496">
        <v>1.86584</v>
      </c>
      <c r="FN496">
        <v>1.86771</v>
      </c>
      <c r="FO496">
        <v>1.87012</v>
      </c>
      <c r="FP496">
        <v>1.8688</v>
      </c>
      <c r="FQ496">
        <v>1.87024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-8.24</v>
      </c>
      <c r="GF496">
        <v>-0.1716</v>
      </c>
      <c r="GG496">
        <v>-0.2352388510124377</v>
      </c>
      <c r="GH496">
        <v>-0.004605211746423916</v>
      </c>
      <c r="GI496">
        <v>3.86967260572789E-07</v>
      </c>
      <c r="GJ496">
        <v>-9.667079899884625E-11</v>
      </c>
      <c r="GK496">
        <v>-0.3420640227391992</v>
      </c>
      <c r="GL496">
        <v>-0.004220336955632609</v>
      </c>
      <c r="GM496">
        <v>0.0008720031145969675</v>
      </c>
      <c r="GN496">
        <v>-1.37875698015561E-05</v>
      </c>
      <c r="GO496">
        <v>4</v>
      </c>
      <c r="GP496">
        <v>2427</v>
      </c>
      <c r="GQ496">
        <v>1</v>
      </c>
      <c r="GR496">
        <v>25</v>
      </c>
      <c r="GS496">
        <v>23.1</v>
      </c>
      <c r="GT496">
        <v>22.9</v>
      </c>
      <c r="GU496">
        <v>4.36157</v>
      </c>
      <c r="GV496">
        <v>2.18872</v>
      </c>
      <c r="GW496">
        <v>1.94702</v>
      </c>
      <c r="GX496">
        <v>2.75269</v>
      </c>
      <c r="GY496">
        <v>2.19482</v>
      </c>
      <c r="GZ496">
        <v>2.36328</v>
      </c>
      <c r="HA496">
        <v>40.7837</v>
      </c>
      <c r="HB496">
        <v>14.3947</v>
      </c>
      <c r="HC496">
        <v>18</v>
      </c>
      <c r="HD496">
        <v>494.521</v>
      </c>
      <c r="HE496">
        <v>641.189</v>
      </c>
      <c r="HF496">
        <v>21.4274</v>
      </c>
      <c r="HG496">
        <v>28.8599</v>
      </c>
      <c r="HH496">
        <v>29.9987</v>
      </c>
      <c r="HI496">
        <v>28.9881</v>
      </c>
      <c r="HJ496">
        <v>28.9249</v>
      </c>
      <c r="HK496">
        <v>87.2666</v>
      </c>
      <c r="HL496">
        <v>17.7615</v>
      </c>
      <c r="HM496">
        <v>0</v>
      </c>
      <c r="HN496">
        <v>21.4534</v>
      </c>
      <c r="HO496">
        <v>1971.7</v>
      </c>
      <c r="HP496">
        <v>19.2303</v>
      </c>
      <c r="HQ496">
        <v>100.517</v>
      </c>
      <c r="HR496">
        <v>100.336</v>
      </c>
    </row>
    <row r="497" spans="1:226">
      <c r="A497">
        <v>481</v>
      </c>
      <c r="B497">
        <v>1657214407.6</v>
      </c>
      <c r="C497">
        <v>7482</v>
      </c>
      <c r="D497" t="s">
        <v>1326</v>
      </c>
      <c r="E497" t="s">
        <v>1327</v>
      </c>
      <c r="F497">
        <v>5</v>
      </c>
      <c r="G497" t="s">
        <v>1092</v>
      </c>
      <c r="H497" t="s">
        <v>354</v>
      </c>
      <c r="I497">
        <v>1657214399.814285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1996.698496765179</v>
      </c>
      <c r="AK497">
        <v>1944.535151515151</v>
      </c>
      <c r="AL497">
        <v>3.406334623821355</v>
      </c>
      <c r="AM497">
        <v>65.50407896271112</v>
      </c>
      <c r="AN497">
        <f>(AP497 - AO497 + BO497*1E3/(8.314*(BQ497+273.15)) * AR497/BN497 * AQ497) * BN497/(100*BB497) * 1000/(1000 - AP497)</f>
        <v>0</v>
      </c>
      <c r="AO497">
        <v>19.1274107540746</v>
      </c>
      <c r="AP497">
        <v>21.00421090909092</v>
      </c>
      <c r="AQ497">
        <v>0.006044140804184374</v>
      </c>
      <c r="AR497">
        <v>78.16556341898635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1657214399.814285</v>
      </c>
      <c r="BH497">
        <v>1879.222857142857</v>
      </c>
      <c r="BI497">
        <v>1943.677142857143</v>
      </c>
      <c r="BJ497">
        <v>20.98746785714286</v>
      </c>
      <c r="BK497">
        <v>19.07718928571429</v>
      </c>
      <c r="BL497">
        <v>1887.423214285714</v>
      </c>
      <c r="BM497">
        <v>21.15903571428571</v>
      </c>
      <c r="BN497">
        <v>500.0007142857143</v>
      </c>
      <c r="BO497">
        <v>74.72407142857142</v>
      </c>
      <c r="BP497">
        <v>0.1000140214285714</v>
      </c>
      <c r="BQ497">
        <v>24.8972</v>
      </c>
      <c r="BR497">
        <v>24.94324285714286</v>
      </c>
      <c r="BS497">
        <v>999.9000000000002</v>
      </c>
      <c r="BT497">
        <v>0</v>
      </c>
      <c r="BU497">
        <v>0</v>
      </c>
      <c r="BV497">
        <v>9992.411071428573</v>
      </c>
      <c r="BW497">
        <v>0</v>
      </c>
      <c r="BX497">
        <v>431.3360000000001</v>
      </c>
      <c r="BY497">
        <v>-64.45266785714286</v>
      </c>
      <c r="BZ497">
        <v>1919.508571428571</v>
      </c>
      <c r="CA497">
        <v>1981.478214285715</v>
      </c>
      <c r="CB497">
        <v>1.910286428571428</v>
      </c>
      <c r="CC497">
        <v>1943.677142857143</v>
      </c>
      <c r="CD497">
        <v>19.07718928571429</v>
      </c>
      <c r="CE497">
        <v>1.568268928571429</v>
      </c>
      <c r="CF497">
        <v>1.425524285714286</v>
      </c>
      <c r="CG497">
        <v>13.65050714285715</v>
      </c>
      <c r="CH497">
        <v>12.19186785714285</v>
      </c>
      <c r="CI497">
        <v>2000.03</v>
      </c>
      <c r="CJ497">
        <v>0.9799946071428572</v>
      </c>
      <c r="CK497">
        <v>0.02000529285714286</v>
      </c>
      <c r="CL497">
        <v>0</v>
      </c>
      <c r="CM497">
        <v>2.292335714285714</v>
      </c>
      <c r="CN497">
        <v>0</v>
      </c>
      <c r="CO497">
        <v>18014.02142857143</v>
      </c>
      <c r="CP497">
        <v>16749.68214285714</v>
      </c>
      <c r="CQ497">
        <v>38.33899999999999</v>
      </c>
      <c r="CR497">
        <v>39.41932142857143</v>
      </c>
      <c r="CS497">
        <v>38.656</v>
      </c>
      <c r="CT497">
        <v>38.21399999999999</v>
      </c>
      <c r="CU497">
        <v>37.44375</v>
      </c>
      <c r="CV497">
        <v>1960.020357142858</v>
      </c>
      <c r="CW497">
        <v>40.00964285714286</v>
      </c>
      <c r="CX497">
        <v>0</v>
      </c>
      <c r="CY497">
        <v>1657214412.7</v>
      </c>
      <c r="CZ497">
        <v>0</v>
      </c>
      <c r="DA497">
        <v>1657213031</v>
      </c>
      <c r="DB497" t="s">
        <v>1093</v>
      </c>
      <c r="DC497">
        <v>1657213019.5</v>
      </c>
      <c r="DD497">
        <v>1657213031</v>
      </c>
      <c r="DE497">
        <v>2</v>
      </c>
      <c r="DF497">
        <v>1.982</v>
      </c>
      <c r="DG497">
        <v>-0.124</v>
      </c>
      <c r="DH497">
        <v>-2.118</v>
      </c>
      <c r="DI497">
        <v>-0.2</v>
      </c>
      <c r="DJ497">
        <v>420</v>
      </c>
      <c r="DK497">
        <v>19</v>
      </c>
      <c r="DL497">
        <v>0.14</v>
      </c>
      <c r="DM497">
        <v>0.05</v>
      </c>
      <c r="DN497">
        <v>-64.42249749999999</v>
      </c>
      <c r="DO497">
        <v>-0.5038570356473231</v>
      </c>
      <c r="DP497">
        <v>0.1133575725028983</v>
      </c>
      <c r="DQ497">
        <v>0</v>
      </c>
      <c r="DR497">
        <v>1.9282255</v>
      </c>
      <c r="DS497">
        <v>-0.465558348968105</v>
      </c>
      <c r="DT497">
        <v>0.0455190125085112</v>
      </c>
      <c r="DU497">
        <v>0</v>
      </c>
      <c r="DV497">
        <v>0</v>
      </c>
      <c r="DW497">
        <v>2</v>
      </c>
      <c r="DX497" t="s">
        <v>363</v>
      </c>
      <c r="DY497">
        <v>2.97906</v>
      </c>
      <c r="DZ497">
        <v>2.7246</v>
      </c>
      <c r="EA497">
        <v>0.214155</v>
      </c>
      <c r="EB497">
        <v>0.215805</v>
      </c>
      <c r="EC497">
        <v>0.08132200000000001</v>
      </c>
      <c r="ED497">
        <v>0.07449740000000001</v>
      </c>
      <c r="EE497">
        <v>24833.3</v>
      </c>
      <c r="EF497">
        <v>24856.7</v>
      </c>
      <c r="EG497">
        <v>29386.4</v>
      </c>
      <c r="EH497">
        <v>29325.4</v>
      </c>
      <c r="EI497">
        <v>35792.7</v>
      </c>
      <c r="EJ497">
        <v>36074.8</v>
      </c>
      <c r="EK497">
        <v>41410</v>
      </c>
      <c r="EL497">
        <v>41772</v>
      </c>
      <c r="EM497">
        <v>1.94625</v>
      </c>
      <c r="EN497">
        <v>2.1326</v>
      </c>
      <c r="EO497">
        <v>0.0920892</v>
      </c>
      <c r="EP497">
        <v>0</v>
      </c>
      <c r="EQ497">
        <v>23.4376</v>
      </c>
      <c r="ER497">
        <v>999.9</v>
      </c>
      <c r="ES497">
        <v>26.3</v>
      </c>
      <c r="ET497">
        <v>38.7</v>
      </c>
      <c r="EU497">
        <v>24.3325</v>
      </c>
      <c r="EV497">
        <v>62.1965</v>
      </c>
      <c r="EW497">
        <v>27.4479</v>
      </c>
      <c r="EX497">
        <v>2</v>
      </c>
      <c r="EY497">
        <v>0.112414</v>
      </c>
      <c r="EZ497">
        <v>1.6998</v>
      </c>
      <c r="FA497">
        <v>20.3758</v>
      </c>
      <c r="FB497">
        <v>5.21789</v>
      </c>
      <c r="FC497">
        <v>12.0099</v>
      </c>
      <c r="FD497">
        <v>4.98885</v>
      </c>
      <c r="FE497">
        <v>3.28848</v>
      </c>
      <c r="FF497">
        <v>5724.6</v>
      </c>
      <c r="FG497">
        <v>9999</v>
      </c>
      <c r="FH497">
        <v>9999</v>
      </c>
      <c r="FI497">
        <v>93.59999999999999</v>
      </c>
      <c r="FJ497">
        <v>1.86752</v>
      </c>
      <c r="FK497">
        <v>1.86656</v>
      </c>
      <c r="FL497">
        <v>1.866</v>
      </c>
      <c r="FM497">
        <v>1.86584</v>
      </c>
      <c r="FN497">
        <v>1.86774</v>
      </c>
      <c r="FO497">
        <v>1.87013</v>
      </c>
      <c r="FP497">
        <v>1.86882</v>
      </c>
      <c r="FQ497">
        <v>1.87025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-8.31</v>
      </c>
      <c r="GF497">
        <v>-0.1713</v>
      </c>
      <c r="GG497">
        <v>-0.2352388510124377</v>
      </c>
      <c r="GH497">
        <v>-0.004605211746423916</v>
      </c>
      <c r="GI497">
        <v>3.86967260572789E-07</v>
      </c>
      <c r="GJ497">
        <v>-9.667079899884625E-11</v>
      </c>
      <c r="GK497">
        <v>-0.3420640227391992</v>
      </c>
      <c r="GL497">
        <v>-0.004220336955632609</v>
      </c>
      <c r="GM497">
        <v>0.0008720031145969675</v>
      </c>
      <c r="GN497">
        <v>-1.37875698015561E-05</v>
      </c>
      <c r="GO497">
        <v>4</v>
      </c>
      <c r="GP497">
        <v>2427</v>
      </c>
      <c r="GQ497">
        <v>1</v>
      </c>
      <c r="GR497">
        <v>25</v>
      </c>
      <c r="GS497">
        <v>23.1</v>
      </c>
      <c r="GT497">
        <v>22.9</v>
      </c>
      <c r="GU497">
        <v>4.38599</v>
      </c>
      <c r="GV497">
        <v>2.18384</v>
      </c>
      <c r="GW497">
        <v>1.94702</v>
      </c>
      <c r="GX497">
        <v>2.75391</v>
      </c>
      <c r="GY497">
        <v>2.19482</v>
      </c>
      <c r="GZ497">
        <v>2.35718</v>
      </c>
      <c r="HA497">
        <v>40.758</v>
      </c>
      <c r="HB497">
        <v>14.386</v>
      </c>
      <c r="HC497">
        <v>18</v>
      </c>
      <c r="HD497">
        <v>494.329</v>
      </c>
      <c r="HE497">
        <v>641.415</v>
      </c>
      <c r="HF497">
        <v>21.466</v>
      </c>
      <c r="HG497">
        <v>28.8429</v>
      </c>
      <c r="HH497">
        <v>29.9988</v>
      </c>
      <c r="HI497">
        <v>28.9742</v>
      </c>
      <c r="HJ497">
        <v>28.9118</v>
      </c>
      <c r="HK497">
        <v>87.7606</v>
      </c>
      <c r="HL497">
        <v>17.462</v>
      </c>
      <c r="HM497">
        <v>0</v>
      </c>
      <c r="HN497">
        <v>21.4883</v>
      </c>
      <c r="HO497">
        <v>1991.75</v>
      </c>
      <c r="HP497">
        <v>19.2477</v>
      </c>
      <c r="HQ497">
        <v>100.516</v>
      </c>
      <c r="HR497">
        <v>100.339</v>
      </c>
    </row>
    <row r="498" spans="1:226">
      <c r="A498">
        <v>482</v>
      </c>
      <c r="B498">
        <v>1657215652</v>
      </c>
      <c r="C498">
        <v>8726.400000095367</v>
      </c>
      <c r="D498" t="s">
        <v>1328</v>
      </c>
      <c r="E498" t="s">
        <v>1329</v>
      </c>
      <c r="F498">
        <v>5</v>
      </c>
      <c r="G498" t="s">
        <v>1330</v>
      </c>
      <c r="H498" t="s">
        <v>354</v>
      </c>
      <c r="I498">
        <v>1657215644.25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428.2885578510839</v>
      </c>
      <c r="AK498">
        <v>421.3297030303031</v>
      </c>
      <c r="AL498">
        <v>-0.002255431737187179</v>
      </c>
      <c r="AM498">
        <v>65.45424100822149</v>
      </c>
      <c r="AN498">
        <f>(AP498 - AO498 + BO498*1E3/(8.314*(BQ498+273.15)) * AR498/BN498 * AQ498) * BN498/(100*BB498) * 1000/(1000 - AP498)</f>
        <v>0</v>
      </c>
      <c r="AO498">
        <v>19.26766095883399</v>
      </c>
      <c r="AP498">
        <v>20.72961757575758</v>
      </c>
      <c r="AQ498">
        <v>-0.000377817652405254</v>
      </c>
      <c r="AR498">
        <v>78.39488950143722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1657215644.25</v>
      </c>
      <c r="BH498">
        <v>412.5927666666667</v>
      </c>
      <c r="BI498">
        <v>420.0127333333333</v>
      </c>
      <c r="BJ498">
        <v>20.72285333333334</v>
      </c>
      <c r="BK498">
        <v>19.2837</v>
      </c>
      <c r="BL498">
        <v>414.6780333333333</v>
      </c>
      <c r="BM498">
        <v>20.89811000000001</v>
      </c>
      <c r="BN498">
        <v>499.9957666666667</v>
      </c>
      <c r="BO498">
        <v>74.71137999999999</v>
      </c>
      <c r="BP498">
        <v>0.1000052966666667</v>
      </c>
      <c r="BQ498">
        <v>24.51857333333333</v>
      </c>
      <c r="BR498">
        <v>25.01164</v>
      </c>
      <c r="BS498">
        <v>999.9000000000002</v>
      </c>
      <c r="BT498">
        <v>0</v>
      </c>
      <c r="BU498">
        <v>0</v>
      </c>
      <c r="BV498">
        <v>10000.894</v>
      </c>
      <c r="BW498">
        <v>0</v>
      </c>
      <c r="BX498">
        <v>1969.693666666667</v>
      </c>
      <c r="BY498">
        <v>-7.420013666666667</v>
      </c>
      <c r="BZ498">
        <v>421.3238666666667</v>
      </c>
      <c r="CA498">
        <v>428.2714333333334</v>
      </c>
      <c r="CB498">
        <v>1.439151333333333</v>
      </c>
      <c r="CC498">
        <v>420.0127333333333</v>
      </c>
      <c r="CD498">
        <v>19.2837</v>
      </c>
      <c r="CE498">
        <v>1.548233</v>
      </c>
      <c r="CF498">
        <v>1.440711666666667</v>
      </c>
      <c r="CG498">
        <v>13.45299333333333</v>
      </c>
      <c r="CH498">
        <v>12.35304333333334</v>
      </c>
      <c r="CI498">
        <v>1999.982333333333</v>
      </c>
      <c r="CJ498">
        <v>0.9799955999999997</v>
      </c>
      <c r="CK498">
        <v>0.0200045</v>
      </c>
      <c r="CL498">
        <v>0</v>
      </c>
      <c r="CM498">
        <v>2.253726666666667</v>
      </c>
      <c r="CN498">
        <v>0</v>
      </c>
      <c r="CO498">
        <v>6273.518</v>
      </c>
      <c r="CP498">
        <v>16749.28333333333</v>
      </c>
      <c r="CQ498">
        <v>39.59349999999999</v>
      </c>
      <c r="CR498">
        <v>41.45589999999999</v>
      </c>
      <c r="CS498">
        <v>39.87913333333333</v>
      </c>
      <c r="CT498">
        <v>40.24789999999999</v>
      </c>
      <c r="CU498">
        <v>38.625</v>
      </c>
      <c r="CV498">
        <v>1959.972333333333</v>
      </c>
      <c r="CW498">
        <v>40.01</v>
      </c>
      <c r="CX498">
        <v>0</v>
      </c>
      <c r="CY498">
        <v>1657215657.2</v>
      </c>
      <c r="CZ498">
        <v>0</v>
      </c>
      <c r="DA498">
        <v>1657213031</v>
      </c>
      <c r="DB498" t="s">
        <v>1093</v>
      </c>
      <c r="DC498">
        <v>1657213019.5</v>
      </c>
      <c r="DD498">
        <v>1657213031</v>
      </c>
      <c r="DE498">
        <v>2</v>
      </c>
      <c r="DF498">
        <v>1.982</v>
      </c>
      <c r="DG498">
        <v>-0.124</v>
      </c>
      <c r="DH498">
        <v>-2.118</v>
      </c>
      <c r="DI498">
        <v>-0.2</v>
      </c>
      <c r="DJ498">
        <v>420</v>
      </c>
      <c r="DK498">
        <v>19</v>
      </c>
      <c r="DL498">
        <v>0.14</v>
      </c>
      <c r="DM498">
        <v>0.05</v>
      </c>
      <c r="DN498">
        <v>-7.435666097560975</v>
      </c>
      <c r="DO498">
        <v>0.238834912891971</v>
      </c>
      <c r="DP498">
        <v>0.04001869166192151</v>
      </c>
      <c r="DQ498">
        <v>0</v>
      </c>
      <c r="DR498">
        <v>1.461881951219512</v>
      </c>
      <c r="DS498">
        <v>-0.18632195121951</v>
      </c>
      <c r="DT498">
        <v>0.0464100494909639</v>
      </c>
      <c r="DU498">
        <v>0</v>
      </c>
      <c r="DV498">
        <v>0</v>
      </c>
      <c r="DW498">
        <v>2</v>
      </c>
      <c r="DX498" t="s">
        <v>363</v>
      </c>
      <c r="DY498">
        <v>2.97962</v>
      </c>
      <c r="DZ498">
        <v>2.72469</v>
      </c>
      <c r="EA498">
        <v>0.0774265</v>
      </c>
      <c r="EB498">
        <v>0.077445</v>
      </c>
      <c r="EC498">
        <v>0.0807402</v>
      </c>
      <c r="ED498">
        <v>0.0749307</v>
      </c>
      <c r="EE498">
        <v>29181.5</v>
      </c>
      <c r="EF498">
        <v>29266.2</v>
      </c>
      <c r="EG498">
        <v>29408.7</v>
      </c>
      <c r="EH498">
        <v>29344.8</v>
      </c>
      <c r="EI498">
        <v>35839.8</v>
      </c>
      <c r="EJ498">
        <v>36080.6</v>
      </c>
      <c r="EK498">
        <v>41441.4</v>
      </c>
      <c r="EL498">
        <v>41800.8</v>
      </c>
      <c r="EM498">
        <v>1.95583</v>
      </c>
      <c r="EN498">
        <v>2.13748</v>
      </c>
      <c r="EO498">
        <v>-0.00349432</v>
      </c>
      <c r="EP498">
        <v>0</v>
      </c>
      <c r="EQ498">
        <v>25.0768</v>
      </c>
      <c r="ER498">
        <v>999.9</v>
      </c>
      <c r="ES498">
        <v>28.9</v>
      </c>
      <c r="ET498">
        <v>38.2</v>
      </c>
      <c r="EU498">
        <v>26.0308</v>
      </c>
      <c r="EV498">
        <v>61.5668</v>
      </c>
      <c r="EW498">
        <v>27.9808</v>
      </c>
      <c r="EX498">
        <v>2</v>
      </c>
      <c r="EY498">
        <v>0.08413619999999999</v>
      </c>
      <c r="EZ498">
        <v>5.35612</v>
      </c>
      <c r="FA498">
        <v>20.3026</v>
      </c>
      <c r="FB498">
        <v>5.22148</v>
      </c>
      <c r="FC498">
        <v>12.0141</v>
      </c>
      <c r="FD498">
        <v>4.9899</v>
      </c>
      <c r="FE498">
        <v>3.28898</v>
      </c>
      <c r="FF498">
        <v>5755.7</v>
      </c>
      <c r="FG498">
        <v>9999</v>
      </c>
      <c r="FH498">
        <v>9999</v>
      </c>
      <c r="FI498">
        <v>94</v>
      </c>
      <c r="FJ498">
        <v>1.86752</v>
      </c>
      <c r="FK498">
        <v>1.86652</v>
      </c>
      <c r="FL498">
        <v>1.866</v>
      </c>
      <c r="FM498">
        <v>1.86584</v>
      </c>
      <c r="FN498">
        <v>1.8677</v>
      </c>
      <c r="FO498">
        <v>1.87012</v>
      </c>
      <c r="FP498">
        <v>1.86876</v>
      </c>
      <c r="FQ498">
        <v>1.87023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-2.085</v>
      </c>
      <c r="GF498">
        <v>-0.1752</v>
      </c>
      <c r="GG498">
        <v>-0.2352388510124377</v>
      </c>
      <c r="GH498">
        <v>-0.004605211746423916</v>
      </c>
      <c r="GI498">
        <v>3.86967260572789E-07</v>
      </c>
      <c r="GJ498">
        <v>-9.667079899884625E-11</v>
      </c>
      <c r="GK498">
        <v>-0.3420640227391992</v>
      </c>
      <c r="GL498">
        <v>-0.004220336955632609</v>
      </c>
      <c r="GM498">
        <v>0.0008720031145969675</v>
      </c>
      <c r="GN498">
        <v>-1.37875698015561E-05</v>
      </c>
      <c r="GO498">
        <v>4</v>
      </c>
      <c r="GP498">
        <v>2427</v>
      </c>
      <c r="GQ498">
        <v>1</v>
      </c>
      <c r="GR498">
        <v>25</v>
      </c>
      <c r="GS498">
        <v>43.9</v>
      </c>
      <c r="GT498">
        <v>43.7</v>
      </c>
      <c r="GU498">
        <v>1.32935</v>
      </c>
      <c r="GV498">
        <v>2.21436</v>
      </c>
      <c r="GW498">
        <v>1.94702</v>
      </c>
      <c r="GX498">
        <v>2.75513</v>
      </c>
      <c r="GY498">
        <v>2.19482</v>
      </c>
      <c r="GZ498">
        <v>2.35596</v>
      </c>
      <c r="HA498">
        <v>40.835</v>
      </c>
      <c r="HB498">
        <v>14.097</v>
      </c>
      <c r="HC498">
        <v>18</v>
      </c>
      <c r="HD498">
        <v>492.82</v>
      </c>
      <c r="HE498">
        <v>634.438</v>
      </c>
      <c r="HF498">
        <v>17.97</v>
      </c>
      <c r="HG498">
        <v>28.3111</v>
      </c>
      <c r="HH498">
        <v>30.0009</v>
      </c>
      <c r="HI498">
        <v>28.0435</v>
      </c>
      <c r="HJ498">
        <v>27.9285</v>
      </c>
      <c r="HK498">
        <v>26.6241</v>
      </c>
      <c r="HL498">
        <v>27.0856</v>
      </c>
      <c r="HM498">
        <v>7.16061</v>
      </c>
      <c r="HN498">
        <v>17.9699</v>
      </c>
      <c r="HO498">
        <v>413.302</v>
      </c>
      <c r="HP498">
        <v>19.1644</v>
      </c>
      <c r="HQ498">
        <v>100.592</v>
      </c>
      <c r="HR498">
        <v>100.407</v>
      </c>
    </row>
    <row r="499" spans="1:226">
      <c r="A499">
        <v>483</v>
      </c>
      <c r="B499">
        <v>1657215656.5</v>
      </c>
      <c r="C499">
        <v>8730.900000095367</v>
      </c>
      <c r="D499" t="s">
        <v>1331</v>
      </c>
      <c r="E499" t="s">
        <v>1332</v>
      </c>
      <c r="F499">
        <v>5</v>
      </c>
      <c r="G499" t="s">
        <v>1330</v>
      </c>
      <c r="H499" t="s">
        <v>354</v>
      </c>
      <c r="I499">
        <v>1657215648.383333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428.2834542365832</v>
      </c>
      <c r="AK499">
        <v>421.2470727272726</v>
      </c>
      <c r="AL499">
        <v>-0.02678361323776842</v>
      </c>
      <c r="AM499">
        <v>65.45424100822149</v>
      </c>
      <c r="AN499">
        <f>(AP499 - AO499 + BO499*1E3/(8.314*(BQ499+273.15)) * AR499/BN499 * AQ499) * BN499/(100*BB499) * 1000/(1000 - AP499)</f>
        <v>0</v>
      </c>
      <c r="AO499">
        <v>19.22044333960048</v>
      </c>
      <c r="AP499">
        <v>20.70353393939393</v>
      </c>
      <c r="AQ499">
        <v>-0.0005899515567401988</v>
      </c>
      <c r="AR499">
        <v>78.39488950143722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1657215648.383333</v>
      </c>
      <c r="BH499">
        <v>412.5990333333334</v>
      </c>
      <c r="BI499">
        <v>419.8897666666666</v>
      </c>
      <c r="BJ499">
        <v>20.72742333333333</v>
      </c>
      <c r="BK499">
        <v>19.25703</v>
      </c>
      <c r="BL499">
        <v>414.6844666666666</v>
      </c>
      <c r="BM499">
        <v>20.90262666666667</v>
      </c>
      <c r="BN499">
        <v>499.9831666666666</v>
      </c>
      <c r="BO499">
        <v>74.71198</v>
      </c>
      <c r="BP499">
        <v>0.09995997333333334</v>
      </c>
      <c r="BQ499">
        <v>24.51804333333333</v>
      </c>
      <c r="BR499">
        <v>25.00939666666667</v>
      </c>
      <c r="BS499">
        <v>999.9000000000002</v>
      </c>
      <c r="BT499">
        <v>0</v>
      </c>
      <c r="BU499">
        <v>0</v>
      </c>
      <c r="BV499">
        <v>10001.183</v>
      </c>
      <c r="BW499">
        <v>0</v>
      </c>
      <c r="BX499">
        <v>1969.722666666667</v>
      </c>
      <c r="BY499">
        <v>-7.290720666666667</v>
      </c>
      <c r="BZ499">
        <v>421.3322666666667</v>
      </c>
      <c r="CA499">
        <v>428.1344333333334</v>
      </c>
      <c r="CB499">
        <v>1.470391</v>
      </c>
      <c r="CC499">
        <v>419.8897666666666</v>
      </c>
      <c r="CD499">
        <v>19.25703</v>
      </c>
      <c r="CE499">
        <v>1.548587</v>
      </c>
      <c r="CF499">
        <v>1.438730666666667</v>
      </c>
      <c r="CG499">
        <v>13.45650333333333</v>
      </c>
      <c r="CH499">
        <v>12.33209333333333</v>
      </c>
      <c r="CI499">
        <v>2000.001</v>
      </c>
      <c r="CJ499">
        <v>0.9799956999999997</v>
      </c>
      <c r="CK499">
        <v>0.0200044</v>
      </c>
      <c r="CL499">
        <v>0</v>
      </c>
      <c r="CM499">
        <v>2.232056666666667</v>
      </c>
      <c r="CN499">
        <v>0</v>
      </c>
      <c r="CO499">
        <v>6272.387666666667</v>
      </c>
      <c r="CP499">
        <v>16749.44</v>
      </c>
      <c r="CQ499">
        <v>39.6103</v>
      </c>
      <c r="CR499">
        <v>41.4727</v>
      </c>
      <c r="CS499">
        <v>39.89153333333332</v>
      </c>
      <c r="CT499">
        <v>40.25413333333333</v>
      </c>
      <c r="CU499">
        <v>38.62913333333334</v>
      </c>
      <c r="CV499">
        <v>1959.991</v>
      </c>
      <c r="CW499">
        <v>40.01</v>
      </c>
      <c r="CX499">
        <v>0</v>
      </c>
      <c r="CY499">
        <v>1657215661.4</v>
      </c>
      <c r="CZ499">
        <v>0</v>
      </c>
      <c r="DA499">
        <v>1657213031</v>
      </c>
      <c r="DB499" t="s">
        <v>1093</v>
      </c>
      <c r="DC499">
        <v>1657213019.5</v>
      </c>
      <c r="DD499">
        <v>1657213031</v>
      </c>
      <c r="DE499">
        <v>2</v>
      </c>
      <c r="DF499">
        <v>1.982</v>
      </c>
      <c r="DG499">
        <v>-0.124</v>
      </c>
      <c r="DH499">
        <v>-2.118</v>
      </c>
      <c r="DI499">
        <v>-0.2</v>
      </c>
      <c r="DJ499">
        <v>420</v>
      </c>
      <c r="DK499">
        <v>19</v>
      </c>
      <c r="DL499">
        <v>0.14</v>
      </c>
      <c r="DM499">
        <v>0.05</v>
      </c>
      <c r="DN499">
        <v>-7.395746097560976</v>
      </c>
      <c r="DO499">
        <v>0.5547286411149787</v>
      </c>
      <c r="DP499">
        <v>0.1268783599123163</v>
      </c>
      <c r="DQ499">
        <v>0</v>
      </c>
      <c r="DR499">
        <v>1.458704390243903</v>
      </c>
      <c r="DS499">
        <v>0.233142648083622</v>
      </c>
      <c r="DT499">
        <v>0.04227208973979948</v>
      </c>
      <c r="DU499">
        <v>0</v>
      </c>
      <c r="DV499">
        <v>0</v>
      </c>
      <c r="DW499">
        <v>2</v>
      </c>
      <c r="DX499" t="s">
        <v>363</v>
      </c>
      <c r="DY499">
        <v>2.97972</v>
      </c>
      <c r="DZ499">
        <v>2.72464</v>
      </c>
      <c r="EA499">
        <v>0.0773993</v>
      </c>
      <c r="EB499">
        <v>0.0770745</v>
      </c>
      <c r="EC499">
        <v>0.0806601</v>
      </c>
      <c r="ED499">
        <v>0.0747765</v>
      </c>
      <c r="EE499">
        <v>29182.2</v>
      </c>
      <c r="EF499">
        <v>29277.7</v>
      </c>
      <c r="EG499">
        <v>29408.5</v>
      </c>
      <c r="EH499">
        <v>29344.6</v>
      </c>
      <c r="EI499">
        <v>35842.8</v>
      </c>
      <c r="EJ499">
        <v>36086.5</v>
      </c>
      <c r="EK499">
        <v>41441.2</v>
      </c>
      <c r="EL499">
        <v>41800.6</v>
      </c>
      <c r="EM499">
        <v>1.9559</v>
      </c>
      <c r="EN499">
        <v>2.13715</v>
      </c>
      <c r="EO499">
        <v>-0.00433624</v>
      </c>
      <c r="EP499">
        <v>0</v>
      </c>
      <c r="EQ499">
        <v>25.0815</v>
      </c>
      <c r="ER499">
        <v>999.9</v>
      </c>
      <c r="ES499">
        <v>29</v>
      </c>
      <c r="ET499">
        <v>38.2</v>
      </c>
      <c r="EU499">
        <v>26.1204</v>
      </c>
      <c r="EV499">
        <v>61.7968</v>
      </c>
      <c r="EW499">
        <v>27.9808</v>
      </c>
      <c r="EX499">
        <v>2</v>
      </c>
      <c r="EY499">
        <v>0.0850635</v>
      </c>
      <c r="EZ499">
        <v>5.36023</v>
      </c>
      <c r="FA499">
        <v>20.302</v>
      </c>
      <c r="FB499">
        <v>5.21864</v>
      </c>
      <c r="FC499">
        <v>12.0125</v>
      </c>
      <c r="FD499">
        <v>4.98885</v>
      </c>
      <c r="FE499">
        <v>3.28845</v>
      </c>
      <c r="FF499">
        <v>5755.7</v>
      </c>
      <c r="FG499">
        <v>9999</v>
      </c>
      <c r="FH499">
        <v>9999</v>
      </c>
      <c r="FI499">
        <v>94</v>
      </c>
      <c r="FJ499">
        <v>1.8675</v>
      </c>
      <c r="FK499">
        <v>1.86651</v>
      </c>
      <c r="FL499">
        <v>1.866</v>
      </c>
      <c r="FM499">
        <v>1.86584</v>
      </c>
      <c r="FN499">
        <v>1.86771</v>
      </c>
      <c r="FO499">
        <v>1.87012</v>
      </c>
      <c r="FP499">
        <v>1.86877</v>
      </c>
      <c r="FQ499">
        <v>1.87023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-2.085</v>
      </c>
      <c r="GF499">
        <v>-0.1756</v>
      </c>
      <c r="GG499">
        <v>-0.2352388510124377</v>
      </c>
      <c r="GH499">
        <v>-0.004605211746423916</v>
      </c>
      <c r="GI499">
        <v>3.86967260572789E-07</v>
      </c>
      <c r="GJ499">
        <v>-9.667079899884625E-11</v>
      </c>
      <c r="GK499">
        <v>-0.3420640227391992</v>
      </c>
      <c r="GL499">
        <v>-0.004220336955632609</v>
      </c>
      <c r="GM499">
        <v>0.0008720031145969675</v>
      </c>
      <c r="GN499">
        <v>-1.37875698015561E-05</v>
      </c>
      <c r="GO499">
        <v>4</v>
      </c>
      <c r="GP499">
        <v>2427</v>
      </c>
      <c r="GQ499">
        <v>1</v>
      </c>
      <c r="GR499">
        <v>25</v>
      </c>
      <c r="GS499">
        <v>44</v>
      </c>
      <c r="GT499">
        <v>43.8</v>
      </c>
      <c r="GU499">
        <v>1.30615</v>
      </c>
      <c r="GV499">
        <v>2.22046</v>
      </c>
      <c r="GW499">
        <v>1.94702</v>
      </c>
      <c r="GX499">
        <v>2.75391</v>
      </c>
      <c r="GY499">
        <v>2.19482</v>
      </c>
      <c r="GZ499">
        <v>2.35474</v>
      </c>
      <c r="HA499">
        <v>40.8608</v>
      </c>
      <c r="HB499">
        <v>14.0883</v>
      </c>
      <c r="HC499">
        <v>18</v>
      </c>
      <c r="HD499">
        <v>492.955</v>
      </c>
      <c r="HE499">
        <v>634.2910000000001</v>
      </c>
      <c r="HF499">
        <v>17.964</v>
      </c>
      <c r="HG499">
        <v>28.3239</v>
      </c>
      <c r="HH499">
        <v>30.0009</v>
      </c>
      <c r="HI499">
        <v>28.0542</v>
      </c>
      <c r="HJ499">
        <v>27.9391</v>
      </c>
      <c r="HK499">
        <v>26.1391</v>
      </c>
      <c r="HL499">
        <v>27.0856</v>
      </c>
      <c r="HM499">
        <v>7.16061</v>
      </c>
      <c r="HN499">
        <v>17.9554</v>
      </c>
      <c r="HO499">
        <v>399.929</v>
      </c>
      <c r="HP499">
        <v>19.1644</v>
      </c>
      <c r="HQ499">
        <v>100.592</v>
      </c>
      <c r="HR499">
        <v>100.407</v>
      </c>
    </row>
    <row r="500" spans="1:226">
      <c r="A500">
        <v>484</v>
      </c>
      <c r="B500">
        <v>1657215661.5</v>
      </c>
      <c r="C500">
        <v>8735.900000095367</v>
      </c>
      <c r="D500" t="s">
        <v>1333</v>
      </c>
      <c r="E500" t="s">
        <v>1334</v>
      </c>
      <c r="F500">
        <v>5</v>
      </c>
      <c r="G500" t="s">
        <v>1330</v>
      </c>
      <c r="H500" t="s">
        <v>354</v>
      </c>
      <c r="I500">
        <v>1657215653.714286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421.9169114721662</v>
      </c>
      <c r="AK500">
        <v>417.8074545454543</v>
      </c>
      <c r="AL500">
        <v>-0.8576180395938156</v>
      </c>
      <c r="AM500">
        <v>65.45424100822149</v>
      </c>
      <c r="AN500">
        <f>(AP500 - AO500 + BO500*1E3/(8.314*(BQ500+273.15)) * AR500/BN500 * AQ500) * BN500/(100*BB500) * 1000/(1000 - AP500)</f>
        <v>0</v>
      </c>
      <c r="AO500">
        <v>19.18481416099825</v>
      </c>
      <c r="AP500">
        <v>20.67874363636362</v>
      </c>
      <c r="AQ500">
        <v>-0.005878571188362405</v>
      </c>
      <c r="AR500">
        <v>78.39488950143722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1657215653.714286</v>
      </c>
      <c r="BH500">
        <v>412.0881071428572</v>
      </c>
      <c r="BI500">
        <v>417.4696785714286</v>
      </c>
      <c r="BJ500">
        <v>20.71355</v>
      </c>
      <c r="BK500">
        <v>19.22047857142857</v>
      </c>
      <c r="BL500">
        <v>414.1712499999999</v>
      </c>
      <c r="BM500">
        <v>20.88894642857143</v>
      </c>
      <c r="BN500">
        <v>499.9755714285715</v>
      </c>
      <c r="BO500">
        <v>74.71254999999999</v>
      </c>
      <c r="BP500">
        <v>0.0999279</v>
      </c>
      <c r="BQ500">
        <v>24.51830357142857</v>
      </c>
      <c r="BR500">
        <v>25.01610357142857</v>
      </c>
      <c r="BS500">
        <v>999.9000000000002</v>
      </c>
      <c r="BT500">
        <v>0</v>
      </c>
      <c r="BU500">
        <v>0</v>
      </c>
      <c r="BV500">
        <v>10001.60571428571</v>
      </c>
      <c r="BW500">
        <v>0</v>
      </c>
      <c r="BX500">
        <v>1969.961428571429</v>
      </c>
      <c r="BY500">
        <v>-5.381578464285715</v>
      </c>
      <c r="BZ500">
        <v>420.8045714285714</v>
      </c>
      <c r="CA500">
        <v>425.651</v>
      </c>
      <c r="CB500">
        <v>1.493076785714285</v>
      </c>
      <c r="CC500">
        <v>417.4696785714286</v>
      </c>
      <c r="CD500">
        <v>19.22047857142857</v>
      </c>
      <c r="CE500">
        <v>1.5475625</v>
      </c>
      <c r="CF500">
        <v>1.436010357142857</v>
      </c>
      <c r="CG500">
        <v>13.44633928571429</v>
      </c>
      <c r="CH500">
        <v>12.30331071428571</v>
      </c>
      <c r="CI500">
        <v>1999.978214285714</v>
      </c>
      <c r="CJ500">
        <v>0.9799957499999997</v>
      </c>
      <c r="CK500">
        <v>0.02000435</v>
      </c>
      <c r="CL500">
        <v>0</v>
      </c>
      <c r="CM500">
        <v>2.213164285714285</v>
      </c>
      <c r="CN500">
        <v>0</v>
      </c>
      <c r="CO500">
        <v>6271.161428571429</v>
      </c>
      <c r="CP500">
        <v>16749.25</v>
      </c>
      <c r="CQ500">
        <v>39.625</v>
      </c>
      <c r="CR500">
        <v>41.4955</v>
      </c>
      <c r="CS500">
        <v>39.91264285714284</v>
      </c>
      <c r="CT500">
        <v>40.27435714285713</v>
      </c>
      <c r="CU500">
        <v>38.64492857142857</v>
      </c>
      <c r="CV500">
        <v>1959.968214285714</v>
      </c>
      <c r="CW500">
        <v>40.01</v>
      </c>
      <c r="CX500">
        <v>0</v>
      </c>
      <c r="CY500">
        <v>1657215666.8</v>
      </c>
      <c r="CZ500">
        <v>0</v>
      </c>
      <c r="DA500">
        <v>1657213031</v>
      </c>
      <c r="DB500" t="s">
        <v>1093</v>
      </c>
      <c r="DC500">
        <v>1657213019.5</v>
      </c>
      <c r="DD500">
        <v>1657213031</v>
      </c>
      <c r="DE500">
        <v>2</v>
      </c>
      <c r="DF500">
        <v>1.982</v>
      </c>
      <c r="DG500">
        <v>-0.124</v>
      </c>
      <c r="DH500">
        <v>-2.118</v>
      </c>
      <c r="DI500">
        <v>-0.2</v>
      </c>
      <c r="DJ500">
        <v>420</v>
      </c>
      <c r="DK500">
        <v>19</v>
      </c>
      <c r="DL500">
        <v>0.14</v>
      </c>
      <c r="DM500">
        <v>0.05</v>
      </c>
      <c r="DN500">
        <v>-5.974456756097561</v>
      </c>
      <c r="DO500">
        <v>19.9482832891986</v>
      </c>
      <c r="DP500">
        <v>2.537188680030674</v>
      </c>
      <c r="DQ500">
        <v>0</v>
      </c>
      <c r="DR500">
        <v>1.477923902439024</v>
      </c>
      <c r="DS500">
        <v>0.2868608362369366</v>
      </c>
      <c r="DT500">
        <v>0.03434491639721875</v>
      </c>
      <c r="DU500">
        <v>0</v>
      </c>
      <c r="DV500">
        <v>0</v>
      </c>
      <c r="DW500">
        <v>2</v>
      </c>
      <c r="DX500" t="s">
        <v>363</v>
      </c>
      <c r="DY500">
        <v>2.97972</v>
      </c>
      <c r="DZ500">
        <v>2.72476</v>
      </c>
      <c r="EA500">
        <v>0.0768385</v>
      </c>
      <c r="EB500">
        <v>0.0755723</v>
      </c>
      <c r="EC500">
        <v>0.08059719999999999</v>
      </c>
      <c r="ED500">
        <v>0.0748201</v>
      </c>
      <c r="EE500">
        <v>29199.4</v>
      </c>
      <c r="EF500">
        <v>29324.7</v>
      </c>
      <c r="EG500">
        <v>29408.1</v>
      </c>
      <c r="EH500">
        <v>29344</v>
      </c>
      <c r="EI500">
        <v>35845</v>
      </c>
      <c r="EJ500">
        <v>36083.9</v>
      </c>
      <c r="EK500">
        <v>41441</v>
      </c>
      <c r="EL500">
        <v>41799.7</v>
      </c>
      <c r="EM500">
        <v>1.9557</v>
      </c>
      <c r="EN500">
        <v>2.13683</v>
      </c>
      <c r="EO500">
        <v>-0.00378489</v>
      </c>
      <c r="EP500">
        <v>0</v>
      </c>
      <c r="EQ500">
        <v>25.0884</v>
      </c>
      <c r="ER500">
        <v>999.9</v>
      </c>
      <c r="ES500">
        <v>29</v>
      </c>
      <c r="ET500">
        <v>38.2</v>
      </c>
      <c r="EU500">
        <v>26.1221</v>
      </c>
      <c r="EV500">
        <v>61.8368</v>
      </c>
      <c r="EW500">
        <v>27.9447</v>
      </c>
      <c r="EX500">
        <v>2</v>
      </c>
      <c r="EY500">
        <v>0.08626780000000001</v>
      </c>
      <c r="EZ500">
        <v>5.39337</v>
      </c>
      <c r="FA500">
        <v>20.3012</v>
      </c>
      <c r="FB500">
        <v>5.21894</v>
      </c>
      <c r="FC500">
        <v>12.0129</v>
      </c>
      <c r="FD500">
        <v>4.9891</v>
      </c>
      <c r="FE500">
        <v>3.28855</v>
      </c>
      <c r="FF500">
        <v>5756</v>
      </c>
      <c r="FG500">
        <v>9999</v>
      </c>
      <c r="FH500">
        <v>9999</v>
      </c>
      <c r="FI500">
        <v>94</v>
      </c>
      <c r="FJ500">
        <v>1.86752</v>
      </c>
      <c r="FK500">
        <v>1.86651</v>
      </c>
      <c r="FL500">
        <v>1.866</v>
      </c>
      <c r="FM500">
        <v>1.86584</v>
      </c>
      <c r="FN500">
        <v>1.86771</v>
      </c>
      <c r="FO500">
        <v>1.87012</v>
      </c>
      <c r="FP500">
        <v>1.86877</v>
      </c>
      <c r="FQ500">
        <v>1.87025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-2.068</v>
      </c>
      <c r="GF500">
        <v>-0.1759</v>
      </c>
      <c r="GG500">
        <v>-0.2352388510124377</v>
      </c>
      <c r="GH500">
        <v>-0.004605211746423916</v>
      </c>
      <c r="GI500">
        <v>3.86967260572789E-07</v>
      </c>
      <c r="GJ500">
        <v>-9.667079899884625E-11</v>
      </c>
      <c r="GK500">
        <v>-0.3420640227391992</v>
      </c>
      <c r="GL500">
        <v>-0.004220336955632609</v>
      </c>
      <c r="GM500">
        <v>0.0008720031145969675</v>
      </c>
      <c r="GN500">
        <v>-1.37875698015561E-05</v>
      </c>
      <c r="GO500">
        <v>4</v>
      </c>
      <c r="GP500">
        <v>2427</v>
      </c>
      <c r="GQ500">
        <v>1</v>
      </c>
      <c r="GR500">
        <v>25</v>
      </c>
      <c r="GS500">
        <v>44</v>
      </c>
      <c r="GT500">
        <v>43.8</v>
      </c>
      <c r="GU500">
        <v>1.27319</v>
      </c>
      <c r="GV500">
        <v>2.2168</v>
      </c>
      <c r="GW500">
        <v>1.94702</v>
      </c>
      <c r="GX500">
        <v>2.75391</v>
      </c>
      <c r="GY500">
        <v>2.19482</v>
      </c>
      <c r="GZ500">
        <v>2.3645</v>
      </c>
      <c r="HA500">
        <v>40.8608</v>
      </c>
      <c r="HB500">
        <v>14.1058</v>
      </c>
      <c r="HC500">
        <v>18</v>
      </c>
      <c r="HD500">
        <v>492.937</v>
      </c>
      <c r="HE500">
        <v>634.183</v>
      </c>
      <c r="HF500">
        <v>17.9523</v>
      </c>
      <c r="HG500">
        <v>28.3378</v>
      </c>
      <c r="HH500">
        <v>30.0011</v>
      </c>
      <c r="HI500">
        <v>28.0674</v>
      </c>
      <c r="HJ500">
        <v>27.9532</v>
      </c>
      <c r="HK500">
        <v>25.4905</v>
      </c>
      <c r="HL500">
        <v>27.0856</v>
      </c>
      <c r="HM500">
        <v>7.16061</v>
      </c>
      <c r="HN500">
        <v>17.935</v>
      </c>
      <c r="HO500">
        <v>386.504</v>
      </c>
      <c r="HP500">
        <v>19.1656</v>
      </c>
      <c r="HQ500">
        <v>100.591</v>
      </c>
      <c r="HR500">
        <v>100.405</v>
      </c>
    </row>
    <row r="501" spans="1:226">
      <c r="A501">
        <v>485</v>
      </c>
      <c r="B501">
        <v>1657215666.5</v>
      </c>
      <c r="C501">
        <v>8740.900000095367</v>
      </c>
      <c r="D501" t="s">
        <v>1335</v>
      </c>
      <c r="E501" t="s">
        <v>1336</v>
      </c>
      <c r="F501">
        <v>5</v>
      </c>
      <c r="G501" t="s">
        <v>1330</v>
      </c>
      <c r="H501" t="s">
        <v>354</v>
      </c>
      <c r="I501">
        <v>1657215658.981482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409.6081449085358</v>
      </c>
      <c r="AK501">
        <v>409.2541393939391</v>
      </c>
      <c r="AL501">
        <v>-1.854704966412321</v>
      </c>
      <c r="AM501">
        <v>65.45424100822149</v>
      </c>
      <c r="AN501">
        <f>(AP501 - AO501 + BO501*1E3/(8.314*(BQ501+273.15)) * AR501/BN501 * AQ501) * BN501/(100*BB501) * 1000/(1000 - AP501)</f>
        <v>0</v>
      </c>
      <c r="AO501">
        <v>19.20209153916664</v>
      </c>
      <c r="AP501">
        <v>20.6704903030303</v>
      </c>
      <c r="AQ501">
        <v>-0.0004921594764191228</v>
      </c>
      <c r="AR501">
        <v>78.39488950143722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1657215658.981482</v>
      </c>
      <c r="BH501">
        <v>409.3775185185186</v>
      </c>
      <c r="BI501">
        <v>410.7182592592594</v>
      </c>
      <c r="BJ501">
        <v>20.69258888888889</v>
      </c>
      <c r="BK501">
        <v>19.19886666666666</v>
      </c>
      <c r="BL501">
        <v>411.4488888888889</v>
      </c>
      <c r="BM501">
        <v>20.86827407407408</v>
      </c>
      <c r="BN501">
        <v>499.9870740740741</v>
      </c>
      <c r="BO501">
        <v>74.71312592592594</v>
      </c>
      <c r="BP501">
        <v>0.09997247407407406</v>
      </c>
      <c r="BQ501">
        <v>24.5191925925926</v>
      </c>
      <c r="BR501">
        <v>25.01944074074074</v>
      </c>
      <c r="BS501">
        <v>999.9000000000001</v>
      </c>
      <c r="BT501">
        <v>0</v>
      </c>
      <c r="BU501">
        <v>0</v>
      </c>
      <c r="BV501">
        <v>9997.59</v>
      </c>
      <c r="BW501">
        <v>0</v>
      </c>
      <c r="BX501">
        <v>1970.144444444444</v>
      </c>
      <c r="BY501">
        <v>-1.340755814814814</v>
      </c>
      <c r="BZ501">
        <v>418.0277407407407</v>
      </c>
      <c r="CA501">
        <v>418.7580370370371</v>
      </c>
      <c r="CB501">
        <v>1.493721851851852</v>
      </c>
      <c r="CC501">
        <v>410.7182592592594</v>
      </c>
      <c r="CD501">
        <v>19.19886666666666</v>
      </c>
      <c r="CE501">
        <v>1.546007407407407</v>
      </c>
      <c r="CF501">
        <v>1.434407407407407</v>
      </c>
      <c r="CG501">
        <v>13.43091851851852</v>
      </c>
      <c r="CH501">
        <v>12.28633703703704</v>
      </c>
      <c r="CI501">
        <v>1999.98962962963</v>
      </c>
      <c r="CJ501">
        <v>0.9799959999999998</v>
      </c>
      <c r="CK501">
        <v>0.0200041</v>
      </c>
      <c r="CL501">
        <v>0</v>
      </c>
      <c r="CM501">
        <v>2.234170370370371</v>
      </c>
      <c r="CN501">
        <v>0</v>
      </c>
      <c r="CO501">
        <v>6271.008148148148</v>
      </c>
      <c r="CP501">
        <v>16749.35555555556</v>
      </c>
      <c r="CQ501">
        <v>39.62959259259259</v>
      </c>
      <c r="CR501">
        <v>41.5</v>
      </c>
      <c r="CS501">
        <v>39.9301111111111</v>
      </c>
      <c r="CT501">
        <v>40.29592592592592</v>
      </c>
      <c r="CU501">
        <v>38.66633333333333</v>
      </c>
      <c r="CV501">
        <v>1959.979629629629</v>
      </c>
      <c r="CW501">
        <v>40.01</v>
      </c>
      <c r="CX501">
        <v>0</v>
      </c>
      <c r="CY501">
        <v>1657215671.6</v>
      </c>
      <c r="CZ501">
        <v>0</v>
      </c>
      <c r="DA501">
        <v>1657213031</v>
      </c>
      <c r="DB501" t="s">
        <v>1093</v>
      </c>
      <c r="DC501">
        <v>1657213019.5</v>
      </c>
      <c r="DD501">
        <v>1657213031</v>
      </c>
      <c r="DE501">
        <v>2</v>
      </c>
      <c r="DF501">
        <v>1.982</v>
      </c>
      <c r="DG501">
        <v>-0.124</v>
      </c>
      <c r="DH501">
        <v>-2.118</v>
      </c>
      <c r="DI501">
        <v>-0.2</v>
      </c>
      <c r="DJ501">
        <v>420</v>
      </c>
      <c r="DK501">
        <v>19</v>
      </c>
      <c r="DL501">
        <v>0.14</v>
      </c>
      <c r="DM501">
        <v>0.05</v>
      </c>
      <c r="DN501">
        <v>-3.133160658536585</v>
      </c>
      <c r="DO501">
        <v>46.03262224390242</v>
      </c>
      <c r="DP501">
        <v>4.86888512089535</v>
      </c>
      <c r="DQ501">
        <v>0</v>
      </c>
      <c r="DR501">
        <v>1.486605365853658</v>
      </c>
      <c r="DS501">
        <v>-0.007540139372824096</v>
      </c>
      <c r="DT501">
        <v>0.02365636170792954</v>
      </c>
      <c r="DU501">
        <v>1</v>
      </c>
      <c r="DV501">
        <v>1</v>
      </c>
      <c r="DW501">
        <v>2</v>
      </c>
      <c r="DX501" t="s">
        <v>357</v>
      </c>
      <c r="DY501">
        <v>2.97968</v>
      </c>
      <c r="DZ501">
        <v>2.72463</v>
      </c>
      <c r="EA501">
        <v>0.0755547</v>
      </c>
      <c r="EB501">
        <v>0.0735396</v>
      </c>
      <c r="EC501">
        <v>0.0805728</v>
      </c>
      <c r="ED501">
        <v>0.0748659</v>
      </c>
      <c r="EE501">
        <v>29239.6</v>
      </c>
      <c r="EF501">
        <v>29388.5</v>
      </c>
      <c r="EG501">
        <v>29407.7</v>
      </c>
      <c r="EH501">
        <v>29343.4</v>
      </c>
      <c r="EI501">
        <v>35845.1</v>
      </c>
      <c r="EJ501">
        <v>36081.2</v>
      </c>
      <c r="EK501">
        <v>41439.9</v>
      </c>
      <c r="EL501">
        <v>41798.7</v>
      </c>
      <c r="EM501">
        <v>1.95555</v>
      </c>
      <c r="EN501">
        <v>2.13655</v>
      </c>
      <c r="EO501">
        <v>-0.00464916</v>
      </c>
      <c r="EP501">
        <v>0</v>
      </c>
      <c r="EQ501">
        <v>25.0969</v>
      </c>
      <c r="ER501">
        <v>999.9</v>
      </c>
      <c r="ES501">
        <v>29</v>
      </c>
      <c r="ET501">
        <v>38.2</v>
      </c>
      <c r="EU501">
        <v>26.1223</v>
      </c>
      <c r="EV501">
        <v>61.8768</v>
      </c>
      <c r="EW501">
        <v>27.9808</v>
      </c>
      <c r="EX501">
        <v>2</v>
      </c>
      <c r="EY501">
        <v>0.0874568</v>
      </c>
      <c r="EZ501">
        <v>5.43905</v>
      </c>
      <c r="FA501">
        <v>20.2996</v>
      </c>
      <c r="FB501">
        <v>5.21819</v>
      </c>
      <c r="FC501">
        <v>12.0143</v>
      </c>
      <c r="FD501">
        <v>4.98915</v>
      </c>
      <c r="FE501">
        <v>3.2885</v>
      </c>
      <c r="FF501">
        <v>5756</v>
      </c>
      <c r="FG501">
        <v>9999</v>
      </c>
      <c r="FH501">
        <v>9999</v>
      </c>
      <c r="FI501">
        <v>94</v>
      </c>
      <c r="FJ501">
        <v>1.86752</v>
      </c>
      <c r="FK501">
        <v>1.86654</v>
      </c>
      <c r="FL501">
        <v>1.866</v>
      </c>
      <c r="FM501">
        <v>1.86584</v>
      </c>
      <c r="FN501">
        <v>1.86771</v>
      </c>
      <c r="FO501">
        <v>1.87012</v>
      </c>
      <c r="FP501">
        <v>1.86878</v>
      </c>
      <c r="FQ501">
        <v>1.87023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-2.03</v>
      </c>
      <c r="GF501">
        <v>-0.176</v>
      </c>
      <c r="GG501">
        <v>-0.2352388510124377</v>
      </c>
      <c r="GH501">
        <v>-0.004605211746423916</v>
      </c>
      <c r="GI501">
        <v>3.86967260572789E-07</v>
      </c>
      <c r="GJ501">
        <v>-9.667079899884625E-11</v>
      </c>
      <c r="GK501">
        <v>-0.3420640227391992</v>
      </c>
      <c r="GL501">
        <v>-0.004220336955632609</v>
      </c>
      <c r="GM501">
        <v>0.0008720031145969675</v>
      </c>
      <c r="GN501">
        <v>-1.37875698015561E-05</v>
      </c>
      <c r="GO501">
        <v>4</v>
      </c>
      <c r="GP501">
        <v>2427</v>
      </c>
      <c r="GQ501">
        <v>1</v>
      </c>
      <c r="GR501">
        <v>25</v>
      </c>
      <c r="GS501">
        <v>44.1</v>
      </c>
      <c r="GT501">
        <v>43.9</v>
      </c>
      <c r="GU501">
        <v>1.23169</v>
      </c>
      <c r="GV501">
        <v>2.2229</v>
      </c>
      <c r="GW501">
        <v>1.94702</v>
      </c>
      <c r="GX501">
        <v>2.75513</v>
      </c>
      <c r="GY501">
        <v>2.19482</v>
      </c>
      <c r="GZ501">
        <v>2.34985</v>
      </c>
      <c r="HA501">
        <v>40.8865</v>
      </c>
      <c r="HB501">
        <v>14.097</v>
      </c>
      <c r="HC501">
        <v>18</v>
      </c>
      <c r="HD501">
        <v>492.948</v>
      </c>
      <c r="HE501">
        <v>634.097</v>
      </c>
      <c r="HF501">
        <v>17.934</v>
      </c>
      <c r="HG501">
        <v>28.3523</v>
      </c>
      <c r="HH501">
        <v>30.0012</v>
      </c>
      <c r="HI501">
        <v>28.0803</v>
      </c>
      <c r="HJ501">
        <v>27.9656</v>
      </c>
      <c r="HK501">
        <v>24.6767</v>
      </c>
      <c r="HL501">
        <v>27.0856</v>
      </c>
      <c r="HM501">
        <v>6.78452</v>
      </c>
      <c r="HN501">
        <v>17.9122</v>
      </c>
      <c r="HO501">
        <v>366.105</v>
      </c>
      <c r="HP501">
        <v>19.175</v>
      </c>
      <c r="HQ501">
        <v>100.589</v>
      </c>
      <c r="HR501">
        <v>100.402</v>
      </c>
    </row>
    <row r="502" spans="1:226">
      <c r="A502">
        <v>486</v>
      </c>
      <c r="B502">
        <v>1657215671.5</v>
      </c>
      <c r="C502">
        <v>8745.900000095367</v>
      </c>
      <c r="D502" t="s">
        <v>1337</v>
      </c>
      <c r="E502" t="s">
        <v>1338</v>
      </c>
      <c r="F502">
        <v>5</v>
      </c>
      <c r="G502" t="s">
        <v>1330</v>
      </c>
      <c r="H502" t="s">
        <v>354</v>
      </c>
      <c r="I502">
        <v>1657215664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394.3362789642704</v>
      </c>
      <c r="AK502">
        <v>396.799503030303</v>
      </c>
      <c r="AL502">
        <v>-2.582736871198298</v>
      </c>
      <c r="AM502">
        <v>65.45424100822149</v>
      </c>
      <c r="AN502">
        <f>(AP502 - AO502 + BO502*1E3/(8.314*(BQ502+273.15)) * AR502/BN502 * AQ502) * BN502/(100*BB502) * 1000/(1000 - AP502)</f>
        <v>0</v>
      </c>
      <c r="AO502">
        <v>19.21820264452194</v>
      </c>
      <c r="AP502">
        <v>20.66822848484849</v>
      </c>
      <c r="AQ502">
        <v>-0.0001510380025492183</v>
      </c>
      <c r="AR502">
        <v>78.39488950143722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1657215664</v>
      </c>
      <c r="BH502">
        <v>403.0895185185185</v>
      </c>
      <c r="BI502">
        <v>399.1847037037037</v>
      </c>
      <c r="BJ502">
        <v>20.67595925925926</v>
      </c>
      <c r="BK502">
        <v>19.20634814814815</v>
      </c>
      <c r="BL502">
        <v>405.1333333333333</v>
      </c>
      <c r="BM502">
        <v>20.85187777777778</v>
      </c>
      <c r="BN502">
        <v>499.9963703703703</v>
      </c>
      <c r="BO502">
        <v>74.7129925925926</v>
      </c>
      <c r="BP502">
        <v>0.09999352592592592</v>
      </c>
      <c r="BQ502">
        <v>24.52004444444444</v>
      </c>
      <c r="BR502">
        <v>25.02346666666667</v>
      </c>
      <c r="BS502">
        <v>999.9000000000001</v>
      </c>
      <c r="BT502">
        <v>0</v>
      </c>
      <c r="BU502">
        <v>0</v>
      </c>
      <c r="BV502">
        <v>9995.298888888889</v>
      </c>
      <c r="BW502">
        <v>0</v>
      </c>
      <c r="BX502">
        <v>1970.308148148148</v>
      </c>
      <c r="BY502">
        <v>3.904785666666666</v>
      </c>
      <c r="BZ502">
        <v>411.5998148148148</v>
      </c>
      <c r="CA502">
        <v>407.0016296296296</v>
      </c>
      <c r="CB502">
        <v>1.469611111111111</v>
      </c>
      <c r="CC502">
        <v>399.1847037037037</v>
      </c>
      <c r="CD502">
        <v>19.20634814814815</v>
      </c>
      <c r="CE502">
        <v>1.544762962962963</v>
      </c>
      <c r="CF502">
        <v>1.434964444444444</v>
      </c>
      <c r="CG502">
        <v>13.41856666666667</v>
      </c>
      <c r="CH502">
        <v>12.29222962962963</v>
      </c>
      <c r="CI502">
        <v>2000.004444444444</v>
      </c>
      <c r="CJ502">
        <v>0.9799966666666665</v>
      </c>
      <c r="CK502">
        <v>0.02000343333333334</v>
      </c>
      <c r="CL502">
        <v>0</v>
      </c>
      <c r="CM502">
        <v>2.197114814814815</v>
      </c>
      <c r="CN502">
        <v>0</v>
      </c>
      <c r="CO502">
        <v>6271.977037037038</v>
      </c>
      <c r="CP502">
        <v>16749.47777777778</v>
      </c>
      <c r="CQ502">
        <v>39.65025925925925</v>
      </c>
      <c r="CR502">
        <v>41.51607407407406</v>
      </c>
      <c r="CS502">
        <v>39.95100000000001</v>
      </c>
      <c r="CT502">
        <v>40.31199999999999</v>
      </c>
      <c r="CU502">
        <v>38.6824074074074</v>
      </c>
      <c r="CV502">
        <v>1959.994444444444</v>
      </c>
      <c r="CW502">
        <v>40.01</v>
      </c>
      <c r="CX502">
        <v>0</v>
      </c>
      <c r="CY502">
        <v>1657215676.4</v>
      </c>
      <c r="CZ502">
        <v>0</v>
      </c>
      <c r="DA502">
        <v>1657213031</v>
      </c>
      <c r="DB502" t="s">
        <v>1093</v>
      </c>
      <c r="DC502">
        <v>1657213019.5</v>
      </c>
      <c r="DD502">
        <v>1657213031</v>
      </c>
      <c r="DE502">
        <v>2</v>
      </c>
      <c r="DF502">
        <v>1.982</v>
      </c>
      <c r="DG502">
        <v>-0.124</v>
      </c>
      <c r="DH502">
        <v>-2.118</v>
      </c>
      <c r="DI502">
        <v>-0.2</v>
      </c>
      <c r="DJ502">
        <v>420</v>
      </c>
      <c r="DK502">
        <v>19</v>
      </c>
      <c r="DL502">
        <v>0.14</v>
      </c>
      <c r="DM502">
        <v>0.05</v>
      </c>
      <c r="DN502">
        <v>0.5369400750000002</v>
      </c>
      <c r="DO502">
        <v>62.26183464540339</v>
      </c>
      <c r="DP502">
        <v>6.041154619065876</v>
      </c>
      <c r="DQ502">
        <v>0</v>
      </c>
      <c r="DR502">
        <v>1.48301825</v>
      </c>
      <c r="DS502">
        <v>-0.2502595497185786</v>
      </c>
      <c r="DT502">
        <v>0.02824880607100944</v>
      </c>
      <c r="DU502">
        <v>0</v>
      </c>
      <c r="DV502">
        <v>0</v>
      </c>
      <c r="DW502">
        <v>2</v>
      </c>
      <c r="DX502" t="s">
        <v>363</v>
      </c>
      <c r="DY502">
        <v>2.97974</v>
      </c>
      <c r="DZ502">
        <v>2.72468</v>
      </c>
      <c r="EA502">
        <v>0.0737189</v>
      </c>
      <c r="EB502">
        <v>0.0712324</v>
      </c>
      <c r="EC502">
        <v>0.080566</v>
      </c>
      <c r="ED502">
        <v>0.074904</v>
      </c>
      <c r="EE502">
        <v>29296.4</v>
      </c>
      <c r="EF502">
        <v>29460.5</v>
      </c>
      <c r="EG502">
        <v>29406.6</v>
      </c>
      <c r="EH502">
        <v>29342.3</v>
      </c>
      <c r="EI502">
        <v>35844.3</v>
      </c>
      <c r="EJ502">
        <v>36078.2</v>
      </c>
      <c r="EK502">
        <v>41438.7</v>
      </c>
      <c r="EL502">
        <v>41797</v>
      </c>
      <c r="EM502">
        <v>1.95555</v>
      </c>
      <c r="EN502">
        <v>2.13617</v>
      </c>
      <c r="EO502">
        <v>-0.00414997</v>
      </c>
      <c r="EP502">
        <v>0</v>
      </c>
      <c r="EQ502">
        <v>25.1069</v>
      </c>
      <c r="ER502">
        <v>999.9</v>
      </c>
      <c r="ES502">
        <v>29</v>
      </c>
      <c r="ET502">
        <v>38.2</v>
      </c>
      <c r="EU502">
        <v>26.1223</v>
      </c>
      <c r="EV502">
        <v>61.9468</v>
      </c>
      <c r="EW502">
        <v>27.9207</v>
      </c>
      <c r="EX502">
        <v>2</v>
      </c>
      <c r="EY502">
        <v>0.0888186</v>
      </c>
      <c r="EZ502">
        <v>5.48285</v>
      </c>
      <c r="FA502">
        <v>20.2985</v>
      </c>
      <c r="FB502">
        <v>5.21894</v>
      </c>
      <c r="FC502">
        <v>12.0128</v>
      </c>
      <c r="FD502">
        <v>4.989</v>
      </c>
      <c r="FE502">
        <v>3.28863</v>
      </c>
      <c r="FF502">
        <v>5756.3</v>
      </c>
      <c r="FG502">
        <v>9999</v>
      </c>
      <c r="FH502">
        <v>9999</v>
      </c>
      <c r="FI502">
        <v>94</v>
      </c>
      <c r="FJ502">
        <v>1.86752</v>
      </c>
      <c r="FK502">
        <v>1.86655</v>
      </c>
      <c r="FL502">
        <v>1.866</v>
      </c>
      <c r="FM502">
        <v>1.86584</v>
      </c>
      <c r="FN502">
        <v>1.86775</v>
      </c>
      <c r="FO502">
        <v>1.87013</v>
      </c>
      <c r="FP502">
        <v>1.8688</v>
      </c>
      <c r="FQ502">
        <v>1.87022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-1.974</v>
      </c>
      <c r="GF502">
        <v>-0.1761</v>
      </c>
      <c r="GG502">
        <v>-0.2352388510124377</v>
      </c>
      <c r="GH502">
        <v>-0.004605211746423916</v>
      </c>
      <c r="GI502">
        <v>3.86967260572789E-07</v>
      </c>
      <c r="GJ502">
        <v>-9.667079899884625E-11</v>
      </c>
      <c r="GK502">
        <v>-0.3420640227391992</v>
      </c>
      <c r="GL502">
        <v>-0.004220336955632609</v>
      </c>
      <c r="GM502">
        <v>0.0008720031145969675</v>
      </c>
      <c r="GN502">
        <v>-1.37875698015561E-05</v>
      </c>
      <c r="GO502">
        <v>4</v>
      </c>
      <c r="GP502">
        <v>2427</v>
      </c>
      <c r="GQ502">
        <v>1</v>
      </c>
      <c r="GR502">
        <v>25</v>
      </c>
      <c r="GS502">
        <v>44.2</v>
      </c>
      <c r="GT502">
        <v>44</v>
      </c>
      <c r="GU502">
        <v>1.19263</v>
      </c>
      <c r="GV502">
        <v>2.2229</v>
      </c>
      <c r="GW502">
        <v>1.94702</v>
      </c>
      <c r="GX502">
        <v>2.75391</v>
      </c>
      <c r="GY502">
        <v>2.19482</v>
      </c>
      <c r="GZ502">
        <v>2.36206</v>
      </c>
      <c r="HA502">
        <v>40.9122</v>
      </c>
      <c r="HB502">
        <v>14.097</v>
      </c>
      <c r="HC502">
        <v>18</v>
      </c>
      <c r="HD502">
        <v>493.066</v>
      </c>
      <c r="HE502">
        <v>633.943</v>
      </c>
      <c r="HF502">
        <v>17.9125</v>
      </c>
      <c r="HG502">
        <v>28.3668</v>
      </c>
      <c r="HH502">
        <v>30.0013</v>
      </c>
      <c r="HI502">
        <v>28.0946</v>
      </c>
      <c r="HJ502">
        <v>27.9792</v>
      </c>
      <c r="HK502">
        <v>23.8743</v>
      </c>
      <c r="HL502">
        <v>27.0856</v>
      </c>
      <c r="HM502">
        <v>6.78452</v>
      </c>
      <c r="HN502">
        <v>17.8915</v>
      </c>
      <c r="HO502">
        <v>352.731</v>
      </c>
      <c r="HP502">
        <v>19.171</v>
      </c>
      <c r="HQ502">
        <v>100.585</v>
      </c>
      <c r="HR502">
        <v>100.398</v>
      </c>
    </row>
    <row r="503" spans="1:226">
      <c r="A503">
        <v>487</v>
      </c>
      <c r="B503">
        <v>1657215676.5</v>
      </c>
      <c r="C503">
        <v>8750.900000095367</v>
      </c>
      <c r="D503" t="s">
        <v>1339</v>
      </c>
      <c r="E503" t="s">
        <v>1340</v>
      </c>
      <c r="F503">
        <v>5</v>
      </c>
      <c r="G503" t="s">
        <v>1330</v>
      </c>
      <c r="H503" t="s">
        <v>354</v>
      </c>
      <c r="I503">
        <v>1657215668.714286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378.1382850220413</v>
      </c>
      <c r="AK503">
        <v>382.3352242424244</v>
      </c>
      <c r="AL503">
        <v>-2.938186422166048</v>
      </c>
      <c r="AM503">
        <v>65.45424100822149</v>
      </c>
      <c r="AN503">
        <f>(AP503 - AO503 + BO503*1E3/(8.314*(BQ503+273.15)) * AR503/BN503 * AQ503) * BN503/(100*BB503) * 1000/(1000 - AP503)</f>
        <v>0</v>
      </c>
      <c r="AO503">
        <v>19.23407797385161</v>
      </c>
      <c r="AP503">
        <v>20.67222545454545</v>
      </c>
      <c r="AQ503">
        <v>0.0002293851971132467</v>
      </c>
      <c r="AR503">
        <v>78.39488950143722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1657215668.714286</v>
      </c>
      <c r="BH503">
        <v>393.4153214285714</v>
      </c>
      <c r="BI503">
        <v>385.5228928571428</v>
      </c>
      <c r="BJ503">
        <v>20.67115</v>
      </c>
      <c r="BK503">
        <v>19.22199285714286</v>
      </c>
      <c r="BL503">
        <v>395.417</v>
      </c>
      <c r="BM503">
        <v>20.847125</v>
      </c>
      <c r="BN503">
        <v>499.9946785714286</v>
      </c>
      <c r="BO503">
        <v>74.71272499999999</v>
      </c>
      <c r="BP503">
        <v>0.09999227142857144</v>
      </c>
      <c r="BQ503">
        <v>24.52155357142857</v>
      </c>
      <c r="BR503">
        <v>25.02490357142857</v>
      </c>
      <c r="BS503">
        <v>999.9000000000002</v>
      </c>
      <c r="BT503">
        <v>0</v>
      </c>
      <c r="BU503">
        <v>0</v>
      </c>
      <c r="BV503">
        <v>9995.978928571431</v>
      </c>
      <c r="BW503">
        <v>0</v>
      </c>
      <c r="BX503">
        <v>1970.672857142857</v>
      </c>
      <c r="BY503">
        <v>7.892388928571427</v>
      </c>
      <c r="BZ503">
        <v>401.7193214285714</v>
      </c>
      <c r="CA503">
        <v>393.0785</v>
      </c>
      <c r="CB503">
        <v>1.449151785714286</v>
      </c>
      <c r="CC503">
        <v>385.5228928571428</v>
      </c>
      <c r="CD503">
        <v>19.22199285714286</v>
      </c>
      <c r="CE503">
        <v>1.544396785714286</v>
      </c>
      <c r="CF503">
        <v>1.436127857142857</v>
      </c>
      <c r="CG503">
        <v>13.41493928571429</v>
      </c>
      <c r="CH503">
        <v>12.30455357142857</v>
      </c>
      <c r="CI503">
        <v>2000.038214285714</v>
      </c>
      <c r="CJ503">
        <v>0.9799972499999997</v>
      </c>
      <c r="CK503">
        <v>0.02000285000000001</v>
      </c>
      <c r="CL503">
        <v>0</v>
      </c>
      <c r="CM503">
        <v>2.229921428571429</v>
      </c>
      <c r="CN503">
        <v>0</v>
      </c>
      <c r="CO503">
        <v>6272.980714285714</v>
      </c>
      <c r="CP503">
        <v>16749.76785714286</v>
      </c>
      <c r="CQ503">
        <v>39.66928571428571</v>
      </c>
      <c r="CR503">
        <v>41.53542857142855</v>
      </c>
      <c r="CS503">
        <v>39.97075</v>
      </c>
      <c r="CT503">
        <v>40.32099999999999</v>
      </c>
      <c r="CU503">
        <v>38.69599999999999</v>
      </c>
      <c r="CV503">
        <v>1960.028214285714</v>
      </c>
      <c r="CW503">
        <v>40.01</v>
      </c>
      <c r="CX503">
        <v>0</v>
      </c>
      <c r="CY503">
        <v>1657215681.2</v>
      </c>
      <c r="CZ503">
        <v>0</v>
      </c>
      <c r="DA503">
        <v>1657213031</v>
      </c>
      <c r="DB503" t="s">
        <v>1093</v>
      </c>
      <c r="DC503">
        <v>1657213019.5</v>
      </c>
      <c r="DD503">
        <v>1657213031</v>
      </c>
      <c r="DE503">
        <v>2</v>
      </c>
      <c r="DF503">
        <v>1.982</v>
      </c>
      <c r="DG503">
        <v>-0.124</v>
      </c>
      <c r="DH503">
        <v>-2.118</v>
      </c>
      <c r="DI503">
        <v>-0.2</v>
      </c>
      <c r="DJ503">
        <v>420</v>
      </c>
      <c r="DK503">
        <v>19</v>
      </c>
      <c r="DL503">
        <v>0.14</v>
      </c>
      <c r="DM503">
        <v>0.05</v>
      </c>
      <c r="DN503">
        <v>5.226294463414634</v>
      </c>
      <c r="DO503">
        <v>52.90110321951219</v>
      </c>
      <c r="DP503">
        <v>5.329107763093781</v>
      </c>
      <c r="DQ503">
        <v>0</v>
      </c>
      <c r="DR503">
        <v>1.462929024390244</v>
      </c>
      <c r="DS503">
        <v>-0.2728894076655046</v>
      </c>
      <c r="DT503">
        <v>0.02752343266000172</v>
      </c>
      <c r="DU503">
        <v>0</v>
      </c>
      <c r="DV503">
        <v>0</v>
      </c>
      <c r="DW503">
        <v>2</v>
      </c>
      <c r="DX503" t="s">
        <v>363</v>
      </c>
      <c r="DY503">
        <v>2.97977</v>
      </c>
      <c r="DZ503">
        <v>2.72478</v>
      </c>
      <c r="EA503">
        <v>0.0715831</v>
      </c>
      <c r="EB503">
        <v>0.0688255</v>
      </c>
      <c r="EC503">
        <v>0.0805757</v>
      </c>
      <c r="ED503">
        <v>0.07494960000000001</v>
      </c>
      <c r="EE503">
        <v>29363.3</v>
      </c>
      <c r="EF503">
        <v>29536.5</v>
      </c>
      <c r="EG503">
        <v>29406</v>
      </c>
      <c r="EH503">
        <v>29342</v>
      </c>
      <c r="EI503">
        <v>35842.9</v>
      </c>
      <c r="EJ503">
        <v>36076</v>
      </c>
      <c r="EK503">
        <v>41437.6</v>
      </c>
      <c r="EL503">
        <v>41796.6</v>
      </c>
      <c r="EM503">
        <v>1.95543</v>
      </c>
      <c r="EN503">
        <v>2.13592</v>
      </c>
      <c r="EO503">
        <v>-0.00547618</v>
      </c>
      <c r="EP503">
        <v>0</v>
      </c>
      <c r="EQ503">
        <v>25.1175</v>
      </c>
      <c r="ER503">
        <v>999.9</v>
      </c>
      <c r="ES503">
        <v>29</v>
      </c>
      <c r="ET503">
        <v>38.3</v>
      </c>
      <c r="EU503">
        <v>26.2646</v>
      </c>
      <c r="EV503">
        <v>61.7768</v>
      </c>
      <c r="EW503">
        <v>27.9407</v>
      </c>
      <c r="EX503">
        <v>2</v>
      </c>
      <c r="EY503">
        <v>0.09017020000000001</v>
      </c>
      <c r="EZ503">
        <v>5.52836</v>
      </c>
      <c r="FA503">
        <v>20.2968</v>
      </c>
      <c r="FB503">
        <v>5.21774</v>
      </c>
      <c r="FC503">
        <v>12.0138</v>
      </c>
      <c r="FD503">
        <v>4.989</v>
      </c>
      <c r="FE503">
        <v>3.28842</v>
      </c>
      <c r="FF503">
        <v>5756.3</v>
      </c>
      <c r="FG503">
        <v>9999</v>
      </c>
      <c r="FH503">
        <v>9999</v>
      </c>
      <c r="FI503">
        <v>94</v>
      </c>
      <c r="FJ503">
        <v>1.86752</v>
      </c>
      <c r="FK503">
        <v>1.86652</v>
      </c>
      <c r="FL503">
        <v>1.866</v>
      </c>
      <c r="FM503">
        <v>1.86584</v>
      </c>
      <c r="FN503">
        <v>1.8677</v>
      </c>
      <c r="FO503">
        <v>1.87013</v>
      </c>
      <c r="FP503">
        <v>1.86878</v>
      </c>
      <c r="FQ503">
        <v>1.87022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-1.912</v>
      </c>
      <c r="GF503">
        <v>-0.176</v>
      </c>
      <c r="GG503">
        <v>-0.2352388510124377</v>
      </c>
      <c r="GH503">
        <v>-0.004605211746423916</v>
      </c>
      <c r="GI503">
        <v>3.86967260572789E-07</v>
      </c>
      <c r="GJ503">
        <v>-9.667079899884625E-11</v>
      </c>
      <c r="GK503">
        <v>-0.3420640227391992</v>
      </c>
      <c r="GL503">
        <v>-0.004220336955632609</v>
      </c>
      <c r="GM503">
        <v>0.0008720031145969675</v>
      </c>
      <c r="GN503">
        <v>-1.37875698015561E-05</v>
      </c>
      <c r="GO503">
        <v>4</v>
      </c>
      <c r="GP503">
        <v>2427</v>
      </c>
      <c r="GQ503">
        <v>1</v>
      </c>
      <c r="GR503">
        <v>25</v>
      </c>
      <c r="GS503">
        <v>44.3</v>
      </c>
      <c r="GT503">
        <v>44.1</v>
      </c>
      <c r="GU503">
        <v>1.14868</v>
      </c>
      <c r="GV503">
        <v>2.22778</v>
      </c>
      <c r="GW503">
        <v>1.94702</v>
      </c>
      <c r="GX503">
        <v>2.75391</v>
      </c>
      <c r="GY503">
        <v>2.19482</v>
      </c>
      <c r="GZ503">
        <v>2.35718</v>
      </c>
      <c r="HA503">
        <v>40.9122</v>
      </c>
      <c r="HB503">
        <v>14.0883</v>
      </c>
      <c r="HC503">
        <v>18</v>
      </c>
      <c r="HD503">
        <v>493.095</v>
      </c>
      <c r="HE503">
        <v>633.89</v>
      </c>
      <c r="HF503">
        <v>17.8892</v>
      </c>
      <c r="HG503">
        <v>28.3814</v>
      </c>
      <c r="HH503">
        <v>30.0013</v>
      </c>
      <c r="HI503">
        <v>28.1079</v>
      </c>
      <c r="HJ503">
        <v>27.9927</v>
      </c>
      <c r="HK503">
        <v>22.9988</v>
      </c>
      <c r="HL503">
        <v>27.0856</v>
      </c>
      <c r="HM503">
        <v>6.78452</v>
      </c>
      <c r="HN503">
        <v>17.8597</v>
      </c>
      <c r="HO503">
        <v>332.689</v>
      </c>
      <c r="HP503">
        <v>19.1727</v>
      </c>
      <c r="HQ503">
        <v>100.583</v>
      </c>
      <c r="HR503">
        <v>100.397</v>
      </c>
    </row>
    <row r="504" spans="1:226">
      <c r="A504">
        <v>488</v>
      </c>
      <c r="B504">
        <v>1657215681.5</v>
      </c>
      <c r="C504">
        <v>8755.900000095367</v>
      </c>
      <c r="D504" t="s">
        <v>1341</v>
      </c>
      <c r="E504" t="s">
        <v>1342</v>
      </c>
      <c r="F504">
        <v>5</v>
      </c>
      <c r="G504" t="s">
        <v>1330</v>
      </c>
      <c r="H504" t="s">
        <v>354</v>
      </c>
      <c r="I504">
        <v>1657215674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361.5715185293452</v>
      </c>
      <c r="AK504">
        <v>366.8014909090909</v>
      </c>
      <c r="AL504">
        <v>-3.124839277594982</v>
      </c>
      <c r="AM504">
        <v>65.45424100822149</v>
      </c>
      <c r="AN504">
        <f>(AP504 - AO504 + BO504*1E3/(8.314*(BQ504+273.15)) * AR504/BN504 * AQ504) * BN504/(100*BB504) * 1000/(1000 - AP504)</f>
        <v>0</v>
      </c>
      <c r="AO504">
        <v>19.25126315165183</v>
      </c>
      <c r="AP504">
        <v>20.6734303030303</v>
      </c>
      <c r="AQ504">
        <v>4.867659441894088E-05</v>
      </c>
      <c r="AR504">
        <v>78.39488950143722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1657215674</v>
      </c>
      <c r="BH504">
        <v>379.7649999999999</v>
      </c>
      <c r="BI504">
        <v>368.9154444444445</v>
      </c>
      <c r="BJ504">
        <v>20.67104814814815</v>
      </c>
      <c r="BK504">
        <v>19.23897407407408</v>
      </c>
      <c r="BL504">
        <v>381.707</v>
      </c>
      <c r="BM504">
        <v>20.84702592592592</v>
      </c>
      <c r="BN504">
        <v>500.0127407407408</v>
      </c>
      <c r="BO504">
        <v>74.7123148148148</v>
      </c>
      <c r="BP504">
        <v>0.1000227962962963</v>
      </c>
      <c r="BQ504">
        <v>24.52137777777778</v>
      </c>
      <c r="BR504">
        <v>25.02612962962963</v>
      </c>
      <c r="BS504">
        <v>999.9000000000001</v>
      </c>
      <c r="BT504">
        <v>0</v>
      </c>
      <c r="BU504">
        <v>0</v>
      </c>
      <c r="BV504">
        <v>9995.575185185184</v>
      </c>
      <c r="BW504">
        <v>0</v>
      </c>
      <c r="BX504">
        <v>1971.60962962963</v>
      </c>
      <c r="BY504">
        <v>10.84959185185185</v>
      </c>
      <c r="BZ504">
        <v>387.7808148148148</v>
      </c>
      <c r="CA504">
        <v>376.151962962963</v>
      </c>
      <c r="CB504">
        <v>1.432068888888889</v>
      </c>
      <c r="CC504">
        <v>368.9154444444445</v>
      </c>
      <c r="CD504">
        <v>19.23897407407408</v>
      </c>
      <c r="CE504">
        <v>1.544381481481481</v>
      </c>
      <c r="CF504">
        <v>1.437388888888889</v>
      </c>
      <c r="CG504">
        <v>13.41477407407407</v>
      </c>
      <c r="CH504">
        <v>12.3179</v>
      </c>
      <c r="CI504">
        <v>2000.042962962963</v>
      </c>
      <c r="CJ504">
        <v>0.9799975555555553</v>
      </c>
      <c r="CK504">
        <v>0.02000254444444445</v>
      </c>
      <c r="CL504">
        <v>0</v>
      </c>
      <c r="CM504">
        <v>2.199796296296296</v>
      </c>
      <c r="CN504">
        <v>0</v>
      </c>
      <c r="CO504">
        <v>6271.808888888889</v>
      </c>
      <c r="CP504">
        <v>16749.81481481481</v>
      </c>
      <c r="CQ504">
        <v>39.69166666666666</v>
      </c>
      <c r="CR504">
        <v>41.5574074074074</v>
      </c>
      <c r="CS504">
        <v>39.993</v>
      </c>
      <c r="CT504">
        <v>40.34233333333333</v>
      </c>
      <c r="CU504">
        <v>38.71266666666666</v>
      </c>
      <c r="CV504">
        <v>1960.034814814815</v>
      </c>
      <c r="CW504">
        <v>40.00962962962963</v>
      </c>
      <c r="CX504">
        <v>0</v>
      </c>
      <c r="CY504">
        <v>1657215686.6</v>
      </c>
      <c r="CZ504">
        <v>0</v>
      </c>
      <c r="DA504">
        <v>1657213031</v>
      </c>
      <c r="DB504" t="s">
        <v>1093</v>
      </c>
      <c r="DC504">
        <v>1657213019.5</v>
      </c>
      <c r="DD504">
        <v>1657213031</v>
      </c>
      <c r="DE504">
        <v>2</v>
      </c>
      <c r="DF504">
        <v>1.982</v>
      </c>
      <c r="DG504">
        <v>-0.124</v>
      </c>
      <c r="DH504">
        <v>-2.118</v>
      </c>
      <c r="DI504">
        <v>-0.2</v>
      </c>
      <c r="DJ504">
        <v>420</v>
      </c>
      <c r="DK504">
        <v>19</v>
      </c>
      <c r="DL504">
        <v>0.14</v>
      </c>
      <c r="DM504">
        <v>0.05</v>
      </c>
      <c r="DN504">
        <v>8.281441902439024</v>
      </c>
      <c r="DO504">
        <v>37.63415655052265</v>
      </c>
      <c r="DP504">
        <v>3.841635182967825</v>
      </c>
      <c r="DQ504">
        <v>0</v>
      </c>
      <c r="DR504">
        <v>1.446041219512195</v>
      </c>
      <c r="DS504">
        <v>-0.2059657839721237</v>
      </c>
      <c r="DT504">
        <v>0.02057169642092604</v>
      </c>
      <c r="DU504">
        <v>0</v>
      </c>
      <c r="DV504">
        <v>0</v>
      </c>
      <c r="DW504">
        <v>2</v>
      </c>
      <c r="DX504" t="s">
        <v>363</v>
      </c>
      <c r="DY504">
        <v>2.97974</v>
      </c>
      <c r="DZ504">
        <v>2.72464</v>
      </c>
      <c r="EA504">
        <v>0.0692623</v>
      </c>
      <c r="EB504">
        <v>0.0663323</v>
      </c>
      <c r="EC504">
        <v>0.08057110000000001</v>
      </c>
      <c r="ED504">
        <v>0.0749823</v>
      </c>
      <c r="EE504">
        <v>29436.2</v>
      </c>
      <c r="EF504">
        <v>29614.8</v>
      </c>
      <c r="EG504">
        <v>29405.6</v>
      </c>
      <c r="EH504">
        <v>29341.2</v>
      </c>
      <c r="EI504">
        <v>35842.2</v>
      </c>
      <c r="EJ504">
        <v>36073.8</v>
      </c>
      <c r="EK504">
        <v>41436.6</v>
      </c>
      <c r="EL504">
        <v>41795.6</v>
      </c>
      <c r="EM504">
        <v>1.95525</v>
      </c>
      <c r="EN504">
        <v>2.1356</v>
      </c>
      <c r="EO504">
        <v>-0.00604987</v>
      </c>
      <c r="EP504">
        <v>0</v>
      </c>
      <c r="EQ504">
        <v>25.1254</v>
      </c>
      <c r="ER504">
        <v>999.9</v>
      </c>
      <c r="ES504">
        <v>29</v>
      </c>
      <c r="ET504">
        <v>38.3</v>
      </c>
      <c r="EU504">
        <v>26.2647</v>
      </c>
      <c r="EV504">
        <v>61.8468</v>
      </c>
      <c r="EW504">
        <v>27.9447</v>
      </c>
      <c r="EX504">
        <v>2</v>
      </c>
      <c r="EY504">
        <v>0.0915879</v>
      </c>
      <c r="EZ504">
        <v>5.58334</v>
      </c>
      <c r="FA504">
        <v>20.2951</v>
      </c>
      <c r="FB504">
        <v>5.21849</v>
      </c>
      <c r="FC504">
        <v>12.0144</v>
      </c>
      <c r="FD504">
        <v>4.989</v>
      </c>
      <c r="FE504">
        <v>3.28842</v>
      </c>
      <c r="FF504">
        <v>5756.5</v>
      </c>
      <c r="FG504">
        <v>9999</v>
      </c>
      <c r="FH504">
        <v>9999</v>
      </c>
      <c r="FI504">
        <v>94</v>
      </c>
      <c r="FJ504">
        <v>1.86752</v>
      </c>
      <c r="FK504">
        <v>1.86657</v>
      </c>
      <c r="FL504">
        <v>1.866</v>
      </c>
      <c r="FM504">
        <v>1.86584</v>
      </c>
      <c r="FN504">
        <v>1.86769</v>
      </c>
      <c r="FO504">
        <v>1.87012</v>
      </c>
      <c r="FP504">
        <v>1.86879</v>
      </c>
      <c r="FQ504">
        <v>1.87023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-1.845</v>
      </c>
      <c r="GF504">
        <v>-0.1759</v>
      </c>
      <c r="GG504">
        <v>-0.2352388510124377</v>
      </c>
      <c r="GH504">
        <v>-0.004605211746423916</v>
      </c>
      <c r="GI504">
        <v>3.86967260572789E-07</v>
      </c>
      <c r="GJ504">
        <v>-9.667079899884625E-11</v>
      </c>
      <c r="GK504">
        <v>-0.3420640227391992</v>
      </c>
      <c r="GL504">
        <v>-0.004220336955632609</v>
      </c>
      <c r="GM504">
        <v>0.0008720031145969675</v>
      </c>
      <c r="GN504">
        <v>-1.37875698015561E-05</v>
      </c>
      <c r="GO504">
        <v>4</v>
      </c>
      <c r="GP504">
        <v>2427</v>
      </c>
      <c r="GQ504">
        <v>1</v>
      </c>
      <c r="GR504">
        <v>25</v>
      </c>
      <c r="GS504">
        <v>44.4</v>
      </c>
      <c r="GT504">
        <v>44.2</v>
      </c>
      <c r="GU504">
        <v>1.10718</v>
      </c>
      <c r="GV504">
        <v>2.23389</v>
      </c>
      <c r="GW504">
        <v>1.94702</v>
      </c>
      <c r="GX504">
        <v>2.75513</v>
      </c>
      <c r="GY504">
        <v>2.19482</v>
      </c>
      <c r="GZ504">
        <v>2.323</v>
      </c>
      <c r="HA504">
        <v>40.938</v>
      </c>
      <c r="HB504">
        <v>14.0795</v>
      </c>
      <c r="HC504">
        <v>18</v>
      </c>
      <c r="HD504">
        <v>493.091</v>
      </c>
      <c r="HE504">
        <v>633.764</v>
      </c>
      <c r="HF504">
        <v>17.8598</v>
      </c>
      <c r="HG504">
        <v>28.3965</v>
      </c>
      <c r="HH504">
        <v>30.0014</v>
      </c>
      <c r="HI504">
        <v>28.1208</v>
      </c>
      <c r="HJ504">
        <v>28.0051</v>
      </c>
      <c r="HK504">
        <v>22.1577</v>
      </c>
      <c r="HL504">
        <v>27.0856</v>
      </c>
      <c r="HM504">
        <v>6.41398</v>
      </c>
      <c r="HN504">
        <v>17.8337</v>
      </c>
      <c r="HO504">
        <v>319.27</v>
      </c>
      <c r="HP504">
        <v>19.1734</v>
      </c>
      <c r="HQ504">
        <v>100.581</v>
      </c>
      <c r="HR504">
        <v>100.395</v>
      </c>
    </row>
    <row r="505" spans="1:226">
      <c r="A505">
        <v>489</v>
      </c>
      <c r="B505">
        <v>1657215686.5</v>
      </c>
      <c r="C505">
        <v>8760.900000095367</v>
      </c>
      <c r="D505" t="s">
        <v>1343</v>
      </c>
      <c r="E505" t="s">
        <v>1344</v>
      </c>
      <c r="F505">
        <v>5</v>
      </c>
      <c r="G505" t="s">
        <v>1330</v>
      </c>
      <c r="H505" t="s">
        <v>354</v>
      </c>
      <c r="I505">
        <v>1657215678.714286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344.9132172007056</v>
      </c>
      <c r="AK505">
        <v>350.7253575757574</v>
      </c>
      <c r="AL505">
        <v>-3.225441242250168</v>
      </c>
      <c r="AM505">
        <v>65.45424100822149</v>
      </c>
      <c r="AN505">
        <f>(AP505 - AO505 + BO505*1E3/(8.314*(BQ505+273.15)) * AR505/BN505 * AQ505) * BN505/(100*BB505) * 1000/(1000 - AP505)</f>
        <v>0</v>
      </c>
      <c r="AO505">
        <v>19.26089092129356</v>
      </c>
      <c r="AP505">
        <v>20.67326545454545</v>
      </c>
      <c r="AQ505">
        <v>9.915393776480373E-05</v>
      </c>
      <c r="AR505">
        <v>78.39488950143722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1657215678.714286</v>
      </c>
      <c r="BH505">
        <v>365.9599642857142</v>
      </c>
      <c r="BI505">
        <v>353.6533928571429</v>
      </c>
      <c r="BJ505">
        <v>20.67280357142857</v>
      </c>
      <c r="BK505">
        <v>19.24785714285715</v>
      </c>
      <c r="BL505">
        <v>367.8415714285715</v>
      </c>
      <c r="BM505">
        <v>20.84876428571429</v>
      </c>
      <c r="BN505">
        <v>500.0031428571428</v>
      </c>
      <c r="BO505">
        <v>74.71183571428571</v>
      </c>
      <c r="BP505">
        <v>0.09999488571428572</v>
      </c>
      <c r="BQ505">
        <v>24.52121428571429</v>
      </c>
      <c r="BR505">
        <v>25.02855714285715</v>
      </c>
      <c r="BS505">
        <v>999.9000000000002</v>
      </c>
      <c r="BT505">
        <v>0</v>
      </c>
      <c r="BU505">
        <v>0</v>
      </c>
      <c r="BV505">
        <v>9999.91607142857</v>
      </c>
      <c r="BW505">
        <v>0</v>
      </c>
      <c r="BX505">
        <v>1972.524285714285</v>
      </c>
      <c r="BY505">
        <v>12.30662928571428</v>
      </c>
      <c r="BZ505">
        <v>373.6851071428572</v>
      </c>
      <c r="CA505">
        <v>360.5938928571429</v>
      </c>
      <c r="CB505">
        <v>1.424946428571429</v>
      </c>
      <c r="CC505">
        <v>353.6533928571429</v>
      </c>
      <c r="CD505">
        <v>19.24785714285715</v>
      </c>
      <c r="CE505">
        <v>1.544502142857143</v>
      </c>
      <c r="CF505">
        <v>1.438042857142857</v>
      </c>
      <c r="CG505">
        <v>13.41597857142857</v>
      </c>
      <c r="CH505">
        <v>12.32481785714286</v>
      </c>
      <c r="CI505">
        <v>2000.034285714285</v>
      </c>
      <c r="CJ505">
        <v>0.979997464285714</v>
      </c>
      <c r="CK505">
        <v>0.02000263571428572</v>
      </c>
      <c r="CL505">
        <v>0</v>
      </c>
      <c r="CM505">
        <v>2.220225</v>
      </c>
      <c r="CN505">
        <v>0</v>
      </c>
      <c r="CO505">
        <v>6270.8125</v>
      </c>
      <c r="CP505">
        <v>16749.74642857143</v>
      </c>
      <c r="CQ505">
        <v>39.71175</v>
      </c>
      <c r="CR505">
        <v>41.56649999999998</v>
      </c>
      <c r="CS505">
        <v>40</v>
      </c>
      <c r="CT505">
        <v>40.3615</v>
      </c>
      <c r="CU505">
        <v>38.73200000000001</v>
      </c>
      <c r="CV505">
        <v>1960.028571428571</v>
      </c>
      <c r="CW505">
        <v>40.00785714285714</v>
      </c>
      <c r="CX505">
        <v>0</v>
      </c>
      <c r="CY505">
        <v>1657215691.4</v>
      </c>
      <c r="CZ505">
        <v>0</v>
      </c>
      <c r="DA505">
        <v>1657213031</v>
      </c>
      <c r="DB505" t="s">
        <v>1093</v>
      </c>
      <c r="DC505">
        <v>1657213019.5</v>
      </c>
      <c r="DD505">
        <v>1657213031</v>
      </c>
      <c r="DE505">
        <v>2</v>
      </c>
      <c r="DF505">
        <v>1.982</v>
      </c>
      <c r="DG505">
        <v>-0.124</v>
      </c>
      <c r="DH505">
        <v>-2.118</v>
      </c>
      <c r="DI505">
        <v>-0.2</v>
      </c>
      <c r="DJ505">
        <v>420</v>
      </c>
      <c r="DK505">
        <v>19</v>
      </c>
      <c r="DL505">
        <v>0.14</v>
      </c>
      <c r="DM505">
        <v>0.05</v>
      </c>
      <c r="DN505">
        <v>11.21380775</v>
      </c>
      <c r="DO505">
        <v>20.16034007504689</v>
      </c>
      <c r="DP505">
        <v>2.016900061467458</v>
      </c>
      <c r="DQ505">
        <v>0</v>
      </c>
      <c r="DR505">
        <v>1.430486</v>
      </c>
      <c r="DS505">
        <v>-0.1171458911819915</v>
      </c>
      <c r="DT505">
        <v>0.01305646770761525</v>
      </c>
      <c r="DU505">
        <v>0</v>
      </c>
      <c r="DV505">
        <v>0</v>
      </c>
      <c r="DW505">
        <v>2</v>
      </c>
      <c r="DX505" t="s">
        <v>363</v>
      </c>
      <c r="DY505">
        <v>2.97969</v>
      </c>
      <c r="DZ505">
        <v>2.72476</v>
      </c>
      <c r="EA505">
        <v>0.0668219</v>
      </c>
      <c r="EB505">
        <v>0.0637778</v>
      </c>
      <c r="EC505">
        <v>0.0805654</v>
      </c>
      <c r="ED505">
        <v>0.0748899</v>
      </c>
      <c r="EE505">
        <v>29512.7</v>
      </c>
      <c r="EF505">
        <v>29694.6</v>
      </c>
      <c r="EG505">
        <v>29405</v>
      </c>
      <c r="EH505">
        <v>29340.1</v>
      </c>
      <c r="EI505">
        <v>35842</v>
      </c>
      <c r="EJ505">
        <v>36075.6</v>
      </c>
      <c r="EK505">
        <v>41436.1</v>
      </c>
      <c r="EL505">
        <v>41793.6</v>
      </c>
      <c r="EM505">
        <v>1.95508</v>
      </c>
      <c r="EN505">
        <v>2.1351</v>
      </c>
      <c r="EO505">
        <v>-0.00680983</v>
      </c>
      <c r="EP505">
        <v>0</v>
      </c>
      <c r="EQ505">
        <v>25.1318</v>
      </c>
      <c r="ER505">
        <v>999.9</v>
      </c>
      <c r="ES505">
        <v>29</v>
      </c>
      <c r="ET505">
        <v>38.3</v>
      </c>
      <c r="EU505">
        <v>26.2633</v>
      </c>
      <c r="EV505">
        <v>62.0068</v>
      </c>
      <c r="EW505">
        <v>27.9287</v>
      </c>
      <c r="EX505">
        <v>2</v>
      </c>
      <c r="EY505">
        <v>0.0930208</v>
      </c>
      <c r="EZ505">
        <v>5.61607</v>
      </c>
      <c r="FA505">
        <v>20.2941</v>
      </c>
      <c r="FB505">
        <v>5.21849</v>
      </c>
      <c r="FC505">
        <v>12.0146</v>
      </c>
      <c r="FD505">
        <v>4.9888</v>
      </c>
      <c r="FE505">
        <v>3.28845</v>
      </c>
      <c r="FF505">
        <v>5756.5</v>
      </c>
      <c r="FG505">
        <v>9999</v>
      </c>
      <c r="FH505">
        <v>9999</v>
      </c>
      <c r="FI505">
        <v>94</v>
      </c>
      <c r="FJ505">
        <v>1.86752</v>
      </c>
      <c r="FK505">
        <v>1.86655</v>
      </c>
      <c r="FL505">
        <v>1.866</v>
      </c>
      <c r="FM505">
        <v>1.86584</v>
      </c>
      <c r="FN505">
        <v>1.86769</v>
      </c>
      <c r="FO505">
        <v>1.87012</v>
      </c>
      <c r="FP505">
        <v>1.86879</v>
      </c>
      <c r="FQ505">
        <v>1.87022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-1.776</v>
      </c>
      <c r="GF505">
        <v>-0.1759</v>
      </c>
      <c r="GG505">
        <v>-0.2352388510124377</v>
      </c>
      <c r="GH505">
        <v>-0.004605211746423916</v>
      </c>
      <c r="GI505">
        <v>3.86967260572789E-07</v>
      </c>
      <c r="GJ505">
        <v>-9.667079899884625E-11</v>
      </c>
      <c r="GK505">
        <v>-0.3420640227391992</v>
      </c>
      <c r="GL505">
        <v>-0.004220336955632609</v>
      </c>
      <c r="GM505">
        <v>0.0008720031145969675</v>
      </c>
      <c r="GN505">
        <v>-1.37875698015561E-05</v>
      </c>
      <c r="GO505">
        <v>4</v>
      </c>
      <c r="GP505">
        <v>2427</v>
      </c>
      <c r="GQ505">
        <v>1</v>
      </c>
      <c r="GR505">
        <v>25</v>
      </c>
      <c r="GS505">
        <v>44.5</v>
      </c>
      <c r="GT505">
        <v>44.3</v>
      </c>
      <c r="GU505">
        <v>1.06201</v>
      </c>
      <c r="GV505">
        <v>2.23389</v>
      </c>
      <c r="GW505">
        <v>1.94702</v>
      </c>
      <c r="GX505">
        <v>2.75269</v>
      </c>
      <c r="GY505">
        <v>2.19482</v>
      </c>
      <c r="GZ505">
        <v>2.3291</v>
      </c>
      <c r="HA505">
        <v>40.938</v>
      </c>
      <c r="HB505">
        <v>14.0795</v>
      </c>
      <c r="HC505">
        <v>18</v>
      </c>
      <c r="HD505">
        <v>493.097</v>
      </c>
      <c r="HE505">
        <v>633.514</v>
      </c>
      <c r="HF505">
        <v>17.8306</v>
      </c>
      <c r="HG505">
        <v>28.4117</v>
      </c>
      <c r="HH505">
        <v>30.0014</v>
      </c>
      <c r="HI505">
        <v>28.1351</v>
      </c>
      <c r="HJ505">
        <v>28.0193</v>
      </c>
      <c r="HK505">
        <v>21.2566</v>
      </c>
      <c r="HL505">
        <v>27.372</v>
      </c>
      <c r="HM505">
        <v>6.41398</v>
      </c>
      <c r="HN505">
        <v>17.8042</v>
      </c>
      <c r="HO505">
        <v>299.195</v>
      </c>
      <c r="HP505">
        <v>19.1826</v>
      </c>
      <c r="HQ505">
        <v>100.579</v>
      </c>
      <c r="HR505">
        <v>100.391</v>
      </c>
    </row>
    <row r="506" spans="1:226">
      <c r="A506">
        <v>490</v>
      </c>
      <c r="B506">
        <v>1657215691.5</v>
      </c>
      <c r="C506">
        <v>8765.900000095367</v>
      </c>
      <c r="D506" t="s">
        <v>1345</v>
      </c>
      <c r="E506" t="s">
        <v>1346</v>
      </c>
      <c r="F506">
        <v>5</v>
      </c>
      <c r="G506" t="s">
        <v>1330</v>
      </c>
      <c r="H506" t="s">
        <v>354</v>
      </c>
      <c r="I506">
        <v>1657215684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328.0405959687649</v>
      </c>
      <c r="AK506">
        <v>334.4800363636362</v>
      </c>
      <c r="AL506">
        <v>-3.251546771365305</v>
      </c>
      <c r="AM506">
        <v>65.45424100822149</v>
      </c>
      <c r="AN506">
        <f>(AP506 - AO506 + BO506*1E3/(8.314*(BQ506+273.15)) * AR506/BN506 * AQ506) * BN506/(100*BB506) * 1000/(1000 - AP506)</f>
        <v>0</v>
      </c>
      <c r="AO506">
        <v>19.22156846529419</v>
      </c>
      <c r="AP506">
        <v>20.65519818181818</v>
      </c>
      <c r="AQ506">
        <v>-0.0002531715706135754</v>
      </c>
      <c r="AR506">
        <v>78.39488950143722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1657215684</v>
      </c>
      <c r="BH506">
        <v>349.6926666666667</v>
      </c>
      <c r="BI506">
        <v>336.3391851851852</v>
      </c>
      <c r="BJ506">
        <v>20.6703</v>
      </c>
      <c r="BK506">
        <v>19.24361851851852</v>
      </c>
      <c r="BL506">
        <v>351.502962962963</v>
      </c>
      <c r="BM506">
        <v>20.84630370370371</v>
      </c>
      <c r="BN506">
        <v>500.0085185185185</v>
      </c>
      <c r="BO506">
        <v>74.71150370370371</v>
      </c>
      <c r="BP506">
        <v>0.1000194370370371</v>
      </c>
      <c r="BQ506">
        <v>24.52051481481482</v>
      </c>
      <c r="BR506">
        <v>25.02627037037037</v>
      </c>
      <c r="BS506">
        <v>999.9000000000001</v>
      </c>
      <c r="BT506">
        <v>0</v>
      </c>
      <c r="BU506">
        <v>0</v>
      </c>
      <c r="BV506">
        <v>10001.87740740741</v>
      </c>
      <c r="BW506">
        <v>0</v>
      </c>
      <c r="BX506">
        <v>1972.998518518518</v>
      </c>
      <c r="BY506">
        <v>13.3536</v>
      </c>
      <c r="BZ506">
        <v>357.0737777777778</v>
      </c>
      <c r="CA506">
        <v>342.9386666666667</v>
      </c>
      <c r="CB506">
        <v>1.426689259259259</v>
      </c>
      <c r="CC506">
        <v>336.3391851851852</v>
      </c>
      <c r="CD506">
        <v>19.24361851851852</v>
      </c>
      <c r="CE506">
        <v>1.54430962962963</v>
      </c>
      <c r="CF506">
        <v>1.43772037037037</v>
      </c>
      <c r="CG506">
        <v>13.41405925925926</v>
      </c>
      <c r="CH506">
        <v>12.3214</v>
      </c>
      <c r="CI506">
        <v>2000.001111111111</v>
      </c>
      <c r="CJ506">
        <v>0.9799973333333332</v>
      </c>
      <c r="CK506">
        <v>0.02000276666666667</v>
      </c>
      <c r="CL506">
        <v>0</v>
      </c>
      <c r="CM506">
        <v>2.206029629629629</v>
      </c>
      <c r="CN506">
        <v>0</v>
      </c>
      <c r="CO506">
        <v>6265.749259259257</v>
      </c>
      <c r="CP506">
        <v>16749.45925925926</v>
      </c>
      <c r="CQ506">
        <v>39.73366666666666</v>
      </c>
      <c r="CR506">
        <v>41.58533333333334</v>
      </c>
      <c r="CS506">
        <v>40.01377777777777</v>
      </c>
      <c r="CT506">
        <v>40.375</v>
      </c>
      <c r="CU506">
        <v>38.74533333333333</v>
      </c>
      <c r="CV506">
        <v>1959.998888888889</v>
      </c>
      <c r="CW506">
        <v>40.00444444444444</v>
      </c>
      <c r="CX506">
        <v>0</v>
      </c>
      <c r="CY506">
        <v>1657215696.2</v>
      </c>
      <c r="CZ506">
        <v>0</v>
      </c>
      <c r="DA506">
        <v>1657213031</v>
      </c>
      <c r="DB506" t="s">
        <v>1093</v>
      </c>
      <c r="DC506">
        <v>1657213019.5</v>
      </c>
      <c r="DD506">
        <v>1657213031</v>
      </c>
      <c r="DE506">
        <v>2</v>
      </c>
      <c r="DF506">
        <v>1.982</v>
      </c>
      <c r="DG506">
        <v>-0.124</v>
      </c>
      <c r="DH506">
        <v>-2.118</v>
      </c>
      <c r="DI506">
        <v>-0.2</v>
      </c>
      <c r="DJ506">
        <v>420</v>
      </c>
      <c r="DK506">
        <v>19</v>
      </c>
      <c r="DL506">
        <v>0.14</v>
      </c>
      <c r="DM506">
        <v>0.05</v>
      </c>
      <c r="DN506">
        <v>12.648463</v>
      </c>
      <c r="DO506">
        <v>12.17151579737337</v>
      </c>
      <c r="DP506">
        <v>1.201730157935216</v>
      </c>
      <c r="DQ506">
        <v>0</v>
      </c>
      <c r="DR506">
        <v>1.4285325</v>
      </c>
      <c r="DS506">
        <v>0.01845388367729132</v>
      </c>
      <c r="DT506">
        <v>0.01071632673773994</v>
      </c>
      <c r="DU506">
        <v>1</v>
      </c>
      <c r="DV506">
        <v>1</v>
      </c>
      <c r="DW506">
        <v>2</v>
      </c>
      <c r="DX506" t="s">
        <v>357</v>
      </c>
      <c r="DY506">
        <v>2.97977</v>
      </c>
      <c r="DZ506">
        <v>2.72486</v>
      </c>
      <c r="EA506">
        <v>0.0643068</v>
      </c>
      <c r="EB506">
        <v>0.0611527</v>
      </c>
      <c r="EC506">
        <v>0.08051469999999999</v>
      </c>
      <c r="ED506">
        <v>0.0748986</v>
      </c>
      <c r="EE506">
        <v>29591.1</v>
      </c>
      <c r="EF506">
        <v>29777.2</v>
      </c>
      <c r="EG506">
        <v>29404</v>
      </c>
      <c r="EH506">
        <v>29339.5</v>
      </c>
      <c r="EI506">
        <v>35842.4</v>
      </c>
      <c r="EJ506">
        <v>36074.6</v>
      </c>
      <c r="EK506">
        <v>41434.3</v>
      </c>
      <c r="EL506">
        <v>41792.8</v>
      </c>
      <c r="EM506">
        <v>1.95495</v>
      </c>
      <c r="EN506">
        <v>2.13482</v>
      </c>
      <c r="EO506">
        <v>-0.00656396</v>
      </c>
      <c r="EP506">
        <v>0</v>
      </c>
      <c r="EQ506">
        <v>25.1386</v>
      </c>
      <c r="ER506">
        <v>999.9</v>
      </c>
      <c r="ES506">
        <v>29</v>
      </c>
      <c r="ET506">
        <v>38.3</v>
      </c>
      <c r="EU506">
        <v>26.2658</v>
      </c>
      <c r="EV506">
        <v>62.0468</v>
      </c>
      <c r="EW506">
        <v>27.9087</v>
      </c>
      <c r="EX506">
        <v>2</v>
      </c>
      <c r="EY506">
        <v>0.09439019999999999</v>
      </c>
      <c r="EZ506">
        <v>5.63907</v>
      </c>
      <c r="FA506">
        <v>20.2932</v>
      </c>
      <c r="FB506">
        <v>5.21969</v>
      </c>
      <c r="FC506">
        <v>12.0134</v>
      </c>
      <c r="FD506">
        <v>4.9895</v>
      </c>
      <c r="FE506">
        <v>3.28863</v>
      </c>
      <c r="FF506">
        <v>5756.8</v>
      </c>
      <c r="FG506">
        <v>9999</v>
      </c>
      <c r="FH506">
        <v>9999</v>
      </c>
      <c r="FI506">
        <v>94</v>
      </c>
      <c r="FJ506">
        <v>1.86751</v>
      </c>
      <c r="FK506">
        <v>1.86653</v>
      </c>
      <c r="FL506">
        <v>1.866</v>
      </c>
      <c r="FM506">
        <v>1.86584</v>
      </c>
      <c r="FN506">
        <v>1.8677</v>
      </c>
      <c r="FO506">
        <v>1.87012</v>
      </c>
      <c r="FP506">
        <v>1.86878</v>
      </c>
      <c r="FQ506">
        <v>1.87024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-1.707</v>
      </c>
      <c r="GF506">
        <v>-0.1762</v>
      </c>
      <c r="GG506">
        <v>-0.2352388510124377</v>
      </c>
      <c r="GH506">
        <v>-0.004605211746423916</v>
      </c>
      <c r="GI506">
        <v>3.86967260572789E-07</v>
      </c>
      <c r="GJ506">
        <v>-9.667079899884625E-11</v>
      </c>
      <c r="GK506">
        <v>-0.3420640227391992</v>
      </c>
      <c r="GL506">
        <v>-0.004220336955632609</v>
      </c>
      <c r="GM506">
        <v>0.0008720031145969675</v>
      </c>
      <c r="GN506">
        <v>-1.37875698015561E-05</v>
      </c>
      <c r="GO506">
        <v>4</v>
      </c>
      <c r="GP506">
        <v>2427</v>
      </c>
      <c r="GQ506">
        <v>1</v>
      </c>
      <c r="GR506">
        <v>25</v>
      </c>
      <c r="GS506">
        <v>44.5</v>
      </c>
      <c r="GT506">
        <v>44.3</v>
      </c>
      <c r="GU506">
        <v>1.01807</v>
      </c>
      <c r="GV506">
        <v>2.23145</v>
      </c>
      <c r="GW506">
        <v>1.94702</v>
      </c>
      <c r="GX506">
        <v>2.75513</v>
      </c>
      <c r="GY506">
        <v>2.19482</v>
      </c>
      <c r="GZ506">
        <v>2.38159</v>
      </c>
      <c r="HA506">
        <v>40.9638</v>
      </c>
      <c r="HB506">
        <v>14.0883</v>
      </c>
      <c r="HC506">
        <v>18</v>
      </c>
      <c r="HD506">
        <v>493.121</v>
      </c>
      <c r="HE506">
        <v>633.422</v>
      </c>
      <c r="HF506">
        <v>17.8005</v>
      </c>
      <c r="HG506">
        <v>28.4268</v>
      </c>
      <c r="HH506">
        <v>30.0014</v>
      </c>
      <c r="HI506">
        <v>28.1478</v>
      </c>
      <c r="HJ506">
        <v>28.0311</v>
      </c>
      <c r="HK506">
        <v>20.3976</v>
      </c>
      <c r="HL506">
        <v>27.372</v>
      </c>
      <c r="HM506">
        <v>6.41398</v>
      </c>
      <c r="HN506">
        <v>17.7814</v>
      </c>
      <c r="HO506">
        <v>285.836</v>
      </c>
      <c r="HP506">
        <v>19.1956</v>
      </c>
      <c r="HQ506">
        <v>100.575</v>
      </c>
      <c r="HR506">
        <v>100.389</v>
      </c>
    </row>
    <row r="507" spans="1:226">
      <c r="A507">
        <v>491</v>
      </c>
      <c r="B507">
        <v>1657215696.5</v>
      </c>
      <c r="C507">
        <v>8770.900000095367</v>
      </c>
      <c r="D507" t="s">
        <v>1347</v>
      </c>
      <c r="E507" t="s">
        <v>1348</v>
      </c>
      <c r="F507">
        <v>5</v>
      </c>
      <c r="G507" t="s">
        <v>1330</v>
      </c>
      <c r="H507" t="s">
        <v>354</v>
      </c>
      <c r="I507">
        <v>1657215688.714286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311.2060037355944</v>
      </c>
      <c r="AK507">
        <v>318.0829696969696</v>
      </c>
      <c r="AL507">
        <v>-3.282706031637865</v>
      </c>
      <c r="AM507">
        <v>65.45424100822149</v>
      </c>
      <c r="AN507">
        <f>(AP507 - AO507 + BO507*1E3/(8.314*(BQ507+273.15)) * AR507/BN507 * AQ507) * BN507/(100*BB507) * 1000/(1000 - AP507)</f>
        <v>0</v>
      </c>
      <c r="AO507">
        <v>19.23651131274263</v>
      </c>
      <c r="AP507">
        <v>20.64812363636362</v>
      </c>
      <c r="AQ507">
        <v>-8.399933214303381E-05</v>
      </c>
      <c r="AR507">
        <v>78.39488950143722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1657215688.714286</v>
      </c>
      <c r="BH507">
        <v>334.7922857142857</v>
      </c>
      <c r="BI507">
        <v>320.8100714285715</v>
      </c>
      <c r="BJ507">
        <v>20.66298214285714</v>
      </c>
      <c r="BK507">
        <v>19.2401</v>
      </c>
      <c r="BL507">
        <v>336.5371428571428</v>
      </c>
      <c r="BM507">
        <v>20.83908571428571</v>
      </c>
      <c r="BN507">
        <v>499.9921071428572</v>
      </c>
      <c r="BO507">
        <v>74.71092142857142</v>
      </c>
      <c r="BP507">
        <v>0.09996490357142859</v>
      </c>
      <c r="BQ507">
        <v>24.51952857142857</v>
      </c>
      <c r="BR507">
        <v>25.02859642857143</v>
      </c>
      <c r="BS507">
        <v>999.9000000000002</v>
      </c>
      <c r="BT507">
        <v>0</v>
      </c>
      <c r="BU507">
        <v>0</v>
      </c>
      <c r="BV507">
        <v>10007.37107142857</v>
      </c>
      <c r="BW507">
        <v>0</v>
      </c>
      <c r="BX507">
        <v>1973.092857142857</v>
      </c>
      <c r="BY507">
        <v>13.98229285714286</v>
      </c>
      <c r="BZ507">
        <v>341.8564285714286</v>
      </c>
      <c r="CA507">
        <v>327.1036071428571</v>
      </c>
      <c r="CB507">
        <v>1.422886071428572</v>
      </c>
      <c r="CC507">
        <v>320.8100714285715</v>
      </c>
      <c r="CD507">
        <v>19.2401</v>
      </c>
      <c r="CE507">
        <v>1.543751071428572</v>
      </c>
      <c r="CF507">
        <v>1.437446071428571</v>
      </c>
      <c r="CG507">
        <v>13.40850357142857</v>
      </c>
      <c r="CH507">
        <v>12.31850357142857</v>
      </c>
      <c r="CI507">
        <v>2000.008928571429</v>
      </c>
      <c r="CJ507">
        <v>0.9799975714285711</v>
      </c>
      <c r="CK507">
        <v>0.02000252857142857</v>
      </c>
      <c r="CL507">
        <v>0</v>
      </c>
      <c r="CM507">
        <v>2.240428571428571</v>
      </c>
      <c r="CN507">
        <v>0</v>
      </c>
      <c r="CO507">
        <v>6262.606428571429</v>
      </c>
      <c r="CP507">
        <v>16749.52142857143</v>
      </c>
      <c r="CQ507">
        <v>39.75</v>
      </c>
      <c r="CR507">
        <v>41.60475</v>
      </c>
      <c r="CS507">
        <v>40.03321428571428</v>
      </c>
      <c r="CT507">
        <v>40.37942857142856</v>
      </c>
      <c r="CU507">
        <v>38.75</v>
      </c>
      <c r="CV507">
        <v>1960.008214285714</v>
      </c>
      <c r="CW507">
        <v>40.00285714285714</v>
      </c>
      <c r="CX507">
        <v>0</v>
      </c>
      <c r="CY507">
        <v>1657215701.6</v>
      </c>
      <c r="CZ507">
        <v>0</v>
      </c>
      <c r="DA507">
        <v>1657213031</v>
      </c>
      <c r="DB507" t="s">
        <v>1093</v>
      </c>
      <c r="DC507">
        <v>1657213019.5</v>
      </c>
      <c r="DD507">
        <v>1657213031</v>
      </c>
      <c r="DE507">
        <v>2</v>
      </c>
      <c r="DF507">
        <v>1.982</v>
      </c>
      <c r="DG507">
        <v>-0.124</v>
      </c>
      <c r="DH507">
        <v>-2.118</v>
      </c>
      <c r="DI507">
        <v>-0.2</v>
      </c>
      <c r="DJ507">
        <v>420</v>
      </c>
      <c r="DK507">
        <v>19</v>
      </c>
      <c r="DL507">
        <v>0.14</v>
      </c>
      <c r="DM507">
        <v>0.05</v>
      </c>
      <c r="DN507">
        <v>13.5533475</v>
      </c>
      <c r="DO507">
        <v>8.38252120075043</v>
      </c>
      <c r="DP507">
        <v>0.8147241950462438</v>
      </c>
      <c r="DQ507">
        <v>0</v>
      </c>
      <c r="DR507">
        <v>1.42308625</v>
      </c>
      <c r="DS507">
        <v>-0.01013707317073317</v>
      </c>
      <c r="DT507">
        <v>0.01262244403582365</v>
      </c>
      <c r="DU507">
        <v>1</v>
      </c>
      <c r="DV507">
        <v>1</v>
      </c>
      <c r="DW507">
        <v>2</v>
      </c>
      <c r="DX507" t="s">
        <v>357</v>
      </c>
      <c r="DY507">
        <v>2.97954</v>
      </c>
      <c r="DZ507">
        <v>2.72488</v>
      </c>
      <c r="EA507">
        <v>0.061718</v>
      </c>
      <c r="EB507">
        <v>0.0584711</v>
      </c>
      <c r="EC507">
        <v>0.0804947</v>
      </c>
      <c r="ED507">
        <v>0.0749378</v>
      </c>
      <c r="EE507">
        <v>29671.6</v>
      </c>
      <c r="EF507">
        <v>29861.5</v>
      </c>
      <c r="EG507">
        <v>29402.8</v>
      </c>
      <c r="EH507">
        <v>29338.9</v>
      </c>
      <c r="EI507">
        <v>35841.8</v>
      </c>
      <c r="EJ507">
        <v>36072</v>
      </c>
      <c r="EK507">
        <v>41432.8</v>
      </c>
      <c r="EL507">
        <v>41791.7</v>
      </c>
      <c r="EM507">
        <v>1.95485</v>
      </c>
      <c r="EN507">
        <v>2.13473</v>
      </c>
      <c r="EO507">
        <v>-0.00622869</v>
      </c>
      <c r="EP507">
        <v>0</v>
      </c>
      <c r="EQ507">
        <v>25.1418</v>
      </c>
      <c r="ER507">
        <v>999.9</v>
      </c>
      <c r="ES507">
        <v>29</v>
      </c>
      <c r="ET507">
        <v>38.3</v>
      </c>
      <c r="EU507">
        <v>26.2634</v>
      </c>
      <c r="EV507">
        <v>61.9368</v>
      </c>
      <c r="EW507">
        <v>27.9888</v>
      </c>
      <c r="EX507">
        <v>2</v>
      </c>
      <c r="EY507">
        <v>0.0956911</v>
      </c>
      <c r="EZ507">
        <v>5.66782</v>
      </c>
      <c r="FA507">
        <v>20.2923</v>
      </c>
      <c r="FB507">
        <v>5.21894</v>
      </c>
      <c r="FC507">
        <v>12.0149</v>
      </c>
      <c r="FD507">
        <v>4.9894</v>
      </c>
      <c r="FE507">
        <v>3.28863</v>
      </c>
      <c r="FF507">
        <v>5756.8</v>
      </c>
      <c r="FG507">
        <v>9999</v>
      </c>
      <c r="FH507">
        <v>9999</v>
      </c>
      <c r="FI507">
        <v>94</v>
      </c>
      <c r="FJ507">
        <v>1.86751</v>
      </c>
      <c r="FK507">
        <v>1.86655</v>
      </c>
      <c r="FL507">
        <v>1.866</v>
      </c>
      <c r="FM507">
        <v>1.86584</v>
      </c>
      <c r="FN507">
        <v>1.86771</v>
      </c>
      <c r="FO507">
        <v>1.87013</v>
      </c>
      <c r="FP507">
        <v>1.86879</v>
      </c>
      <c r="FQ507">
        <v>1.87025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-1.635</v>
      </c>
      <c r="GF507">
        <v>-0.1763</v>
      </c>
      <c r="GG507">
        <v>-0.2352388510124377</v>
      </c>
      <c r="GH507">
        <v>-0.004605211746423916</v>
      </c>
      <c r="GI507">
        <v>3.86967260572789E-07</v>
      </c>
      <c r="GJ507">
        <v>-9.667079899884625E-11</v>
      </c>
      <c r="GK507">
        <v>-0.3420640227391992</v>
      </c>
      <c r="GL507">
        <v>-0.004220336955632609</v>
      </c>
      <c r="GM507">
        <v>0.0008720031145969675</v>
      </c>
      <c r="GN507">
        <v>-1.37875698015561E-05</v>
      </c>
      <c r="GO507">
        <v>4</v>
      </c>
      <c r="GP507">
        <v>2427</v>
      </c>
      <c r="GQ507">
        <v>1</v>
      </c>
      <c r="GR507">
        <v>25</v>
      </c>
      <c r="GS507">
        <v>44.6</v>
      </c>
      <c r="GT507">
        <v>44.4</v>
      </c>
      <c r="GU507">
        <v>0.9729</v>
      </c>
      <c r="GV507">
        <v>2.23022</v>
      </c>
      <c r="GW507">
        <v>1.94702</v>
      </c>
      <c r="GX507">
        <v>2.75391</v>
      </c>
      <c r="GY507">
        <v>2.19482</v>
      </c>
      <c r="GZ507">
        <v>2.34863</v>
      </c>
      <c r="HA507">
        <v>40.9896</v>
      </c>
      <c r="HB507">
        <v>14.0883</v>
      </c>
      <c r="HC507">
        <v>18</v>
      </c>
      <c r="HD507">
        <v>493.17</v>
      </c>
      <c r="HE507">
        <v>633.491</v>
      </c>
      <c r="HF507">
        <v>17.776</v>
      </c>
      <c r="HG507">
        <v>28.442</v>
      </c>
      <c r="HH507">
        <v>30.0013</v>
      </c>
      <c r="HI507">
        <v>28.1614</v>
      </c>
      <c r="HJ507">
        <v>28.0447</v>
      </c>
      <c r="HK507">
        <v>19.4808</v>
      </c>
      <c r="HL507">
        <v>27.372</v>
      </c>
      <c r="HM507">
        <v>6.04315</v>
      </c>
      <c r="HN507">
        <v>17.7505</v>
      </c>
      <c r="HO507">
        <v>265.8</v>
      </c>
      <c r="HP507">
        <v>19.2066</v>
      </c>
      <c r="HQ507">
        <v>100.571</v>
      </c>
      <c r="HR507">
        <v>100.386</v>
      </c>
    </row>
    <row r="508" spans="1:226">
      <c r="A508">
        <v>492</v>
      </c>
      <c r="B508">
        <v>1657215701.5</v>
      </c>
      <c r="C508">
        <v>8775.900000095367</v>
      </c>
      <c r="D508" t="s">
        <v>1349</v>
      </c>
      <c r="E508" t="s">
        <v>1350</v>
      </c>
      <c r="F508">
        <v>5</v>
      </c>
      <c r="G508" t="s">
        <v>1330</v>
      </c>
      <c r="H508" t="s">
        <v>354</v>
      </c>
      <c r="I508">
        <v>1657215694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294.4176198112423</v>
      </c>
      <c r="AK508">
        <v>301.6600969696969</v>
      </c>
      <c r="AL508">
        <v>-3.285822563062508</v>
      </c>
      <c r="AM508">
        <v>65.45424100822149</v>
      </c>
      <c r="AN508">
        <f>(AP508 - AO508 + BO508*1E3/(8.314*(BQ508+273.15)) * AR508/BN508 * AQ508) * BN508/(100*BB508) * 1000/(1000 - AP508)</f>
        <v>0</v>
      </c>
      <c r="AO508">
        <v>19.23884647144271</v>
      </c>
      <c r="AP508">
        <v>20.64111757575757</v>
      </c>
      <c r="AQ508">
        <v>2.340591960930523E-05</v>
      </c>
      <c r="AR508">
        <v>78.39488950143722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1657215694</v>
      </c>
      <c r="BH508">
        <v>317.9114444444444</v>
      </c>
      <c r="BI508">
        <v>303.3655185185185</v>
      </c>
      <c r="BJ508">
        <v>20.65317407407408</v>
      </c>
      <c r="BK508">
        <v>19.23282222222222</v>
      </c>
      <c r="BL508">
        <v>319.5819259259259</v>
      </c>
      <c r="BM508">
        <v>20.82941481481481</v>
      </c>
      <c r="BN508">
        <v>500.0015185185185</v>
      </c>
      <c r="BO508">
        <v>74.71004074074074</v>
      </c>
      <c r="BP508">
        <v>0.1000120777777778</v>
      </c>
      <c r="BQ508">
        <v>24.51563333333333</v>
      </c>
      <c r="BR508">
        <v>25.02465555555556</v>
      </c>
      <c r="BS508">
        <v>999.9000000000001</v>
      </c>
      <c r="BT508">
        <v>0</v>
      </c>
      <c r="BU508">
        <v>0</v>
      </c>
      <c r="BV508">
        <v>10006.90037037037</v>
      </c>
      <c r="BW508">
        <v>0</v>
      </c>
      <c r="BX508">
        <v>1972.695925925926</v>
      </c>
      <c r="BY508">
        <v>14.54591481481481</v>
      </c>
      <c r="BZ508">
        <v>324.616</v>
      </c>
      <c r="CA508">
        <v>309.3144814814815</v>
      </c>
      <c r="CB508">
        <v>1.420348148148148</v>
      </c>
      <c r="CC508">
        <v>303.3655185185185</v>
      </c>
      <c r="CD508">
        <v>19.23282222222222</v>
      </c>
      <c r="CE508">
        <v>1.543</v>
      </c>
      <c r="CF508">
        <v>1.436885555555556</v>
      </c>
      <c r="CG508">
        <v>13.40103703703704</v>
      </c>
      <c r="CH508">
        <v>12.31258148148148</v>
      </c>
      <c r="CI508">
        <v>1999.994814814815</v>
      </c>
      <c r="CJ508">
        <v>0.9799976666666664</v>
      </c>
      <c r="CK508">
        <v>0.02000243333333334</v>
      </c>
      <c r="CL508">
        <v>0</v>
      </c>
      <c r="CM508">
        <v>2.218311111111111</v>
      </c>
      <c r="CN508">
        <v>0</v>
      </c>
      <c r="CO508">
        <v>6257.656666666667</v>
      </c>
      <c r="CP508">
        <v>16749.40370370371</v>
      </c>
      <c r="CQ508">
        <v>39.75</v>
      </c>
      <c r="CR508">
        <v>41.62266666666666</v>
      </c>
      <c r="CS508">
        <v>40.0551111111111</v>
      </c>
      <c r="CT508">
        <v>40.39796296296296</v>
      </c>
      <c r="CU508">
        <v>38.76607407407408</v>
      </c>
      <c r="CV508">
        <v>1959.994814814815</v>
      </c>
      <c r="CW508">
        <v>40.00222222222222</v>
      </c>
      <c r="CX508">
        <v>0</v>
      </c>
      <c r="CY508">
        <v>1657215706.4</v>
      </c>
      <c r="CZ508">
        <v>0</v>
      </c>
      <c r="DA508">
        <v>1657213031</v>
      </c>
      <c r="DB508" t="s">
        <v>1093</v>
      </c>
      <c r="DC508">
        <v>1657213019.5</v>
      </c>
      <c r="DD508">
        <v>1657213031</v>
      </c>
      <c r="DE508">
        <v>2</v>
      </c>
      <c r="DF508">
        <v>1.982</v>
      </c>
      <c r="DG508">
        <v>-0.124</v>
      </c>
      <c r="DH508">
        <v>-2.118</v>
      </c>
      <c r="DI508">
        <v>-0.2</v>
      </c>
      <c r="DJ508">
        <v>420</v>
      </c>
      <c r="DK508">
        <v>19</v>
      </c>
      <c r="DL508">
        <v>0.14</v>
      </c>
      <c r="DM508">
        <v>0.05</v>
      </c>
      <c r="DN508">
        <v>14.178815</v>
      </c>
      <c r="DO508">
        <v>6.49343864915571</v>
      </c>
      <c r="DP508">
        <v>0.6297471026332713</v>
      </c>
      <c r="DQ508">
        <v>0</v>
      </c>
      <c r="DR508">
        <v>1.42080925</v>
      </c>
      <c r="DS508">
        <v>-0.05745759849906464</v>
      </c>
      <c r="DT508">
        <v>0.01407920636745906</v>
      </c>
      <c r="DU508">
        <v>1</v>
      </c>
      <c r="DV508">
        <v>1</v>
      </c>
      <c r="DW508">
        <v>2</v>
      </c>
      <c r="DX508" t="s">
        <v>357</v>
      </c>
      <c r="DY508">
        <v>2.97967</v>
      </c>
      <c r="DZ508">
        <v>2.72468</v>
      </c>
      <c r="EA508">
        <v>0.0590711</v>
      </c>
      <c r="EB508">
        <v>0.0557408</v>
      </c>
      <c r="EC508">
        <v>0.08046929999999999</v>
      </c>
      <c r="ED508">
        <v>0.07488060000000001</v>
      </c>
      <c r="EE508">
        <v>29754.6</v>
      </c>
      <c r="EF508">
        <v>29947.4</v>
      </c>
      <c r="EG508">
        <v>29402.1</v>
      </c>
      <c r="EH508">
        <v>29338.3</v>
      </c>
      <c r="EI508">
        <v>35841.9</v>
      </c>
      <c r="EJ508">
        <v>36073.6</v>
      </c>
      <c r="EK508">
        <v>41431.8</v>
      </c>
      <c r="EL508">
        <v>41791.1</v>
      </c>
      <c r="EM508">
        <v>1.9545</v>
      </c>
      <c r="EN508">
        <v>2.13412</v>
      </c>
      <c r="EO508">
        <v>-0.009104610000000001</v>
      </c>
      <c r="EP508">
        <v>0</v>
      </c>
      <c r="EQ508">
        <v>25.1455</v>
      </c>
      <c r="ER508">
        <v>999.9</v>
      </c>
      <c r="ES508">
        <v>29</v>
      </c>
      <c r="ET508">
        <v>38.3</v>
      </c>
      <c r="EU508">
        <v>26.2664</v>
      </c>
      <c r="EV508">
        <v>61.8868</v>
      </c>
      <c r="EW508">
        <v>27.8526</v>
      </c>
      <c r="EX508">
        <v>2</v>
      </c>
      <c r="EY508">
        <v>0.09699190000000001</v>
      </c>
      <c r="EZ508">
        <v>5.69683</v>
      </c>
      <c r="FA508">
        <v>20.2914</v>
      </c>
      <c r="FB508">
        <v>5.21879</v>
      </c>
      <c r="FC508">
        <v>12.0137</v>
      </c>
      <c r="FD508">
        <v>4.98925</v>
      </c>
      <c r="FE508">
        <v>3.28863</v>
      </c>
      <c r="FF508">
        <v>5757</v>
      </c>
      <c r="FG508">
        <v>9999</v>
      </c>
      <c r="FH508">
        <v>9999</v>
      </c>
      <c r="FI508">
        <v>94</v>
      </c>
      <c r="FJ508">
        <v>1.86751</v>
      </c>
      <c r="FK508">
        <v>1.86653</v>
      </c>
      <c r="FL508">
        <v>1.866</v>
      </c>
      <c r="FM508">
        <v>1.86584</v>
      </c>
      <c r="FN508">
        <v>1.8677</v>
      </c>
      <c r="FO508">
        <v>1.87012</v>
      </c>
      <c r="FP508">
        <v>1.86878</v>
      </c>
      <c r="FQ508">
        <v>1.87026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-1.565</v>
      </c>
      <c r="GF508">
        <v>-0.1765</v>
      </c>
      <c r="GG508">
        <v>-0.2352388510124377</v>
      </c>
      <c r="GH508">
        <v>-0.004605211746423916</v>
      </c>
      <c r="GI508">
        <v>3.86967260572789E-07</v>
      </c>
      <c r="GJ508">
        <v>-9.667079899884625E-11</v>
      </c>
      <c r="GK508">
        <v>-0.3420640227391992</v>
      </c>
      <c r="GL508">
        <v>-0.004220336955632609</v>
      </c>
      <c r="GM508">
        <v>0.0008720031145969675</v>
      </c>
      <c r="GN508">
        <v>-1.37875698015561E-05</v>
      </c>
      <c r="GO508">
        <v>4</v>
      </c>
      <c r="GP508">
        <v>2427</v>
      </c>
      <c r="GQ508">
        <v>1</v>
      </c>
      <c r="GR508">
        <v>25</v>
      </c>
      <c r="GS508">
        <v>44.7</v>
      </c>
      <c r="GT508">
        <v>44.5</v>
      </c>
      <c r="GU508">
        <v>0.928955</v>
      </c>
      <c r="GV508">
        <v>2.23633</v>
      </c>
      <c r="GW508">
        <v>1.94702</v>
      </c>
      <c r="GX508">
        <v>2.75269</v>
      </c>
      <c r="GY508">
        <v>2.19482</v>
      </c>
      <c r="GZ508">
        <v>2.36816</v>
      </c>
      <c r="HA508">
        <v>40.9896</v>
      </c>
      <c r="HB508">
        <v>14.0883</v>
      </c>
      <c r="HC508">
        <v>18</v>
      </c>
      <c r="HD508">
        <v>493.056</v>
      </c>
      <c r="HE508">
        <v>633.141</v>
      </c>
      <c r="HF508">
        <v>17.746</v>
      </c>
      <c r="HG508">
        <v>28.4572</v>
      </c>
      <c r="HH508">
        <v>30.0013</v>
      </c>
      <c r="HI508">
        <v>28.1747</v>
      </c>
      <c r="HJ508">
        <v>28.0571</v>
      </c>
      <c r="HK508">
        <v>18.6037</v>
      </c>
      <c r="HL508">
        <v>27.372</v>
      </c>
      <c r="HM508">
        <v>6.04315</v>
      </c>
      <c r="HN508">
        <v>17.7234</v>
      </c>
      <c r="HO508">
        <v>252.443</v>
      </c>
      <c r="HP508">
        <v>19.2265</v>
      </c>
      <c r="HQ508">
        <v>100.569</v>
      </c>
      <c r="HR508">
        <v>100.384</v>
      </c>
    </row>
    <row r="509" spans="1:226">
      <c r="A509">
        <v>493</v>
      </c>
      <c r="B509">
        <v>1657215706.5</v>
      </c>
      <c r="C509">
        <v>8780.900000095367</v>
      </c>
      <c r="D509" t="s">
        <v>1351</v>
      </c>
      <c r="E509" t="s">
        <v>1352</v>
      </c>
      <c r="F509">
        <v>5</v>
      </c>
      <c r="G509" t="s">
        <v>1330</v>
      </c>
      <c r="H509" t="s">
        <v>354</v>
      </c>
      <c r="I509">
        <v>1657215698.714286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277.6371709438548</v>
      </c>
      <c r="AK509">
        <v>285.2205151515151</v>
      </c>
      <c r="AL509">
        <v>-3.294766891715177</v>
      </c>
      <c r="AM509">
        <v>65.45424100822149</v>
      </c>
      <c r="AN509">
        <f>(AP509 - AO509 + BO509*1E3/(8.314*(BQ509+273.15)) * AR509/BN509 * AQ509) * BN509/(100*BB509) * 1000/(1000 - AP509)</f>
        <v>0</v>
      </c>
      <c r="AO509">
        <v>19.23221516643546</v>
      </c>
      <c r="AP509">
        <v>20.63537454545454</v>
      </c>
      <c r="AQ509">
        <v>-3.966832780778489E-05</v>
      </c>
      <c r="AR509">
        <v>78.39488950143722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1657215698.714286</v>
      </c>
      <c r="BH509">
        <v>302.7815714285713</v>
      </c>
      <c r="BI509">
        <v>287.8338214285714</v>
      </c>
      <c r="BJ509">
        <v>20.64484285714286</v>
      </c>
      <c r="BK509">
        <v>19.23689285714286</v>
      </c>
      <c r="BL509">
        <v>304.38525</v>
      </c>
      <c r="BM509">
        <v>20.82119642857143</v>
      </c>
      <c r="BN509">
        <v>499.9993214285714</v>
      </c>
      <c r="BO509">
        <v>74.70926785714286</v>
      </c>
      <c r="BP509">
        <v>0.09999188928571427</v>
      </c>
      <c r="BQ509">
        <v>24.51049285714286</v>
      </c>
      <c r="BR509">
        <v>25.01266428571429</v>
      </c>
      <c r="BS509">
        <v>999.9000000000002</v>
      </c>
      <c r="BT509">
        <v>0</v>
      </c>
      <c r="BU509">
        <v>0</v>
      </c>
      <c r="BV509">
        <v>10003.62035714286</v>
      </c>
      <c r="BW509">
        <v>0</v>
      </c>
      <c r="BX509">
        <v>1972.614642857143</v>
      </c>
      <c r="BY509">
        <v>14.94770714285714</v>
      </c>
      <c r="BZ509">
        <v>309.1643571428572</v>
      </c>
      <c r="CA509">
        <v>293.4795357142857</v>
      </c>
      <c r="CB509">
        <v>1.407948571428572</v>
      </c>
      <c r="CC509">
        <v>287.8338214285714</v>
      </c>
      <c r="CD509">
        <v>19.23689285714286</v>
      </c>
      <c r="CE509">
        <v>1.542361071428572</v>
      </c>
      <c r="CF509">
        <v>1.437173571428572</v>
      </c>
      <c r="CG509">
        <v>13.39468571428571</v>
      </c>
      <c r="CH509">
        <v>12.31564285714286</v>
      </c>
      <c r="CI509">
        <v>2000.008214285714</v>
      </c>
      <c r="CJ509">
        <v>0.9799978928571426</v>
      </c>
      <c r="CK509">
        <v>0.02000220714285714</v>
      </c>
      <c r="CL509">
        <v>0</v>
      </c>
      <c r="CM509">
        <v>2.200146428571428</v>
      </c>
      <c r="CN509">
        <v>0</v>
      </c>
      <c r="CO509">
        <v>6256.108928571429</v>
      </c>
      <c r="CP509">
        <v>16749.525</v>
      </c>
      <c r="CQ509">
        <v>39.76328571428571</v>
      </c>
      <c r="CR509">
        <v>41.63385714285714</v>
      </c>
      <c r="CS509">
        <v>40.06199999999999</v>
      </c>
      <c r="CT509">
        <v>40.41707142857142</v>
      </c>
      <c r="CU509">
        <v>38.78542857142856</v>
      </c>
      <c r="CV509">
        <v>1960.008214285714</v>
      </c>
      <c r="CW509">
        <v>40.00214285714286</v>
      </c>
      <c r="CX509">
        <v>0</v>
      </c>
      <c r="CY509">
        <v>1657215711.8</v>
      </c>
      <c r="CZ509">
        <v>0</v>
      </c>
      <c r="DA509">
        <v>1657213031</v>
      </c>
      <c r="DB509" t="s">
        <v>1093</v>
      </c>
      <c r="DC509">
        <v>1657213019.5</v>
      </c>
      <c r="DD509">
        <v>1657213031</v>
      </c>
      <c r="DE509">
        <v>2</v>
      </c>
      <c r="DF509">
        <v>1.982</v>
      </c>
      <c r="DG509">
        <v>-0.124</v>
      </c>
      <c r="DH509">
        <v>-2.118</v>
      </c>
      <c r="DI509">
        <v>-0.2</v>
      </c>
      <c r="DJ509">
        <v>420</v>
      </c>
      <c r="DK509">
        <v>19</v>
      </c>
      <c r="DL509">
        <v>0.14</v>
      </c>
      <c r="DM509">
        <v>0.05</v>
      </c>
      <c r="DN509">
        <v>14.6801275</v>
      </c>
      <c r="DO509">
        <v>5.263757223264534</v>
      </c>
      <c r="DP509">
        <v>0.5100979072626649</v>
      </c>
      <c r="DQ509">
        <v>0</v>
      </c>
      <c r="DR509">
        <v>1.4168095</v>
      </c>
      <c r="DS509">
        <v>-0.1346343714821807</v>
      </c>
      <c r="DT509">
        <v>0.01591748283335024</v>
      </c>
      <c r="DU509">
        <v>0</v>
      </c>
      <c r="DV509">
        <v>0</v>
      </c>
      <c r="DW509">
        <v>2</v>
      </c>
      <c r="DX509" t="s">
        <v>363</v>
      </c>
      <c r="DY509">
        <v>2.97959</v>
      </c>
      <c r="DZ509">
        <v>2.72481</v>
      </c>
      <c r="EA509">
        <v>0.0563619</v>
      </c>
      <c r="EB509">
        <v>0.0529688</v>
      </c>
      <c r="EC509">
        <v>0.0804525</v>
      </c>
      <c r="ED509">
        <v>0.0749287</v>
      </c>
      <c r="EE509">
        <v>29839.2</v>
      </c>
      <c r="EF509">
        <v>30034.8</v>
      </c>
      <c r="EG509">
        <v>29401.2</v>
      </c>
      <c r="EH509">
        <v>29337.8</v>
      </c>
      <c r="EI509">
        <v>35841.9</v>
      </c>
      <c r="EJ509">
        <v>36070.8</v>
      </c>
      <c r="EK509">
        <v>41431</v>
      </c>
      <c r="EL509">
        <v>41790.1</v>
      </c>
      <c r="EM509">
        <v>1.9543</v>
      </c>
      <c r="EN509">
        <v>2.13382</v>
      </c>
      <c r="EO509">
        <v>-0.0100732</v>
      </c>
      <c r="EP509">
        <v>0</v>
      </c>
      <c r="EQ509">
        <v>25.1498</v>
      </c>
      <c r="ER509">
        <v>999.9</v>
      </c>
      <c r="ES509">
        <v>29</v>
      </c>
      <c r="ET509">
        <v>38.3</v>
      </c>
      <c r="EU509">
        <v>26.2627</v>
      </c>
      <c r="EV509">
        <v>61.6268</v>
      </c>
      <c r="EW509">
        <v>27.9768</v>
      </c>
      <c r="EX509">
        <v>2</v>
      </c>
      <c r="EY509">
        <v>0.097876</v>
      </c>
      <c r="EZ509">
        <v>5.24742</v>
      </c>
      <c r="FA509">
        <v>20.3049</v>
      </c>
      <c r="FB509">
        <v>5.21894</v>
      </c>
      <c r="FC509">
        <v>12.0129</v>
      </c>
      <c r="FD509">
        <v>4.9892</v>
      </c>
      <c r="FE509">
        <v>3.2886</v>
      </c>
      <c r="FF509">
        <v>5757</v>
      </c>
      <c r="FG509">
        <v>9999</v>
      </c>
      <c r="FH509">
        <v>9999</v>
      </c>
      <c r="FI509">
        <v>94</v>
      </c>
      <c r="FJ509">
        <v>1.86749</v>
      </c>
      <c r="FK509">
        <v>1.8665</v>
      </c>
      <c r="FL509">
        <v>1.866</v>
      </c>
      <c r="FM509">
        <v>1.86584</v>
      </c>
      <c r="FN509">
        <v>1.8677</v>
      </c>
      <c r="FO509">
        <v>1.87012</v>
      </c>
      <c r="FP509">
        <v>1.86876</v>
      </c>
      <c r="FQ509">
        <v>1.87025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-1.493</v>
      </c>
      <c r="GF509">
        <v>-0.1765</v>
      </c>
      <c r="GG509">
        <v>-0.2352388510124377</v>
      </c>
      <c r="GH509">
        <v>-0.004605211746423916</v>
      </c>
      <c r="GI509">
        <v>3.86967260572789E-07</v>
      </c>
      <c r="GJ509">
        <v>-9.667079899884625E-11</v>
      </c>
      <c r="GK509">
        <v>-0.3420640227391992</v>
      </c>
      <c r="GL509">
        <v>-0.004220336955632609</v>
      </c>
      <c r="GM509">
        <v>0.0008720031145969675</v>
      </c>
      <c r="GN509">
        <v>-1.37875698015561E-05</v>
      </c>
      <c r="GO509">
        <v>4</v>
      </c>
      <c r="GP509">
        <v>2427</v>
      </c>
      <c r="GQ509">
        <v>1</v>
      </c>
      <c r="GR509">
        <v>25</v>
      </c>
      <c r="GS509">
        <v>44.8</v>
      </c>
      <c r="GT509">
        <v>44.6</v>
      </c>
      <c r="GU509">
        <v>0.881348</v>
      </c>
      <c r="GV509">
        <v>2.23999</v>
      </c>
      <c r="GW509">
        <v>1.94702</v>
      </c>
      <c r="GX509">
        <v>2.75513</v>
      </c>
      <c r="GY509">
        <v>2.19482</v>
      </c>
      <c r="GZ509">
        <v>2.36084</v>
      </c>
      <c r="HA509">
        <v>41.0154</v>
      </c>
      <c r="HB509">
        <v>14.1145</v>
      </c>
      <c r="HC509">
        <v>18</v>
      </c>
      <c r="HD509">
        <v>493.037</v>
      </c>
      <c r="HE509">
        <v>633.054</v>
      </c>
      <c r="HF509">
        <v>17.7244</v>
      </c>
      <c r="HG509">
        <v>28.4724</v>
      </c>
      <c r="HH509">
        <v>30.001</v>
      </c>
      <c r="HI509">
        <v>28.1878</v>
      </c>
      <c r="HJ509">
        <v>28.0713</v>
      </c>
      <c r="HK509">
        <v>17.6636</v>
      </c>
      <c r="HL509">
        <v>27.372</v>
      </c>
      <c r="HM509">
        <v>6.04315</v>
      </c>
      <c r="HN509">
        <v>17.9462</v>
      </c>
      <c r="HO509">
        <v>232.406</v>
      </c>
      <c r="HP509">
        <v>19.2422</v>
      </c>
      <c r="HQ509">
        <v>100.567</v>
      </c>
      <c r="HR509">
        <v>100.382</v>
      </c>
    </row>
    <row r="510" spans="1:226">
      <c r="A510">
        <v>494</v>
      </c>
      <c r="B510">
        <v>1657215711.5</v>
      </c>
      <c r="C510">
        <v>8785.900000095367</v>
      </c>
      <c r="D510" t="s">
        <v>1353</v>
      </c>
      <c r="E510" t="s">
        <v>1354</v>
      </c>
      <c r="F510">
        <v>5</v>
      </c>
      <c r="G510" t="s">
        <v>1330</v>
      </c>
      <c r="H510" t="s">
        <v>354</v>
      </c>
      <c r="I510">
        <v>1657215704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260.9102108969684</v>
      </c>
      <c r="AK510">
        <v>268.7880181818181</v>
      </c>
      <c r="AL510">
        <v>-3.286816773948373</v>
      </c>
      <c r="AM510">
        <v>65.45424100822149</v>
      </c>
      <c r="AN510">
        <f>(AP510 - AO510 + BO510*1E3/(8.314*(BQ510+273.15)) * AR510/BN510 * AQ510) * BN510/(100*BB510) * 1000/(1000 - AP510)</f>
        <v>0</v>
      </c>
      <c r="AO510">
        <v>19.25095325823173</v>
      </c>
      <c r="AP510">
        <v>20.65524606060606</v>
      </c>
      <c r="AQ510">
        <v>7.111192279234657E-05</v>
      </c>
      <c r="AR510">
        <v>78.39488950143722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1657215704</v>
      </c>
      <c r="BH510">
        <v>285.7782592592592</v>
      </c>
      <c r="BI510">
        <v>270.4455185185185</v>
      </c>
      <c r="BJ510">
        <v>20.64191851851852</v>
      </c>
      <c r="BK510">
        <v>19.24222592592593</v>
      </c>
      <c r="BL510">
        <v>287.3068148148149</v>
      </c>
      <c r="BM510">
        <v>20.81831851851852</v>
      </c>
      <c r="BN510">
        <v>500.0095555555556</v>
      </c>
      <c r="BO510">
        <v>74.70868518518517</v>
      </c>
      <c r="BP510">
        <v>0.1000574185185185</v>
      </c>
      <c r="BQ510">
        <v>24.50356296296297</v>
      </c>
      <c r="BR510">
        <v>24.99307037037036</v>
      </c>
      <c r="BS510">
        <v>999.9000000000001</v>
      </c>
      <c r="BT510">
        <v>0</v>
      </c>
      <c r="BU510">
        <v>0</v>
      </c>
      <c r="BV510">
        <v>9993.404444444444</v>
      </c>
      <c r="BW510">
        <v>0</v>
      </c>
      <c r="BX510">
        <v>1966.681851851852</v>
      </c>
      <c r="BY510">
        <v>15.33274444444445</v>
      </c>
      <c r="BZ510">
        <v>291.8016296296296</v>
      </c>
      <c r="CA510">
        <v>275.7514814814814</v>
      </c>
      <c r="CB510">
        <v>1.399690740740741</v>
      </c>
      <c r="CC510">
        <v>270.4455185185185</v>
      </c>
      <c r="CD510">
        <v>19.24222592592593</v>
      </c>
      <c r="CE510">
        <v>1.54213</v>
      </c>
      <c r="CF510">
        <v>1.437561481481481</v>
      </c>
      <c r="CG510">
        <v>13.3923962962963</v>
      </c>
      <c r="CH510">
        <v>12.31975185185185</v>
      </c>
      <c r="CI510">
        <v>1999.988148148148</v>
      </c>
      <c r="CJ510">
        <v>0.9799978888888886</v>
      </c>
      <c r="CK510">
        <v>0.02000221111111111</v>
      </c>
      <c r="CL510">
        <v>0</v>
      </c>
      <c r="CM510">
        <v>2.233611111111111</v>
      </c>
      <c r="CN510">
        <v>0</v>
      </c>
      <c r="CO510">
        <v>6253.80111111111</v>
      </c>
      <c r="CP510">
        <v>16749.35925925926</v>
      </c>
      <c r="CQ510">
        <v>39.78444444444444</v>
      </c>
      <c r="CR510">
        <v>41.65485185185184</v>
      </c>
      <c r="CS510">
        <v>40.07833333333333</v>
      </c>
      <c r="CT510">
        <v>40.4347037037037</v>
      </c>
      <c r="CU510">
        <v>38.8074074074074</v>
      </c>
      <c r="CV510">
        <v>1959.988148148148</v>
      </c>
      <c r="CW510">
        <v>40.00111111111111</v>
      </c>
      <c r="CX510">
        <v>0</v>
      </c>
      <c r="CY510">
        <v>1657215716.6</v>
      </c>
      <c r="CZ510">
        <v>0</v>
      </c>
      <c r="DA510">
        <v>1657213031</v>
      </c>
      <c r="DB510" t="s">
        <v>1093</v>
      </c>
      <c r="DC510">
        <v>1657213019.5</v>
      </c>
      <c r="DD510">
        <v>1657213031</v>
      </c>
      <c r="DE510">
        <v>2</v>
      </c>
      <c r="DF510">
        <v>1.982</v>
      </c>
      <c r="DG510">
        <v>-0.124</v>
      </c>
      <c r="DH510">
        <v>-2.118</v>
      </c>
      <c r="DI510">
        <v>-0.2</v>
      </c>
      <c r="DJ510">
        <v>420</v>
      </c>
      <c r="DK510">
        <v>19</v>
      </c>
      <c r="DL510">
        <v>0.14</v>
      </c>
      <c r="DM510">
        <v>0.05</v>
      </c>
      <c r="DN510">
        <v>15.10794634146341</v>
      </c>
      <c r="DO510">
        <v>4.394655052264796</v>
      </c>
      <c r="DP510">
        <v>0.4348835022570939</v>
      </c>
      <c r="DQ510">
        <v>0</v>
      </c>
      <c r="DR510">
        <v>1.402731463414634</v>
      </c>
      <c r="DS510">
        <v>-0.1026236236933795</v>
      </c>
      <c r="DT510">
        <v>0.01257162301278126</v>
      </c>
      <c r="DU510">
        <v>0</v>
      </c>
      <c r="DV510">
        <v>0</v>
      </c>
      <c r="DW510">
        <v>2</v>
      </c>
      <c r="DX510" t="s">
        <v>363</v>
      </c>
      <c r="DY510">
        <v>2.9796</v>
      </c>
      <c r="DZ510">
        <v>2.72448</v>
      </c>
      <c r="EA510">
        <v>0.0535925</v>
      </c>
      <c r="EB510">
        <v>0.0500931</v>
      </c>
      <c r="EC510">
        <v>0.08051510000000001</v>
      </c>
      <c r="ED510">
        <v>0.0749871</v>
      </c>
      <c r="EE510">
        <v>29926.4</v>
      </c>
      <c r="EF510">
        <v>30125.4</v>
      </c>
      <c r="EG510">
        <v>29400.9</v>
      </c>
      <c r="EH510">
        <v>29337.3</v>
      </c>
      <c r="EI510">
        <v>35838.7</v>
      </c>
      <c r="EJ510">
        <v>36068.1</v>
      </c>
      <c r="EK510">
        <v>41430.1</v>
      </c>
      <c r="EL510">
        <v>41789.7</v>
      </c>
      <c r="EM510">
        <v>1.95443</v>
      </c>
      <c r="EN510">
        <v>2.1335</v>
      </c>
      <c r="EO510">
        <v>-0.0111833</v>
      </c>
      <c r="EP510">
        <v>0</v>
      </c>
      <c r="EQ510">
        <v>25.1503</v>
      </c>
      <c r="ER510">
        <v>999.9</v>
      </c>
      <c r="ES510">
        <v>29</v>
      </c>
      <c r="ET510">
        <v>38.3</v>
      </c>
      <c r="EU510">
        <v>26.2655</v>
      </c>
      <c r="EV510">
        <v>61.9668</v>
      </c>
      <c r="EW510">
        <v>27.8606</v>
      </c>
      <c r="EX510">
        <v>2</v>
      </c>
      <c r="EY510">
        <v>0.0944029</v>
      </c>
      <c r="EZ510">
        <v>4.81225</v>
      </c>
      <c r="FA510">
        <v>20.319</v>
      </c>
      <c r="FB510">
        <v>5.21849</v>
      </c>
      <c r="FC510">
        <v>12.0119</v>
      </c>
      <c r="FD510">
        <v>4.989</v>
      </c>
      <c r="FE510">
        <v>3.28863</v>
      </c>
      <c r="FF510">
        <v>5757.3</v>
      </c>
      <c r="FG510">
        <v>9999</v>
      </c>
      <c r="FH510">
        <v>9999</v>
      </c>
      <c r="FI510">
        <v>94</v>
      </c>
      <c r="FJ510">
        <v>1.86752</v>
      </c>
      <c r="FK510">
        <v>1.86656</v>
      </c>
      <c r="FL510">
        <v>1.866</v>
      </c>
      <c r="FM510">
        <v>1.86584</v>
      </c>
      <c r="FN510">
        <v>1.86774</v>
      </c>
      <c r="FO510">
        <v>1.87012</v>
      </c>
      <c r="FP510">
        <v>1.86877</v>
      </c>
      <c r="FQ510">
        <v>1.87026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-1.422</v>
      </c>
      <c r="GF510">
        <v>-0.1761</v>
      </c>
      <c r="GG510">
        <v>-0.2352388510124377</v>
      </c>
      <c r="GH510">
        <v>-0.004605211746423916</v>
      </c>
      <c r="GI510">
        <v>3.86967260572789E-07</v>
      </c>
      <c r="GJ510">
        <v>-9.667079899884625E-11</v>
      </c>
      <c r="GK510">
        <v>-0.3420640227391992</v>
      </c>
      <c r="GL510">
        <v>-0.004220336955632609</v>
      </c>
      <c r="GM510">
        <v>0.0008720031145969675</v>
      </c>
      <c r="GN510">
        <v>-1.37875698015561E-05</v>
      </c>
      <c r="GO510">
        <v>4</v>
      </c>
      <c r="GP510">
        <v>2427</v>
      </c>
      <c r="GQ510">
        <v>1</v>
      </c>
      <c r="GR510">
        <v>25</v>
      </c>
      <c r="GS510">
        <v>44.9</v>
      </c>
      <c r="GT510">
        <v>44.7</v>
      </c>
      <c r="GU510">
        <v>0.837402</v>
      </c>
      <c r="GV510">
        <v>2.24243</v>
      </c>
      <c r="GW510">
        <v>1.94702</v>
      </c>
      <c r="GX510">
        <v>2.75513</v>
      </c>
      <c r="GY510">
        <v>2.19482</v>
      </c>
      <c r="GZ510">
        <v>2.32544</v>
      </c>
      <c r="HA510">
        <v>41.0412</v>
      </c>
      <c r="HB510">
        <v>14.1058</v>
      </c>
      <c r="HC510">
        <v>18</v>
      </c>
      <c r="HD510">
        <v>493.234</v>
      </c>
      <c r="HE510">
        <v>632.922</v>
      </c>
      <c r="HF510">
        <v>17.891</v>
      </c>
      <c r="HG510">
        <v>28.4876</v>
      </c>
      <c r="HH510">
        <v>29.9986</v>
      </c>
      <c r="HI510">
        <v>28.202</v>
      </c>
      <c r="HJ510">
        <v>28.0832</v>
      </c>
      <c r="HK510">
        <v>16.7695</v>
      </c>
      <c r="HL510">
        <v>27.372</v>
      </c>
      <c r="HM510">
        <v>5.66669</v>
      </c>
      <c r="HN510">
        <v>17.9602</v>
      </c>
      <c r="HO510">
        <v>219.049</v>
      </c>
      <c r="HP510">
        <v>19.2232</v>
      </c>
      <c r="HQ510">
        <v>100.565</v>
      </c>
      <c r="HR510">
        <v>100.381</v>
      </c>
    </row>
    <row r="511" spans="1:226">
      <c r="A511">
        <v>495</v>
      </c>
      <c r="B511">
        <v>1657215716.5</v>
      </c>
      <c r="C511">
        <v>8790.900000095367</v>
      </c>
      <c r="D511" t="s">
        <v>1355</v>
      </c>
      <c r="E511" t="s">
        <v>1356</v>
      </c>
      <c r="F511">
        <v>5</v>
      </c>
      <c r="G511" t="s">
        <v>1330</v>
      </c>
      <c r="H511" t="s">
        <v>354</v>
      </c>
      <c r="I511">
        <v>1657215708.714286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244.0981677319984</v>
      </c>
      <c r="AK511">
        <v>252.3790242424242</v>
      </c>
      <c r="AL511">
        <v>-3.280870020058329</v>
      </c>
      <c r="AM511">
        <v>65.45424100822149</v>
      </c>
      <c r="AN511">
        <f>(AP511 - AO511 + BO511*1E3/(8.314*(BQ511+273.15)) * AR511/BN511 * AQ511) * BN511/(100*BB511) * 1000/(1000 - AP511)</f>
        <v>0</v>
      </c>
      <c r="AO511">
        <v>19.2691580197793</v>
      </c>
      <c r="AP511">
        <v>20.68190363636363</v>
      </c>
      <c r="AQ511">
        <v>0.008188386286480588</v>
      </c>
      <c r="AR511">
        <v>78.39488950143722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1657215708.714286</v>
      </c>
      <c r="BH511">
        <v>270.6061428571428</v>
      </c>
      <c r="BI511">
        <v>254.9358928571428</v>
      </c>
      <c r="BJ511">
        <v>20.65113214285714</v>
      </c>
      <c r="BK511">
        <v>19.25331428571429</v>
      </c>
      <c r="BL511">
        <v>272.0675</v>
      </c>
      <c r="BM511">
        <v>20.8274</v>
      </c>
      <c r="BN511">
        <v>499.9981785714286</v>
      </c>
      <c r="BO511">
        <v>74.70824642857143</v>
      </c>
      <c r="BP511">
        <v>0.0999818107142857</v>
      </c>
      <c r="BQ511">
        <v>24.50190357142857</v>
      </c>
      <c r="BR511">
        <v>24.98361785714286</v>
      </c>
      <c r="BS511">
        <v>999.9000000000002</v>
      </c>
      <c r="BT511">
        <v>0</v>
      </c>
      <c r="BU511">
        <v>0</v>
      </c>
      <c r="BV511">
        <v>9996.607142857141</v>
      </c>
      <c r="BW511">
        <v>0</v>
      </c>
      <c r="BX511">
        <v>1966.375</v>
      </c>
      <c r="BY511">
        <v>15.67028214285714</v>
      </c>
      <c r="BZ511">
        <v>276.3121428571429</v>
      </c>
      <c r="CA511">
        <v>259.9404285714285</v>
      </c>
      <c r="CB511">
        <v>1.397823214285714</v>
      </c>
      <c r="CC511">
        <v>254.9358928571428</v>
      </c>
      <c r="CD511">
        <v>19.25331428571429</v>
      </c>
      <c r="CE511">
        <v>1.54281</v>
      </c>
      <c r="CF511">
        <v>1.438381785714286</v>
      </c>
      <c r="CG511">
        <v>13.39915357142857</v>
      </c>
      <c r="CH511">
        <v>12.32841785714286</v>
      </c>
      <c r="CI511">
        <v>1999.982857142857</v>
      </c>
      <c r="CJ511">
        <v>0.9799979999999998</v>
      </c>
      <c r="CK511">
        <v>0.0200021</v>
      </c>
      <c r="CL511">
        <v>0</v>
      </c>
      <c r="CM511">
        <v>2.218314285714286</v>
      </c>
      <c r="CN511">
        <v>0</v>
      </c>
      <c r="CO511">
        <v>6252.96642857143</v>
      </c>
      <c r="CP511">
        <v>16749.325</v>
      </c>
      <c r="CQ511">
        <v>39.80314285714285</v>
      </c>
      <c r="CR511">
        <v>41.67371428571427</v>
      </c>
      <c r="CS511">
        <v>40.098</v>
      </c>
      <c r="CT511">
        <v>40.455</v>
      </c>
      <c r="CU511">
        <v>38.812</v>
      </c>
      <c r="CV511">
        <v>1959.9825</v>
      </c>
      <c r="CW511">
        <v>40.00035714285714</v>
      </c>
      <c r="CX511">
        <v>0</v>
      </c>
      <c r="CY511">
        <v>1657215721.4</v>
      </c>
      <c r="CZ511">
        <v>0</v>
      </c>
      <c r="DA511">
        <v>1657213031</v>
      </c>
      <c r="DB511" t="s">
        <v>1093</v>
      </c>
      <c r="DC511">
        <v>1657213019.5</v>
      </c>
      <c r="DD511">
        <v>1657213031</v>
      </c>
      <c r="DE511">
        <v>2</v>
      </c>
      <c r="DF511">
        <v>1.982</v>
      </c>
      <c r="DG511">
        <v>-0.124</v>
      </c>
      <c r="DH511">
        <v>-2.118</v>
      </c>
      <c r="DI511">
        <v>-0.2</v>
      </c>
      <c r="DJ511">
        <v>420</v>
      </c>
      <c r="DK511">
        <v>19</v>
      </c>
      <c r="DL511">
        <v>0.14</v>
      </c>
      <c r="DM511">
        <v>0.05</v>
      </c>
      <c r="DN511">
        <v>15.47662195121951</v>
      </c>
      <c r="DO511">
        <v>4.238190940766578</v>
      </c>
      <c r="DP511">
        <v>0.419050390189705</v>
      </c>
      <c r="DQ511">
        <v>0</v>
      </c>
      <c r="DR511">
        <v>1.401052926829268</v>
      </c>
      <c r="DS511">
        <v>-0.03484055749128762</v>
      </c>
      <c r="DT511">
        <v>0.01171141182963979</v>
      </c>
      <c r="DU511">
        <v>1</v>
      </c>
      <c r="DV511">
        <v>1</v>
      </c>
      <c r="DW511">
        <v>2</v>
      </c>
      <c r="DX511" t="s">
        <v>357</v>
      </c>
      <c r="DY511">
        <v>2.9795</v>
      </c>
      <c r="DZ511">
        <v>2.72486</v>
      </c>
      <c r="EA511">
        <v>0.0507691</v>
      </c>
      <c r="EB511">
        <v>0.0471889</v>
      </c>
      <c r="EC511">
        <v>0.08057590000000001</v>
      </c>
      <c r="ED511">
        <v>0.0749793</v>
      </c>
      <c r="EE511">
        <v>30015</v>
      </c>
      <c r="EF511">
        <v>30217.1</v>
      </c>
      <c r="EG511">
        <v>29400.3</v>
      </c>
      <c r="EH511">
        <v>29336.9</v>
      </c>
      <c r="EI511">
        <v>35835.5</v>
      </c>
      <c r="EJ511">
        <v>36067.6</v>
      </c>
      <c r="EK511">
        <v>41429.3</v>
      </c>
      <c r="EL511">
        <v>41788.8</v>
      </c>
      <c r="EM511">
        <v>1.95413</v>
      </c>
      <c r="EN511">
        <v>2.13305</v>
      </c>
      <c r="EO511">
        <v>-0.00936538</v>
      </c>
      <c r="EP511">
        <v>0</v>
      </c>
      <c r="EQ511">
        <v>25.1508</v>
      </c>
      <c r="ER511">
        <v>999.9</v>
      </c>
      <c r="ES511">
        <v>29.1</v>
      </c>
      <c r="ET511">
        <v>38.4</v>
      </c>
      <c r="EU511">
        <v>26.4972</v>
      </c>
      <c r="EV511">
        <v>61.8568</v>
      </c>
      <c r="EW511">
        <v>28.0008</v>
      </c>
      <c r="EX511">
        <v>2</v>
      </c>
      <c r="EY511">
        <v>0.09621440000000001</v>
      </c>
      <c r="EZ511">
        <v>5.01048</v>
      </c>
      <c r="FA511">
        <v>20.313</v>
      </c>
      <c r="FB511">
        <v>5.21729</v>
      </c>
      <c r="FC511">
        <v>12.0138</v>
      </c>
      <c r="FD511">
        <v>4.9889</v>
      </c>
      <c r="FE511">
        <v>3.28848</v>
      </c>
      <c r="FF511">
        <v>5757.3</v>
      </c>
      <c r="FG511">
        <v>9999</v>
      </c>
      <c r="FH511">
        <v>9999</v>
      </c>
      <c r="FI511">
        <v>94</v>
      </c>
      <c r="FJ511">
        <v>1.86752</v>
      </c>
      <c r="FK511">
        <v>1.86655</v>
      </c>
      <c r="FL511">
        <v>1.866</v>
      </c>
      <c r="FM511">
        <v>1.86584</v>
      </c>
      <c r="FN511">
        <v>1.86774</v>
      </c>
      <c r="FO511">
        <v>1.87012</v>
      </c>
      <c r="FP511">
        <v>1.86881</v>
      </c>
      <c r="FQ511">
        <v>1.87026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-1.35</v>
      </c>
      <c r="GF511">
        <v>-0.1758</v>
      </c>
      <c r="GG511">
        <v>-0.2352388510124377</v>
      </c>
      <c r="GH511">
        <v>-0.004605211746423916</v>
      </c>
      <c r="GI511">
        <v>3.86967260572789E-07</v>
      </c>
      <c r="GJ511">
        <v>-9.667079899884625E-11</v>
      </c>
      <c r="GK511">
        <v>-0.3420640227391992</v>
      </c>
      <c r="GL511">
        <v>-0.004220336955632609</v>
      </c>
      <c r="GM511">
        <v>0.0008720031145969675</v>
      </c>
      <c r="GN511">
        <v>-1.37875698015561E-05</v>
      </c>
      <c r="GO511">
        <v>4</v>
      </c>
      <c r="GP511">
        <v>2427</v>
      </c>
      <c r="GQ511">
        <v>1</v>
      </c>
      <c r="GR511">
        <v>25</v>
      </c>
      <c r="GS511">
        <v>45</v>
      </c>
      <c r="GT511">
        <v>44.8</v>
      </c>
      <c r="GU511">
        <v>0.789795</v>
      </c>
      <c r="GV511">
        <v>2.24731</v>
      </c>
      <c r="GW511">
        <v>1.94702</v>
      </c>
      <c r="GX511">
        <v>2.75513</v>
      </c>
      <c r="GY511">
        <v>2.19482</v>
      </c>
      <c r="GZ511">
        <v>2.34253</v>
      </c>
      <c r="HA511">
        <v>41.0412</v>
      </c>
      <c r="HB511">
        <v>14.0883</v>
      </c>
      <c r="HC511">
        <v>18</v>
      </c>
      <c r="HD511">
        <v>493.161</v>
      </c>
      <c r="HE511">
        <v>632.713</v>
      </c>
      <c r="HF511">
        <v>17.9687</v>
      </c>
      <c r="HG511">
        <v>28.5034</v>
      </c>
      <c r="HH511">
        <v>30.0007</v>
      </c>
      <c r="HI511">
        <v>28.2164</v>
      </c>
      <c r="HJ511">
        <v>28.0974</v>
      </c>
      <c r="HK511">
        <v>15.8115</v>
      </c>
      <c r="HL511">
        <v>27.372</v>
      </c>
      <c r="HM511">
        <v>5.66669</v>
      </c>
      <c r="HN511">
        <v>17.9746</v>
      </c>
      <c r="HO511">
        <v>199.013</v>
      </c>
      <c r="HP511">
        <v>19.2201</v>
      </c>
      <c r="HQ511">
        <v>100.563</v>
      </c>
      <c r="HR511">
        <v>100.379</v>
      </c>
    </row>
    <row r="512" spans="1:226">
      <c r="A512">
        <v>496</v>
      </c>
      <c r="B512">
        <v>1657215721.5</v>
      </c>
      <c r="C512">
        <v>8795.900000095367</v>
      </c>
      <c r="D512" t="s">
        <v>1357</v>
      </c>
      <c r="E512" t="s">
        <v>1358</v>
      </c>
      <c r="F512">
        <v>5</v>
      </c>
      <c r="G512" t="s">
        <v>1330</v>
      </c>
      <c r="H512" t="s">
        <v>354</v>
      </c>
      <c r="I512">
        <v>1657215714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227.3618250397807</v>
      </c>
      <c r="AK512">
        <v>235.9434848484847</v>
      </c>
      <c r="AL512">
        <v>-3.293370255592011</v>
      </c>
      <c r="AM512">
        <v>65.45424100822149</v>
      </c>
      <c r="AN512">
        <f>(AP512 - AO512 + BO512*1E3/(8.314*(BQ512+273.15)) * AR512/BN512 * AQ512) * BN512/(100*BB512) * 1000/(1000 - AP512)</f>
        <v>0</v>
      </c>
      <c r="AO512">
        <v>19.27084637536506</v>
      </c>
      <c r="AP512">
        <v>20.68672181818181</v>
      </c>
      <c r="AQ512">
        <v>0.0003939129433149123</v>
      </c>
      <c r="AR512">
        <v>78.39488950143722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1657215714</v>
      </c>
      <c r="BH512">
        <v>253.5944444444445</v>
      </c>
      <c r="BI512">
        <v>237.5478518518518</v>
      </c>
      <c r="BJ512">
        <v>20.66756296296296</v>
      </c>
      <c r="BK512">
        <v>19.26737037037037</v>
      </c>
      <c r="BL512">
        <v>254.9803703703704</v>
      </c>
      <c r="BM512">
        <v>20.8436037037037</v>
      </c>
      <c r="BN512">
        <v>500.0034074074075</v>
      </c>
      <c r="BO512">
        <v>74.70764814814814</v>
      </c>
      <c r="BP512">
        <v>0.100028262962963</v>
      </c>
      <c r="BQ512">
        <v>24.50286666666667</v>
      </c>
      <c r="BR512">
        <v>24.98582222222222</v>
      </c>
      <c r="BS512">
        <v>999.9000000000001</v>
      </c>
      <c r="BT512">
        <v>0</v>
      </c>
      <c r="BU512">
        <v>0</v>
      </c>
      <c r="BV512">
        <v>9997.802222222221</v>
      </c>
      <c r="BW512">
        <v>0</v>
      </c>
      <c r="BX512">
        <v>1965.476666666666</v>
      </c>
      <c r="BY512">
        <v>16.04667407407407</v>
      </c>
      <c r="BZ512">
        <v>258.9461111111111</v>
      </c>
      <c r="CA512">
        <v>242.2145925925926</v>
      </c>
      <c r="CB512">
        <v>1.400187407407407</v>
      </c>
      <c r="CC512">
        <v>237.5478518518518</v>
      </c>
      <c r="CD512">
        <v>19.26737037037037</v>
      </c>
      <c r="CE512">
        <v>1.544025555555555</v>
      </c>
      <c r="CF512">
        <v>1.439421481481481</v>
      </c>
      <c r="CG512">
        <v>13.41123333333333</v>
      </c>
      <c r="CH512">
        <v>12.33940740740741</v>
      </c>
      <c r="CI512">
        <v>1999.970370370371</v>
      </c>
      <c r="CJ512">
        <v>0.979998111111111</v>
      </c>
      <c r="CK512">
        <v>0.02000199259259259</v>
      </c>
      <c r="CL512">
        <v>0</v>
      </c>
      <c r="CM512">
        <v>2.253585185185185</v>
      </c>
      <c r="CN512">
        <v>0</v>
      </c>
      <c r="CO512">
        <v>6253.094074074074</v>
      </c>
      <c r="CP512">
        <v>16749.22222222222</v>
      </c>
      <c r="CQ512">
        <v>39.81199999999999</v>
      </c>
      <c r="CR512">
        <v>41.68699999999999</v>
      </c>
      <c r="CS512">
        <v>40.12033333333333</v>
      </c>
      <c r="CT512">
        <v>40.47666666666666</v>
      </c>
      <c r="CU512">
        <v>38.82833333333333</v>
      </c>
      <c r="CV512">
        <v>1959.97</v>
      </c>
      <c r="CW512">
        <v>40.00037037037037</v>
      </c>
      <c r="CX512">
        <v>0</v>
      </c>
      <c r="CY512">
        <v>1657215726.2</v>
      </c>
      <c r="CZ512">
        <v>0</v>
      </c>
      <c r="DA512">
        <v>1657213031</v>
      </c>
      <c r="DB512" t="s">
        <v>1093</v>
      </c>
      <c r="DC512">
        <v>1657213019.5</v>
      </c>
      <c r="DD512">
        <v>1657213031</v>
      </c>
      <c r="DE512">
        <v>2</v>
      </c>
      <c r="DF512">
        <v>1.982</v>
      </c>
      <c r="DG512">
        <v>-0.124</v>
      </c>
      <c r="DH512">
        <v>-2.118</v>
      </c>
      <c r="DI512">
        <v>-0.2</v>
      </c>
      <c r="DJ512">
        <v>420</v>
      </c>
      <c r="DK512">
        <v>19</v>
      </c>
      <c r="DL512">
        <v>0.14</v>
      </c>
      <c r="DM512">
        <v>0.05</v>
      </c>
      <c r="DN512">
        <v>15.76042195121951</v>
      </c>
      <c r="DO512">
        <v>4.272656445993015</v>
      </c>
      <c r="DP512">
        <v>0.4225222098432541</v>
      </c>
      <c r="DQ512">
        <v>0</v>
      </c>
      <c r="DR512">
        <v>1.401349024390244</v>
      </c>
      <c r="DS512">
        <v>0.02260620209059293</v>
      </c>
      <c r="DT512">
        <v>0.01155151828366911</v>
      </c>
      <c r="DU512">
        <v>1</v>
      </c>
      <c r="DV512">
        <v>1</v>
      </c>
      <c r="DW512">
        <v>2</v>
      </c>
      <c r="DX512" t="s">
        <v>357</v>
      </c>
      <c r="DY512">
        <v>2.97951</v>
      </c>
      <c r="DZ512">
        <v>2.72468</v>
      </c>
      <c r="EA512">
        <v>0.0478789</v>
      </c>
      <c r="EB512">
        <v>0.0441899</v>
      </c>
      <c r="EC512">
        <v>0.0805834</v>
      </c>
      <c r="ED512">
        <v>0.0750311</v>
      </c>
      <c r="EE512">
        <v>30105</v>
      </c>
      <c r="EF512">
        <v>30311.5</v>
      </c>
      <c r="EG512">
        <v>29399</v>
      </c>
      <c r="EH512">
        <v>29336.3</v>
      </c>
      <c r="EI512">
        <v>35833.6</v>
      </c>
      <c r="EJ512">
        <v>36064.9</v>
      </c>
      <c r="EK512">
        <v>41427.5</v>
      </c>
      <c r="EL512">
        <v>41788.1</v>
      </c>
      <c r="EM512">
        <v>1.95395</v>
      </c>
      <c r="EN512">
        <v>2.13287</v>
      </c>
      <c r="EO512">
        <v>-0.00984967</v>
      </c>
      <c r="EP512">
        <v>0</v>
      </c>
      <c r="EQ512">
        <v>25.1535</v>
      </c>
      <c r="ER512">
        <v>999.9</v>
      </c>
      <c r="ES512">
        <v>29.1</v>
      </c>
      <c r="ET512">
        <v>38.4</v>
      </c>
      <c r="EU512">
        <v>26.4992</v>
      </c>
      <c r="EV512">
        <v>62.0168</v>
      </c>
      <c r="EW512">
        <v>27.9367</v>
      </c>
      <c r="EX512">
        <v>2</v>
      </c>
      <c r="EY512">
        <v>0.0979421</v>
      </c>
      <c r="EZ512">
        <v>5.17025</v>
      </c>
      <c r="FA512">
        <v>20.3082</v>
      </c>
      <c r="FB512">
        <v>5.21789</v>
      </c>
      <c r="FC512">
        <v>12.0128</v>
      </c>
      <c r="FD512">
        <v>4.98885</v>
      </c>
      <c r="FE512">
        <v>3.28848</v>
      </c>
      <c r="FF512">
        <v>5757.6</v>
      </c>
      <c r="FG512">
        <v>9999</v>
      </c>
      <c r="FH512">
        <v>9999</v>
      </c>
      <c r="FI512">
        <v>94</v>
      </c>
      <c r="FJ512">
        <v>1.86752</v>
      </c>
      <c r="FK512">
        <v>1.86653</v>
      </c>
      <c r="FL512">
        <v>1.866</v>
      </c>
      <c r="FM512">
        <v>1.86584</v>
      </c>
      <c r="FN512">
        <v>1.8677</v>
      </c>
      <c r="FO512">
        <v>1.87012</v>
      </c>
      <c r="FP512">
        <v>1.86878</v>
      </c>
      <c r="FQ512">
        <v>1.87025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-1.279</v>
      </c>
      <c r="GF512">
        <v>-0.1758</v>
      </c>
      <c r="GG512">
        <v>-0.2352388510124377</v>
      </c>
      <c r="GH512">
        <v>-0.004605211746423916</v>
      </c>
      <c r="GI512">
        <v>3.86967260572789E-07</v>
      </c>
      <c r="GJ512">
        <v>-9.667079899884625E-11</v>
      </c>
      <c r="GK512">
        <v>-0.3420640227391992</v>
      </c>
      <c r="GL512">
        <v>-0.004220336955632609</v>
      </c>
      <c r="GM512">
        <v>0.0008720031145969675</v>
      </c>
      <c r="GN512">
        <v>-1.37875698015561E-05</v>
      </c>
      <c r="GO512">
        <v>4</v>
      </c>
      <c r="GP512">
        <v>2427</v>
      </c>
      <c r="GQ512">
        <v>1</v>
      </c>
      <c r="GR512">
        <v>25</v>
      </c>
      <c r="GS512">
        <v>45</v>
      </c>
      <c r="GT512">
        <v>44.8</v>
      </c>
      <c r="GU512">
        <v>0.743408</v>
      </c>
      <c r="GV512">
        <v>2.2522</v>
      </c>
      <c r="GW512">
        <v>1.94702</v>
      </c>
      <c r="GX512">
        <v>2.75391</v>
      </c>
      <c r="GY512">
        <v>2.19482</v>
      </c>
      <c r="GZ512">
        <v>2.34619</v>
      </c>
      <c r="HA512">
        <v>41.067</v>
      </c>
      <c r="HB512">
        <v>14.0883</v>
      </c>
      <c r="HC512">
        <v>18</v>
      </c>
      <c r="HD512">
        <v>493.168</v>
      </c>
      <c r="HE512">
        <v>632.729</v>
      </c>
      <c r="HF512">
        <v>17.9985</v>
      </c>
      <c r="HG512">
        <v>28.5192</v>
      </c>
      <c r="HH512">
        <v>30.0013</v>
      </c>
      <c r="HI512">
        <v>28.2308</v>
      </c>
      <c r="HJ512">
        <v>28.1116</v>
      </c>
      <c r="HK512">
        <v>14.8955</v>
      </c>
      <c r="HL512">
        <v>27.372</v>
      </c>
      <c r="HM512">
        <v>5.66669</v>
      </c>
      <c r="HN512">
        <v>17.9779</v>
      </c>
      <c r="HO512">
        <v>185.656</v>
      </c>
      <c r="HP512">
        <v>19.2201</v>
      </c>
      <c r="HQ512">
        <v>100.559</v>
      </c>
      <c r="HR512">
        <v>100.377</v>
      </c>
    </row>
    <row r="513" spans="1:226">
      <c r="A513">
        <v>497</v>
      </c>
      <c r="B513">
        <v>1657215726.5</v>
      </c>
      <c r="C513">
        <v>8800.900000095367</v>
      </c>
      <c r="D513" t="s">
        <v>1359</v>
      </c>
      <c r="E513" t="s">
        <v>1360</v>
      </c>
      <c r="F513">
        <v>5</v>
      </c>
      <c r="G513" t="s">
        <v>1330</v>
      </c>
      <c r="H513" t="s">
        <v>354</v>
      </c>
      <c r="I513">
        <v>1657215718.714286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210.5524286234543</v>
      </c>
      <c r="AK513">
        <v>219.5487575757575</v>
      </c>
      <c r="AL513">
        <v>-3.283947203987015</v>
      </c>
      <c r="AM513">
        <v>65.45424100822149</v>
      </c>
      <c r="AN513">
        <f>(AP513 - AO513 + BO513*1E3/(8.314*(BQ513+273.15)) * AR513/BN513 * AQ513) * BN513/(100*BB513) * 1000/(1000 - AP513)</f>
        <v>0</v>
      </c>
      <c r="AO513">
        <v>19.29119382857889</v>
      </c>
      <c r="AP513">
        <v>20.68912242424242</v>
      </c>
      <c r="AQ513">
        <v>0.000129273283442258</v>
      </c>
      <c r="AR513">
        <v>78.39488950143722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1657215718.714286</v>
      </c>
      <c r="BH513">
        <v>238.4353928571429</v>
      </c>
      <c r="BI513">
        <v>222.0251428571429</v>
      </c>
      <c r="BJ513">
        <v>20.68176428571428</v>
      </c>
      <c r="BK513">
        <v>19.27866785714286</v>
      </c>
      <c r="BL513">
        <v>239.7537857142858</v>
      </c>
      <c r="BM513">
        <v>20.85761071428572</v>
      </c>
      <c r="BN513">
        <v>500.0015357142858</v>
      </c>
      <c r="BO513">
        <v>74.70698571428571</v>
      </c>
      <c r="BP513">
        <v>0.09999047142857143</v>
      </c>
      <c r="BQ513">
        <v>24.50610000000001</v>
      </c>
      <c r="BR513">
        <v>24.99434642857142</v>
      </c>
      <c r="BS513">
        <v>999.9000000000002</v>
      </c>
      <c r="BT513">
        <v>0</v>
      </c>
      <c r="BU513">
        <v>0</v>
      </c>
      <c r="BV513">
        <v>10002.43392857143</v>
      </c>
      <c r="BW513">
        <v>0</v>
      </c>
      <c r="BX513">
        <v>1970.015714285715</v>
      </c>
      <c r="BY513">
        <v>16.41022857142857</v>
      </c>
      <c r="BZ513">
        <v>243.4707857142857</v>
      </c>
      <c r="CA513">
        <v>226.3895</v>
      </c>
      <c r="CB513">
        <v>1.4030975</v>
      </c>
      <c r="CC513">
        <v>222.0251428571429</v>
      </c>
      <c r="CD513">
        <v>19.27866785714286</v>
      </c>
      <c r="CE513">
        <v>1.545073571428572</v>
      </c>
      <c r="CF513">
        <v>1.440251785714286</v>
      </c>
      <c r="CG513">
        <v>13.42164642857143</v>
      </c>
      <c r="CH513">
        <v>12.34817857142857</v>
      </c>
      <c r="CI513">
        <v>1999.975714285715</v>
      </c>
      <c r="CJ513">
        <v>0.9799982142857141</v>
      </c>
      <c r="CK513">
        <v>0.02000189285714286</v>
      </c>
      <c r="CL513">
        <v>0</v>
      </c>
      <c r="CM513">
        <v>2.238564285714285</v>
      </c>
      <c r="CN513">
        <v>0</v>
      </c>
      <c r="CO513">
        <v>6253.704999999999</v>
      </c>
      <c r="CP513">
        <v>16749.25714285714</v>
      </c>
      <c r="CQ513">
        <v>39.8255</v>
      </c>
      <c r="CR513">
        <v>41.70275</v>
      </c>
      <c r="CS513">
        <v>40.12721428571428</v>
      </c>
      <c r="CT513">
        <v>40.4955</v>
      </c>
      <c r="CU513">
        <v>38.848</v>
      </c>
      <c r="CV513">
        <v>1959.975</v>
      </c>
      <c r="CW513">
        <v>40.00071428571429</v>
      </c>
      <c r="CX513">
        <v>0</v>
      </c>
      <c r="CY513">
        <v>1657215731.6</v>
      </c>
      <c r="CZ513">
        <v>0</v>
      </c>
      <c r="DA513">
        <v>1657213031</v>
      </c>
      <c r="DB513" t="s">
        <v>1093</v>
      </c>
      <c r="DC513">
        <v>1657213019.5</v>
      </c>
      <c r="DD513">
        <v>1657213031</v>
      </c>
      <c r="DE513">
        <v>2</v>
      </c>
      <c r="DF513">
        <v>1.982</v>
      </c>
      <c r="DG513">
        <v>-0.124</v>
      </c>
      <c r="DH513">
        <v>-2.118</v>
      </c>
      <c r="DI513">
        <v>-0.2</v>
      </c>
      <c r="DJ513">
        <v>420</v>
      </c>
      <c r="DK513">
        <v>19</v>
      </c>
      <c r="DL513">
        <v>0.14</v>
      </c>
      <c r="DM513">
        <v>0.05</v>
      </c>
      <c r="DN513">
        <v>16.1819525</v>
      </c>
      <c r="DO513">
        <v>4.608248780487758</v>
      </c>
      <c r="DP513">
        <v>0.4441068458082469</v>
      </c>
      <c r="DQ513">
        <v>0</v>
      </c>
      <c r="DR513">
        <v>1.39883575</v>
      </c>
      <c r="DS513">
        <v>0.04629242026265872</v>
      </c>
      <c r="DT513">
        <v>0.01056055559322047</v>
      </c>
      <c r="DU513">
        <v>1</v>
      </c>
      <c r="DV513">
        <v>1</v>
      </c>
      <c r="DW513">
        <v>2</v>
      </c>
      <c r="DX513" t="s">
        <v>357</v>
      </c>
      <c r="DY513">
        <v>2.97965</v>
      </c>
      <c r="DZ513">
        <v>2.72476</v>
      </c>
      <c r="EA513">
        <v>0.0449219</v>
      </c>
      <c r="EB513">
        <v>0.0411296</v>
      </c>
      <c r="EC513">
        <v>0.08058650000000001</v>
      </c>
      <c r="ED513">
        <v>0.0750328</v>
      </c>
      <c r="EE513">
        <v>30197.7</v>
      </c>
      <c r="EF513">
        <v>30407.5</v>
      </c>
      <c r="EG513">
        <v>29398.4</v>
      </c>
      <c r="EH513">
        <v>29335.4</v>
      </c>
      <c r="EI513">
        <v>35832.7</v>
      </c>
      <c r="EJ513">
        <v>36063.7</v>
      </c>
      <c r="EK513">
        <v>41426.6</v>
      </c>
      <c r="EL513">
        <v>41786.8</v>
      </c>
      <c r="EM513">
        <v>1.95392</v>
      </c>
      <c r="EN513">
        <v>2.13242</v>
      </c>
      <c r="EO513">
        <v>-0.008724630000000001</v>
      </c>
      <c r="EP513">
        <v>0</v>
      </c>
      <c r="EQ513">
        <v>25.1519</v>
      </c>
      <c r="ER513">
        <v>999.9</v>
      </c>
      <c r="ES513">
        <v>29.1</v>
      </c>
      <c r="ET513">
        <v>38.4</v>
      </c>
      <c r="EU513">
        <v>26.4992</v>
      </c>
      <c r="EV513">
        <v>61.8468</v>
      </c>
      <c r="EW513">
        <v>27.9006</v>
      </c>
      <c r="EX513">
        <v>2</v>
      </c>
      <c r="EY513">
        <v>0.0999466</v>
      </c>
      <c r="EZ513">
        <v>5.28224</v>
      </c>
      <c r="FA513">
        <v>20.3045</v>
      </c>
      <c r="FB513">
        <v>5.21849</v>
      </c>
      <c r="FC513">
        <v>12.0144</v>
      </c>
      <c r="FD513">
        <v>4.98875</v>
      </c>
      <c r="FE513">
        <v>3.28842</v>
      </c>
      <c r="FF513">
        <v>5757.6</v>
      </c>
      <c r="FG513">
        <v>9999</v>
      </c>
      <c r="FH513">
        <v>9999</v>
      </c>
      <c r="FI513">
        <v>94</v>
      </c>
      <c r="FJ513">
        <v>1.86752</v>
      </c>
      <c r="FK513">
        <v>1.86655</v>
      </c>
      <c r="FL513">
        <v>1.866</v>
      </c>
      <c r="FM513">
        <v>1.86584</v>
      </c>
      <c r="FN513">
        <v>1.86771</v>
      </c>
      <c r="FO513">
        <v>1.87012</v>
      </c>
      <c r="FP513">
        <v>1.86883</v>
      </c>
      <c r="FQ513">
        <v>1.87026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-1.207</v>
      </c>
      <c r="GF513">
        <v>-0.1757</v>
      </c>
      <c r="GG513">
        <v>-0.2352388510124377</v>
      </c>
      <c r="GH513">
        <v>-0.004605211746423916</v>
      </c>
      <c r="GI513">
        <v>3.86967260572789E-07</v>
      </c>
      <c r="GJ513">
        <v>-9.667079899884625E-11</v>
      </c>
      <c r="GK513">
        <v>-0.3420640227391992</v>
      </c>
      <c r="GL513">
        <v>-0.004220336955632609</v>
      </c>
      <c r="GM513">
        <v>0.0008720031145969675</v>
      </c>
      <c r="GN513">
        <v>-1.37875698015561E-05</v>
      </c>
      <c r="GO513">
        <v>4</v>
      </c>
      <c r="GP513">
        <v>2427</v>
      </c>
      <c r="GQ513">
        <v>1</v>
      </c>
      <c r="GR513">
        <v>25</v>
      </c>
      <c r="GS513">
        <v>45.1</v>
      </c>
      <c r="GT513">
        <v>44.9</v>
      </c>
      <c r="GU513">
        <v>0.695801</v>
      </c>
      <c r="GV513">
        <v>2.24731</v>
      </c>
      <c r="GW513">
        <v>1.94702</v>
      </c>
      <c r="GX513">
        <v>2.75513</v>
      </c>
      <c r="GY513">
        <v>2.19482</v>
      </c>
      <c r="GZ513">
        <v>2.36206</v>
      </c>
      <c r="HA513">
        <v>41.0928</v>
      </c>
      <c r="HB513">
        <v>14.097</v>
      </c>
      <c r="HC513">
        <v>18</v>
      </c>
      <c r="HD513">
        <v>493.26</v>
      </c>
      <c r="HE513">
        <v>632.494</v>
      </c>
      <c r="HF513">
        <v>18.0006</v>
      </c>
      <c r="HG513">
        <v>28.5344</v>
      </c>
      <c r="HH513">
        <v>30.0017</v>
      </c>
      <c r="HI513">
        <v>28.2441</v>
      </c>
      <c r="HJ513">
        <v>28.1235</v>
      </c>
      <c r="HK513">
        <v>13.9197</v>
      </c>
      <c r="HL513">
        <v>27.372</v>
      </c>
      <c r="HM513">
        <v>5.28556</v>
      </c>
      <c r="HN513">
        <v>17.9783</v>
      </c>
      <c r="HO513">
        <v>165.622</v>
      </c>
      <c r="HP513">
        <v>19.2201</v>
      </c>
      <c r="HQ513">
        <v>100.557</v>
      </c>
      <c r="HR513">
        <v>100.374</v>
      </c>
    </row>
    <row r="514" spans="1:226">
      <c r="A514">
        <v>498</v>
      </c>
      <c r="B514">
        <v>1657215731.5</v>
      </c>
      <c r="C514">
        <v>8805.900000095367</v>
      </c>
      <c r="D514" t="s">
        <v>1361</v>
      </c>
      <c r="E514" t="s">
        <v>1362</v>
      </c>
      <c r="F514">
        <v>5</v>
      </c>
      <c r="G514" t="s">
        <v>1330</v>
      </c>
      <c r="H514" t="s">
        <v>354</v>
      </c>
      <c r="I514">
        <v>1657215724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193.794252721636</v>
      </c>
      <c r="AK514">
        <v>203.180290909091</v>
      </c>
      <c r="AL514">
        <v>-3.272976983345546</v>
      </c>
      <c r="AM514">
        <v>65.45424100822149</v>
      </c>
      <c r="AN514">
        <f>(AP514 - AO514 + BO514*1E3/(8.314*(BQ514+273.15)) * AR514/BN514 * AQ514) * BN514/(100*BB514) * 1000/(1000 - AP514)</f>
        <v>0</v>
      </c>
      <c r="AO514">
        <v>19.28169653509481</v>
      </c>
      <c r="AP514">
        <v>20.6823806060606</v>
      </c>
      <c r="AQ514">
        <v>-0.0002708405765990455</v>
      </c>
      <c r="AR514">
        <v>78.39488950143722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1657215724</v>
      </c>
      <c r="BH514">
        <v>221.4497777777777</v>
      </c>
      <c r="BI514">
        <v>204.6346296296296</v>
      </c>
      <c r="BJ514">
        <v>20.68624814814815</v>
      </c>
      <c r="BK514">
        <v>19.28366296296296</v>
      </c>
      <c r="BL514">
        <v>222.6923333333333</v>
      </c>
      <c r="BM514">
        <v>20.86201851851852</v>
      </c>
      <c r="BN514">
        <v>500.0192592592593</v>
      </c>
      <c r="BO514">
        <v>74.70687037037038</v>
      </c>
      <c r="BP514">
        <v>0.1000556148148148</v>
      </c>
      <c r="BQ514">
        <v>24.50963703703703</v>
      </c>
      <c r="BR514">
        <v>25.00087777777778</v>
      </c>
      <c r="BS514">
        <v>999.9000000000001</v>
      </c>
      <c r="BT514">
        <v>0</v>
      </c>
      <c r="BU514">
        <v>0</v>
      </c>
      <c r="BV514">
        <v>9995.57962962963</v>
      </c>
      <c r="BW514">
        <v>0</v>
      </c>
      <c r="BX514">
        <v>1970.127407407407</v>
      </c>
      <c r="BY514">
        <v>16.81506296296296</v>
      </c>
      <c r="BZ514">
        <v>226.1275555555555</v>
      </c>
      <c r="CA514">
        <v>208.6582592592593</v>
      </c>
      <c r="CB514">
        <v>1.402577407407408</v>
      </c>
      <c r="CC514">
        <v>204.6346296296296</v>
      </c>
      <c r="CD514">
        <v>19.28366296296296</v>
      </c>
      <c r="CE514">
        <v>1.545405185185185</v>
      </c>
      <c r="CF514">
        <v>1.440621851851852</v>
      </c>
      <c r="CG514">
        <v>13.42494074074074</v>
      </c>
      <c r="CH514">
        <v>12.35210740740741</v>
      </c>
      <c r="CI514">
        <v>1999.96074074074</v>
      </c>
      <c r="CJ514">
        <v>0.9799983333333332</v>
      </c>
      <c r="CK514">
        <v>0.02000177777777778</v>
      </c>
      <c r="CL514">
        <v>0</v>
      </c>
      <c r="CM514">
        <v>2.245959259259259</v>
      </c>
      <c r="CN514">
        <v>0</v>
      </c>
      <c r="CO514">
        <v>6253.30037037037</v>
      </c>
      <c r="CP514">
        <v>16749.12592592592</v>
      </c>
      <c r="CQ514">
        <v>39.84699999999999</v>
      </c>
      <c r="CR514">
        <v>41.72433333333333</v>
      </c>
      <c r="CS514">
        <v>40.14796296296296</v>
      </c>
      <c r="CT514">
        <v>40.5</v>
      </c>
      <c r="CU514">
        <v>38.87033333333333</v>
      </c>
      <c r="CV514">
        <v>1959.96037037037</v>
      </c>
      <c r="CW514">
        <v>40.00037037037037</v>
      </c>
      <c r="CX514">
        <v>0</v>
      </c>
      <c r="CY514">
        <v>1657215736.4</v>
      </c>
      <c r="CZ514">
        <v>0</v>
      </c>
      <c r="DA514">
        <v>1657213031</v>
      </c>
      <c r="DB514" t="s">
        <v>1093</v>
      </c>
      <c r="DC514">
        <v>1657213019.5</v>
      </c>
      <c r="DD514">
        <v>1657213031</v>
      </c>
      <c r="DE514">
        <v>2</v>
      </c>
      <c r="DF514">
        <v>1.982</v>
      </c>
      <c r="DG514">
        <v>-0.124</v>
      </c>
      <c r="DH514">
        <v>-2.118</v>
      </c>
      <c r="DI514">
        <v>-0.2</v>
      </c>
      <c r="DJ514">
        <v>420</v>
      </c>
      <c r="DK514">
        <v>19</v>
      </c>
      <c r="DL514">
        <v>0.14</v>
      </c>
      <c r="DM514">
        <v>0.05</v>
      </c>
      <c r="DN514">
        <v>16.58546097560976</v>
      </c>
      <c r="DO514">
        <v>4.614522648083609</v>
      </c>
      <c r="DP514">
        <v>0.4555796612507955</v>
      </c>
      <c r="DQ514">
        <v>0</v>
      </c>
      <c r="DR514">
        <v>1.40305756097561</v>
      </c>
      <c r="DS514">
        <v>-0.01233449477352182</v>
      </c>
      <c r="DT514">
        <v>0.007443977687181597</v>
      </c>
      <c r="DU514">
        <v>1</v>
      </c>
      <c r="DV514">
        <v>1</v>
      </c>
      <c r="DW514">
        <v>2</v>
      </c>
      <c r="DX514" t="s">
        <v>357</v>
      </c>
      <c r="DY514">
        <v>2.97945</v>
      </c>
      <c r="DZ514">
        <v>2.72469</v>
      </c>
      <c r="EA514">
        <v>0.0419052</v>
      </c>
      <c r="EB514">
        <v>0.0380004</v>
      </c>
      <c r="EC514">
        <v>0.08056489999999999</v>
      </c>
      <c r="ED514">
        <v>0.0750266</v>
      </c>
      <c r="EE514">
        <v>30292.5</v>
      </c>
      <c r="EF514">
        <v>30506</v>
      </c>
      <c r="EG514">
        <v>29397.9</v>
      </c>
      <c r="EH514">
        <v>29334.7</v>
      </c>
      <c r="EI514">
        <v>35832.6</v>
      </c>
      <c r="EJ514">
        <v>36063.1</v>
      </c>
      <c r="EK514">
        <v>41425.6</v>
      </c>
      <c r="EL514">
        <v>41786</v>
      </c>
      <c r="EM514">
        <v>1.9536</v>
      </c>
      <c r="EN514">
        <v>2.1323</v>
      </c>
      <c r="EO514">
        <v>-0.00859797</v>
      </c>
      <c r="EP514">
        <v>0</v>
      </c>
      <c r="EQ514">
        <v>25.1477</v>
      </c>
      <c r="ER514">
        <v>999.9</v>
      </c>
      <c r="ES514">
        <v>29</v>
      </c>
      <c r="ET514">
        <v>38.4</v>
      </c>
      <c r="EU514">
        <v>26.4076</v>
      </c>
      <c r="EV514">
        <v>61.7668</v>
      </c>
      <c r="EW514">
        <v>27.8606</v>
      </c>
      <c r="EX514">
        <v>2</v>
      </c>
      <c r="EY514">
        <v>0.101588</v>
      </c>
      <c r="EZ514">
        <v>5.34771</v>
      </c>
      <c r="FA514">
        <v>20.3022</v>
      </c>
      <c r="FB514">
        <v>5.21774</v>
      </c>
      <c r="FC514">
        <v>12.014</v>
      </c>
      <c r="FD514">
        <v>4.9887</v>
      </c>
      <c r="FE514">
        <v>3.28848</v>
      </c>
      <c r="FF514">
        <v>5757.8</v>
      </c>
      <c r="FG514">
        <v>9999</v>
      </c>
      <c r="FH514">
        <v>9999</v>
      </c>
      <c r="FI514">
        <v>94</v>
      </c>
      <c r="FJ514">
        <v>1.86752</v>
      </c>
      <c r="FK514">
        <v>1.86653</v>
      </c>
      <c r="FL514">
        <v>1.866</v>
      </c>
      <c r="FM514">
        <v>1.86584</v>
      </c>
      <c r="FN514">
        <v>1.86769</v>
      </c>
      <c r="FO514">
        <v>1.87012</v>
      </c>
      <c r="FP514">
        <v>1.86877</v>
      </c>
      <c r="FQ514">
        <v>1.87022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-1.135</v>
      </c>
      <c r="GF514">
        <v>-0.1758</v>
      </c>
      <c r="GG514">
        <v>-0.2352388510124377</v>
      </c>
      <c r="GH514">
        <v>-0.004605211746423916</v>
      </c>
      <c r="GI514">
        <v>3.86967260572789E-07</v>
      </c>
      <c r="GJ514">
        <v>-9.667079899884625E-11</v>
      </c>
      <c r="GK514">
        <v>-0.3420640227391992</v>
      </c>
      <c r="GL514">
        <v>-0.004220336955632609</v>
      </c>
      <c r="GM514">
        <v>0.0008720031145969675</v>
      </c>
      <c r="GN514">
        <v>-1.37875698015561E-05</v>
      </c>
      <c r="GO514">
        <v>4</v>
      </c>
      <c r="GP514">
        <v>2427</v>
      </c>
      <c r="GQ514">
        <v>1</v>
      </c>
      <c r="GR514">
        <v>25</v>
      </c>
      <c r="GS514">
        <v>45.2</v>
      </c>
      <c r="GT514">
        <v>45</v>
      </c>
      <c r="GU514">
        <v>0.648193</v>
      </c>
      <c r="GV514">
        <v>2.25586</v>
      </c>
      <c r="GW514">
        <v>1.94702</v>
      </c>
      <c r="GX514">
        <v>2.75513</v>
      </c>
      <c r="GY514">
        <v>2.19482</v>
      </c>
      <c r="GZ514">
        <v>2.34985</v>
      </c>
      <c r="HA514">
        <v>41.0928</v>
      </c>
      <c r="HB514">
        <v>14.0795</v>
      </c>
      <c r="HC514">
        <v>18</v>
      </c>
      <c r="HD514">
        <v>493.162</v>
      </c>
      <c r="HE514">
        <v>632.55</v>
      </c>
      <c r="HF514">
        <v>17.9928</v>
      </c>
      <c r="HG514">
        <v>28.5497</v>
      </c>
      <c r="HH514">
        <v>30.0017</v>
      </c>
      <c r="HI514">
        <v>28.2571</v>
      </c>
      <c r="HJ514">
        <v>28.1377</v>
      </c>
      <c r="HK514">
        <v>12.9846</v>
      </c>
      <c r="HL514">
        <v>27.372</v>
      </c>
      <c r="HM514">
        <v>5.28556</v>
      </c>
      <c r="HN514">
        <v>17.971</v>
      </c>
      <c r="HO514">
        <v>152.267</v>
      </c>
      <c r="HP514">
        <v>19.2201</v>
      </c>
      <c r="HQ514">
        <v>100.554</v>
      </c>
      <c r="HR514">
        <v>100.372</v>
      </c>
    </row>
    <row r="515" spans="1:226">
      <c r="A515">
        <v>499</v>
      </c>
      <c r="B515">
        <v>1657215736.5</v>
      </c>
      <c r="C515">
        <v>8810.900000095367</v>
      </c>
      <c r="D515" t="s">
        <v>1363</v>
      </c>
      <c r="E515" t="s">
        <v>1364</v>
      </c>
      <c r="F515">
        <v>5</v>
      </c>
      <c r="G515" t="s">
        <v>1330</v>
      </c>
      <c r="H515" t="s">
        <v>354</v>
      </c>
      <c r="I515">
        <v>1657215728.714286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177.0012980063875</v>
      </c>
      <c r="AK515">
        <v>186.7415454545454</v>
      </c>
      <c r="AL515">
        <v>-3.278597121170709</v>
      </c>
      <c r="AM515">
        <v>65.45424100822149</v>
      </c>
      <c r="AN515">
        <f>(AP515 - AO515 + BO515*1E3/(8.314*(BQ515+273.15)) * AR515/BN515 * AQ515) * BN515/(100*BB515) * 1000/(1000 - AP515)</f>
        <v>0</v>
      </c>
      <c r="AO515">
        <v>19.29182623672024</v>
      </c>
      <c r="AP515">
        <v>20.67443212121212</v>
      </c>
      <c r="AQ515">
        <v>-0.0002886196325276503</v>
      </c>
      <c r="AR515">
        <v>78.39488950143722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1657215728.714286</v>
      </c>
      <c r="BH515">
        <v>206.2961071428572</v>
      </c>
      <c r="BI515">
        <v>189.1133571428572</v>
      </c>
      <c r="BJ515">
        <v>20.68358571428572</v>
      </c>
      <c r="BK515">
        <v>19.28968571428572</v>
      </c>
      <c r="BL515">
        <v>207.4709285714286</v>
      </c>
      <c r="BM515">
        <v>20.85938928571428</v>
      </c>
      <c r="BN515">
        <v>500.0093214285715</v>
      </c>
      <c r="BO515">
        <v>74.7067</v>
      </c>
      <c r="BP515">
        <v>0.1000269178571428</v>
      </c>
      <c r="BQ515">
        <v>24.51227500000001</v>
      </c>
      <c r="BR515">
        <v>24.99997142857142</v>
      </c>
      <c r="BS515">
        <v>999.9000000000002</v>
      </c>
      <c r="BT515">
        <v>0</v>
      </c>
      <c r="BU515">
        <v>0</v>
      </c>
      <c r="BV515">
        <v>9995.246071428572</v>
      </c>
      <c r="BW515">
        <v>0</v>
      </c>
      <c r="BX515">
        <v>1970.049285714285</v>
      </c>
      <c r="BY515">
        <v>17.1827</v>
      </c>
      <c r="BZ515">
        <v>210.65325</v>
      </c>
      <c r="CA515">
        <v>192.8329642857143</v>
      </c>
      <c r="CB515">
        <v>1.393894642857143</v>
      </c>
      <c r="CC515">
        <v>189.1133571428572</v>
      </c>
      <c r="CD515">
        <v>19.28968571428572</v>
      </c>
      <c r="CE515">
        <v>1.545202142857143</v>
      </c>
      <c r="CF515">
        <v>1.441068214285714</v>
      </c>
      <c r="CG515">
        <v>13.42292142857143</v>
      </c>
      <c r="CH515">
        <v>12.35682142857143</v>
      </c>
      <c r="CI515">
        <v>1999.991428571428</v>
      </c>
      <c r="CJ515">
        <v>0.9799985357142856</v>
      </c>
      <c r="CK515">
        <v>0.02000158214285714</v>
      </c>
      <c r="CL515">
        <v>0</v>
      </c>
      <c r="CM515">
        <v>2.255464285714285</v>
      </c>
      <c r="CN515">
        <v>0</v>
      </c>
      <c r="CO515">
        <v>6252.813214285714</v>
      </c>
      <c r="CP515">
        <v>16749.37857142857</v>
      </c>
      <c r="CQ515">
        <v>39.866</v>
      </c>
      <c r="CR515">
        <v>41.74325</v>
      </c>
      <c r="CS515">
        <v>40.16707142857142</v>
      </c>
      <c r="CT515">
        <v>40.50885714285715</v>
      </c>
      <c r="CU515">
        <v>38.875</v>
      </c>
      <c r="CV515">
        <v>1959.990357142857</v>
      </c>
      <c r="CW515">
        <v>40.00107142857143</v>
      </c>
      <c r="CX515">
        <v>0</v>
      </c>
      <c r="CY515">
        <v>1657215741.2</v>
      </c>
      <c r="CZ515">
        <v>0</v>
      </c>
      <c r="DA515">
        <v>1657213031</v>
      </c>
      <c r="DB515" t="s">
        <v>1093</v>
      </c>
      <c r="DC515">
        <v>1657213019.5</v>
      </c>
      <c r="DD515">
        <v>1657213031</v>
      </c>
      <c r="DE515">
        <v>2</v>
      </c>
      <c r="DF515">
        <v>1.982</v>
      </c>
      <c r="DG515">
        <v>-0.124</v>
      </c>
      <c r="DH515">
        <v>-2.118</v>
      </c>
      <c r="DI515">
        <v>-0.2</v>
      </c>
      <c r="DJ515">
        <v>420</v>
      </c>
      <c r="DK515">
        <v>19</v>
      </c>
      <c r="DL515">
        <v>0.14</v>
      </c>
      <c r="DM515">
        <v>0.05</v>
      </c>
      <c r="DN515">
        <v>16.9667</v>
      </c>
      <c r="DO515">
        <v>4.704888501742148</v>
      </c>
      <c r="DP515">
        <v>0.464213678196141</v>
      </c>
      <c r="DQ515">
        <v>0</v>
      </c>
      <c r="DR515">
        <v>1.398349024390244</v>
      </c>
      <c r="DS515">
        <v>-0.09026027874564188</v>
      </c>
      <c r="DT515">
        <v>0.01107075245969284</v>
      </c>
      <c r="DU515">
        <v>1</v>
      </c>
      <c r="DV515">
        <v>1</v>
      </c>
      <c r="DW515">
        <v>2</v>
      </c>
      <c r="DX515" t="s">
        <v>357</v>
      </c>
      <c r="DY515">
        <v>2.97936</v>
      </c>
      <c r="DZ515">
        <v>2.72458</v>
      </c>
      <c r="EA515">
        <v>0.0388122</v>
      </c>
      <c r="EB515">
        <v>0.0347945</v>
      </c>
      <c r="EC515">
        <v>0.0805425</v>
      </c>
      <c r="ED515">
        <v>0.0750075</v>
      </c>
      <c r="EE515">
        <v>30389.8</v>
      </c>
      <c r="EF515">
        <v>30606.8</v>
      </c>
      <c r="EG515">
        <v>29397.5</v>
      </c>
      <c r="EH515">
        <v>29334</v>
      </c>
      <c r="EI515">
        <v>35833.1</v>
      </c>
      <c r="EJ515">
        <v>36062.6</v>
      </c>
      <c r="EK515">
        <v>41425.1</v>
      </c>
      <c r="EL515">
        <v>41784.5</v>
      </c>
      <c r="EM515">
        <v>1.95343</v>
      </c>
      <c r="EN515">
        <v>2.13172</v>
      </c>
      <c r="EO515">
        <v>-0.009983779999999999</v>
      </c>
      <c r="EP515">
        <v>0</v>
      </c>
      <c r="EQ515">
        <v>25.1477</v>
      </c>
      <c r="ER515">
        <v>999.9</v>
      </c>
      <c r="ES515">
        <v>29</v>
      </c>
      <c r="ET515">
        <v>38.4</v>
      </c>
      <c r="EU515">
        <v>26.4085</v>
      </c>
      <c r="EV515">
        <v>61.5668</v>
      </c>
      <c r="EW515">
        <v>28.0288</v>
      </c>
      <c r="EX515">
        <v>2</v>
      </c>
      <c r="EY515">
        <v>0.10313</v>
      </c>
      <c r="EZ515">
        <v>5.35924</v>
      </c>
      <c r="FA515">
        <v>20.302</v>
      </c>
      <c r="FB515">
        <v>5.21819</v>
      </c>
      <c r="FC515">
        <v>12.0132</v>
      </c>
      <c r="FD515">
        <v>4.98875</v>
      </c>
      <c r="FE515">
        <v>3.28842</v>
      </c>
      <c r="FF515">
        <v>5757.8</v>
      </c>
      <c r="FG515">
        <v>9999</v>
      </c>
      <c r="FH515">
        <v>9999</v>
      </c>
      <c r="FI515">
        <v>94</v>
      </c>
      <c r="FJ515">
        <v>1.86752</v>
      </c>
      <c r="FK515">
        <v>1.86658</v>
      </c>
      <c r="FL515">
        <v>1.866</v>
      </c>
      <c r="FM515">
        <v>1.86584</v>
      </c>
      <c r="FN515">
        <v>1.86773</v>
      </c>
      <c r="FO515">
        <v>1.87012</v>
      </c>
      <c r="FP515">
        <v>1.86882</v>
      </c>
      <c r="FQ515">
        <v>1.87024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-1.063</v>
      </c>
      <c r="GF515">
        <v>-0.176</v>
      </c>
      <c r="GG515">
        <v>-0.2352388510124377</v>
      </c>
      <c r="GH515">
        <v>-0.004605211746423916</v>
      </c>
      <c r="GI515">
        <v>3.86967260572789E-07</v>
      </c>
      <c r="GJ515">
        <v>-9.667079899884625E-11</v>
      </c>
      <c r="GK515">
        <v>-0.3420640227391992</v>
      </c>
      <c r="GL515">
        <v>-0.004220336955632609</v>
      </c>
      <c r="GM515">
        <v>0.0008720031145969675</v>
      </c>
      <c r="GN515">
        <v>-1.37875698015561E-05</v>
      </c>
      <c r="GO515">
        <v>4</v>
      </c>
      <c r="GP515">
        <v>2427</v>
      </c>
      <c r="GQ515">
        <v>1</v>
      </c>
      <c r="GR515">
        <v>25</v>
      </c>
      <c r="GS515">
        <v>45.3</v>
      </c>
      <c r="GT515">
        <v>45.1</v>
      </c>
      <c r="GU515">
        <v>0.599365</v>
      </c>
      <c r="GV515">
        <v>2.25464</v>
      </c>
      <c r="GW515">
        <v>1.94702</v>
      </c>
      <c r="GX515">
        <v>2.75513</v>
      </c>
      <c r="GY515">
        <v>2.19482</v>
      </c>
      <c r="GZ515">
        <v>2.36816</v>
      </c>
      <c r="HA515">
        <v>41.1187</v>
      </c>
      <c r="HB515">
        <v>14.0795</v>
      </c>
      <c r="HC515">
        <v>18</v>
      </c>
      <c r="HD515">
        <v>493.169</v>
      </c>
      <c r="HE515">
        <v>632.22</v>
      </c>
      <c r="HF515">
        <v>17.9792</v>
      </c>
      <c r="HG515">
        <v>28.5648</v>
      </c>
      <c r="HH515">
        <v>30.0015</v>
      </c>
      <c r="HI515">
        <v>28.2715</v>
      </c>
      <c r="HJ515">
        <v>28.1502</v>
      </c>
      <c r="HK515">
        <v>11.9901</v>
      </c>
      <c r="HL515">
        <v>27.6568</v>
      </c>
      <c r="HM515">
        <v>5.28556</v>
      </c>
      <c r="HN515">
        <v>17.9771</v>
      </c>
      <c r="HO515">
        <v>132.22</v>
      </c>
      <c r="HP515">
        <v>19.2206</v>
      </c>
      <c r="HQ515">
        <v>100.553</v>
      </c>
      <c r="HR515">
        <v>100.369</v>
      </c>
    </row>
    <row r="516" spans="1:226">
      <c r="A516">
        <v>500</v>
      </c>
      <c r="B516">
        <v>1657215741.5</v>
      </c>
      <c r="C516">
        <v>8815.900000095367</v>
      </c>
      <c r="D516" t="s">
        <v>1365</v>
      </c>
      <c r="E516" t="s">
        <v>1366</v>
      </c>
      <c r="F516">
        <v>5</v>
      </c>
      <c r="G516" t="s">
        <v>1330</v>
      </c>
      <c r="H516" t="s">
        <v>354</v>
      </c>
      <c r="I516">
        <v>1657215734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160.1842734142971</v>
      </c>
      <c r="AK516">
        <v>170.268393939394</v>
      </c>
      <c r="AL516">
        <v>-3.302320865396338</v>
      </c>
      <c r="AM516">
        <v>65.45424100822149</v>
      </c>
      <c r="AN516">
        <f>(AP516 - AO516 + BO516*1E3/(8.314*(BQ516+273.15)) * AR516/BN516 * AQ516) * BN516/(100*BB516) * 1000/(1000 - AP516)</f>
        <v>0</v>
      </c>
      <c r="AO516">
        <v>19.25456709799348</v>
      </c>
      <c r="AP516">
        <v>20.6544309090909</v>
      </c>
      <c r="AQ516">
        <v>-0.0001772818879370808</v>
      </c>
      <c r="AR516">
        <v>78.39488950143722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1657215734</v>
      </c>
      <c r="BH516">
        <v>189.3021481481481</v>
      </c>
      <c r="BI516">
        <v>171.712925925926</v>
      </c>
      <c r="BJ516">
        <v>20.67619259259259</v>
      </c>
      <c r="BK516">
        <v>19.26914444444444</v>
      </c>
      <c r="BL516">
        <v>190.4007407407407</v>
      </c>
      <c r="BM516">
        <v>20.8520962962963</v>
      </c>
      <c r="BN516">
        <v>499.9976296296296</v>
      </c>
      <c r="BO516">
        <v>74.70648148148148</v>
      </c>
      <c r="BP516">
        <v>0.1000160074074074</v>
      </c>
      <c r="BQ516">
        <v>24.51537037037037</v>
      </c>
      <c r="BR516">
        <v>24.99647777777778</v>
      </c>
      <c r="BS516">
        <v>999.9000000000001</v>
      </c>
      <c r="BT516">
        <v>0</v>
      </c>
      <c r="BU516">
        <v>0</v>
      </c>
      <c r="BV516">
        <v>9996.269629629629</v>
      </c>
      <c r="BW516">
        <v>0</v>
      </c>
      <c r="BX516">
        <v>1970.01</v>
      </c>
      <c r="BY516">
        <v>17.58918888888889</v>
      </c>
      <c r="BZ516">
        <v>193.2988888888889</v>
      </c>
      <c r="CA516">
        <v>175.086962962963</v>
      </c>
      <c r="CB516">
        <v>1.407042222222222</v>
      </c>
      <c r="CC516">
        <v>171.712925925926</v>
      </c>
      <c r="CD516">
        <v>19.26914444444444</v>
      </c>
      <c r="CE516">
        <v>1.544644814814815</v>
      </c>
      <c r="CF516">
        <v>1.43952962962963</v>
      </c>
      <c r="CG516">
        <v>13.41739259259259</v>
      </c>
      <c r="CH516">
        <v>12.34054814814815</v>
      </c>
      <c r="CI516">
        <v>2000.005925925926</v>
      </c>
      <c r="CJ516">
        <v>0.9799987777777779</v>
      </c>
      <c r="CK516">
        <v>0.02000134814814815</v>
      </c>
      <c r="CL516">
        <v>0</v>
      </c>
      <c r="CM516">
        <v>2.243725925925926</v>
      </c>
      <c r="CN516">
        <v>0</v>
      </c>
      <c r="CO516">
        <v>6254.139259259258</v>
      </c>
      <c r="CP516">
        <v>16749.5037037037</v>
      </c>
      <c r="CQ516">
        <v>39.875</v>
      </c>
      <c r="CR516">
        <v>41.75918518518518</v>
      </c>
      <c r="CS516">
        <v>40.18699999999999</v>
      </c>
      <c r="CT516">
        <v>40.52755555555555</v>
      </c>
      <c r="CU516">
        <v>38.89107407407408</v>
      </c>
      <c r="CV516">
        <v>1960.004814814815</v>
      </c>
      <c r="CW516">
        <v>40.00111111111111</v>
      </c>
      <c r="CX516">
        <v>0</v>
      </c>
      <c r="CY516">
        <v>1657215746.6</v>
      </c>
      <c r="CZ516">
        <v>0</v>
      </c>
      <c r="DA516">
        <v>1657213031</v>
      </c>
      <c r="DB516" t="s">
        <v>1093</v>
      </c>
      <c r="DC516">
        <v>1657213019.5</v>
      </c>
      <c r="DD516">
        <v>1657213031</v>
      </c>
      <c r="DE516">
        <v>2</v>
      </c>
      <c r="DF516">
        <v>1.982</v>
      </c>
      <c r="DG516">
        <v>-0.124</v>
      </c>
      <c r="DH516">
        <v>-2.118</v>
      </c>
      <c r="DI516">
        <v>-0.2</v>
      </c>
      <c r="DJ516">
        <v>420</v>
      </c>
      <c r="DK516">
        <v>19</v>
      </c>
      <c r="DL516">
        <v>0.14</v>
      </c>
      <c r="DM516">
        <v>0.05</v>
      </c>
      <c r="DN516">
        <v>17.28389756097561</v>
      </c>
      <c r="DO516">
        <v>4.658701045296188</v>
      </c>
      <c r="DP516">
        <v>0.4595933528610388</v>
      </c>
      <c r="DQ516">
        <v>0</v>
      </c>
      <c r="DR516">
        <v>1.40133487804878</v>
      </c>
      <c r="DS516">
        <v>0.05620055749129255</v>
      </c>
      <c r="DT516">
        <v>0.01784647702092204</v>
      </c>
      <c r="DU516">
        <v>1</v>
      </c>
      <c r="DV516">
        <v>1</v>
      </c>
      <c r="DW516">
        <v>2</v>
      </c>
      <c r="DX516" t="s">
        <v>357</v>
      </c>
      <c r="DY516">
        <v>2.97964</v>
      </c>
      <c r="DZ516">
        <v>2.72479</v>
      </c>
      <c r="EA516">
        <v>0.0356342</v>
      </c>
      <c r="EB516">
        <v>0.0315215</v>
      </c>
      <c r="EC516">
        <v>0.080474</v>
      </c>
      <c r="ED516">
        <v>0.07479239999999999</v>
      </c>
      <c r="EE516">
        <v>30489.5</v>
      </c>
      <c r="EF516">
        <v>30710.2</v>
      </c>
      <c r="EG516">
        <v>29396.8</v>
      </c>
      <c r="EH516">
        <v>29333.7</v>
      </c>
      <c r="EI516">
        <v>35835.1</v>
      </c>
      <c r="EJ516">
        <v>36070.2</v>
      </c>
      <c r="EK516">
        <v>41424.4</v>
      </c>
      <c r="EL516">
        <v>41783.7</v>
      </c>
      <c r="EM516">
        <v>1.9536</v>
      </c>
      <c r="EN516">
        <v>2.13123</v>
      </c>
      <c r="EO516">
        <v>-0.009469689999999999</v>
      </c>
      <c r="EP516">
        <v>0</v>
      </c>
      <c r="EQ516">
        <v>25.1503</v>
      </c>
      <c r="ER516">
        <v>999.9</v>
      </c>
      <c r="ES516">
        <v>29</v>
      </c>
      <c r="ET516">
        <v>38.4</v>
      </c>
      <c r="EU516">
        <v>26.4082</v>
      </c>
      <c r="EV516">
        <v>62.0268</v>
      </c>
      <c r="EW516">
        <v>27.8806</v>
      </c>
      <c r="EX516">
        <v>2</v>
      </c>
      <c r="EY516">
        <v>0.104251</v>
      </c>
      <c r="EZ516">
        <v>5.31773</v>
      </c>
      <c r="FA516">
        <v>20.3031</v>
      </c>
      <c r="FB516">
        <v>5.21759</v>
      </c>
      <c r="FC516">
        <v>12.012</v>
      </c>
      <c r="FD516">
        <v>4.9888</v>
      </c>
      <c r="FE516">
        <v>3.28838</v>
      </c>
      <c r="FF516">
        <v>5758.1</v>
      </c>
      <c r="FG516">
        <v>9999</v>
      </c>
      <c r="FH516">
        <v>9999</v>
      </c>
      <c r="FI516">
        <v>94</v>
      </c>
      <c r="FJ516">
        <v>1.86752</v>
      </c>
      <c r="FK516">
        <v>1.86658</v>
      </c>
      <c r="FL516">
        <v>1.866</v>
      </c>
      <c r="FM516">
        <v>1.86584</v>
      </c>
      <c r="FN516">
        <v>1.86775</v>
      </c>
      <c r="FO516">
        <v>1.87013</v>
      </c>
      <c r="FP516">
        <v>1.8688</v>
      </c>
      <c r="FQ516">
        <v>1.87024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-0.99</v>
      </c>
      <c r="GF516">
        <v>-0.1762</v>
      </c>
      <c r="GG516">
        <v>-0.2352388510124377</v>
      </c>
      <c r="GH516">
        <v>-0.004605211746423916</v>
      </c>
      <c r="GI516">
        <v>3.86967260572789E-07</v>
      </c>
      <c r="GJ516">
        <v>-9.667079899884625E-11</v>
      </c>
      <c r="GK516">
        <v>-0.3420640227391992</v>
      </c>
      <c r="GL516">
        <v>-0.004220336955632609</v>
      </c>
      <c r="GM516">
        <v>0.0008720031145969675</v>
      </c>
      <c r="GN516">
        <v>-1.37875698015561E-05</v>
      </c>
      <c r="GO516">
        <v>4</v>
      </c>
      <c r="GP516">
        <v>2427</v>
      </c>
      <c r="GQ516">
        <v>1</v>
      </c>
      <c r="GR516">
        <v>25</v>
      </c>
      <c r="GS516">
        <v>45.4</v>
      </c>
      <c r="GT516">
        <v>45.2</v>
      </c>
      <c r="GU516">
        <v>0.551758</v>
      </c>
      <c r="GV516">
        <v>2.2583</v>
      </c>
      <c r="GW516">
        <v>1.94702</v>
      </c>
      <c r="GX516">
        <v>2.75513</v>
      </c>
      <c r="GY516">
        <v>2.19482</v>
      </c>
      <c r="GZ516">
        <v>2.36694</v>
      </c>
      <c r="HA516">
        <v>41.1446</v>
      </c>
      <c r="HB516">
        <v>14.0883</v>
      </c>
      <c r="HC516">
        <v>18</v>
      </c>
      <c r="HD516">
        <v>493.389</v>
      </c>
      <c r="HE516">
        <v>631.965</v>
      </c>
      <c r="HF516">
        <v>17.9764</v>
      </c>
      <c r="HG516">
        <v>28.5794</v>
      </c>
      <c r="HH516">
        <v>30.0013</v>
      </c>
      <c r="HI516">
        <v>28.2848</v>
      </c>
      <c r="HJ516">
        <v>28.1639</v>
      </c>
      <c r="HK516">
        <v>11.0348</v>
      </c>
      <c r="HL516">
        <v>27.6568</v>
      </c>
      <c r="HM516">
        <v>4.91234</v>
      </c>
      <c r="HN516">
        <v>17.9844</v>
      </c>
      <c r="HO516">
        <v>118.865</v>
      </c>
      <c r="HP516">
        <v>19.2523</v>
      </c>
      <c r="HQ516">
        <v>100.551</v>
      </c>
      <c r="HR516">
        <v>100.367</v>
      </c>
    </row>
    <row r="517" spans="1:226">
      <c r="A517">
        <v>501</v>
      </c>
      <c r="B517">
        <v>1657215746.5</v>
      </c>
      <c r="C517">
        <v>8820.900000095367</v>
      </c>
      <c r="D517" t="s">
        <v>1367</v>
      </c>
      <c r="E517" t="s">
        <v>1368</v>
      </c>
      <c r="F517">
        <v>5</v>
      </c>
      <c r="G517" t="s">
        <v>1330</v>
      </c>
      <c r="H517" t="s">
        <v>354</v>
      </c>
      <c r="I517">
        <v>1657215738.714286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143.391987493971</v>
      </c>
      <c r="AK517">
        <v>153.7679454545454</v>
      </c>
      <c r="AL517">
        <v>-3.298734788475735</v>
      </c>
      <c r="AM517">
        <v>65.45424100822149</v>
      </c>
      <c r="AN517">
        <f>(AP517 - AO517 + BO517*1E3/(8.314*(BQ517+273.15)) * AR517/BN517 * AQ517) * BN517/(100*BB517) * 1000/(1000 - AP517)</f>
        <v>0</v>
      </c>
      <c r="AO517">
        <v>19.19823761468365</v>
      </c>
      <c r="AP517">
        <v>20.62534303030302</v>
      </c>
      <c r="AQ517">
        <v>-0.006169871966714051</v>
      </c>
      <c r="AR517">
        <v>78.39488950143722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1657215738.714286</v>
      </c>
      <c r="BH517">
        <v>174.1116785714285</v>
      </c>
      <c r="BI517">
        <v>156.1761428571429</v>
      </c>
      <c r="BJ517">
        <v>20.66076071428571</v>
      </c>
      <c r="BK517">
        <v>19.24225</v>
      </c>
      <c r="BL517">
        <v>175.1420714285715</v>
      </c>
      <c r="BM517">
        <v>20.83690357142857</v>
      </c>
      <c r="BN517">
        <v>499.9928928571429</v>
      </c>
      <c r="BO517">
        <v>74.70607857142856</v>
      </c>
      <c r="BP517">
        <v>0.1000113392857143</v>
      </c>
      <c r="BQ517">
        <v>24.51746785714285</v>
      </c>
      <c r="BR517">
        <v>24.998775</v>
      </c>
      <c r="BS517">
        <v>999.9000000000002</v>
      </c>
      <c r="BT517">
        <v>0</v>
      </c>
      <c r="BU517">
        <v>0</v>
      </c>
      <c r="BV517">
        <v>9995.485714285713</v>
      </c>
      <c r="BW517">
        <v>0</v>
      </c>
      <c r="BX517">
        <v>1970.217142857143</v>
      </c>
      <c r="BY517">
        <v>17.9356</v>
      </c>
      <c r="BZ517">
        <v>177.7850714285714</v>
      </c>
      <c r="CA517">
        <v>159.2408928571429</v>
      </c>
      <c r="CB517">
        <v>1.418520357142857</v>
      </c>
      <c r="CC517">
        <v>156.1761428571429</v>
      </c>
      <c r="CD517">
        <v>19.24225</v>
      </c>
      <c r="CE517">
        <v>1.543485</v>
      </c>
      <c r="CF517">
        <v>1.437511785714285</v>
      </c>
      <c r="CG517">
        <v>13.40586071428571</v>
      </c>
      <c r="CH517">
        <v>12.31919642857143</v>
      </c>
      <c r="CI517">
        <v>2000.053571428572</v>
      </c>
      <c r="CJ517">
        <v>0.9799989642857143</v>
      </c>
      <c r="CK517">
        <v>0.02000116785714286</v>
      </c>
      <c r="CL517">
        <v>0</v>
      </c>
      <c r="CM517">
        <v>2.231660714285715</v>
      </c>
      <c r="CN517">
        <v>0</v>
      </c>
      <c r="CO517">
        <v>6257.36357142857</v>
      </c>
      <c r="CP517">
        <v>16749.89642857143</v>
      </c>
      <c r="CQ517">
        <v>39.87721428571428</v>
      </c>
      <c r="CR517">
        <v>41.7787857142857</v>
      </c>
      <c r="CS517">
        <v>40.19599999999999</v>
      </c>
      <c r="CT517">
        <v>40.54649999999999</v>
      </c>
      <c r="CU517">
        <v>38.91042857142856</v>
      </c>
      <c r="CV517">
        <v>1960.051428571429</v>
      </c>
      <c r="CW517">
        <v>40.00214285714286</v>
      </c>
      <c r="CX517">
        <v>0</v>
      </c>
      <c r="CY517">
        <v>1657215751.4</v>
      </c>
      <c r="CZ517">
        <v>0</v>
      </c>
      <c r="DA517">
        <v>1657213031</v>
      </c>
      <c r="DB517" t="s">
        <v>1093</v>
      </c>
      <c r="DC517">
        <v>1657213019.5</v>
      </c>
      <c r="DD517">
        <v>1657213031</v>
      </c>
      <c r="DE517">
        <v>2</v>
      </c>
      <c r="DF517">
        <v>1.982</v>
      </c>
      <c r="DG517">
        <v>-0.124</v>
      </c>
      <c r="DH517">
        <v>-2.118</v>
      </c>
      <c r="DI517">
        <v>-0.2</v>
      </c>
      <c r="DJ517">
        <v>420</v>
      </c>
      <c r="DK517">
        <v>19</v>
      </c>
      <c r="DL517">
        <v>0.14</v>
      </c>
      <c r="DM517">
        <v>0.05</v>
      </c>
      <c r="DN517">
        <v>17.7107075</v>
      </c>
      <c r="DO517">
        <v>4.445390994371488</v>
      </c>
      <c r="DP517">
        <v>0.4284086859457336</v>
      </c>
      <c r="DQ517">
        <v>0</v>
      </c>
      <c r="DR517">
        <v>1.4139565</v>
      </c>
      <c r="DS517">
        <v>0.1866954596622848</v>
      </c>
      <c r="DT517">
        <v>0.02551232932818953</v>
      </c>
      <c r="DU517">
        <v>0</v>
      </c>
      <c r="DV517">
        <v>0</v>
      </c>
      <c r="DW517">
        <v>2</v>
      </c>
      <c r="DX517" t="s">
        <v>363</v>
      </c>
      <c r="DY517">
        <v>2.97933</v>
      </c>
      <c r="DZ517">
        <v>2.72458</v>
      </c>
      <c r="EA517">
        <v>0.0323919</v>
      </c>
      <c r="EB517">
        <v>0.0281553</v>
      </c>
      <c r="EC517">
        <v>0.0803922</v>
      </c>
      <c r="ED517">
        <v>0.0747734</v>
      </c>
      <c r="EE517">
        <v>30591</v>
      </c>
      <c r="EF517">
        <v>30815.5</v>
      </c>
      <c r="EG517">
        <v>29396</v>
      </c>
      <c r="EH517">
        <v>29332.4</v>
      </c>
      <c r="EI517">
        <v>35837.3</v>
      </c>
      <c r="EJ517">
        <v>36069.4</v>
      </c>
      <c r="EK517">
        <v>41423.3</v>
      </c>
      <c r="EL517">
        <v>41781.9</v>
      </c>
      <c r="EM517">
        <v>1.95298</v>
      </c>
      <c r="EN517">
        <v>2.13098</v>
      </c>
      <c r="EO517">
        <v>-0.008091330000000001</v>
      </c>
      <c r="EP517">
        <v>0</v>
      </c>
      <c r="EQ517">
        <v>25.1556</v>
      </c>
      <c r="ER517">
        <v>999.9</v>
      </c>
      <c r="ES517">
        <v>29</v>
      </c>
      <c r="ET517">
        <v>38.4</v>
      </c>
      <c r="EU517">
        <v>26.4081</v>
      </c>
      <c r="EV517">
        <v>61.9468</v>
      </c>
      <c r="EW517">
        <v>27.9808</v>
      </c>
      <c r="EX517">
        <v>2</v>
      </c>
      <c r="EY517">
        <v>0.105262</v>
      </c>
      <c r="EZ517">
        <v>5.31173</v>
      </c>
      <c r="FA517">
        <v>20.3032</v>
      </c>
      <c r="FB517">
        <v>5.21864</v>
      </c>
      <c r="FC517">
        <v>12.0141</v>
      </c>
      <c r="FD517">
        <v>4.98905</v>
      </c>
      <c r="FE517">
        <v>3.28865</v>
      </c>
      <c r="FF517">
        <v>5758.1</v>
      </c>
      <c r="FG517">
        <v>9999</v>
      </c>
      <c r="FH517">
        <v>9999</v>
      </c>
      <c r="FI517">
        <v>94</v>
      </c>
      <c r="FJ517">
        <v>1.86752</v>
      </c>
      <c r="FK517">
        <v>1.8666</v>
      </c>
      <c r="FL517">
        <v>1.866</v>
      </c>
      <c r="FM517">
        <v>1.86584</v>
      </c>
      <c r="FN517">
        <v>1.86777</v>
      </c>
      <c r="FO517">
        <v>1.87013</v>
      </c>
      <c r="FP517">
        <v>1.86882</v>
      </c>
      <c r="FQ517">
        <v>1.87026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-0.917</v>
      </c>
      <c r="GF517">
        <v>-0.1766</v>
      </c>
      <c r="GG517">
        <v>-0.2352388510124377</v>
      </c>
      <c r="GH517">
        <v>-0.004605211746423916</v>
      </c>
      <c r="GI517">
        <v>3.86967260572789E-07</v>
      </c>
      <c r="GJ517">
        <v>-9.667079899884625E-11</v>
      </c>
      <c r="GK517">
        <v>-0.3420640227391992</v>
      </c>
      <c r="GL517">
        <v>-0.004220336955632609</v>
      </c>
      <c r="GM517">
        <v>0.0008720031145969675</v>
      </c>
      <c r="GN517">
        <v>-1.37875698015561E-05</v>
      </c>
      <c r="GO517">
        <v>4</v>
      </c>
      <c r="GP517">
        <v>2427</v>
      </c>
      <c r="GQ517">
        <v>1</v>
      </c>
      <c r="GR517">
        <v>25</v>
      </c>
      <c r="GS517">
        <v>45.5</v>
      </c>
      <c r="GT517">
        <v>45.3</v>
      </c>
      <c r="GU517">
        <v>0.500488</v>
      </c>
      <c r="GV517">
        <v>2.26807</v>
      </c>
      <c r="GW517">
        <v>1.94702</v>
      </c>
      <c r="GX517">
        <v>2.75391</v>
      </c>
      <c r="GY517">
        <v>2.19482</v>
      </c>
      <c r="GZ517">
        <v>2.35962</v>
      </c>
      <c r="HA517">
        <v>41.1446</v>
      </c>
      <c r="HB517">
        <v>14.0795</v>
      </c>
      <c r="HC517">
        <v>18</v>
      </c>
      <c r="HD517">
        <v>493.11</v>
      </c>
      <c r="HE517">
        <v>631.92</v>
      </c>
      <c r="HF517">
        <v>17.9818</v>
      </c>
      <c r="HG517">
        <v>28.5942</v>
      </c>
      <c r="HH517">
        <v>30.0011</v>
      </c>
      <c r="HI517">
        <v>28.2993</v>
      </c>
      <c r="HJ517">
        <v>28.1781</v>
      </c>
      <c r="HK517">
        <v>10.0248</v>
      </c>
      <c r="HL517">
        <v>27.6568</v>
      </c>
      <c r="HM517">
        <v>4.91234</v>
      </c>
      <c r="HN517">
        <v>17.9785</v>
      </c>
      <c r="HO517">
        <v>98.8287</v>
      </c>
      <c r="HP517">
        <v>19.2825</v>
      </c>
      <c r="HQ517">
        <v>100.548</v>
      </c>
      <c r="HR517">
        <v>100.363</v>
      </c>
    </row>
    <row r="518" spans="1:226">
      <c r="A518">
        <v>502</v>
      </c>
      <c r="B518">
        <v>1657215751.5</v>
      </c>
      <c r="C518">
        <v>8825.900000095367</v>
      </c>
      <c r="D518" t="s">
        <v>1369</v>
      </c>
      <c r="E518" t="s">
        <v>1370</v>
      </c>
      <c r="F518">
        <v>5</v>
      </c>
      <c r="G518" t="s">
        <v>1330</v>
      </c>
      <c r="H518" t="s">
        <v>354</v>
      </c>
      <c r="I518">
        <v>1657215744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126.468410518791</v>
      </c>
      <c r="AK518">
        <v>137.2945878787879</v>
      </c>
      <c r="AL518">
        <v>-3.297905026592423</v>
      </c>
      <c r="AM518">
        <v>65.45424100822149</v>
      </c>
      <c r="AN518">
        <f>(AP518 - AO518 + BO518*1E3/(8.314*(BQ518+273.15)) * AR518/BN518 * AQ518) * BN518/(100*BB518) * 1000/(1000 - AP518)</f>
        <v>0</v>
      </c>
      <c r="AO518">
        <v>19.20218060212239</v>
      </c>
      <c r="AP518">
        <v>20.60852787878786</v>
      </c>
      <c r="AQ518">
        <v>-0.002845157212243848</v>
      </c>
      <c r="AR518">
        <v>78.39488950143722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1657215744</v>
      </c>
      <c r="BH518">
        <v>157.0653333333333</v>
      </c>
      <c r="BI518">
        <v>138.7102222222222</v>
      </c>
      <c r="BJ518">
        <v>20.63875555555556</v>
      </c>
      <c r="BK518">
        <v>19.21124074074073</v>
      </c>
      <c r="BL518">
        <v>158.0189259259259</v>
      </c>
      <c r="BM518">
        <v>20.81521481481481</v>
      </c>
      <c r="BN518">
        <v>499.9837037037037</v>
      </c>
      <c r="BO518">
        <v>74.7059</v>
      </c>
      <c r="BP518">
        <v>0.09994593703703704</v>
      </c>
      <c r="BQ518">
        <v>24.52002962962963</v>
      </c>
      <c r="BR518">
        <v>25.00488518518519</v>
      </c>
      <c r="BS518">
        <v>999.9000000000001</v>
      </c>
      <c r="BT518">
        <v>0</v>
      </c>
      <c r="BU518">
        <v>0</v>
      </c>
      <c r="BV518">
        <v>10001.5437037037</v>
      </c>
      <c r="BW518">
        <v>0</v>
      </c>
      <c r="BX518">
        <v>1969.992962962963</v>
      </c>
      <c r="BY518">
        <v>18.35523703703704</v>
      </c>
      <c r="BZ518">
        <v>160.3755925925926</v>
      </c>
      <c r="CA518">
        <v>141.4273703703704</v>
      </c>
      <c r="CB518">
        <v>1.427524814814815</v>
      </c>
      <c r="CC518">
        <v>138.7102222222222</v>
      </c>
      <c r="CD518">
        <v>19.21124074074073</v>
      </c>
      <c r="CE518">
        <v>1.541837037037037</v>
      </c>
      <c r="CF518">
        <v>1.435191851851852</v>
      </c>
      <c r="CG518">
        <v>13.38947407407407</v>
      </c>
      <c r="CH518">
        <v>12.29465555555555</v>
      </c>
      <c r="CI518">
        <v>2000.040370370371</v>
      </c>
      <c r="CJ518">
        <v>0.979999</v>
      </c>
      <c r="CK518">
        <v>0.02000113333333333</v>
      </c>
      <c r="CL518">
        <v>0</v>
      </c>
      <c r="CM518">
        <v>2.244781481481481</v>
      </c>
      <c r="CN518">
        <v>0</v>
      </c>
      <c r="CO518">
        <v>6263.50037037037</v>
      </c>
      <c r="CP518">
        <v>16749.78518518518</v>
      </c>
      <c r="CQ518">
        <v>39.89566666666666</v>
      </c>
      <c r="CR518">
        <v>41.80051851851851</v>
      </c>
      <c r="CS518">
        <v>40.21733333333333</v>
      </c>
      <c r="CT518">
        <v>40.5597037037037</v>
      </c>
      <c r="CU518">
        <v>38.9324074074074</v>
      </c>
      <c r="CV518">
        <v>1960.038518518519</v>
      </c>
      <c r="CW518">
        <v>40.00185185185185</v>
      </c>
      <c r="CX518">
        <v>0</v>
      </c>
      <c r="CY518">
        <v>1657215756.2</v>
      </c>
      <c r="CZ518">
        <v>0</v>
      </c>
      <c r="DA518">
        <v>1657213031</v>
      </c>
      <c r="DB518" t="s">
        <v>1093</v>
      </c>
      <c r="DC518">
        <v>1657213019.5</v>
      </c>
      <c r="DD518">
        <v>1657213031</v>
      </c>
      <c r="DE518">
        <v>2</v>
      </c>
      <c r="DF518">
        <v>1.982</v>
      </c>
      <c r="DG518">
        <v>-0.124</v>
      </c>
      <c r="DH518">
        <v>-2.118</v>
      </c>
      <c r="DI518">
        <v>-0.2</v>
      </c>
      <c r="DJ518">
        <v>420</v>
      </c>
      <c r="DK518">
        <v>19</v>
      </c>
      <c r="DL518">
        <v>0.14</v>
      </c>
      <c r="DM518">
        <v>0.05</v>
      </c>
      <c r="DN518">
        <v>18.12356829268293</v>
      </c>
      <c r="DO518">
        <v>4.668750522648087</v>
      </c>
      <c r="DP518">
        <v>0.4620835572412145</v>
      </c>
      <c r="DQ518">
        <v>0</v>
      </c>
      <c r="DR518">
        <v>1.41547243902439</v>
      </c>
      <c r="DS518">
        <v>0.09446696864111735</v>
      </c>
      <c r="DT518">
        <v>0.02523927299603205</v>
      </c>
      <c r="DU518">
        <v>1</v>
      </c>
      <c r="DV518">
        <v>1</v>
      </c>
      <c r="DW518">
        <v>2</v>
      </c>
      <c r="DX518" t="s">
        <v>357</v>
      </c>
      <c r="DY518">
        <v>2.97952</v>
      </c>
      <c r="DZ518">
        <v>2.7249</v>
      </c>
      <c r="EA518">
        <v>0.0290795</v>
      </c>
      <c r="EB518">
        <v>0.024707</v>
      </c>
      <c r="EC518">
        <v>0.0803524</v>
      </c>
      <c r="ED518">
        <v>0.0748178</v>
      </c>
      <c r="EE518">
        <v>30695.4</v>
      </c>
      <c r="EF518">
        <v>30924.7</v>
      </c>
      <c r="EG518">
        <v>29395.8</v>
      </c>
      <c r="EH518">
        <v>29332.4</v>
      </c>
      <c r="EI518">
        <v>35838.6</v>
      </c>
      <c r="EJ518">
        <v>36067.8</v>
      </c>
      <c r="EK518">
        <v>41423</v>
      </c>
      <c r="EL518">
        <v>41782.2</v>
      </c>
      <c r="EM518">
        <v>1.95325</v>
      </c>
      <c r="EN518">
        <v>2.13055</v>
      </c>
      <c r="EO518">
        <v>-0.009208920000000001</v>
      </c>
      <c r="EP518">
        <v>0</v>
      </c>
      <c r="EQ518">
        <v>25.1619</v>
      </c>
      <c r="ER518">
        <v>999.9</v>
      </c>
      <c r="ES518">
        <v>29</v>
      </c>
      <c r="ET518">
        <v>38.4</v>
      </c>
      <c r="EU518">
        <v>26.4083</v>
      </c>
      <c r="EV518">
        <v>61.8668</v>
      </c>
      <c r="EW518">
        <v>27.9327</v>
      </c>
      <c r="EX518">
        <v>2</v>
      </c>
      <c r="EY518">
        <v>0.106504</v>
      </c>
      <c r="EZ518">
        <v>5.35398</v>
      </c>
      <c r="FA518">
        <v>20.3021</v>
      </c>
      <c r="FB518">
        <v>5.21849</v>
      </c>
      <c r="FC518">
        <v>12.0125</v>
      </c>
      <c r="FD518">
        <v>4.98915</v>
      </c>
      <c r="FE518">
        <v>3.28863</v>
      </c>
      <c r="FF518">
        <v>5758.3</v>
      </c>
      <c r="FG518">
        <v>9999</v>
      </c>
      <c r="FH518">
        <v>9999</v>
      </c>
      <c r="FI518">
        <v>94</v>
      </c>
      <c r="FJ518">
        <v>1.86752</v>
      </c>
      <c r="FK518">
        <v>1.86658</v>
      </c>
      <c r="FL518">
        <v>1.866</v>
      </c>
      <c r="FM518">
        <v>1.86584</v>
      </c>
      <c r="FN518">
        <v>1.86772</v>
      </c>
      <c r="FO518">
        <v>1.87014</v>
      </c>
      <c r="FP518">
        <v>1.86882</v>
      </c>
      <c r="FQ518">
        <v>1.87026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-0.844</v>
      </c>
      <c r="GF518">
        <v>-0.1769</v>
      </c>
      <c r="GG518">
        <v>-0.2352388510124377</v>
      </c>
      <c r="GH518">
        <v>-0.004605211746423916</v>
      </c>
      <c r="GI518">
        <v>3.86967260572789E-07</v>
      </c>
      <c r="GJ518">
        <v>-9.667079899884625E-11</v>
      </c>
      <c r="GK518">
        <v>-0.3420640227391992</v>
      </c>
      <c r="GL518">
        <v>-0.004220336955632609</v>
      </c>
      <c r="GM518">
        <v>0.0008720031145969675</v>
      </c>
      <c r="GN518">
        <v>-1.37875698015561E-05</v>
      </c>
      <c r="GO518">
        <v>4</v>
      </c>
      <c r="GP518">
        <v>2427</v>
      </c>
      <c r="GQ518">
        <v>1</v>
      </c>
      <c r="GR518">
        <v>25</v>
      </c>
      <c r="GS518">
        <v>45.5</v>
      </c>
      <c r="GT518">
        <v>45.3</v>
      </c>
      <c r="GU518">
        <v>0.452881</v>
      </c>
      <c r="GV518">
        <v>2.27905</v>
      </c>
      <c r="GW518">
        <v>1.94702</v>
      </c>
      <c r="GX518">
        <v>2.75513</v>
      </c>
      <c r="GY518">
        <v>2.19482</v>
      </c>
      <c r="GZ518">
        <v>2.34619</v>
      </c>
      <c r="HA518">
        <v>41.1705</v>
      </c>
      <c r="HB518">
        <v>14.0707</v>
      </c>
      <c r="HC518">
        <v>18</v>
      </c>
      <c r="HD518">
        <v>493.402</v>
      </c>
      <c r="HE518">
        <v>631.732</v>
      </c>
      <c r="HF518">
        <v>17.9796</v>
      </c>
      <c r="HG518">
        <v>28.6089</v>
      </c>
      <c r="HH518">
        <v>30.0012</v>
      </c>
      <c r="HI518">
        <v>28.3137</v>
      </c>
      <c r="HJ518">
        <v>28.1924</v>
      </c>
      <c r="HK518">
        <v>9.063459999999999</v>
      </c>
      <c r="HL518">
        <v>27.3678</v>
      </c>
      <c r="HM518">
        <v>4.91234</v>
      </c>
      <c r="HN518">
        <v>17.9638</v>
      </c>
      <c r="HO518">
        <v>85.4718</v>
      </c>
      <c r="HP518">
        <v>19.3166</v>
      </c>
      <c r="HQ518">
        <v>100.548</v>
      </c>
      <c r="HR518">
        <v>100.364</v>
      </c>
    </row>
    <row r="519" spans="1:226">
      <c r="A519">
        <v>503</v>
      </c>
      <c r="B519">
        <v>1657215756.5</v>
      </c>
      <c r="C519">
        <v>8830.900000095367</v>
      </c>
      <c r="D519" t="s">
        <v>1371</v>
      </c>
      <c r="E519" t="s">
        <v>1372</v>
      </c>
      <c r="F519">
        <v>5</v>
      </c>
      <c r="G519" t="s">
        <v>1330</v>
      </c>
      <c r="H519" t="s">
        <v>354</v>
      </c>
      <c r="I519">
        <v>1657215748.714286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109.5408123826906</v>
      </c>
      <c r="AK519">
        <v>120.7188909090909</v>
      </c>
      <c r="AL519">
        <v>-3.316369316952476</v>
      </c>
      <c r="AM519">
        <v>65.45424100822149</v>
      </c>
      <c r="AN519">
        <f>(AP519 - AO519 + BO519*1E3/(8.314*(BQ519+273.15)) * AR519/BN519 * AQ519) * BN519/(100*BB519) * 1000/(1000 - AP519)</f>
        <v>0</v>
      </c>
      <c r="AO519">
        <v>19.22740889625963</v>
      </c>
      <c r="AP519">
        <v>20.60756121212122</v>
      </c>
      <c r="AQ519">
        <v>-0.0004172403594126145</v>
      </c>
      <c r="AR519">
        <v>78.39488950143722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1657215748.714286</v>
      </c>
      <c r="BH519">
        <v>141.8238214285714</v>
      </c>
      <c r="BI519">
        <v>123.0978428571429</v>
      </c>
      <c r="BJ519">
        <v>20.61988214285714</v>
      </c>
      <c r="BK519">
        <v>19.21723928571428</v>
      </c>
      <c r="BL519">
        <v>142.7086428571428</v>
      </c>
      <c r="BM519">
        <v>20.79660357142857</v>
      </c>
      <c r="BN519">
        <v>500.0068928571428</v>
      </c>
      <c r="BO519">
        <v>74.70600357142857</v>
      </c>
      <c r="BP519">
        <v>0.09997791785714286</v>
      </c>
      <c r="BQ519">
        <v>24.52189642857143</v>
      </c>
      <c r="BR519">
        <v>25.01089642857143</v>
      </c>
      <c r="BS519">
        <v>999.9000000000002</v>
      </c>
      <c r="BT519">
        <v>0</v>
      </c>
      <c r="BU519">
        <v>0</v>
      </c>
      <c r="BV519">
        <v>10005.50714285714</v>
      </c>
      <c r="BW519">
        <v>0</v>
      </c>
      <c r="BX519">
        <v>1970.250357142857</v>
      </c>
      <c r="BY519">
        <v>18.72609285714285</v>
      </c>
      <c r="BZ519">
        <v>144.8100714285714</v>
      </c>
      <c r="CA519">
        <v>125.5094285714286</v>
      </c>
      <c r="CB519">
        <v>1.4026475</v>
      </c>
      <c r="CC519">
        <v>123.0978428571429</v>
      </c>
      <c r="CD519">
        <v>19.21723928571428</v>
      </c>
      <c r="CE519">
        <v>1.540429285714286</v>
      </c>
      <c r="CF519">
        <v>1.435642857142857</v>
      </c>
      <c r="CG519">
        <v>13.37546428571429</v>
      </c>
      <c r="CH519">
        <v>12.299425</v>
      </c>
      <c r="CI519">
        <v>2000.035</v>
      </c>
      <c r="CJ519">
        <v>0.9799989642857143</v>
      </c>
      <c r="CK519">
        <v>0.02000116785714286</v>
      </c>
      <c r="CL519">
        <v>0</v>
      </c>
      <c r="CM519">
        <v>2.219042857142857</v>
      </c>
      <c r="CN519">
        <v>0</v>
      </c>
      <c r="CO519">
        <v>6267.95</v>
      </c>
      <c r="CP519">
        <v>16749.74642857143</v>
      </c>
      <c r="CQ519">
        <v>39.91485714285714</v>
      </c>
      <c r="CR519">
        <v>41.81424999999999</v>
      </c>
      <c r="CS519">
        <v>40.23649999999999</v>
      </c>
      <c r="CT519">
        <v>40.57324999999999</v>
      </c>
      <c r="CU519">
        <v>38.937</v>
      </c>
      <c r="CV519">
        <v>1960.032857142857</v>
      </c>
      <c r="CW519">
        <v>40.00214285714286</v>
      </c>
      <c r="CX519">
        <v>0</v>
      </c>
      <c r="CY519">
        <v>1657215761.6</v>
      </c>
      <c r="CZ519">
        <v>0</v>
      </c>
      <c r="DA519">
        <v>1657213031</v>
      </c>
      <c r="DB519" t="s">
        <v>1093</v>
      </c>
      <c r="DC519">
        <v>1657213019.5</v>
      </c>
      <c r="DD519">
        <v>1657213031</v>
      </c>
      <c r="DE519">
        <v>2</v>
      </c>
      <c r="DF519">
        <v>1.982</v>
      </c>
      <c r="DG519">
        <v>-0.124</v>
      </c>
      <c r="DH519">
        <v>-2.118</v>
      </c>
      <c r="DI519">
        <v>-0.2</v>
      </c>
      <c r="DJ519">
        <v>420</v>
      </c>
      <c r="DK519">
        <v>19</v>
      </c>
      <c r="DL519">
        <v>0.14</v>
      </c>
      <c r="DM519">
        <v>0.05</v>
      </c>
      <c r="DN519">
        <v>18.51947073170732</v>
      </c>
      <c r="DO519">
        <v>4.812999303135911</v>
      </c>
      <c r="DP519">
        <v>0.4767087418007148</v>
      </c>
      <c r="DQ519">
        <v>0</v>
      </c>
      <c r="DR519">
        <v>1.409503170731707</v>
      </c>
      <c r="DS519">
        <v>-0.2598890592334463</v>
      </c>
      <c r="DT519">
        <v>0.0350170680640187</v>
      </c>
      <c r="DU519">
        <v>0</v>
      </c>
      <c r="DV519">
        <v>0</v>
      </c>
      <c r="DW519">
        <v>2</v>
      </c>
      <c r="DX519" t="s">
        <v>363</v>
      </c>
      <c r="DY519">
        <v>2.9794</v>
      </c>
      <c r="DZ519">
        <v>2.72485</v>
      </c>
      <c r="EA519">
        <v>0.0256855</v>
      </c>
      <c r="EB519">
        <v>0.021219</v>
      </c>
      <c r="EC519">
        <v>0.08035630000000001</v>
      </c>
      <c r="ED519">
        <v>0.0750087</v>
      </c>
      <c r="EE519">
        <v>30800.9</v>
      </c>
      <c r="EF519">
        <v>31034.7</v>
      </c>
      <c r="EG519">
        <v>29394.2</v>
      </c>
      <c r="EH519">
        <v>29331.8</v>
      </c>
      <c r="EI519">
        <v>35836.4</v>
      </c>
      <c r="EJ519">
        <v>36059.3</v>
      </c>
      <c r="EK519">
        <v>41420.6</v>
      </c>
      <c r="EL519">
        <v>41781.1</v>
      </c>
      <c r="EM519">
        <v>1.95305</v>
      </c>
      <c r="EN519">
        <v>2.1305</v>
      </c>
      <c r="EO519">
        <v>-0.00888854</v>
      </c>
      <c r="EP519">
        <v>0</v>
      </c>
      <c r="EQ519">
        <v>25.1641</v>
      </c>
      <c r="ER519">
        <v>999.9</v>
      </c>
      <c r="ES519">
        <v>29</v>
      </c>
      <c r="ET519">
        <v>38.5</v>
      </c>
      <c r="EU519">
        <v>26.5504</v>
      </c>
      <c r="EV519">
        <v>61.7268</v>
      </c>
      <c r="EW519">
        <v>27.9728</v>
      </c>
      <c r="EX519">
        <v>2</v>
      </c>
      <c r="EY519">
        <v>0.107914</v>
      </c>
      <c r="EZ519">
        <v>5.39793</v>
      </c>
      <c r="FA519">
        <v>20.3006</v>
      </c>
      <c r="FB519">
        <v>5.21834</v>
      </c>
      <c r="FC519">
        <v>12.0125</v>
      </c>
      <c r="FD519">
        <v>4.989</v>
      </c>
      <c r="FE519">
        <v>3.2886</v>
      </c>
      <c r="FF519">
        <v>5758.3</v>
      </c>
      <c r="FG519">
        <v>9999</v>
      </c>
      <c r="FH519">
        <v>9999</v>
      </c>
      <c r="FI519">
        <v>94</v>
      </c>
      <c r="FJ519">
        <v>1.86752</v>
      </c>
      <c r="FK519">
        <v>1.8666</v>
      </c>
      <c r="FL519">
        <v>1.866</v>
      </c>
      <c r="FM519">
        <v>1.86584</v>
      </c>
      <c r="FN519">
        <v>1.86773</v>
      </c>
      <c r="FO519">
        <v>1.87012</v>
      </c>
      <c r="FP519">
        <v>1.8688</v>
      </c>
      <c r="FQ519">
        <v>1.87027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-0.771</v>
      </c>
      <c r="GF519">
        <v>-0.1768</v>
      </c>
      <c r="GG519">
        <v>-0.2352388510124377</v>
      </c>
      <c r="GH519">
        <v>-0.004605211746423916</v>
      </c>
      <c r="GI519">
        <v>3.86967260572789E-07</v>
      </c>
      <c r="GJ519">
        <v>-9.667079899884625E-11</v>
      </c>
      <c r="GK519">
        <v>-0.3420640227391992</v>
      </c>
      <c r="GL519">
        <v>-0.004220336955632609</v>
      </c>
      <c r="GM519">
        <v>0.0008720031145969675</v>
      </c>
      <c r="GN519">
        <v>-1.37875698015561E-05</v>
      </c>
      <c r="GO519">
        <v>4</v>
      </c>
      <c r="GP519">
        <v>2427</v>
      </c>
      <c r="GQ519">
        <v>1</v>
      </c>
      <c r="GR519">
        <v>25</v>
      </c>
      <c r="GS519">
        <v>45.6</v>
      </c>
      <c r="GT519">
        <v>45.4</v>
      </c>
      <c r="GU519">
        <v>0.402832</v>
      </c>
      <c r="GV519">
        <v>2.28027</v>
      </c>
      <c r="GW519">
        <v>1.94702</v>
      </c>
      <c r="GX519">
        <v>2.75513</v>
      </c>
      <c r="GY519">
        <v>2.19482</v>
      </c>
      <c r="GZ519">
        <v>2.37427</v>
      </c>
      <c r="HA519">
        <v>41.1705</v>
      </c>
      <c r="HB519">
        <v>14.0795</v>
      </c>
      <c r="HC519">
        <v>18</v>
      </c>
      <c r="HD519">
        <v>493.383</v>
      </c>
      <c r="HE519">
        <v>631.823</v>
      </c>
      <c r="HF519">
        <v>17.9665</v>
      </c>
      <c r="HG519">
        <v>28.6236</v>
      </c>
      <c r="HH519">
        <v>30.0013</v>
      </c>
      <c r="HI519">
        <v>28.3268</v>
      </c>
      <c r="HJ519">
        <v>28.2043</v>
      </c>
      <c r="HK519">
        <v>8.044449999999999</v>
      </c>
      <c r="HL519">
        <v>27.3678</v>
      </c>
      <c r="HM519">
        <v>4.54192</v>
      </c>
      <c r="HN519">
        <v>17.9523</v>
      </c>
      <c r="HO519">
        <v>65.4371</v>
      </c>
      <c r="HP519">
        <v>19.3247</v>
      </c>
      <c r="HQ519">
        <v>100.542</v>
      </c>
      <c r="HR519">
        <v>100.361</v>
      </c>
    </row>
    <row r="520" spans="1:226">
      <c r="A520">
        <v>504</v>
      </c>
      <c r="B520">
        <v>1657215761.5</v>
      </c>
      <c r="C520">
        <v>8835.900000095367</v>
      </c>
      <c r="D520" t="s">
        <v>1373</v>
      </c>
      <c r="E520" t="s">
        <v>1374</v>
      </c>
      <c r="F520">
        <v>5</v>
      </c>
      <c r="G520" t="s">
        <v>1330</v>
      </c>
      <c r="H520" t="s">
        <v>354</v>
      </c>
      <c r="I520">
        <v>1657215754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92.58361544525519</v>
      </c>
      <c r="AK520">
        <v>104.179406060606</v>
      </c>
      <c r="AL520">
        <v>-3.317658023188595</v>
      </c>
      <c r="AM520">
        <v>65.45424100822149</v>
      </c>
      <c r="AN520">
        <f>(AP520 - AO520 + BO520*1E3/(8.314*(BQ520+273.15)) * AR520/BN520 * AQ520) * BN520/(100*BB520) * 1000/(1000 - AP520)</f>
        <v>0</v>
      </c>
      <c r="AO520">
        <v>19.28681299397642</v>
      </c>
      <c r="AP520">
        <v>20.63003515151515</v>
      </c>
      <c r="AQ520">
        <v>0.005022964449243666</v>
      </c>
      <c r="AR520">
        <v>78.39488950143722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1657215754</v>
      </c>
      <c r="BH520">
        <v>124.7276296296296</v>
      </c>
      <c r="BI520">
        <v>105.5348592592592</v>
      </c>
      <c r="BJ520">
        <v>20.61364814814815</v>
      </c>
      <c r="BK520">
        <v>19.24815555555556</v>
      </c>
      <c r="BL520">
        <v>125.535</v>
      </c>
      <c r="BM520">
        <v>20.79045185185185</v>
      </c>
      <c r="BN520">
        <v>500.0117407407407</v>
      </c>
      <c r="BO520">
        <v>74.70587407407407</v>
      </c>
      <c r="BP520">
        <v>0.09999133703703704</v>
      </c>
      <c r="BQ520">
        <v>24.52274814814816</v>
      </c>
      <c r="BR520">
        <v>25.01088518518518</v>
      </c>
      <c r="BS520">
        <v>999.9000000000001</v>
      </c>
      <c r="BT520">
        <v>0</v>
      </c>
      <c r="BU520">
        <v>0</v>
      </c>
      <c r="BV520">
        <v>10008.11851851852</v>
      </c>
      <c r="BW520">
        <v>0</v>
      </c>
      <c r="BX520">
        <v>1970.013703703704</v>
      </c>
      <c r="BY520">
        <v>19.19278518518518</v>
      </c>
      <c r="BZ520">
        <v>127.3528148148148</v>
      </c>
      <c r="CA520">
        <v>107.605537037037</v>
      </c>
      <c r="CB520">
        <v>1.36549037037037</v>
      </c>
      <c r="CC520">
        <v>105.5348592592592</v>
      </c>
      <c r="CD520">
        <v>19.24815555555556</v>
      </c>
      <c r="CE520">
        <v>1.53995962962963</v>
      </c>
      <c r="CF520">
        <v>1.43795037037037</v>
      </c>
      <c r="CG520">
        <v>13.3707962962963</v>
      </c>
      <c r="CH520">
        <v>12.32383703703704</v>
      </c>
      <c r="CI520">
        <v>2000.020740740741</v>
      </c>
      <c r="CJ520">
        <v>0.9799991111111112</v>
      </c>
      <c r="CK520">
        <v>0.02000102592592592</v>
      </c>
      <c r="CL520">
        <v>0</v>
      </c>
      <c r="CM520">
        <v>2.249811111111111</v>
      </c>
      <c r="CN520">
        <v>0</v>
      </c>
      <c r="CO520">
        <v>6272.099629629631</v>
      </c>
      <c r="CP520">
        <v>16749.62592592593</v>
      </c>
      <c r="CQ520">
        <v>39.9347037037037</v>
      </c>
      <c r="CR520">
        <v>41.819</v>
      </c>
      <c r="CS520">
        <v>40.25</v>
      </c>
      <c r="CT520">
        <v>40.59466666666667</v>
      </c>
      <c r="CU520">
        <v>38.937</v>
      </c>
      <c r="CV520">
        <v>1960.01962962963</v>
      </c>
      <c r="CW520">
        <v>40.00111111111111</v>
      </c>
      <c r="CX520">
        <v>0</v>
      </c>
      <c r="CY520">
        <v>1657215766.4</v>
      </c>
      <c r="CZ520">
        <v>0</v>
      </c>
      <c r="DA520">
        <v>1657213031</v>
      </c>
      <c r="DB520" t="s">
        <v>1093</v>
      </c>
      <c r="DC520">
        <v>1657213019.5</v>
      </c>
      <c r="DD520">
        <v>1657213031</v>
      </c>
      <c r="DE520">
        <v>2</v>
      </c>
      <c r="DF520">
        <v>1.982</v>
      </c>
      <c r="DG520">
        <v>-0.124</v>
      </c>
      <c r="DH520">
        <v>-2.118</v>
      </c>
      <c r="DI520">
        <v>-0.2</v>
      </c>
      <c r="DJ520">
        <v>420</v>
      </c>
      <c r="DK520">
        <v>19</v>
      </c>
      <c r="DL520">
        <v>0.14</v>
      </c>
      <c r="DM520">
        <v>0.05</v>
      </c>
      <c r="DN520">
        <v>18.84315121951219</v>
      </c>
      <c r="DO520">
        <v>5.125921254355424</v>
      </c>
      <c r="DP520">
        <v>0.5069368730228844</v>
      </c>
      <c r="DQ520">
        <v>0</v>
      </c>
      <c r="DR520">
        <v>1.392321219512195</v>
      </c>
      <c r="DS520">
        <v>-0.4424335191637604</v>
      </c>
      <c r="DT520">
        <v>0.04483566841173914</v>
      </c>
      <c r="DU520">
        <v>0</v>
      </c>
      <c r="DV520">
        <v>0</v>
      </c>
      <c r="DW520">
        <v>2</v>
      </c>
      <c r="DX520" t="s">
        <v>363</v>
      </c>
      <c r="DY520">
        <v>2.97941</v>
      </c>
      <c r="DZ520">
        <v>2.72467</v>
      </c>
      <c r="EA520">
        <v>0.0222263</v>
      </c>
      <c r="EB520">
        <v>0.0176355</v>
      </c>
      <c r="EC520">
        <v>0.08040940000000001</v>
      </c>
      <c r="ED520">
        <v>0.07502540000000001</v>
      </c>
      <c r="EE520">
        <v>30909.8</v>
      </c>
      <c r="EF520">
        <v>31147.3</v>
      </c>
      <c r="EG520">
        <v>29393.8</v>
      </c>
      <c r="EH520">
        <v>29330.9</v>
      </c>
      <c r="EI520">
        <v>35833.9</v>
      </c>
      <c r="EJ520">
        <v>36057.4</v>
      </c>
      <c r="EK520">
        <v>41420.3</v>
      </c>
      <c r="EL520">
        <v>41779.8</v>
      </c>
      <c r="EM520">
        <v>1.95247</v>
      </c>
      <c r="EN520">
        <v>2.13025</v>
      </c>
      <c r="EO520">
        <v>-0.0100285</v>
      </c>
      <c r="EP520">
        <v>0</v>
      </c>
      <c r="EQ520">
        <v>25.1609</v>
      </c>
      <c r="ER520">
        <v>999.9</v>
      </c>
      <c r="ES520">
        <v>29</v>
      </c>
      <c r="ET520">
        <v>38.5</v>
      </c>
      <c r="EU520">
        <v>26.5524</v>
      </c>
      <c r="EV520">
        <v>62.0368</v>
      </c>
      <c r="EW520">
        <v>27.8846</v>
      </c>
      <c r="EX520">
        <v>2</v>
      </c>
      <c r="EY520">
        <v>0.109103</v>
      </c>
      <c r="EZ520">
        <v>5.40954</v>
      </c>
      <c r="FA520">
        <v>20.2999</v>
      </c>
      <c r="FB520">
        <v>5.21759</v>
      </c>
      <c r="FC520">
        <v>12.0126</v>
      </c>
      <c r="FD520">
        <v>4.98895</v>
      </c>
      <c r="FE520">
        <v>3.28853</v>
      </c>
      <c r="FF520">
        <v>5758.3</v>
      </c>
      <c r="FG520">
        <v>9999</v>
      </c>
      <c r="FH520">
        <v>9999</v>
      </c>
      <c r="FI520">
        <v>94</v>
      </c>
      <c r="FJ520">
        <v>1.86752</v>
      </c>
      <c r="FK520">
        <v>1.86658</v>
      </c>
      <c r="FL520">
        <v>1.866</v>
      </c>
      <c r="FM520">
        <v>1.86584</v>
      </c>
      <c r="FN520">
        <v>1.86772</v>
      </c>
      <c r="FO520">
        <v>1.87012</v>
      </c>
      <c r="FP520">
        <v>1.86884</v>
      </c>
      <c r="FQ520">
        <v>1.87026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-0.697</v>
      </c>
      <c r="GF520">
        <v>-0.1766</v>
      </c>
      <c r="GG520">
        <v>-0.2352388510124377</v>
      </c>
      <c r="GH520">
        <v>-0.004605211746423916</v>
      </c>
      <c r="GI520">
        <v>3.86967260572789E-07</v>
      </c>
      <c r="GJ520">
        <v>-9.667079899884625E-11</v>
      </c>
      <c r="GK520">
        <v>-0.3420640227391992</v>
      </c>
      <c r="GL520">
        <v>-0.004220336955632609</v>
      </c>
      <c r="GM520">
        <v>0.0008720031145969675</v>
      </c>
      <c r="GN520">
        <v>-1.37875698015561E-05</v>
      </c>
      <c r="GO520">
        <v>4</v>
      </c>
      <c r="GP520">
        <v>2427</v>
      </c>
      <c r="GQ520">
        <v>1</v>
      </c>
      <c r="GR520">
        <v>25</v>
      </c>
      <c r="GS520">
        <v>45.7</v>
      </c>
      <c r="GT520">
        <v>45.5</v>
      </c>
      <c r="GU520">
        <v>0.354004</v>
      </c>
      <c r="GV520">
        <v>2.27905</v>
      </c>
      <c r="GW520">
        <v>1.94702</v>
      </c>
      <c r="GX520">
        <v>2.75513</v>
      </c>
      <c r="GY520">
        <v>2.19482</v>
      </c>
      <c r="GZ520">
        <v>2.37549</v>
      </c>
      <c r="HA520">
        <v>41.1964</v>
      </c>
      <c r="HB520">
        <v>14.0707</v>
      </c>
      <c r="HC520">
        <v>18</v>
      </c>
      <c r="HD520">
        <v>493.132</v>
      </c>
      <c r="HE520">
        <v>631.752</v>
      </c>
      <c r="HF520">
        <v>17.9518</v>
      </c>
      <c r="HG520">
        <v>28.6381</v>
      </c>
      <c r="HH520">
        <v>30.0013</v>
      </c>
      <c r="HI520">
        <v>28.3407</v>
      </c>
      <c r="HJ520">
        <v>28.2162</v>
      </c>
      <c r="HK520">
        <v>7.07942</v>
      </c>
      <c r="HL520">
        <v>27.3678</v>
      </c>
      <c r="HM520">
        <v>4.54192</v>
      </c>
      <c r="HN520">
        <v>17.9389</v>
      </c>
      <c r="HO520">
        <v>52.0801</v>
      </c>
      <c r="HP520">
        <v>19.3329</v>
      </c>
      <c r="HQ520">
        <v>100.541</v>
      </c>
      <c r="HR520">
        <v>100.358</v>
      </c>
    </row>
    <row r="521" spans="1:226">
      <c r="A521">
        <v>505</v>
      </c>
      <c r="B521">
        <v>1657215858.5</v>
      </c>
      <c r="C521">
        <v>8932.900000095367</v>
      </c>
      <c r="D521" t="s">
        <v>1375</v>
      </c>
      <c r="E521" t="s">
        <v>1376</v>
      </c>
      <c r="F521">
        <v>5</v>
      </c>
      <c r="G521" t="s">
        <v>1330</v>
      </c>
      <c r="H521" t="s">
        <v>354</v>
      </c>
      <c r="I521">
        <v>1657215850.5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428.3418932788931</v>
      </c>
      <c r="AK521">
        <v>422.1297151515149</v>
      </c>
      <c r="AL521">
        <v>0.0001190148054524157</v>
      </c>
      <c r="AM521">
        <v>65.45424100822149</v>
      </c>
      <c r="AN521">
        <f>(AP521 - AO521 + BO521*1E3/(8.314*(BQ521+273.15)) * AR521/BN521 * AQ521) * BN521/(100*BB521) * 1000/(1000 - AP521)</f>
        <v>0</v>
      </c>
      <c r="AO521">
        <v>19.43752434814681</v>
      </c>
      <c r="AP521">
        <v>20.75091878787878</v>
      </c>
      <c r="AQ521">
        <v>4.329439936871283E-05</v>
      </c>
      <c r="AR521">
        <v>78.39488950143722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1657215850.5</v>
      </c>
      <c r="BH521">
        <v>413.3596774193549</v>
      </c>
      <c r="BI521">
        <v>420.0026129032257</v>
      </c>
      <c r="BJ521">
        <v>20.74261612903226</v>
      </c>
      <c r="BK521">
        <v>19.43227419354839</v>
      </c>
      <c r="BL521">
        <v>415.4482903225806</v>
      </c>
      <c r="BM521">
        <v>20.91761935483871</v>
      </c>
      <c r="BN521">
        <v>499.9889677419355</v>
      </c>
      <c r="BO521">
        <v>74.70458709677419</v>
      </c>
      <c r="BP521">
        <v>0.09995736774193548</v>
      </c>
      <c r="BQ521">
        <v>24.52222580645161</v>
      </c>
      <c r="BR521">
        <v>25.00972903225806</v>
      </c>
      <c r="BS521">
        <v>999.9000000000003</v>
      </c>
      <c r="BT521">
        <v>0</v>
      </c>
      <c r="BU521">
        <v>0</v>
      </c>
      <c r="BV521">
        <v>9996.406129032259</v>
      </c>
      <c r="BW521">
        <v>0</v>
      </c>
      <c r="BX521">
        <v>1970.456451612903</v>
      </c>
      <c r="BY521">
        <v>-6.64297387096774</v>
      </c>
      <c r="BZ521">
        <v>422.1154516129033</v>
      </c>
      <c r="CA521">
        <v>428.3260000000001</v>
      </c>
      <c r="CB521">
        <v>1.310345806451613</v>
      </c>
      <c r="CC521">
        <v>420.0026129032257</v>
      </c>
      <c r="CD521">
        <v>19.43227419354839</v>
      </c>
      <c r="CE521">
        <v>1.549567419354839</v>
      </c>
      <c r="CF521">
        <v>1.45167935483871</v>
      </c>
      <c r="CG521">
        <v>13.46623870967742</v>
      </c>
      <c r="CH521">
        <v>12.46850322580645</v>
      </c>
      <c r="CI521">
        <v>1999.994193548387</v>
      </c>
      <c r="CJ521">
        <v>0.9800020645161293</v>
      </c>
      <c r="CK521">
        <v>0.01999813548387097</v>
      </c>
      <c r="CL521">
        <v>0</v>
      </c>
      <c r="CM521">
        <v>2.190309677419354</v>
      </c>
      <c r="CN521">
        <v>0</v>
      </c>
      <c r="CO521">
        <v>6264.225161290324</v>
      </c>
      <c r="CP521">
        <v>16749.43225806452</v>
      </c>
      <c r="CQ521">
        <v>40.18099999999998</v>
      </c>
      <c r="CR521">
        <v>42.18499999999997</v>
      </c>
      <c r="CS521">
        <v>40.53199999999998</v>
      </c>
      <c r="CT521">
        <v>40.88299999999999</v>
      </c>
      <c r="CU521">
        <v>39.18699999999998</v>
      </c>
      <c r="CV521">
        <v>1959.999032258064</v>
      </c>
      <c r="CW521">
        <v>39.99677419354839</v>
      </c>
      <c r="CX521">
        <v>0</v>
      </c>
      <c r="CY521">
        <v>1657215863.6</v>
      </c>
      <c r="CZ521">
        <v>0</v>
      </c>
      <c r="DA521">
        <v>1657213031</v>
      </c>
      <c r="DB521" t="s">
        <v>1093</v>
      </c>
      <c r="DC521">
        <v>1657213019.5</v>
      </c>
      <c r="DD521">
        <v>1657213031</v>
      </c>
      <c r="DE521">
        <v>2</v>
      </c>
      <c r="DF521">
        <v>1.982</v>
      </c>
      <c r="DG521">
        <v>-0.124</v>
      </c>
      <c r="DH521">
        <v>-2.118</v>
      </c>
      <c r="DI521">
        <v>-0.2</v>
      </c>
      <c r="DJ521">
        <v>420</v>
      </c>
      <c r="DK521">
        <v>19</v>
      </c>
      <c r="DL521">
        <v>0.14</v>
      </c>
      <c r="DM521">
        <v>0.05</v>
      </c>
      <c r="DN521">
        <v>-6.6327775</v>
      </c>
      <c r="DO521">
        <v>-0.1634305440900372</v>
      </c>
      <c r="DP521">
        <v>0.04448237216864672</v>
      </c>
      <c r="DQ521">
        <v>0</v>
      </c>
      <c r="DR521">
        <v>1.30974925</v>
      </c>
      <c r="DS521">
        <v>0.0055430769230742</v>
      </c>
      <c r="DT521">
        <v>0.007868918091929791</v>
      </c>
      <c r="DU521">
        <v>1</v>
      </c>
      <c r="DV521">
        <v>1</v>
      </c>
      <c r="DW521">
        <v>2</v>
      </c>
      <c r="DX521" t="s">
        <v>357</v>
      </c>
      <c r="DY521">
        <v>2.97903</v>
      </c>
      <c r="DZ521">
        <v>2.72467</v>
      </c>
      <c r="EA521">
        <v>0.0774183</v>
      </c>
      <c r="EB521">
        <v>0.0773211</v>
      </c>
      <c r="EC521">
        <v>0.0806886</v>
      </c>
      <c r="ED521">
        <v>0.0754272</v>
      </c>
      <c r="EE521">
        <v>29153.7</v>
      </c>
      <c r="EF521">
        <v>29244.2</v>
      </c>
      <c r="EG521">
        <v>29383.9</v>
      </c>
      <c r="EH521">
        <v>29321.2</v>
      </c>
      <c r="EI521">
        <v>35812.2</v>
      </c>
      <c r="EJ521">
        <v>36031</v>
      </c>
      <c r="EK521">
        <v>41406.4</v>
      </c>
      <c r="EL521">
        <v>41766.6</v>
      </c>
      <c r="EM521">
        <v>1.95018</v>
      </c>
      <c r="EN521">
        <v>2.12678</v>
      </c>
      <c r="EO521">
        <v>-0.0155903</v>
      </c>
      <c r="EP521">
        <v>0</v>
      </c>
      <c r="EQ521">
        <v>25.2574</v>
      </c>
      <c r="ER521">
        <v>999.9</v>
      </c>
      <c r="ES521">
        <v>28.8</v>
      </c>
      <c r="ET521">
        <v>38.7</v>
      </c>
      <c r="EU521">
        <v>26.6554</v>
      </c>
      <c r="EV521">
        <v>61.7268</v>
      </c>
      <c r="EW521">
        <v>27.6923</v>
      </c>
      <c r="EX521">
        <v>2</v>
      </c>
      <c r="EY521">
        <v>0.127221</v>
      </c>
      <c r="EZ521">
        <v>5.06685</v>
      </c>
      <c r="FA521">
        <v>20.3107</v>
      </c>
      <c r="FB521">
        <v>5.22178</v>
      </c>
      <c r="FC521">
        <v>12.0129</v>
      </c>
      <c r="FD521">
        <v>4.98935</v>
      </c>
      <c r="FE521">
        <v>3.28915</v>
      </c>
      <c r="FF521">
        <v>5761</v>
      </c>
      <c r="FG521">
        <v>9999</v>
      </c>
      <c r="FH521">
        <v>9999</v>
      </c>
      <c r="FI521">
        <v>94.09999999999999</v>
      </c>
      <c r="FJ521">
        <v>1.86753</v>
      </c>
      <c r="FK521">
        <v>1.8666</v>
      </c>
      <c r="FL521">
        <v>1.866</v>
      </c>
      <c r="FM521">
        <v>1.86587</v>
      </c>
      <c r="FN521">
        <v>1.86779</v>
      </c>
      <c r="FO521">
        <v>1.87015</v>
      </c>
      <c r="FP521">
        <v>1.8689</v>
      </c>
      <c r="FQ521">
        <v>1.87027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-2.089</v>
      </c>
      <c r="GF521">
        <v>-0.1749</v>
      </c>
      <c r="GG521">
        <v>-0.2352388510124377</v>
      </c>
      <c r="GH521">
        <v>-0.004605211746423916</v>
      </c>
      <c r="GI521">
        <v>3.86967260572789E-07</v>
      </c>
      <c r="GJ521">
        <v>-9.667079899884625E-11</v>
      </c>
      <c r="GK521">
        <v>-0.3420640227391992</v>
      </c>
      <c r="GL521">
        <v>-0.004220336955632609</v>
      </c>
      <c r="GM521">
        <v>0.0008720031145969675</v>
      </c>
      <c r="GN521">
        <v>-1.37875698015561E-05</v>
      </c>
      <c r="GO521">
        <v>4</v>
      </c>
      <c r="GP521">
        <v>2427</v>
      </c>
      <c r="GQ521">
        <v>1</v>
      </c>
      <c r="GR521">
        <v>25</v>
      </c>
      <c r="GS521">
        <v>47.3</v>
      </c>
      <c r="GT521">
        <v>47.1</v>
      </c>
      <c r="GU521">
        <v>1.32935</v>
      </c>
      <c r="GV521">
        <v>2.24487</v>
      </c>
      <c r="GW521">
        <v>1.94702</v>
      </c>
      <c r="GX521">
        <v>2.75635</v>
      </c>
      <c r="GY521">
        <v>2.19482</v>
      </c>
      <c r="GZ521">
        <v>2.35718</v>
      </c>
      <c r="HA521">
        <v>41.5344</v>
      </c>
      <c r="HB521">
        <v>14.062</v>
      </c>
      <c r="HC521">
        <v>18</v>
      </c>
      <c r="HD521">
        <v>493.696</v>
      </c>
      <c r="HE521">
        <v>631.678</v>
      </c>
      <c r="HF521">
        <v>17.7506</v>
      </c>
      <c r="HG521">
        <v>28.8839</v>
      </c>
      <c r="HH521">
        <v>30.0003</v>
      </c>
      <c r="HI521">
        <v>28.589</v>
      </c>
      <c r="HJ521">
        <v>28.4656</v>
      </c>
      <c r="HK521">
        <v>26.6129</v>
      </c>
      <c r="HL521">
        <v>27.0767</v>
      </c>
      <c r="HM521">
        <v>1.89925</v>
      </c>
      <c r="HN521">
        <v>17.8535</v>
      </c>
      <c r="HO521">
        <v>426.679</v>
      </c>
      <c r="HP521">
        <v>19.3621</v>
      </c>
      <c r="HQ521">
        <v>100.507</v>
      </c>
      <c r="HR521">
        <v>100.326</v>
      </c>
    </row>
    <row r="522" spans="1:226">
      <c r="A522">
        <v>506</v>
      </c>
      <c r="B522">
        <v>1657215863.5</v>
      </c>
      <c r="C522">
        <v>8937.900000095367</v>
      </c>
      <c r="D522" t="s">
        <v>1377</v>
      </c>
      <c r="E522" t="s">
        <v>1378</v>
      </c>
      <c r="F522">
        <v>5</v>
      </c>
      <c r="G522" t="s">
        <v>1330</v>
      </c>
      <c r="H522" t="s">
        <v>354</v>
      </c>
      <c r="I522">
        <v>1657215855.655172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428.4388783849323</v>
      </c>
      <c r="AK522">
        <v>422.1940969696968</v>
      </c>
      <c r="AL522">
        <v>0.03280269009666667</v>
      </c>
      <c r="AM522">
        <v>65.45424100822149</v>
      </c>
      <c r="AN522">
        <f>(AP522 - AO522 + BO522*1E3/(8.314*(BQ522+273.15)) * AR522/BN522 * AQ522) * BN522/(100*BB522) * 1000/(1000 - AP522)</f>
        <v>0</v>
      </c>
      <c r="AO522">
        <v>19.45108070339074</v>
      </c>
      <c r="AP522">
        <v>20.7717496969697</v>
      </c>
      <c r="AQ522">
        <v>0.005020880097573961</v>
      </c>
      <c r="AR522">
        <v>78.39488950143722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1657215855.655172</v>
      </c>
      <c r="BH522">
        <v>413.3434137931034</v>
      </c>
      <c r="BI522">
        <v>420.2221724137931</v>
      </c>
      <c r="BJ522">
        <v>20.75013448275862</v>
      </c>
      <c r="BK522">
        <v>19.43516206896552</v>
      </c>
      <c r="BL522">
        <v>415.432</v>
      </c>
      <c r="BM522">
        <v>20.9250275862069</v>
      </c>
      <c r="BN522">
        <v>499.9765862068966</v>
      </c>
      <c r="BO522">
        <v>74.70426896551723</v>
      </c>
      <c r="BP522">
        <v>0.09996693793103449</v>
      </c>
      <c r="BQ522">
        <v>24.52180000000001</v>
      </c>
      <c r="BR522">
        <v>25.00278620689654</v>
      </c>
      <c r="BS522">
        <v>999.9000000000002</v>
      </c>
      <c r="BT522">
        <v>0</v>
      </c>
      <c r="BU522">
        <v>0</v>
      </c>
      <c r="BV522">
        <v>9995.447586206896</v>
      </c>
      <c r="BW522">
        <v>0</v>
      </c>
      <c r="BX522">
        <v>1970.465172413793</v>
      </c>
      <c r="BY522">
        <v>-6.878725172413793</v>
      </c>
      <c r="BZ522">
        <v>422.1021034482759</v>
      </c>
      <c r="CA522">
        <v>428.5511379310345</v>
      </c>
      <c r="CB522">
        <v>1.314975172413793</v>
      </c>
      <c r="CC522">
        <v>420.2221724137931</v>
      </c>
      <c r="CD522">
        <v>19.43516206896552</v>
      </c>
      <c r="CE522">
        <v>1.550123448275862</v>
      </c>
      <c r="CF522">
        <v>1.451888965517241</v>
      </c>
      <c r="CG522">
        <v>13.47173793103448</v>
      </c>
      <c r="CH522">
        <v>12.47070344827586</v>
      </c>
      <c r="CI522">
        <v>1999.984827586207</v>
      </c>
      <c r="CJ522">
        <v>0.9800025517241381</v>
      </c>
      <c r="CK522">
        <v>0.01999764827586207</v>
      </c>
      <c r="CL522">
        <v>0</v>
      </c>
      <c r="CM522">
        <v>2.222427586206897</v>
      </c>
      <c r="CN522">
        <v>0</v>
      </c>
      <c r="CO522">
        <v>6266.728965517242</v>
      </c>
      <c r="CP522">
        <v>16749.34827586207</v>
      </c>
      <c r="CQ522">
        <v>40.20437931034483</v>
      </c>
      <c r="CR522">
        <v>42.20003448275862</v>
      </c>
      <c r="CS522">
        <v>40.55344827586206</v>
      </c>
      <c r="CT522">
        <v>40.90279310344826</v>
      </c>
      <c r="CU522">
        <v>39.18699999999999</v>
      </c>
      <c r="CV522">
        <v>1959.993103448275</v>
      </c>
      <c r="CW522">
        <v>39.99344827586207</v>
      </c>
      <c r="CX522">
        <v>0</v>
      </c>
      <c r="CY522">
        <v>1657215868.4</v>
      </c>
      <c r="CZ522">
        <v>0</v>
      </c>
      <c r="DA522">
        <v>1657213031</v>
      </c>
      <c r="DB522" t="s">
        <v>1093</v>
      </c>
      <c r="DC522">
        <v>1657213019.5</v>
      </c>
      <c r="DD522">
        <v>1657213031</v>
      </c>
      <c r="DE522">
        <v>2</v>
      </c>
      <c r="DF522">
        <v>1.982</v>
      </c>
      <c r="DG522">
        <v>-0.124</v>
      </c>
      <c r="DH522">
        <v>-2.118</v>
      </c>
      <c r="DI522">
        <v>-0.2</v>
      </c>
      <c r="DJ522">
        <v>420</v>
      </c>
      <c r="DK522">
        <v>19</v>
      </c>
      <c r="DL522">
        <v>0.14</v>
      </c>
      <c r="DM522">
        <v>0.05</v>
      </c>
      <c r="DN522">
        <v>-6.74917525</v>
      </c>
      <c r="DO522">
        <v>-1.759618874296431</v>
      </c>
      <c r="DP522">
        <v>0.3295291870835382</v>
      </c>
      <c r="DQ522">
        <v>0</v>
      </c>
      <c r="DR522">
        <v>1.31185775</v>
      </c>
      <c r="DS522">
        <v>0.01928724202626231</v>
      </c>
      <c r="DT522">
        <v>0.01079008421827652</v>
      </c>
      <c r="DU522">
        <v>1</v>
      </c>
      <c r="DV522">
        <v>1</v>
      </c>
      <c r="DW522">
        <v>2</v>
      </c>
      <c r="DX522" t="s">
        <v>357</v>
      </c>
      <c r="DY522">
        <v>2.97906</v>
      </c>
      <c r="DZ522">
        <v>2.72464</v>
      </c>
      <c r="EA522">
        <v>0.0774429</v>
      </c>
      <c r="EB522">
        <v>0.0777558</v>
      </c>
      <c r="EC522">
        <v>0.08074480000000001</v>
      </c>
      <c r="ED522">
        <v>0.0753307</v>
      </c>
      <c r="EE522">
        <v>29152.7</v>
      </c>
      <c r="EF522">
        <v>29230.2</v>
      </c>
      <c r="EG522">
        <v>29383.8</v>
      </c>
      <c r="EH522">
        <v>29321.1</v>
      </c>
      <c r="EI522">
        <v>35809.9</v>
      </c>
      <c r="EJ522">
        <v>36034.5</v>
      </c>
      <c r="EK522">
        <v>41406.4</v>
      </c>
      <c r="EL522">
        <v>41766.1</v>
      </c>
      <c r="EM522">
        <v>1.95037</v>
      </c>
      <c r="EN522">
        <v>2.1265</v>
      </c>
      <c r="EO522">
        <v>-0.0151917</v>
      </c>
      <c r="EP522">
        <v>0</v>
      </c>
      <c r="EQ522">
        <v>25.2623</v>
      </c>
      <c r="ER522">
        <v>999.9</v>
      </c>
      <c r="ES522">
        <v>28.8</v>
      </c>
      <c r="ET522">
        <v>38.7</v>
      </c>
      <c r="EU522">
        <v>26.6572</v>
      </c>
      <c r="EV522">
        <v>61.9168</v>
      </c>
      <c r="EW522">
        <v>27.8846</v>
      </c>
      <c r="EX522">
        <v>2</v>
      </c>
      <c r="EY522">
        <v>0.126916</v>
      </c>
      <c r="EZ522">
        <v>5.18368</v>
      </c>
      <c r="FA522">
        <v>20.3069</v>
      </c>
      <c r="FB522">
        <v>5.21759</v>
      </c>
      <c r="FC522">
        <v>12.0117</v>
      </c>
      <c r="FD522">
        <v>4.9882</v>
      </c>
      <c r="FE522">
        <v>3.28838</v>
      </c>
      <c r="FF522">
        <v>5761</v>
      </c>
      <c r="FG522">
        <v>9999</v>
      </c>
      <c r="FH522">
        <v>9999</v>
      </c>
      <c r="FI522">
        <v>94.09999999999999</v>
      </c>
      <c r="FJ522">
        <v>1.86752</v>
      </c>
      <c r="FK522">
        <v>1.86661</v>
      </c>
      <c r="FL522">
        <v>1.866</v>
      </c>
      <c r="FM522">
        <v>1.86588</v>
      </c>
      <c r="FN522">
        <v>1.86781</v>
      </c>
      <c r="FO522">
        <v>1.87013</v>
      </c>
      <c r="FP522">
        <v>1.86889</v>
      </c>
      <c r="FQ522">
        <v>1.87027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-2.089</v>
      </c>
      <c r="GF522">
        <v>-0.1745</v>
      </c>
      <c r="GG522">
        <v>-0.2352388510124377</v>
      </c>
      <c r="GH522">
        <v>-0.004605211746423916</v>
      </c>
      <c r="GI522">
        <v>3.86967260572789E-07</v>
      </c>
      <c r="GJ522">
        <v>-9.667079899884625E-11</v>
      </c>
      <c r="GK522">
        <v>-0.3420640227391992</v>
      </c>
      <c r="GL522">
        <v>-0.004220336955632609</v>
      </c>
      <c r="GM522">
        <v>0.0008720031145969675</v>
      </c>
      <c r="GN522">
        <v>-1.37875698015561E-05</v>
      </c>
      <c r="GO522">
        <v>4</v>
      </c>
      <c r="GP522">
        <v>2427</v>
      </c>
      <c r="GQ522">
        <v>1</v>
      </c>
      <c r="GR522">
        <v>25</v>
      </c>
      <c r="GS522">
        <v>47.4</v>
      </c>
      <c r="GT522">
        <v>47.2</v>
      </c>
      <c r="GU522">
        <v>1.35498</v>
      </c>
      <c r="GV522">
        <v>2.24854</v>
      </c>
      <c r="GW522">
        <v>1.94702</v>
      </c>
      <c r="GX522">
        <v>2.75635</v>
      </c>
      <c r="GY522">
        <v>2.19482</v>
      </c>
      <c r="GZ522">
        <v>2.33887</v>
      </c>
      <c r="HA522">
        <v>41.5344</v>
      </c>
      <c r="HB522">
        <v>14.0532</v>
      </c>
      <c r="HC522">
        <v>18</v>
      </c>
      <c r="HD522">
        <v>493.934</v>
      </c>
      <c r="HE522">
        <v>631.611</v>
      </c>
      <c r="HF522">
        <v>17.8435</v>
      </c>
      <c r="HG522">
        <v>28.899</v>
      </c>
      <c r="HH522">
        <v>30</v>
      </c>
      <c r="HI522">
        <v>28.6026</v>
      </c>
      <c r="HJ522">
        <v>28.4797</v>
      </c>
      <c r="HK522">
        <v>27.1318</v>
      </c>
      <c r="HL522">
        <v>27.3594</v>
      </c>
      <c r="HM522">
        <v>1.89925</v>
      </c>
      <c r="HN522">
        <v>17.854</v>
      </c>
      <c r="HO522">
        <v>440.075</v>
      </c>
      <c r="HP522">
        <v>19.3386</v>
      </c>
      <c r="HQ522">
        <v>100.507</v>
      </c>
      <c r="HR522">
        <v>100.325</v>
      </c>
    </row>
    <row r="523" spans="1:226">
      <c r="A523">
        <v>507</v>
      </c>
      <c r="B523">
        <v>1657215868.5</v>
      </c>
      <c r="C523">
        <v>8942.900000095367</v>
      </c>
      <c r="D523" t="s">
        <v>1379</v>
      </c>
      <c r="E523" t="s">
        <v>1380</v>
      </c>
      <c r="F523">
        <v>5</v>
      </c>
      <c r="G523" t="s">
        <v>1330</v>
      </c>
      <c r="H523" t="s">
        <v>354</v>
      </c>
      <c r="I523">
        <v>1657215860.732143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435.2964194713437</v>
      </c>
      <c r="AK523">
        <v>425.925933333333</v>
      </c>
      <c r="AL523">
        <v>0.9183456047832395</v>
      </c>
      <c r="AM523">
        <v>65.45424100822149</v>
      </c>
      <c r="AN523">
        <f>(AP523 - AO523 + BO523*1E3/(8.314*(BQ523+273.15)) * AR523/BN523 * AQ523) * BN523/(100*BB523) * 1000/(1000 - AP523)</f>
        <v>0</v>
      </c>
      <c r="AO523">
        <v>19.40853533172752</v>
      </c>
      <c r="AP523">
        <v>20.76861454545453</v>
      </c>
      <c r="AQ523">
        <v>0.0004967211702105584</v>
      </c>
      <c r="AR523">
        <v>78.39488950143722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1657215860.732143</v>
      </c>
      <c r="BH523">
        <v>413.9215</v>
      </c>
      <c r="BI523">
        <v>422.8744642857142</v>
      </c>
      <c r="BJ523">
        <v>20.760025</v>
      </c>
      <c r="BK523">
        <v>19.42723214285714</v>
      </c>
      <c r="BL523">
        <v>416.0126428571429</v>
      </c>
      <c r="BM523">
        <v>20.93478571428571</v>
      </c>
      <c r="BN523">
        <v>499.9723571428571</v>
      </c>
      <c r="BO523">
        <v>74.70382499999998</v>
      </c>
      <c r="BP523">
        <v>0.09993021428571428</v>
      </c>
      <c r="BQ523">
        <v>24.52379999999999</v>
      </c>
      <c r="BR523">
        <v>25.00715357142857</v>
      </c>
      <c r="BS523">
        <v>999.9000000000002</v>
      </c>
      <c r="BT523">
        <v>0</v>
      </c>
      <c r="BU523">
        <v>0</v>
      </c>
      <c r="BV523">
        <v>9996.847500000002</v>
      </c>
      <c r="BW523">
        <v>0</v>
      </c>
      <c r="BX523">
        <v>1970.478214285714</v>
      </c>
      <c r="BY523">
        <v>-8.952882142857144</v>
      </c>
      <c r="BZ523">
        <v>422.6966428571428</v>
      </c>
      <c r="CA523">
        <v>431.2523214285715</v>
      </c>
      <c r="CB523">
        <v>1.332806428571429</v>
      </c>
      <c r="CC523">
        <v>422.8744642857142</v>
      </c>
      <c r="CD523">
        <v>19.42723214285714</v>
      </c>
      <c r="CE523">
        <v>1.550853571428572</v>
      </c>
      <c r="CF523">
        <v>1.451286785714286</v>
      </c>
      <c r="CG523">
        <v>13.47896071428572</v>
      </c>
      <c r="CH523">
        <v>12.46438214285714</v>
      </c>
      <c r="CI523">
        <v>1999.987857142857</v>
      </c>
      <c r="CJ523">
        <v>0.9800029285714287</v>
      </c>
      <c r="CK523">
        <v>0.01999727142857143</v>
      </c>
      <c r="CL523">
        <v>0</v>
      </c>
      <c r="CM523">
        <v>2.253914285714286</v>
      </c>
      <c r="CN523">
        <v>0</v>
      </c>
      <c r="CO523">
        <v>6267.286785714286</v>
      </c>
      <c r="CP523">
        <v>16749.37142857143</v>
      </c>
      <c r="CQ523">
        <v>40.22525</v>
      </c>
      <c r="CR523">
        <v>42.22075</v>
      </c>
      <c r="CS523">
        <v>40.56199999999999</v>
      </c>
      <c r="CT523">
        <v>40.92371428571428</v>
      </c>
      <c r="CU523">
        <v>39.205</v>
      </c>
      <c r="CV523">
        <v>1959.996785714286</v>
      </c>
      <c r="CW523">
        <v>39.99107142857143</v>
      </c>
      <c r="CX523">
        <v>0</v>
      </c>
      <c r="CY523">
        <v>1657215873.8</v>
      </c>
      <c r="CZ523">
        <v>0</v>
      </c>
      <c r="DA523">
        <v>1657213031</v>
      </c>
      <c r="DB523" t="s">
        <v>1093</v>
      </c>
      <c r="DC523">
        <v>1657213019.5</v>
      </c>
      <c r="DD523">
        <v>1657213031</v>
      </c>
      <c r="DE523">
        <v>2</v>
      </c>
      <c r="DF523">
        <v>1.982</v>
      </c>
      <c r="DG523">
        <v>-0.124</v>
      </c>
      <c r="DH523">
        <v>-2.118</v>
      </c>
      <c r="DI523">
        <v>-0.2</v>
      </c>
      <c r="DJ523">
        <v>420</v>
      </c>
      <c r="DK523">
        <v>19</v>
      </c>
      <c r="DL523">
        <v>0.14</v>
      </c>
      <c r="DM523">
        <v>0.05</v>
      </c>
      <c r="DN523">
        <v>-8.303001707317073</v>
      </c>
      <c r="DO523">
        <v>-22.06332</v>
      </c>
      <c r="DP523">
        <v>2.764535114158284</v>
      </c>
      <c r="DQ523">
        <v>0</v>
      </c>
      <c r="DR523">
        <v>1.328994146341463</v>
      </c>
      <c r="DS523">
        <v>0.1994841114982571</v>
      </c>
      <c r="DT523">
        <v>0.02801074419084444</v>
      </c>
      <c r="DU523">
        <v>0</v>
      </c>
      <c r="DV523">
        <v>0</v>
      </c>
      <c r="DW523">
        <v>2</v>
      </c>
      <c r="DX523" t="s">
        <v>363</v>
      </c>
      <c r="DY523">
        <v>2.97908</v>
      </c>
      <c r="DZ523">
        <v>2.72467</v>
      </c>
      <c r="EA523">
        <v>0.07804129999999999</v>
      </c>
      <c r="EB523">
        <v>0.07930769999999999</v>
      </c>
      <c r="EC523">
        <v>0.0807225</v>
      </c>
      <c r="ED523">
        <v>0.0752409</v>
      </c>
      <c r="EE523">
        <v>29133.2</v>
      </c>
      <c r="EF523">
        <v>29180.7</v>
      </c>
      <c r="EG523">
        <v>29383.3</v>
      </c>
      <c r="EH523">
        <v>29320.8</v>
      </c>
      <c r="EI523">
        <v>35810.3</v>
      </c>
      <c r="EJ523">
        <v>36037.7</v>
      </c>
      <c r="EK523">
        <v>41405.8</v>
      </c>
      <c r="EL523">
        <v>41765.8</v>
      </c>
      <c r="EM523">
        <v>1.95007</v>
      </c>
      <c r="EN523">
        <v>2.12643</v>
      </c>
      <c r="EO523">
        <v>-0.0150539</v>
      </c>
      <c r="EP523">
        <v>0</v>
      </c>
      <c r="EQ523">
        <v>25.266</v>
      </c>
      <c r="ER523">
        <v>999.9</v>
      </c>
      <c r="ES523">
        <v>28.8</v>
      </c>
      <c r="ET523">
        <v>38.7</v>
      </c>
      <c r="EU523">
        <v>26.6562</v>
      </c>
      <c r="EV523">
        <v>61.8668</v>
      </c>
      <c r="EW523">
        <v>27.7604</v>
      </c>
      <c r="EX523">
        <v>2</v>
      </c>
      <c r="EY523">
        <v>0.12861</v>
      </c>
      <c r="EZ523">
        <v>5.31358</v>
      </c>
      <c r="FA523">
        <v>20.3026</v>
      </c>
      <c r="FB523">
        <v>5.21834</v>
      </c>
      <c r="FC523">
        <v>12.0126</v>
      </c>
      <c r="FD523">
        <v>4.9888</v>
      </c>
      <c r="FE523">
        <v>3.28858</v>
      </c>
      <c r="FF523">
        <v>5761.2</v>
      </c>
      <c r="FG523">
        <v>9999</v>
      </c>
      <c r="FH523">
        <v>9999</v>
      </c>
      <c r="FI523">
        <v>94.09999999999999</v>
      </c>
      <c r="FJ523">
        <v>1.86752</v>
      </c>
      <c r="FK523">
        <v>1.8666</v>
      </c>
      <c r="FL523">
        <v>1.866</v>
      </c>
      <c r="FM523">
        <v>1.86589</v>
      </c>
      <c r="FN523">
        <v>1.86779</v>
      </c>
      <c r="FO523">
        <v>1.87012</v>
      </c>
      <c r="FP523">
        <v>1.86888</v>
      </c>
      <c r="FQ523">
        <v>1.87027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-2.107</v>
      </c>
      <c r="GF523">
        <v>-0.1746</v>
      </c>
      <c r="GG523">
        <v>-0.2352388510124377</v>
      </c>
      <c r="GH523">
        <v>-0.004605211746423916</v>
      </c>
      <c r="GI523">
        <v>3.86967260572789E-07</v>
      </c>
      <c r="GJ523">
        <v>-9.667079899884625E-11</v>
      </c>
      <c r="GK523">
        <v>-0.3420640227391992</v>
      </c>
      <c r="GL523">
        <v>-0.004220336955632609</v>
      </c>
      <c r="GM523">
        <v>0.0008720031145969675</v>
      </c>
      <c r="GN523">
        <v>-1.37875698015561E-05</v>
      </c>
      <c r="GO523">
        <v>4</v>
      </c>
      <c r="GP523">
        <v>2427</v>
      </c>
      <c r="GQ523">
        <v>1</v>
      </c>
      <c r="GR523">
        <v>25</v>
      </c>
      <c r="GS523">
        <v>47.5</v>
      </c>
      <c r="GT523">
        <v>47.3</v>
      </c>
      <c r="GU523">
        <v>1.38794</v>
      </c>
      <c r="GV523">
        <v>2.23755</v>
      </c>
      <c r="GW523">
        <v>1.94702</v>
      </c>
      <c r="GX523">
        <v>2.75757</v>
      </c>
      <c r="GY523">
        <v>2.19482</v>
      </c>
      <c r="GZ523">
        <v>2.36084</v>
      </c>
      <c r="HA523">
        <v>41.5605</v>
      </c>
      <c r="HB523">
        <v>14.062</v>
      </c>
      <c r="HC523">
        <v>18</v>
      </c>
      <c r="HD523">
        <v>493.855</v>
      </c>
      <c r="HE523">
        <v>631.692</v>
      </c>
      <c r="HF523">
        <v>17.8669</v>
      </c>
      <c r="HG523">
        <v>28.9112</v>
      </c>
      <c r="HH523">
        <v>30.0012</v>
      </c>
      <c r="HI523">
        <v>28.6164</v>
      </c>
      <c r="HJ523">
        <v>28.4927</v>
      </c>
      <c r="HK523">
        <v>27.7873</v>
      </c>
      <c r="HL523">
        <v>27.3594</v>
      </c>
      <c r="HM523">
        <v>1.89925</v>
      </c>
      <c r="HN523">
        <v>17.8538</v>
      </c>
      <c r="HO523">
        <v>460.111</v>
      </c>
      <c r="HP523">
        <v>19.3388</v>
      </c>
      <c r="HQ523">
        <v>100.505</v>
      </c>
      <c r="HR523">
        <v>100.324</v>
      </c>
    </row>
    <row r="524" spans="1:226">
      <c r="A524">
        <v>508</v>
      </c>
      <c r="B524">
        <v>1657215873.5</v>
      </c>
      <c r="C524">
        <v>8947.900000095367</v>
      </c>
      <c r="D524" t="s">
        <v>1381</v>
      </c>
      <c r="E524" t="s">
        <v>1382</v>
      </c>
      <c r="F524">
        <v>5</v>
      </c>
      <c r="G524" t="s">
        <v>1330</v>
      </c>
      <c r="H524" t="s">
        <v>354</v>
      </c>
      <c r="I524">
        <v>1657215866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448.3659711472353</v>
      </c>
      <c r="AK524">
        <v>435.0260727272725</v>
      </c>
      <c r="AL524">
        <v>1.957644106334874</v>
      </c>
      <c r="AM524">
        <v>65.45424100822149</v>
      </c>
      <c r="AN524">
        <f>(AP524 - AO524 + BO524*1E3/(8.314*(BQ524+273.15)) * AR524/BN524 * AQ524) * BN524/(100*BB524) * 1000/(1000 - AP524)</f>
        <v>0</v>
      </c>
      <c r="AO524">
        <v>19.39318656156608</v>
      </c>
      <c r="AP524">
        <v>20.75170545454544</v>
      </c>
      <c r="AQ524">
        <v>-0.000801692688546525</v>
      </c>
      <c r="AR524">
        <v>78.39488950143722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1657215866</v>
      </c>
      <c r="BH524">
        <v>416.8327777777779</v>
      </c>
      <c r="BI524">
        <v>430.1082962962963</v>
      </c>
      <c r="BJ524">
        <v>20.76443333333333</v>
      </c>
      <c r="BK524">
        <v>19.41213703703704</v>
      </c>
      <c r="BL524">
        <v>418.9365555555556</v>
      </c>
      <c r="BM524">
        <v>20.93911851851852</v>
      </c>
      <c r="BN524">
        <v>499.9916296296296</v>
      </c>
      <c r="BO524">
        <v>74.70358888888889</v>
      </c>
      <c r="BP524">
        <v>0.09999428518518519</v>
      </c>
      <c r="BQ524">
        <v>24.52738148148148</v>
      </c>
      <c r="BR524">
        <v>25.01668148148148</v>
      </c>
      <c r="BS524">
        <v>999.9000000000001</v>
      </c>
      <c r="BT524">
        <v>0</v>
      </c>
      <c r="BU524">
        <v>0</v>
      </c>
      <c r="BV524">
        <v>9994.258888888888</v>
      </c>
      <c r="BW524">
        <v>0</v>
      </c>
      <c r="BX524">
        <v>1970.430740740741</v>
      </c>
      <c r="BY524">
        <v>-13.27545703703704</v>
      </c>
      <c r="BZ524">
        <v>425.6715925925926</v>
      </c>
      <c r="CA524">
        <v>438.6226296296296</v>
      </c>
      <c r="CB524">
        <v>1.352295925925926</v>
      </c>
      <c r="CC524">
        <v>430.1082962962963</v>
      </c>
      <c r="CD524">
        <v>19.41213703703704</v>
      </c>
      <c r="CE524">
        <v>1.551178148148148</v>
      </c>
      <c r="CF524">
        <v>1.450155925925926</v>
      </c>
      <c r="CG524">
        <v>13.48216666666666</v>
      </c>
      <c r="CH524">
        <v>12.45250740740741</v>
      </c>
      <c r="CI524">
        <v>1999.983703703704</v>
      </c>
      <c r="CJ524">
        <v>0.9800033333333333</v>
      </c>
      <c r="CK524">
        <v>0.01999686666666667</v>
      </c>
      <c r="CL524">
        <v>0</v>
      </c>
      <c r="CM524">
        <v>2.209862962962963</v>
      </c>
      <c r="CN524">
        <v>0</v>
      </c>
      <c r="CO524">
        <v>6266.175555555556</v>
      </c>
      <c r="CP524">
        <v>16749.33703703704</v>
      </c>
      <c r="CQ524">
        <v>40.24766666666666</v>
      </c>
      <c r="CR524">
        <v>42.243</v>
      </c>
      <c r="CS524">
        <v>40.57366666666667</v>
      </c>
      <c r="CT524">
        <v>40.93933333333333</v>
      </c>
      <c r="CU524">
        <v>39.22666666666666</v>
      </c>
      <c r="CV524">
        <v>1959.993333333333</v>
      </c>
      <c r="CW524">
        <v>39.99037037037037</v>
      </c>
      <c r="CX524">
        <v>0</v>
      </c>
      <c r="CY524">
        <v>1657215878.6</v>
      </c>
      <c r="CZ524">
        <v>0</v>
      </c>
      <c r="DA524">
        <v>1657213031</v>
      </c>
      <c r="DB524" t="s">
        <v>1093</v>
      </c>
      <c r="DC524">
        <v>1657213019.5</v>
      </c>
      <c r="DD524">
        <v>1657213031</v>
      </c>
      <c r="DE524">
        <v>2</v>
      </c>
      <c r="DF524">
        <v>1.982</v>
      </c>
      <c r="DG524">
        <v>-0.124</v>
      </c>
      <c r="DH524">
        <v>-2.118</v>
      </c>
      <c r="DI524">
        <v>-0.2</v>
      </c>
      <c r="DJ524">
        <v>420</v>
      </c>
      <c r="DK524">
        <v>19</v>
      </c>
      <c r="DL524">
        <v>0.14</v>
      </c>
      <c r="DM524">
        <v>0.05</v>
      </c>
      <c r="DN524">
        <v>-11.31557512195122</v>
      </c>
      <c r="DO524">
        <v>-49.24299533101044</v>
      </c>
      <c r="DP524">
        <v>5.164491195755843</v>
      </c>
      <c r="DQ524">
        <v>0</v>
      </c>
      <c r="DR524">
        <v>1.338729268292683</v>
      </c>
      <c r="DS524">
        <v>0.2545432055749111</v>
      </c>
      <c r="DT524">
        <v>0.03064694855221584</v>
      </c>
      <c r="DU524">
        <v>0</v>
      </c>
      <c r="DV524">
        <v>0</v>
      </c>
      <c r="DW524">
        <v>2</v>
      </c>
      <c r="DX524" t="s">
        <v>363</v>
      </c>
      <c r="DY524">
        <v>2.9791</v>
      </c>
      <c r="DZ524">
        <v>2.72466</v>
      </c>
      <c r="EA524">
        <v>0.0793638</v>
      </c>
      <c r="EB524">
        <v>0.08130859999999999</v>
      </c>
      <c r="EC524">
        <v>0.0806798</v>
      </c>
      <c r="ED524">
        <v>0.0752809</v>
      </c>
      <c r="EE524">
        <v>29090.8</v>
      </c>
      <c r="EF524">
        <v>29116.6</v>
      </c>
      <c r="EG524">
        <v>29382.7</v>
      </c>
      <c r="EH524">
        <v>29320.2</v>
      </c>
      <c r="EI524">
        <v>35811.5</v>
      </c>
      <c r="EJ524">
        <v>36035.4</v>
      </c>
      <c r="EK524">
        <v>41405.1</v>
      </c>
      <c r="EL524">
        <v>41764.9</v>
      </c>
      <c r="EM524">
        <v>1.95005</v>
      </c>
      <c r="EN524">
        <v>2.12602</v>
      </c>
      <c r="EO524">
        <v>-0.0151396</v>
      </c>
      <c r="EP524">
        <v>0</v>
      </c>
      <c r="EQ524">
        <v>25.2698</v>
      </c>
      <c r="ER524">
        <v>999.9</v>
      </c>
      <c r="ES524">
        <v>28.7</v>
      </c>
      <c r="ET524">
        <v>38.8</v>
      </c>
      <c r="EU524">
        <v>26.707</v>
      </c>
      <c r="EV524">
        <v>61.6368</v>
      </c>
      <c r="EW524">
        <v>27.8125</v>
      </c>
      <c r="EX524">
        <v>2</v>
      </c>
      <c r="EY524">
        <v>0.130318</v>
      </c>
      <c r="EZ524">
        <v>5.47354</v>
      </c>
      <c r="FA524">
        <v>20.2975</v>
      </c>
      <c r="FB524">
        <v>5.21894</v>
      </c>
      <c r="FC524">
        <v>12.0146</v>
      </c>
      <c r="FD524">
        <v>4.9888</v>
      </c>
      <c r="FE524">
        <v>3.28858</v>
      </c>
      <c r="FF524">
        <v>5761.2</v>
      </c>
      <c r="FG524">
        <v>9999</v>
      </c>
      <c r="FH524">
        <v>9999</v>
      </c>
      <c r="FI524">
        <v>94.09999999999999</v>
      </c>
      <c r="FJ524">
        <v>1.86752</v>
      </c>
      <c r="FK524">
        <v>1.8666</v>
      </c>
      <c r="FL524">
        <v>1.866</v>
      </c>
      <c r="FM524">
        <v>1.86585</v>
      </c>
      <c r="FN524">
        <v>1.86779</v>
      </c>
      <c r="FO524">
        <v>1.87013</v>
      </c>
      <c r="FP524">
        <v>1.86886</v>
      </c>
      <c r="FQ524">
        <v>1.87027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-2.148</v>
      </c>
      <c r="GF524">
        <v>-0.1749</v>
      </c>
      <c r="GG524">
        <v>-0.2352388510124377</v>
      </c>
      <c r="GH524">
        <v>-0.004605211746423916</v>
      </c>
      <c r="GI524">
        <v>3.86967260572789E-07</v>
      </c>
      <c r="GJ524">
        <v>-9.667079899884625E-11</v>
      </c>
      <c r="GK524">
        <v>-0.3420640227391992</v>
      </c>
      <c r="GL524">
        <v>-0.004220336955632609</v>
      </c>
      <c r="GM524">
        <v>0.0008720031145969675</v>
      </c>
      <c r="GN524">
        <v>-1.37875698015561E-05</v>
      </c>
      <c r="GO524">
        <v>4</v>
      </c>
      <c r="GP524">
        <v>2427</v>
      </c>
      <c r="GQ524">
        <v>1</v>
      </c>
      <c r="GR524">
        <v>25</v>
      </c>
      <c r="GS524">
        <v>47.6</v>
      </c>
      <c r="GT524">
        <v>47.4</v>
      </c>
      <c r="GU524">
        <v>1.42822</v>
      </c>
      <c r="GV524">
        <v>2.23999</v>
      </c>
      <c r="GW524">
        <v>1.94702</v>
      </c>
      <c r="GX524">
        <v>2.75635</v>
      </c>
      <c r="GY524">
        <v>2.19482</v>
      </c>
      <c r="GZ524">
        <v>2.36328</v>
      </c>
      <c r="HA524">
        <v>41.5866</v>
      </c>
      <c r="HB524">
        <v>14.062</v>
      </c>
      <c r="HC524">
        <v>18</v>
      </c>
      <c r="HD524">
        <v>493.945</v>
      </c>
      <c r="HE524">
        <v>631.516</v>
      </c>
      <c r="HF524">
        <v>17.8645</v>
      </c>
      <c r="HG524">
        <v>28.9262</v>
      </c>
      <c r="HH524">
        <v>30.0015</v>
      </c>
      <c r="HI524">
        <v>28.6293</v>
      </c>
      <c r="HJ524">
        <v>28.5062</v>
      </c>
      <c r="HK524">
        <v>28.5958</v>
      </c>
      <c r="HL524">
        <v>27.3594</v>
      </c>
      <c r="HM524">
        <v>1.5192</v>
      </c>
      <c r="HN524">
        <v>17.8359</v>
      </c>
      <c r="HO524">
        <v>473.468</v>
      </c>
      <c r="HP524">
        <v>19.3415</v>
      </c>
      <c r="HQ524">
        <v>100.504</v>
      </c>
      <c r="HR524">
        <v>100.322</v>
      </c>
    </row>
    <row r="525" spans="1:226">
      <c r="A525">
        <v>509</v>
      </c>
      <c r="B525">
        <v>1657215878.5</v>
      </c>
      <c r="C525">
        <v>8952.900000095367</v>
      </c>
      <c r="D525" t="s">
        <v>1383</v>
      </c>
      <c r="E525" t="s">
        <v>1384</v>
      </c>
      <c r="F525">
        <v>5</v>
      </c>
      <c r="G525" t="s">
        <v>1330</v>
      </c>
      <c r="H525" t="s">
        <v>354</v>
      </c>
      <c r="I525">
        <v>1657215870.714286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463.8917569491688</v>
      </c>
      <c r="AK525">
        <v>447.7773696969693</v>
      </c>
      <c r="AL525">
        <v>2.641088883719119</v>
      </c>
      <c r="AM525">
        <v>65.45424100822149</v>
      </c>
      <c r="AN525">
        <f>(AP525 - AO525 + BO525*1E3/(8.314*(BQ525+273.15)) * AR525/BN525 * AQ525) * BN525/(100*BB525) * 1000/(1000 - AP525)</f>
        <v>0</v>
      </c>
      <c r="AO525">
        <v>19.39807436211185</v>
      </c>
      <c r="AP525">
        <v>20.74039272727273</v>
      </c>
      <c r="AQ525">
        <v>-0.0002819607035142316</v>
      </c>
      <c r="AR525">
        <v>78.39488950143722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1657215870.714286</v>
      </c>
      <c r="BH525">
        <v>423.1144642857143</v>
      </c>
      <c r="BI525">
        <v>441.415</v>
      </c>
      <c r="BJ525">
        <v>20.75897857142857</v>
      </c>
      <c r="BK525">
        <v>19.39724285714285</v>
      </c>
      <c r="BL525">
        <v>425.2455</v>
      </c>
      <c r="BM525">
        <v>20.93373928571429</v>
      </c>
      <c r="BN525">
        <v>500.0128928571428</v>
      </c>
      <c r="BO525">
        <v>74.70368571428571</v>
      </c>
      <c r="BP525">
        <v>0.1000021607142857</v>
      </c>
      <c r="BQ525">
        <v>24.53123571428572</v>
      </c>
      <c r="BR525">
        <v>25.02303571428571</v>
      </c>
      <c r="BS525">
        <v>999.9000000000002</v>
      </c>
      <c r="BT525">
        <v>0</v>
      </c>
      <c r="BU525">
        <v>0</v>
      </c>
      <c r="BV525">
        <v>9990.716428571428</v>
      </c>
      <c r="BW525">
        <v>0</v>
      </c>
      <c r="BX525">
        <v>1968.932142857143</v>
      </c>
      <c r="BY525">
        <v>-18.30048964285714</v>
      </c>
      <c r="BZ525">
        <v>432.0839999999999</v>
      </c>
      <c r="CA525">
        <v>450.1464285714287</v>
      </c>
      <c r="CB525">
        <v>1.361746428571428</v>
      </c>
      <c r="CC525">
        <v>441.415</v>
      </c>
      <c r="CD525">
        <v>19.39724285714285</v>
      </c>
      <c r="CE525">
        <v>1.5507725</v>
      </c>
      <c r="CF525">
        <v>1.449044285714286</v>
      </c>
      <c r="CG525">
        <v>13.47815357142857</v>
      </c>
      <c r="CH525">
        <v>12.44084285714286</v>
      </c>
      <c r="CI525">
        <v>1999.985714285714</v>
      </c>
      <c r="CJ525">
        <v>0.9800035714285714</v>
      </c>
      <c r="CK525">
        <v>0.01999662857142857</v>
      </c>
      <c r="CL525">
        <v>0</v>
      </c>
      <c r="CM525">
        <v>2.227964285714286</v>
      </c>
      <c r="CN525">
        <v>0</v>
      </c>
      <c r="CO525">
        <v>6264.846071428573</v>
      </c>
      <c r="CP525">
        <v>16749.36428571428</v>
      </c>
      <c r="CQ525">
        <v>40.25</v>
      </c>
      <c r="CR525">
        <v>42.25</v>
      </c>
      <c r="CS525">
        <v>40.5935</v>
      </c>
      <c r="CT525">
        <v>40.9595</v>
      </c>
      <c r="CU525">
        <v>39.2455</v>
      </c>
      <c r="CV525">
        <v>1959.995357142857</v>
      </c>
      <c r="CW525">
        <v>39.99035714285714</v>
      </c>
      <c r="CX525">
        <v>0</v>
      </c>
      <c r="CY525">
        <v>1657215883.4</v>
      </c>
      <c r="CZ525">
        <v>0</v>
      </c>
      <c r="DA525">
        <v>1657213031</v>
      </c>
      <c r="DB525" t="s">
        <v>1093</v>
      </c>
      <c r="DC525">
        <v>1657213019.5</v>
      </c>
      <c r="DD525">
        <v>1657213031</v>
      </c>
      <c r="DE525">
        <v>2</v>
      </c>
      <c r="DF525">
        <v>1.982</v>
      </c>
      <c r="DG525">
        <v>-0.124</v>
      </c>
      <c r="DH525">
        <v>-2.118</v>
      </c>
      <c r="DI525">
        <v>-0.2</v>
      </c>
      <c r="DJ525">
        <v>420</v>
      </c>
      <c r="DK525">
        <v>19</v>
      </c>
      <c r="DL525">
        <v>0.14</v>
      </c>
      <c r="DM525">
        <v>0.05</v>
      </c>
      <c r="DN525">
        <v>-15.15446625</v>
      </c>
      <c r="DO525">
        <v>-64.31289984990616</v>
      </c>
      <c r="DP525">
        <v>6.234639538571852</v>
      </c>
      <c r="DQ525">
        <v>0</v>
      </c>
      <c r="DR525">
        <v>1.35025425</v>
      </c>
      <c r="DS525">
        <v>0.1286716322701671</v>
      </c>
      <c r="DT525">
        <v>0.02408353253651755</v>
      </c>
      <c r="DU525">
        <v>0</v>
      </c>
      <c r="DV525">
        <v>0</v>
      </c>
      <c r="DW525">
        <v>2</v>
      </c>
      <c r="DX525" t="s">
        <v>363</v>
      </c>
      <c r="DY525">
        <v>2.97904</v>
      </c>
      <c r="DZ525">
        <v>2.72452</v>
      </c>
      <c r="EA525">
        <v>0.0811533</v>
      </c>
      <c r="EB525">
        <v>0.08345809999999999</v>
      </c>
      <c r="EC525">
        <v>0.0806436</v>
      </c>
      <c r="ED525">
        <v>0.0752443</v>
      </c>
      <c r="EE525">
        <v>29032.8</v>
      </c>
      <c r="EF525">
        <v>29047</v>
      </c>
      <c r="EG525">
        <v>29381.4</v>
      </c>
      <c r="EH525">
        <v>29318.8</v>
      </c>
      <c r="EI525">
        <v>35811.1</v>
      </c>
      <c r="EJ525">
        <v>36035.1</v>
      </c>
      <c r="EK525">
        <v>41402.9</v>
      </c>
      <c r="EL525">
        <v>41762.9</v>
      </c>
      <c r="EM525">
        <v>1.94988</v>
      </c>
      <c r="EN525">
        <v>2.126</v>
      </c>
      <c r="EO525">
        <v>-0.0140853</v>
      </c>
      <c r="EP525">
        <v>0</v>
      </c>
      <c r="EQ525">
        <v>25.2755</v>
      </c>
      <c r="ER525">
        <v>999.9</v>
      </c>
      <c r="ES525">
        <v>28.7</v>
      </c>
      <c r="ET525">
        <v>38.8</v>
      </c>
      <c r="EU525">
        <v>26.705</v>
      </c>
      <c r="EV525">
        <v>61.8868</v>
      </c>
      <c r="EW525">
        <v>27.7845</v>
      </c>
      <c r="EX525">
        <v>2</v>
      </c>
      <c r="EY525">
        <v>0.132243</v>
      </c>
      <c r="EZ525">
        <v>5.58704</v>
      </c>
      <c r="FA525">
        <v>20.2936</v>
      </c>
      <c r="FB525">
        <v>5.21804</v>
      </c>
      <c r="FC525">
        <v>12.014</v>
      </c>
      <c r="FD525">
        <v>4.9887</v>
      </c>
      <c r="FE525">
        <v>3.28863</v>
      </c>
      <c r="FF525">
        <v>5761.5</v>
      </c>
      <c r="FG525">
        <v>9999</v>
      </c>
      <c r="FH525">
        <v>9999</v>
      </c>
      <c r="FI525">
        <v>94.09999999999999</v>
      </c>
      <c r="FJ525">
        <v>1.86752</v>
      </c>
      <c r="FK525">
        <v>1.86661</v>
      </c>
      <c r="FL525">
        <v>1.866</v>
      </c>
      <c r="FM525">
        <v>1.86586</v>
      </c>
      <c r="FN525">
        <v>1.86776</v>
      </c>
      <c r="FO525">
        <v>1.87014</v>
      </c>
      <c r="FP525">
        <v>1.86887</v>
      </c>
      <c r="FQ525">
        <v>1.87027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-2.203</v>
      </c>
      <c r="GF525">
        <v>-0.175</v>
      </c>
      <c r="GG525">
        <v>-0.2352388510124377</v>
      </c>
      <c r="GH525">
        <v>-0.004605211746423916</v>
      </c>
      <c r="GI525">
        <v>3.86967260572789E-07</v>
      </c>
      <c r="GJ525">
        <v>-9.667079899884625E-11</v>
      </c>
      <c r="GK525">
        <v>-0.3420640227391992</v>
      </c>
      <c r="GL525">
        <v>-0.004220336955632609</v>
      </c>
      <c r="GM525">
        <v>0.0008720031145969675</v>
      </c>
      <c r="GN525">
        <v>-1.37875698015561E-05</v>
      </c>
      <c r="GO525">
        <v>4</v>
      </c>
      <c r="GP525">
        <v>2427</v>
      </c>
      <c r="GQ525">
        <v>1</v>
      </c>
      <c r="GR525">
        <v>25</v>
      </c>
      <c r="GS525">
        <v>47.6</v>
      </c>
      <c r="GT525">
        <v>47.5</v>
      </c>
      <c r="GU525">
        <v>1.46729</v>
      </c>
      <c r="GV525">
        <v>2.24365</v>
      </c>
      <c r="GW525">
        <v>1.94702</v>
      </c>
      <c r="GX525">
        <v>2.75757</v>
      </c>
      <c r="GY525">
        <v>2.19482</v>
      </c>
      <c r="GZ525">
        <v>2.33154</v>
      </c>
      <c r="HA525">
        <v>41.5866</v>
      </c>
      <c r="HB525">
        <v>14.0445</v>
      </c>
      <c r="HC525">
        <v>18</v>
      </c>
      <c r="HD525">
        <v>493.951</v>
      </c>
      <c r="HE525">
        <v>631.651</v>
      </c>
      <c r="HF525">
        <v>17.8416</v>
      </c>
      <c r="HG525">
        <v>28.9391</v>
      </c>
      <c r="HH525">
        <v>30.0018</v>
      </c>
      <c r="HI525">
        <v>28.6437</v>
      </c>
      <c r="HJ525">
        <v>28.5204</v>
      </c>
      <c r="HK525">
        <v>29.3633</v>
      </c>
      <c r="HL525">
        <v>27.3594</v>
      </c>
      <c r="HM525">
        <v>1.5192</v>
      </c>
      <c r="HN525">
        <v>17.8123</v>
      </c>
      <c r="HO525">
        <v>493.504</v>
      </c>
      <c r="HP525">
        <v>19.347</v>
      </c>
      <c r="HQ525">
        <v>100.499</v>
      </c>
      <c r="HR525">
        <v>100.317</v>
      </c>
    </row>
    <row r="526" spans="1:226">
      <c r="A526">
        <v>510</v>
      </c>
      <c r="B526">
        <v>1657215883.5</v>
      </c>
      <c r="C526">
        <v>8957.900000095367</v>
      </c>
      <c r="D526" t="s">
        <v>1385</v>
      </c>
      <c r="E526" t="s">
        <v>1386</v>
      </c>
      <c r="F526">
        <v>5</v>
      </c>
      <c r="G526" t="s">
        <v>1330</v>
      </c>
      <c r="H526" t="s">
        <v>354</v>
      </c>
      <c r="I526">
        <v>1657215876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480.3923495304041</v>
      </c>
      <c r="AK526">
        <v>462.7032666666666</v>
      </c>
      <c r="AL526">
        <v>3.031853067862464</v>
      </c>
      <c r="AM526">
        <v>65.45424100822149</v>
      </c>
      <c r="AN526">
        <f>(AP526 - AO526 + BO526*1E3/(8.314*(BQ526+273.15)) * AR526/BN526 * AQ526) * BN526/(100*BB526) * 1000/(1000 - AP526)</f>
        <v>0</v>
      </c>
      <c r="AO526">
        <v>19.3954278972465</v>
      </c>
      <c r="AP526">
        <v>20.73288000000001</v>
      </c>
      <c r="AQ526">
        <v>-0.0001796601651420333</v>
      </c>
      <c r="AR526">
        <v>78.39488950143722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1657215876</v>
      </c>
      <c r="BH526">
        <v>434.1418148148148</v>
      </c>
      <c r="BI526">
        <v>457.0204074074074</v>
      </c>
      <c r="BJ526">
        <v>20.74566666666667</v>
      </c>
      <c r="BK526">
        <v>19.39756666666667</v>
      </c>
      <c r="BL526">
        <v>436.3207407407408</v>
      </c>
      <c r="BM526">
        <v>20.92061111111111</v>
      </c>
      <c r="BN526">
        <v>500.0091851851851</v>
      </c>
      <c r="BO526">
        <v>74.70412592592594</v>
      </c>
      <c r="BP526">
        <v>0.1000218222222222</v>
      </c>
      <c r="BQ526">
        <v>24.53798888888889</v>
      </c>
      <c r="BR526">
        <v>25.03180370370371</v>
      </c>
      <c r="BS526">
        <v>999.9000000000001</v>
      </c>
      <c r="BT526">
        <v>0</v>
      </c>
      <c r="BU526">
        <v>0</v>
      </c>
      <c r="BV526">
        <v>9991.412592592593</v>
      </c>
      <c r="BW526">
        <v>0</v>
      </c>
      <c r="BX526">
        <v>1968.995185185185</v>
      </c>
      <c r="BY526">
        <v>-22.87857407407408</v>
      </c>
      <c r="BZ526">
        <v>443.339074074074</v>
      </c>
      <c r="CA526">
        <v>466.0607777777778</v>
      </c>
      <c r="CB526">
        <v>1.3481</v>
      </c>
      <c r="CC526">
        <v>457.0204074074074</v>
      </c>
      <c r="CD526">
        <v>19.39756666666667</v>
      </c>
      <c r="CE526">
        <v>1.549786666666667</v>
      </c>
      <c r="CF526">
        <v>1.449078518518519</v>
      </c>
      <c r="CG526">
        <v>13.4684037037037</v>
      </c>
      <c r="CH526">
        <v>12.4411962962963</v>
      </c>
      <c r="CI526">
        <v>1999.967777777778</v>
      </c>
      <c r="CJ526">
        <v>0.9800037777777777</v>
      </c>
      <c r="CK526">
        <v>0.01999642222222222</v>
      </c>
      <c r="CL526">
        <v>0</v>
      </c>
      <c r="CM526">
        <v>2.1871</v>
      </c>
      <c r="CN526">
        <v>0</v>
      </c>
      <c r="CO526">
        <v>6265.031851851852</v>
      </c>
      <c r="CP526">
        <v>16749.21851851852</v>
      </c>
      <c r="CQ526">
        <v>40.27066666666666</v>
      </c>
      <c r="CR526">
        <v>42.25459259259259</v>
      </c>
      <c r="CS526">
        <v>40.61566666666667</v>
      </c>
      <c r="CT526">
        <v>40.98133333333334</v>
      </c>
      <c r="CU526">
        <v>39.25918518518519</v>
      </c>
      <c r="CV526">
        <v>1959.977777777778</v>
      </c>
      <c r="CW526">
        <v>39.99</v>
      </c>
      <c r="CX526">
        <v>0</v>
      </c>
      <c r="CY526">
        <v>1657215888.2</v>
      </c>
      <c r="CZ526">
        <v>0</v>
      </c>
      <c r="DA526">
        <v>1657213031</v>
      </c>
      <c r="DB526" t="s">
        <v>1093</v>
      </c>
      <c r="DC526">
        <v>1657213019.5</v>
      </c>
      <c r="DD526">
        <v>1657213031</v>
      </c>
      <c r="DE526">
        <v>2</v>
      </c>
      <c r="DF526">
        <v>1.982</v>
      </c>
      <c r="DG526">
        <v>-0.124</v>
      </c>
      <c r="DH526">
        <v>-2.118</v>
      </c>
      <c r="DI526">
        <v>-0.2</v>
      </c>
      <c r="DJ526">
        <v>420</v>
      </c>
      <c r="DK526">
        <v>19</v>
      </c>
      <c r="DL526">
        <v>0.14</v>
      </c>
      <c r="DM526">
        <v>0.05</v>
      </c>
      <c r="DN526">
        <v>-19.77355975</v>
      </c>
      <c r="DO526">
        <v>-53.88055103189492</v>
      </c>
      <c r="DP526">
        <v>5.304939388866044</v>
      </c>
      <c r="DQ526">
        <v>0</v>
      </c>
      <c r="DR526">
        <v>1.355764</v>
      </c>
      <c r="DS526">
        <v>-0.1264442026266425</v>
      </c>
      <c r="DT526">
        <v>0.01570848191264833</v>
      </c>
      <c r="DU526">
        <v>0</v>
      </c>
      <c r="DV526">
        <v>0</v>
      </c>
      <c r="DW526">
        <v>2</v>
      </c>
      <c r="DX526" t="s">
        <v>363</v>
      </c>
      <c r="DY526">
        <v>2.97911</v>
      </c>
      <c r="DZ526">
        <v>2.72472</v>
      </c>
      <c r="EA526">
        <v>0.0831896</v>
      </c>
      <c r="EB526">
        <v>0.08564529999999999</v>
      </c>
      <c r="EC526">
        <v>0.0806226</v>
      </c>
      <c r="ED526">
        <v>0.0752983</v>
      </c>
      <c r="EE526">
        <v>28967.5</v>
      </c>
      <c r="EF526">
        <v>28976.9</v>
      </c>
      <c r="EG526">
        <v>29380.5</v>
      </c>
      <c r="EH526">
        <v>29318.1</v>
      </c>
      <c r="EI526">
        <v>35810.8</v>
      </c>
      <c r="EJ526">
        <v>36031.8</v>
      </c>
      <c r="EK526">
        <v>41401.6</v>
      </c>
      <c r="EL526">
        <v>41761.5</v>
      </c>
      <c r="EM526">
        <v>1.94975</v>
      </c>
      <c r="EN526">
        <v>2.12558</v>
      </c>
      <c r="EO526">
        <v>-0.015378</v>
      </c>
      <c r="EP526">
        <v>0</v>
      </c>
      <c r="EQ526">
        <v>25.2815</v>
      </c>
      <c r="ER526">
        <v>999.9</v>
      </c>
      <c r="ES526">
        <v>28.7</v>
      </c>
      <c r="ET526">
        <v>38.8</v>
      </c>
      <c r="EU526">
        <v>26.7059</v>
      </c>
      <c r="EV526">
        <v>61.9268</v>
      </c>
      <c r="EW526">
        <v>27.7965</v>
      </c>
      <c r="EX526">
        <v>2</v>
      </c>
      <c r="EY526">
        <v>0.134136</v>
      </c>
      <c r="EZ526">
        <v>5.72187</v>
      </c>
      <c r="FA526">
        <v>20.289</v>
      </c>
      <c r="FB526">
        <v>5.21849</v>
      </c>
      <c r="FC526">
        <v>12.0149</v>
      </c>
      <c r="FD526">
        <v>4.98875</v>
      </c>
      <c r="FE526">
        <v>3.28863</v>
      </c>
      <c r="FF526">
        <v>5761.5</v>
      </c>
      <c r="FG526">
        <v>9999</v>
      </c>
      <c r="FH526">
        <v>9999</v>
      </c>
      <c r="FI526">
        <v>94.09999999999999</v>
      </c>
      <c r="FJ526">
        <v>1.86752</v>
      </c>
      <c r="FK526">
        <v>1.8666</v>
      </c>
      <c r="FL526">
        <v>1.866</v>
      </c>
      <c r="FM526">
        <v>1.86585</v>
      </c>
      <c r="FN526">
        <v>1.86779</v>
      </c>
      <c r="FO526">
        <v>1.87013</v>
      </c>
      <c r="FP526">
        <v>1.86888</v>
      </c>
      <c r="FQ526">
        <v>1.87027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-2.268</v>
      </c>
      <c r="GF526">
        <v>-0.1751</v>
      </c>
      <c r="GG526">
        <v>-0.2352388510124377</v>
      </c>
      <c r="GH526">
        <v>-0.004605211746423916</v>
      </c>
      <c r="GI526">
        <v>3.86967260572789E-07</v>
      </c>
      <c r="GJ526">
        <v>-9.667079899884625E-11</v>
      </c>
      <c r="GK526">
        <v>-0.3420640227391992</v>
      </c>
      <c r="GL526">
        <v>-0.004220336955632609</v>
      </c>
      <c r="GM526">
        <v>0.0008720031145969675</v>
      </c>
      <c r="GN526">
        <v>-1.37875698015561E-05</v>
      </c>
      <c r="GO526">
        <v>4</v>
      </c>
      <c r="GP526">
        <v>2427</v>
      </c>
      <c r="GQ526">
        <v>1</v>
      </c>
      <c r="GR526">
        <v>25</v>
      </c>
      <c r="GS526">
        <v>47.7</v>
      </c>
      <c r="GT526">
        <v>47.5</v>
      </c>
      <c r="GU526">
        <v>1.50879</v>
      </c>
      <c r="GV526">
        <v>2.23877</v>
      </c>
      <c r="GW526">
        <v>1.94702</v>
      </c>
      <c r="GX526">
        <v>2.75757</v>
      </c>
      <c r="GY526">
        <v>2.19482</v>
      </c>
      <c r="GZ526">
        <v>2.35962</v>
      </c>
      <c r="HA526">
        <v>41.6127</v>
      </c>
      <c r="HB526">
        <v>14.0532</v>
      </c>
      <c r="HC526">
        <v>18</v>
      </c>
      <c r="HD526">
        <v>493.978</v>
      </c>
      <c r="HE526">
        <v>631.461</v>
      </c>
      <c r="HF526">
        <v>17.8062</v>
      </c>
      <c r="HG526">
        <v>28.9535</v>
      </c>
      <c r="HH526">
        <v>30.0018</v>
      </c>
      <c r="HI526">
        <v>28.6569</v>
      </c>
      <c r="HJ526">
        <v>28.5346</v>
      </c>
      <c r="HK526">
        <v>30.2122</v>
      </c>
      <c r="HL526">
        <v>27.3594</v>
      </c>
      <c r="HM526">
        <v>1.5192</v>
      </c>
      <c r="HN526">
        <v>17.7724</v>
      </c>
      <c r="HO526">
        <v>506.869</v>
      </c>
      <c r="HP526">
        <v>19.3469</v>
      </c>
      <c r="HQ526">
        <v>100.496</v>
      </c>
      <c r="HR526">
        <v>100.314</v>
      </c>
    </row>
    <row r="527" spans="1:226">
      <c r="A527">
        <v>511</v>
      </c>
      <c r="B527">
        <v>1657215888.5</v>
      </c>
      <c r="C527">
        <v>8962.900000095367</v>
      </c>
      <c r="D527" t="s">
        <v>1387</v>
      </c>
      <c r="E527" t="s">
        <v>1388</v>
      </c>
      <c r="F527">
        <v>5</v>
      </c>
      <c r="G527" t="s">
        <v>1330</v>
      </c>
      <c r="H527" t="s">
        <v>354</v>
      </c>
      <c r="I527">
        <v>1657215880.714286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497.3328424390166</v>
      </c>
      <c r="AK527">
        <v>478.6661999999999</v>
      </c>
      <c r="AL527">
        <v>3.219814292790269</v>
      </c>
      <c r="AM527">
        <v>65.45424100822149</v>
      </c>
      <c r="AN527">
        <f>(AP527 - AO527 + BO527*1E3/(8.314*(BQ527+273.15)) * AR527/BN527 * AQ527) * BN527/(100*BB527) * 1000/(1000 - AP527)</f>
        <v>0</v>
      </c>
      <c r="AO527">
        <v>19.41733480730947</v>
      </c>
      <c r="AP527">
        <v>20.73797575757575</v>
      </c>
      <c r="AQ527">
        <v>5.322812737841076E-05</v>
      </c>
      <c r="AR527">
        <v>78.39488950143722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1657215880.714286</v>
      </c>
      <c r="BH527">
        <v>446.8249285714286</v>
      </c>
      <c r="BI527">
        <v>472.1628571428572</v>
      </c>
      <c r="BJ527">
        <v>20.73831785714286</v>
      </c>
      <c r="BK527">
        <v>19.40575357142857</v>
      </c>
      <c r="BL527">
        <v>449.0588214285715</v>
      </c>
      <c r="BM527">
        <v>20.913375</v>
      </c>
      <c r="BN527">
        <v>500.0002142857143</v>
      </c>
      <c r="BO527">
        <v>74.70444999999999</v>
      </c>
      <c r="BP527">
        <v>0.09997690000000001</v>
      </c>
      <c r="BQ527">
        <v>24.54267857142857</v>
      </c>
      <c r="BR527">
        <v>25.039525</v>
      </c>
      <c r="BS527">
        <v>999.9000000000002</v>
      </c>
      <c r="BT527">
        <v>0</v>
      </c>
      <c r="BU527">
        <v>0</v>
      </c>
      <c r="BV527">
        <v>9996.876785714285</v>
      </c>
      <c r="BW527">
        <v>0</v>
      </c>
      <c r="BX527">
        <v>1969.1025</v>
      </c>
      <c r="BY527">
        <v>-25.33791785714286</v>
      </c>
      <c r="BZ527">
        <v>456.2874642857143</v>
      </c>
      <c r="CA527">
        <v>481.507</v>
      </c>
      <c r="CB527">
        <v>1.332573571428571</v>
      </c>
      <c r="CC527">
        <v>472.1628571428572</v>
      </c>
      <c r="CD527">
        <v>19.40575357142857</v>
      </c>
      <c r="CE527">
        <v>1.549244642857143</v>
      </c>
      <c r="CF527">
        <v>1.449695714285714</v>
      </c>
      <c r="CG527">
        <v>13.46303928571428</v>
      </c>
      <c r="CH527">
        <v>12.44768214285714</v>
      </c>
      <c r="CI527">
        <v>1999.994285714286</v>
      </c>
      <c r="CJ527">
        <v>0.9800042142857145</v>
      </c>
      <c r="CK527">
        <v>0.01999598571428571</v>
      </c>
      <c r="CL527">
        <v>0</v>
      </c>
      <c r="CM527">
        <v>2.222625</v>
      </c>
      <c r="CN527">
        <v>0</v>
      </c>
      <c r="CO527">
        <v>6266.160357142857</v>
      </c>
      <c r="CP527">
        <v>16749.45</v>
      </c>
      <c r="CQ527">
        <v>40.28985714285714</v>
      </c>
      <c r="CR527">
        <v>42.27435714285713</v>
      </c>
      <c r="CS527">
        <v>40.625</v>
      </c>
      <c r="CT527">
        <v>40.99775</v>
      </c>
      <c r="CU527">
        <v>39.27657142857142</v>
      </c>
      <c r="CV527">
        <v>1960.003928571429</v>
      </c>
      <c r="CW527">
        <v>39.99035714285714</v>
      </c>
      <c r="CX527">
        <v>0</v>
      </c>
      <c r="CY527">
        <v>1657215893.6</v>
      </c>
      <c r="CZ527">
        <v>0</v>
      </c>
      <c r="DA527">
        <v>1657213031</v>
      </c>
      <c r="DB527" t="s">
        <v>1093</v>
      </c>
      <c r="DC527">
        <v>1657213019.5</v>
      </c>
      <c r="DD527">
        <v>1657213031</v>
      </c>
      <c r="DE527">
        <v>2</v>
      </c>
      <c r="DF527">
        <v>1.982</v>
      </c>
      <c r="DG527">
        <v>-0.124</v>
      </c>
      <c r="DH527">
        <v>-2.118</v>
      </c>
      <c r="DI527">
        <v>-0.2</v>
      </c>
      <c r="DJ527">
        <v>420</v>
      </c>
      <c r="DK527">
        <v>19</v>
      </c>
      <c r="DL527">
        <v>0.14</v>
      </c>
      <c r="DM527">
        <v>0.05</v>
      </c>
      <c r="DN527">
        <v>-23.60181219512195</v>
      </c>
      <c r="DO527">
        <v>-33.04047595818814</v>
      </c>
      <c r="DP527">
        <v>3.389568082218975</v>
      </c>
      <c r="DQ527">
        <v>0</v>
      </c>
      <c r="DR527">
        <v>1.340710487804878</v>
      </c>
      <c r="DS527">
        <v>-0.2019292682926811</v>
      </c>
      <c r="DT527">
        <v>0.02081831404706074</v>
      </c>
      <c r="DU527">
        <v>0</v>
      </c>
      <c r="DV527">
        <v>0</v>
      </c>
      <c r="DW527">
        <v>2</v>
      </c>
      <c r="DX527" t="s">
        <v>363</v>
      </c>
      <c r="DY527">
        <v>2.97895</v>
      </c>
      <c r="DZ527">
        <v>2.72482</v>
      </c>
      <c r="EA527">
        <v>0.0853245</v>
      </c>
      <c r="EB527">
        <v>0.0878294</v>
      </c>
      <c r="EC527">
        <v>0.0806386</v>
      </c>
      <c r="ED527">
        <v>0.0753384</v>
      </c>
      <c r="EE527">
        <v>28898.6</v>
      </c>
      <c r="EF527">
        <v>28906.7</v>
      </c>
      <c r="EG527">
        <v>29379.1</v>
      </c>
      <c r="EH527">
        <v>29317.2</v>
      </c>
      <c r="EI527">
        <v>35808.7</v>
      </c>
      <c r="EJ527">
        <v>36029.6</v>
      </c>
      <c r="EK527">
        <v>41399.9</v>
      </c>
      <c r="EL527">
        <v>41760.7</v>
      </c>
      <c r="EM527">
        <v>1.9495</v>
      </c>
      <c r="EN527">
        <v>2.12563</v>
      </c>
      <c r="EO527">
        <v>-0.014957</v>
      </c>
      <c r="EP527">
        <v>0</v>
      </c>
      <c r="EQ527">
        <v>25.2882</v>
      </c>
      <c r="ER527">
        <v>999.9</v>
      </c>
      <c r="ES527">
        <v>28.7</v>
      </c>
      <c r="ET527">
        <v>38.8</v>
      </c>
      <c r="EU527">
        <v>26.7061</v>
      </c>
      <c r="EV527">
        <v>61.9368</v>
      </c>
      <c r="EW527">
        <v>27.8085</v>
      </c>
      <c r="EX527">
        <v>2</v>
      </c>
      <c r="EY527">
        <v>0.13596</v>
      </c>
      <c r="EZ527">
        <v>5.79746</v>
      </c>
      <c r="FA527">
        <v>20.2865</v>
      </c>
      <c r="FB527">
        <v>5.21819</v>
      </c>
      <c r="FC527">
        <v>12.0147</v>
      </c>
      <c r="FD527">
        <v>4.98845</v>
      </c>
      <c r="FE527">
        <v>3.28855</v>
      </c>
      <c r="FF527">
        <v>5761.7</v>
      </c>
      <c r="FG527">
        <v>9999</v>
      </c>
      <c r="FH527">
        <v>9999</v>
      </c>
      <c r="FI527">
        <v>94.09999999999999</v>
      </c>
      <c r="FJ527">
        <v>1.86752</v>
      </c>
      <c r="FK527">
        <v>1.8666</v>
      </c>
      <c r="FL527">
        <v>1.866</v>
      </c>
      <c r="FM527">
        <v>1.86585</v>
      </c>
      <c r="FN527">
        <v>1.86779</v>
      </c>
      <c r="FO527">
        <v>1.87013</v>
      </c>
      <c r="FP527">
        <v>1.86888</v>
      </c>
      <c r="FQ527">
        <v>1.87027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-2.336</v>
      </c>
      <c r="GF527">
        <v>-0.1751</v>
      </c>
      <c r="GG527">
        <v>-0.2352388510124377</v>
      </c>
      <c r="GH527">
        <v>-0.004605211746423916</v>
      </c>
      <c r="GI527">
        <v>3.86967260572789E-07</v>
      </c>
      <c r="GJ527">
        <v>-9.667079899884625E-11</v>
      </c>
      <c r="GK527">
        <v>-0.3420640227391992</v>
      </c>
      <c r="GL527">
        <v>-0.004220336955632609</v>
      </c>
      <c r="GM527">
        <v>0.0008720031145969675</v>
      </c>
      <c r="GN527">
        <v>-1.37875698015561E-05</v>
      </c>
      <c r="GO527">
        <v>4</v>
      </c>
      <c r="GP527">
        <v>2427</v>
      </c>
      <c r="GQ527">
        <v>1</v>
      </c>
      <c r="GR527">
        <v>25</v>
      </c>
      <c r="GS527">
        <v>47.8</v>
      </c>
      <c r="GT527">
        <v>47.6</v>
      </c>
      <c r="GU527">
        <v>1.54785</v>
      </c>
      <c r="GV527">
        <v>2.24121</v>
      </c>
      <c r="GW527">
        <v>1.94702</v>
      </c>
      <c r="GX527">
        <v>2.75757</v>
      </c>
      <c r="GY527">
        <v>2.19482</v>
      </c>
      <c r="GZ527">
        <v>2.33398</v>
      </c>
      <c r="HA527">
        <v>41.6389</v>
      </c>
      <c r="HB527">
        <v>14.0445</v>
      </c>
      <c r="HC527">
        <v>18</v>
      </c>
      <c r="HD527">
        <v>493.931</v>
      </c>
      <c r="HE527">
        <v>631.651</v>
      </c>
      <c r="HF527">
        <v>17.76</v>
      </c>
      <c r="HG527">
        <v>28.967</v>
      </c>
      <c r="HH527">
        <v>30.0018</v>
      </c>
      <c r="HI527">
        <v>28.6705</v>
      </c>
      <c r="HJ527">
        <v>28.5482</v>
      </c>
      <c r="HK527">
        <v>30.9868</v>
      </c>
      <c r="HL527">
        <v>27.3594</v>
      </c>
      <c r="HM527">
        <v>1.13925</v>
      </c>
      <c r="HN527">
        <v>17.7355</v>
      </c>
      <c r="HO527">
        <v>526.9059999999999</v>
      </c>
      <c r="HP527">
        <v>19.3429</v>
      </c>
      <c r="HQ527">
        <v>100.491</v>
      </c>
      <c r="HR527">
        <v>100.312</v>
      </c>
    </row>
    <row r="528" spans="1:226">
      <c r="A528">
        <v>512</v>
      </c>
      <c r="B528">
        <v>1657215893.5</v>
      </c>
      <c r="C528">
        <v>8967.900000095367</v>
      </c>
      <c r="D528" t="s">
        <v>1389</v>
      </c>
      <c r="E528" t="s">
        <v>1390</v>
      </c>
      <c r="F528">
        <v>5</v>
      </c>
      <c r="G528" t="s">
        <v>1330</v>
      </c>
      <c r="H528" t="s">
        <v>354</v>
      </c>
      <c r="I528">
        <v>1657215886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514.4086770694863</v>
      </c>
      <c r="AK528">
        <v>495.206121212121</v>
      </c>
      <c r="AL528">
        <v>3.315023491216663</v>
      </c>
      <c r="AM528">
        <v>65.45424100822149</v>
      </c>
      <c r="AN528">
        <f>(AP528 - AO528 + BO528*1E3/(8.314*(BQ528+273.15)) * AR528/BN528 * AQ528) * BN528/(100*BB528) * 1000/(1000 - AP528)</f>
        <v>0</v>
      </c>
      <c r="AO528">
        <v>19.42264003938522</v>
      </c>
      <c r="AP528">
        <v>20.73444000000001</v>
      </c>
      <c r="AQ528">
        <v>3.855151381457114E-06</v>
      </c>
      <c r="AR528">
        <v>78.39488950143722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1657215886</v>
      </c>
      <c r="BH528">
        <v>462.6632222222223</v>
      </c>
      <c r="BI528">
        <v>489.6225185185185</v>
      </c>
      <c r="BJ528">
        <v>20.73513333333333</v>
      </c>
      <c r="BK528">
        <v>19.4102037037037</v>
      </c>
      <c r="BL528">
        <v>464.9656666666667</v>
      </c>
      <c r="BM528">
        <v>20.91023703703704</v>
      </c>
      <c r="BN528">
        <v>499.992925925926</v>
      </c>
      <c r="BO528">
        <v>74.70449629629628</v>
      </c>
      <c r="BP528">
        <v>0.09997679629629631</v>
      </c>
      <c r="BQ528">
        <v>24.54622962962963</v>
      </c>
      <c r="BR528">
        <v>25.04103703703704</v>
      </c>
      <c r="BS528">
        <v>999.9000000000001</v>
      </c>
      <c r="BT528">
        <v>0</v>
      </c>
      <c r="BU528">
        <v>0</v>
      </c>
      <c r="BV528">
        <v>10005.20851851852</v>
      </c>
      <c r="BW528">
        <v>0</v>
      </c>
      <c r="BX528">
        <v>1970.699259259259</v>
      </c>
      <c r="BY528">
        <v>-26.95933333333333</v>
      </c>
      <c r="BZ528">
        <v>472.4596296296297</v>
      </c>
      <c r="CA528">
        <v>499.3142962962963</v>
      </c>
      <c r="CB528">
        <v>1.324932962962963</v>
      </c>
      <c r="CC528">
        <v>489.6225185185185</v>
      </c>
      <c r="CD528">
        <v>19.4102037037037</v>
      </c>
      <c r="CE528">
        <v>1.549007407407407</v>
      </c>
      <c r="CF528">
        <v>1.450028888888889</v>
      </c>
      <c r="CG528">
        <v>13.46068518518518</v>
      </c>
      <c r="CH528">
        <v>12.45117407407407</v>
      </c>
      <c r="CI528">
        <v>1999.984074074074</v>
      </c>
      <c r="CJ528">
        <v>0.9800043333333335</v>
      </c>
      <c r="CK528">
        <v>0.01999586666666666</v>
      </c>
      <c r="CL528">
        <v>0</v>
      </c>
      <c r="CM528">
        <v>2.198692592592593</v>
      </c>
      <c r="CN528">
        <v>0</v>
      </c>
      <c r="CO528">
        <v>6269.456666666667</v>
      </c>
      <c r="CP528">
        <v>16749.36666666667</v>
      </c>
      <c r="CQ528">
        <v>40.31199999999999</v>
      </c>
      <c r="CR528">
        <v>42.29592592592592</v>
      </c>
      <c r="CS528">
        <v>40.63877777777777</v>
      </c>
      <c r="CT528">
        <v>41.01607407407406</v>
      </c>
      <c r="CU528">
        <v>39.29822222222222</v>
      </c>
      <c r="CV528">
        <v>1959.993703703704</v>
      </c>
      <c r="CW528">
        <v>39.99037037037037</v>
      </c>
      <c r="CX528">
        <v>0</v>
      </c>
      <c r="CY528">
        <v>1657215898.4</v>
      </c>
      <c r="CZ528">
        <v>0</v>
      </c>
      <c r="DA528">
        <v>1657213031</v>
      </c>
      <c r="DB528" t="s">
        <v>1093</v>
      </c>
      <c r="DC528">
        <v>1657213019.5</v>
      </c>
      <c r="DD528">
        <v>1657213031</v>
      </c>
      <c r="DE528">
        <v>2</v>
      </c>
      <c r="DF528">
        <v>1.982</v>
      </c>
      <c r="DG528">
        <v>-0.124</v>
      </c>
      <c r="DH528">
        <v>-2.118</v>
      </c>
      <c r="DI528">
        <v>-0.2</v>
      </c>
      <c r="DJ528">
        <v>420</v>
      </c>
      <c r="DK528">
        <v>19</v>
      </c>
      <c r="DL528">
        <v>0.14</v>
      </c>
      <c r="DM528">
        <v>0.05</v>
      </c>
      <c r="DN528">
        <v>-25.52150731707317</v>
      </c>
      <c r="DO528">
        <v>-21.10286968641116</v>
      </c>
      <c r="DP528">
        <v>2.172345004310167</v>
      </c>
      <c r="DQ528">
        <v>0</v>
      </c>
      <c r="DR528">
        <v>1.331896829268293</v>
      </c>
      <c r="DS528">
        <v>-0.1340581881533115</v>
      </c>
      <c r="DT528">
        <v>0.01662897228378091</v>
      </c>
      <c r="DU528">
        <v>0</v>
      </c>
      <c r="DV528">
        <v>0</v>
      </c>
      <c r="DW528">
        <v>2</v>
      </c>
      <c r="DX528" t="s">
        <v>363</v>
      </c>
      <c r="DY528">
        <v>2.97906</v>
      </c>
      <c r="DZ528">
        <v>2.72478</v>
      </c>
      <c r="EA528">
        <v>0.0874921</v>
      </c>
      <c r="EB528">
        <v>0.09</v>
      </c>
      <c r="EC528">
        <v>0.0806201</v>
      </c>
      <c r="ED528">
        <v>0.0751534</v>
      </c>
      <c r="EE528">
        <v>28829.5</v>
      </c>
      <c r="EF528">
        <v>28836.7</v>
      </c>
      <c r="EG528">
        <v>29378.5</v>
      </c>
      <c r="EH528">
        <v>29316</v>
      </c>
      <c r="EI528">
        <v>35808.7</v>
      </c>
      <c r="EJ528">
        <v>36035.3</v>
      </c>
      <c r="EK528">
        <v>41398.9</v>
      </c>
      <c r="EL528">
        <v>41758.8</v>
      </c>
      <c r="EM528">
        <v>1.94942</v>
      </c>
      <c r="EN528">
        <v>2.12515</v>
      </c>
      <c r="EO528">
        <v>-0.0154823</v>
      </c>
      <c r="EP528">
        <v>0</v>
      </c>
      <c r="EQ528">
        <v>25.2948</v>
      </c>
      <c r="ER528">
        <v>999.9</v>
      </c>
      <c r="ES528">
        <v>28.7</v>
      </c>
      <c r="ET528">
        <v>38.8</v>
      </c>
      <c r="EU528">
        <v>26.7042</v>
      </c>
      <c r="EV528">
        <v>62.0368</v>
      </c>
      <c r="EW528">
        <v>27.8926</v>
      </c>
      <c r="EX528">
        <v>2</v>
      </c>
      <c r="EY528">
        <v>0.137452</v>
      </c>
      <c r="EZ528">
        <v>5.88302</v>
      </c>
      <c r="FA528">
        <v>20.2836</v>
      </c>
      <c r="FB528">
        <v>5.21789</v>
      </c>
      <c r="FC528">
        <v>12.0147</v>
      </c>
      <c r="FD528">
        <v>4.98855</v>
      </c>
      <c r="FE528">
        <v>3.28848</v>
      </c>
      <c r="FF528">
        <v>5761.7</v>
      </c>
      <c r="FG528">
        <v>9999</v>
      </c>
      <c r="FH528">
        <v>9999</v>
      </c>
      <c r="FI528">
        <v>94.09999999999999</v>
      </c>
      <c r="FJ528">
        <v>1.86752</v>
      </c>
      <c r="FK528">
        <v>1.86658</v>
      </c>
      <c r="FL528">
        <v>1.866</v>
      </c>
      <c r="FM528">
        <v>1.86585</v>
      </c>
      <c r="FN528">
        <v>1.86778</v>
      </c>
      <c r="FO528">
        <v>1.87014</v>
      </c>
      <c r="FP528">
        <v>1.86886</v>
      </c>
      <c r="FQ528">
        <v>1.87027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-2.406</v>
      </c>
      <c r="GF528">
        <v>-0.1752</v>
      </c>
      <c r="GG528">
        <v>-0.2352388510124377</v>
      </c>
      <c r="GH528">
        <v>-0.004605211746423916</v>
      </c>
      <c r="GI528">
        <v>3.86967260572789E-07</v>
      </c>
      <c r="GJ528">
        <v>-9.667079899884625E-11</v>
      </c>
      <c r="GK528">
        <v>-0.3420640227391992</v>
      </c>
      <c r="GL528">
        <v>-0.004220336955632609</v>
      </c>
      <c r="GM528">
        <v>0.0008720031145969675</v>
      </c>
      <c r="GN528">
        <v>-1.37875698015561E-05</v>
      </c>
      <c r="GO528">
        <v>4</v>
      </c>
      <c r="GP528">
        <v>2427</v>
      </c>
      <c r="GQ528">
        <v>1</v>
      </c>
      <c r="GR528">
        <v>25</v>
      </c>
      <c r="GS528">
        <v>47.9</v>
      </c>
      <c r="GT528">
        <v>47.7</v>
      </c>
      <c r="GU528">
        <v>1.59058</v>
      </c>
      <c r="GV528">
        <v>2.23145</v>
      </c>
      <c r="GW528">
        <v>1.94702</v>
      </c>
      <c r="GX528">
        <v>2.75635</v>
      </c>
      <c r="GY528">
        <v>2.19482</v>
      </c>
      <c r="GZ528">
        <v>2.34985</v>
      </c>
      <c r="HA528">
        <v>41.6389</v>
      </c>
      <c r="HB528">
        <v>14.0445</v>
      </c>
      <c r="HC528">
        <v>18</v>
      </c>
      <c r="HD528">
        <v>494.004</v>
      </c>
      <c r="HE528">
        <v>631.414</v>
      </c>
      <c r="HF528">
        <v>17.7172</v>
      </c>
      <c r="HG528">
        <v>28.9808</v>
      </c>
      <c r="HH528">
        <v>30.0017</v>
      </c>
      <c r="HI528">
        <v>28.6854</v>
      </c>
      <c r="HJ528">
        <v>28.5617</v>
      </c>
      <c r="HK528">
        <v>31.8276</v>
      </c>
      <c r="HL528">
        <v>27.6328</v>
      </c>
      <c r="HM528">
        <v>1.13925</v>
      </c>
      <c r="HN528">
        <v>17.6892</v>
      </c>
      <c r="HO528">
        <v>540.2809999999999</v>
      </c>
      <c r="HP528">
        <v>19.3456</v>
      </c>
      <c r="HQ528">
        <v>100.489</v>
      </c>
      <c r="HR528">
        <v>100.307</v>
      </c>
    </row>
    <row r="529" spans="1:226">
      <c r="A529">
        <v>513</v>
      </c>
      <c r="B529">
        <v>1657215898.5</v>
      </c>
      <c r="C529">
        <v>8972.900000095367</v>
      </c>
      <c r="D529" t="s">
        <v>1391</v>
      </c>
      <c r="E529" t="s">
        <v>1392</v>
      </c>
      <c r="F529">
        <v>5</v>
      </c>
      <c r="G529" t="s">
        <v>1330</v>
      </c>
      <c r="H529" t="s">
        <v>354</v>
      </c>
      <c r="I529">
        <v>1657215890.714286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531.6158913815507</v>
      </c>
      <c r="AK529">
        <v>511.9436060606058</v>
      </c>
      <c r="AL529">
        <v>3.361175531698102</v>
      </c>
      <c r="AM529">
        <v>65.45424100822149</v>
      </c>
      <c r="AN529">
        <f>(AP529 - AO529 + BO529*1E3/(8.314*(BQ529+273.15)) * AR529/BN529 * AQ529) * BN529/(100*BB529) * 1000/(1000 - AP529)</f>
        <v>0</v>
      </c>
      <c r="AO529">
        <v>19.33341788418996</v>
      </c>
      <c r="AP529">
        <v>20.6950303030303</v>
      </c>
      <c r="AQ529">
        <v>-0.006601821058124562</v>
      </c>
      <c r="AR529">
        <v>78.39488950143722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1657215890.714286</v>
      </c>
      <c r="BH529">
        <v>477.6285357142857</v>
      </c>
      <c r="BI529">
        <v>505.4358214285715</v>
      </c>
      <c r="BJ529">
        <v>20.72882142857143</v>
      </c>
      <c r="BK529">
        <v>19.38464642857143</v>
      </c>
      <c r="BL529">
        <v>479.9956785714286</v>
      </c>
      <c r="BM529">
        <v>20.90401428571429</v>
      </c>
      <c r="BN529">
        <v>500.0011428571429</v>
      </c>
      <c r="BO529">
        <v>74.70451071428572</v>
      </c>
      <c r="BP529">
        <v>0.09998608571428569</v>
      </c>
      <c r="BQ529">
        <v>24.54571428571429</v>
      </c>
      <c r="BR529">
        <v>25.03915714285714</v>
      </c>
      <c r="BS529">
        <v>999.9000000000002</v>
      </c>
      <c r="BT529">
        <v>0</v>
      </c>
      <c r="BU529">
        <v>0</v>
      </c>
      <c r="BV529">
        <v>10005</v>
      </c>
      <c r="BW529">
        <v>0</v>
      </c>
      <c r="BX529">
        <v>1970.729285714286</v>
      </c>
      <c r="BY529">
        <v>-27.8073</v>
      </c>
      <c r="BZ529">
        <v>487.7385714285714</v>
      </c>
      <c r="CA529">
        <v>515.4265357142858</v>
      </c>
      <c r="CB529">
        <v>1.344187857142857</v>
      </c>
      <c r="CC529">
        <v>505.4358214285715</v>
      </c>
      <c r="CD529">
        <v>19.38464642857143</v>
      </c>
      <c r="CE529">
        <v>1.548536428571428</v>
      </c>
      <c r="CF529">
        <v>1.448119285714286</v>
      </c>
      <c r="CG529">
        <v>13.45600714285714</v>
      </c>
      <c r="CH529">
        <v>12.43107142857143</v>
      </c>
      <c r="CI529">
        <v>2000.001428571429</v>
      </c>
      <c r="CJ529">
        <v>0.9800046428571429</v>
      </c>
      <c r="CK529">
        <v>0.01999555714285714</v>
      </c>
      <c r="CL529">
        <v>0</v>
      </c>
      <c r="CM529">
        <v>2.235932142857143</v>
      </c>
      <c r="CN529">
        <v>0</v>
      </c>
      <c r="CO529">
        <v>6272.757857142856</v>
      </c>
      <c r="CP529">
        <v>16749.51428571429</v>
      </c>
      <c r="CQ529">
        <v>40.32099999999999</v>
      </c>
      <c r="CR529">
        <v>42.3142857142857</v>
      </c>
      <c r="CS529">
        <v>40.65821428571428</v>
      </c>
      <c r="CT529">
        <v>41.03542857142855</v>
      </c>
      <c r="CU529">
        <v>39.31428571428571</v>
      </c>
      <c r="CV529">
        <v>1960.011071428572</v>
      </c>
      <c r="CW529">
        <v>39.99035714285714</v>
      </c>
      <c r="CX529">
        <v>0</v>
      </c>
      <c r="CY529">
        <v>1657215903.8</v>
      </c>
      <c r="CZ529">
        <v>0</v>
      </c>
      <c r="DA529">
        <v>1657213031</v>
      </c>
      <c r="DB529" t="s">
        <v>1093</v>
      </c>
      <c r="DC529">
        <v>1657213019.5</v>
      </c>
      <c r="DD529">
        <v>1657213031</v>
      </c>
      <c r="DE529">
        <v>2</v>
      </c>
      <c r="DF529">
        <v>1.982</v>
      </c>
      <c r="DG529">
        <v>-0.124</v>
      </c>
      <c r="DH529">
        <v>-2.118</v>
      </c>
      <c r="DI529">
        <v>-0.2</v>
      </c>
      <c r="DJ529">
        <v>420</v>
      </c>
      <c r="DK529">
        <v>19</v>
      </c>
      <c r="DL529">
        <v>0.14</v>
      </c>
      <c r="DM529">
        <v>0.05</v>
      </c>
      <c r="DN529">
        <v>-27.1939325</v>
      </c>
      <c r="DO529">
        <v>-11.45487467166973</v>
      </c>
      <c r="DP529">
        <v>1.132789923019158</v>
      </c>
      <c r="DQ529">
        <v>0</v>
      </c>
      <c r="DR529">
        <v>1.34086625</v>
      </c>
      <c r="DS529">
        <v>0.1918618761726069</v>
      </c>
      <c r="DT529">
        <v>0.03096887208855854</v>
      </c>
      <c r="DU529">
        <v>0</v>
      </c>
      <c r="DV529">
        <v>0</v>
      </c>
      <c r="DW529">
        <v>2</v>
      </c>
      <c r="DX529" t="s">
        <v>363</v>
      </c>
      <c r="DY529">
        <v>2.97896</v>
      </c>
      <c r="DZ529">
        <v>2.72473</v>
      </c>
      <c r="EA529">
        <v>0.0896497</v>
      </c>
      <c r="EB529">
        <v>0.0921381</v>
      </c>
      <c r="EC529">
        <v>0.0805039</v>
      </c>
      <c r="ED529">
        <v>0.07502639999999999</v>
      </c>
      <c r="EE529">
        <v>28760.5</v>
      </c>
      <c r="EF529">
        <v>28768.3</v>
      </c>
      <c r="EG529">
        <v>29377.9</v>
      </c>
      <c r="EH529">
        <v>29315.4</v>
      </c>
      <c r="EI529">
        <v>35812.5</v>
      </c>
      <c r="EJ529">
        <v>36039.3</v>
      </c>
      <c r="EK529">
        <v>41398</v>
      </c>
      <c r="EL529">
        <v>41757.7</v>
      </c>
      <c r="EM529">
        <v>1.94918</v>
      </c>
      <c r="EN529">
        <v>2.1249</v>
      </c>
      <c r="EO529">
        <v>-0.0167266</v>
      </c>
      <c r="EP529">
        <v>0</v>
      </c>
      <c r="EQ529">
        <v>25.3006</v>
      </c>
      <c r="ER529">
        <v>999.9</v>
      </c>
      <c r="ES529">
        <v>28.7</v>
      </c>
      <c r="ET529">
        <v>38.8</v>
      </c>
      <c r="EU529">
        <v>26.7068</v>
      </c>
      <c r="EV529">
        <v>61.9268</v>
      </c>
      <c r="EW529">
        <v>27.6963</v>
      </c>
      <c r="EX529">
        <v>2</v>
      </c>
      <c r="EY529">
        <v>0.138872</v>
      </c>
      <c r="EZ529">
        <v>5.91212</v>
      </c>
      <c r="FA529">
        <v>20.2828</v>
      </c>
      <c r="FB529">
        <v>5.21759</v>
      </c>
      <c r="FC529">
        <v>12.0155</v>
      </c>
      <c r="FD529">
        <v>4.9887</v>
      </c>
      <c r="FE529">
        <v>3.28848</v>
      </c>
      <c r="FF529">
        <v>5762</v>
      </c>
      <c r="FG529">
        <v>9999</v>
      </c>
      <c r="FH529">
        <v>9999</v>
      </c>
      <c r="FI529">
        <v>94.09999999999999</v>
      </c>
      <c r="FJ529">
        <v>1.86752</v>
      </c>
      <c r="FK529">
        <v>1.86657</v>
      </c>
      <c r="FL529">
        <v>1.866</v>
      </c>
      <c r="FM529">
        <v>1.86586</v>
      </c>
      <c r="FN529">
        <v>1.86777</v>
      </c>
      <c r="FO529">
        <v>1.87015</v>
      </c>
      <c r="FP529">
        <v>1.86887</v>
      </c>
      <c r="FQ529">
        <v>1.87027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-2.476</v>
      </c>
      <c r="GF529">
        <v>-0.1757</v>
      </c>
      <c r="GG529">
        <v>-0.2352388510124377</v>
      </c>
      <c r="GH529">
        <v>-0.004605211746423916</v>
      </c>
      <c r="GI529">
        <v>3.86967260572789E-07</v>
      </c>
      <c r="GJ529">
        <v>-9.667079899884625E-11</v>
      </c>
      <c r="GK529">
        <v>-0.3420640227391992</v>
      </c>
      <c r="GL529">
        <v>-0.004220336955632609</v>
      </c>
      <c r="GM529">
        <v>0.0008720031145969675</v>
      </c>
      <c r="GN529">
        <v>-1.37875698015561E-05</v>
      </c>
      <c r="GO529">
        <v>4</v>
      </c>
      <c r="GP529">
        <v>2427</v>
      </c>
      <c r="GQ529">
        <v>1</v>
      </c>
      <c r="GR529">
        <v>25</v>
      </c>
      <c r="GS529">
        <v>48</v>
      </c>
      <c r="GT529">
        <v>47.8</v>
      </c>
      <c r="GU529">
        <v>1.62842</v>
      </c>
      <c r="GV529">
        <v>2.23633</v>
      </c>
      <c r="GW529">
        <v>1.94702</v>
      </c>
      <c r="GX529">
        <v>2.75635</v>
      </c>
      <c r="GY529">
        <v>2.19482</v>
      </c>
      <c r="GZ529">
        <v>2.34863</v>
      </c>
      <c r="HA529">
        <v>41.665</v>
      </c>
      <c r="HB529">
        <v>14.0445</v>
      </c>
      <c r="HC529">
        <v>18</v>
      </c>
      <c r="HD529">
        <v>493.95</v>
      </c>
      <c r="HE529">
        <v>631.3630000000001</v>
      </c>
      <c r="HF529">
        <v>17.6711</v>
      </c>
      <c r="HG529">
        <v>28.9952</v>
      </c>
      <c r="HH529">
        <v>30.0015</v>
      </c>
      <c r="HI529">
        <v>28.6984</v>
      </c>
      <c r="HJ529">
        <v>28.5756</v>
      </c>
      <c r="HK529">
        <v>32.5895</v>
      </c>
      <c r="HL529">
        <v>27.6328</v>
      </c>
      <c r="HM529">
        <v>1.13925</v>
      </c>
      <c r="HN529">
        <v>17.6521</v>
      </c>
      <c r="HO529">
        <v>560.314</v>
      </c>
      <c r="HP529">
        <v>19.3456</v>
      </c>
      <c r="HQ529">
        <v>100.487</v>
      </c>
      <c r="HR529">
        <v>100.305</v>
      </c>
    </row>
    <row r="530" spans="1:226">
      <c r="A530">
        <v>514</v>
      </c>
      <c r="B530">
        <v>1657215903.5</v>
      </c>
      <c r="C530">
        <v>8977.900000095367</v>
      </c>
      <c r="D530" t="s">
        <v>1393</v>
      </c>
      <c r="E530" t="s">
        <v>1394</v>
      </c>
      <c r="F530">
        <v>5</v>
      </c>
      <c r="G530" t="s">
        <v>1330</v>
      </c>
      <c r="H530" t="s">
        <v>354</v>
      </c>
      <c r="I530">
        <v>1657215896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548.7600400652238</v>
      </c>
      <c r="AK530">
        <v>528.6792969696967</v>
      </c>
      <c r="AL530">
        <v>3.359005694747685</v>
      </c>
      <c r="AM530">
        <v>65.45424100822149</v>
      </c>
      <c r="AN530">
        <f>(AP530 - AO530 + BO530*1E3/(8.314*(BQ530+273.15)) * AR530/BN530 * AQ530) * BN530/(100*BB530) * 1000/(1000 - AP530)</f>
        <v>0</v>
      </c>
      <c r="AO530">
        <v>19.31829181829884</v>
      </c>
      <c r="AP530">
        <v>20.66719757575758</v>
      </c>
      <c r="AQ530">
        <v>-0.006757063065394652</v>
      </c>
      <c r="AR530">
        <v>78.39488950143722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1657215896</v>
      </c>
      <c r="BH530">
        <v>494.784</v>
      </c>
      <c r="BI530">
        <v>523.2245555555555</v>
      </c>
      <c r="BJ530">
        <v>20.70937777777778</v>
      </c>
      <c r="BK530">
        <v>19.34885925925926</v>
      </c>
      <c r="BL530">
        <v>497.2251481481482</v>
      </c>
      <c r="BM530">
        <v>20.88482962962963</v>
      </c>
      <c r="BN530">
        <v>500.009037037037</v>
      </c>
      <c r="BO530">
        <v>74.70454074074074</v>
      </c>
      <c r="BP530">
        <v>0.1000241185185185</v>
      </c>
      <c r="BQ530">
        <v>24.54138888888889</v>
      </c>
      <c r="BR530">
        <v>25.02847407407407</v>
      </c>
      <c r="BS530">
        <v>999.9000000000001</v>
      </c>
      <c r="BT530">
        <v>0</v>
      </c>
      <c r="BU530">
        <v>0</v>
      </c>
      <c r="BV530">
        <v>10002.08259259259</v>
      </c>
      <c r="BW530">
        <v>0</v>
      </c>
      <c r="BX530">
        <v>1970.676666666667</v>
      </c>
      <c r="BY530">
        <v>-28.44061481481481</v>
      </c>
      <c r="BZ530">
        <v>505.2468518518518</v>
      </c>
      <c r="CA530">
        <v>533.5475185185186</v>
      </c>
      <c r="CB530">
        <v>1.360524444444444</v>
      </c>
      <c r="CC530">
        <v>523.2245555555555</v>
      </c>
      <c r="CD530">
        <v>19.34885925925926</v>
      </c>
      <c r="CE530">
        <v>1.547084444444445</v>
      </c>
      <c r="CF530">
        <v>1.445447037037037</v>
      </c>
      <c r="CG530">
        <v>13.4415962962963</v>
      </c>
      <c r="CH530">
        <v>12.40294814814815</v>
      </c>
      <c r="CI530">
        <v>2000.005925925926</v>
      </c>
      <c r="CJ530">
        <v>0.9800045555555557</v>
      </c>
      <c r="CK530">
        <v>0.01999564444444444</v>
      </c>
      <c r="CL530">
        <v>0</v>
      </c>
      <c r="CM530">
        <v>2.227181481481481</v>
      </c>
      <c r="CN530">
        <v>0</v>
      </c>
      <c r="CO530">
        <v>6276.224074074074</v>
      </c>
      <c r="CP530">
        <v>16749.53703703704</v>
      </c>
      <c r="CQ530">
        <v>40.34233333333333</v>
      </c>
      <c r="CR530">
        <v>42.32600000000001</v>
      </c>
      <c r="CS530">
        <v>40.6801111111111</v>
      </c>
      <c r="CT530">
        <v>41.0574074074074</v>
      </c>
      <c r="CU530">
        <v>39.33766666666666</v>
      </c>
      <c r="CV530">
        <v>1960.014814814815</v>
      </c>
      <c r="CW530">
        <v>39.99111111111111</v>
      </c>
      <c r="CX530">
        <v>0</v>
      </c>
      <c r="CY530">
        <v>1657215908.6</v>
      </c>
      <c r="CZ530">
        <v>0</v>
      </c>
      <c r="DA530">
        <v>1657213031</v>
      </c>
      <c r="DB530" t="s">
        <v>1093</v>
      </c>
      <c r="DC530">
        <v>1657213019.5</v>
      </c>
      <c r="DD530">
        <v>1657213031</v>
      </c>
      <c r="DE530">
        <v>2</v>
      </c>
      <c r="DF530">
        <v>1.982</v>
      </c>
      <c r="DG530">
        <v>-0.124</v>
      </c>
      <c r="DH530">
        <v>-2.118</v>
      </c>
      <c r="DI530">
        <v>-0.2</v>
      </c>
      <c r="DJ530">
        <v>420</v>
      </c>
      <c r="DK530">
        <v>19</v>
      </c>
      <c r="DL530">
        <v>0.14</v>
      </c>
      <c r="DM530">
        <v>0.05</v>
      </c>
      <c r="DN530">
        <v>-28.0217775</v>
      </c>
      <c r="DO530">
        <v>-7.477444277673546</v>
      </c>
      <c r="DP530">
        <v>0.7319081672202806</v>
      </c>
      <c r="DQ530">
        <v>0</v>
      </c>
      <c r="DR530">
        <v>1.3469585</v>
      </c>
      <c r="DS530">
        <v>0.2407747091932422</v>
      </c>
      <c r="DT530">
        <v>0.03224251917499624</v>
      </c>
      <c r="DU530">
        <v>0</v>
      </c>
      <c r="DV530">
        <v>0</v>
      </c>
      <c r="DW530">
        <v>2</v>
      </c>
      <c r="DX530" t="s">
        <v>363</v>
      </c>
      <c r="DY530">
        <v>2.97901</v>
      </c>
      <c r="DZ530">
        <v>2.72476</v>
      </c>
      <c r="EA530">
        <v>0.09177159999999999</v>
      </c>
      <c r="EB530">
        <v>0.0942262</v>
      </c>
      <c r="EC530">
        <v>0.0804329</v>
      </c>
      <c r="ED530">
        <v>0.075003</v>
      </c>
      <c r="EE530">
        <v>28692.7</v>
      </c>
      <c r="EF530">
        <v>28701.3</v>
      </c>
      <c r="EG530">
        <v>29377.2</v>
      </c>
      <c r="EH530">
        <v>29314.6</v>
      </c>
      <c r="EI530">
        <v>35814.6</v>
      </c>
      <c r="EJ530">
        <v>36039.3</v>
      </c>
      <c r="EK530">
        <v>41397.2</v>
      </c>
      <c r="EL530">
        <v>41756.6</v>
      </c>
      <c r="EM530">
        <v>1.94928</v>
      </c>
      <c r="EN530">
        <v>2.12485</v>
      </c>
      <c r="EO530">
        <v>-0.0173599</v>
      </c>
      <c r="EP530">
        <v>0</v>
      </c>
      <c r="EQ530">
        <v>25.3038</v>
      </c>
      <c r="ER530">
        <v>999.9</v>
      </c>
      <c r="ES530">
        <v>28.7</v>
      </c>
      <c r="ET530">
        <v>38.8</v>
      </c>
      <c r="EU530">
        <v>26.7075</v>
      </c>
      <c r="EV530">
        <v>61.7268</v>
      </c>
      <c r="EW530">
        <v>27.8566</v>
      </c>
      <c r="EX530">
        <v>2</v>
      </c>
      <c r="EY530">
        <v>0.140254</v>
      </c>
      <c r="EZ530">
        <v>5.90898</v>
      </c>
      <c r="FA530">
        <v>20.2828</v>
      </c>
      <c r="FB530">
        <v>5.21789</v>
      </c>
      <c r="FC530">
        <v>12.0155</v>
      </c>
      <c r="FD530">
        <v>4.98845</v>
      </c>
      <c r="FE530">
        <v>3.28848</v>
      </c>
      <c r="FF530">
        <v>5762</v>
      </c>
      <c r="FG530">
        <v>9999</v>
      </c>
      <c r="FH530">
        <v>9999</v>
      </c>
      <c r="FI530">
        <v>94.09999999999999</v>
      </c>
      <c r="FJ530">
        <v>1.86752</v>
      </c>
      <c r="FK530">
        <v>1.86659</v>
      </c>
      <c r="FL530">
        <v>1.866</v>
      </c>
      <c r="FM530">
        <v>1.86585</v>
      </c>
      <c r="FN530">
        <v>1.86777</v>
      </c>
      <c r="FO530">
        <v>1.87016</v>
      </c>
      <c r="FP530">
        <v>1.86889</v>
      </c>
      <c r="FQ530">
        <v>1.87027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-2.547</v>
      </c>
      <c r="GF530">
        <v>-0.1761</v>
      </c>
      <c r="GG530">
        <v>-0.2352388510124377</v>
      </c>
      <c r="GH530">
        <v>-0.004605211746423916</v>
      </c>
      <c r="GI530">
        <v>3.86967260572789E-07</v>
      </c>
      <c r="GJ530">
        <v>-9.667079899884625E-11</v>
      </c>
      <c r="GK530">
        <v>-0.3420640227391992</v>
      </c>
      <c r="GL530">
        <v>-0.004220336955632609</v>
      </c>
      <c r="GM530">
        <v>0.0008720031145969675</v>
      </c>
      <c r="GN530">
        <v>-1.37875698015561E-05</v>
      </c>
      <c r="GO530">
        <v>4</v>
      </c>
      <c r="GP530">
        <v>2427</v>
      </c>
      <c r="GQ530">
        <v>1</v>
      </c>
      <c r="GR530">
        <v>25</v>
      </c>
      <c r="GS530">
        <v>48.1</v>
      </c>
      <c r="GT530">
        <v>47.9</v>
      </c>
      <c r="GU530">
        <v>1.66992</v>
      </c>
      <c r="GV530">
        <v>2.23145</v>
      </c>
      <c r="GW530">
        <v>1.94702</v>
      </c>
      <c r="GX530">
        <v>2.75757</v>
      </c>
      <c r="GY530">
        <v>2.19482</v>
      </c>
      <c r="GZ530">
        <v>2.37183</v>
      </c>
      <c r="HA530">
        <v>41.6912</v>
      </c>
      <c r="HB530">
        <v>14.0357</v>
      </c>
      <c r="HC530">
        <v>18</v>
      </c>
      <c r="HD530">
        <v>494.128</v>
      </c>
      <c r="HE530">
        <v>631.4690000000001</v>
      </c>
      <c r="HF530">
        <v>17.6339</v>
      </c>
      <c r="HG530">
        <v>29.0089</v>
      </c>
      <c r="HH530">
        <v>30.0014</v>
      </c>
      <c r="HI530">
        <v>28.7123</v>
      </c>
      <c r="HJ530">
        <v>28.5889</v>
      </c>
      <c r="HK530">
        <v>33.4212</v>
      </c>
      <c r="HL530">
        <v>27.6328</v>
      </c>
      <c r="HM530">
        <v>0.758296</v>
      </c>
      <c r="HN530">
        <v>17.6244</v>
      </c>
      <c r="HO530">
        <v>573.67</v>
      </c>
      <c r="HP530">
        <v>19.3596</v>
      </c>
      <c r="HQ530">
        <v>100.485</v>
      </c>
      <c r="HR530">
        <v>100.302</v>
      </c>
    </row>
    <row r="531" spans="1:226">
      <c r="A531">
        <v>515</v>
      </c>
      <c r="B531">
        <v>1657215908.5</v>
      </c>
      <c r="C531">
        <v>8982.900000095367</v>
      </c>
      <c r="D531" t="s">
        <v>1395</v>
      </c>
      <c r="E531" t="s">
        <v>1396</v>
      </c>
      <c r="F531">
        <v>5</v>
      </c>
      <c r="G531" t="s">
        <v>1330</v>
      </c>
      <c r="H531" t="s">
        <v>354</v>
      </c>
      <c r="I531">
        <v>1657215900.714286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565.8653669095883</v>
      </c>
      <c r="AK531">
        <v>545.5533878787875</v>
      </c>
      <c r="AL531">
        <v>3.385441713317317</v>
      </c>
      <c r="AM531">
        <v>65.45424100822149</v>
      </c>
      <c r="AN531">
        <f>(AP531 - AO531 + BO531*1E3/(8.314*(BQ531+273.15)) * AR531/BN531 * AQ531) * BN531/(100*BB531) * 1000/(1000 - AP531)</f>
        <v>0</v>
      </c>
      <c r="AO531">
        <v>19.29383628827148</v>
      </c>
      <c r="AP531">
        <v>20.64308363636364</v>
      </c>
      <c r="AQ531">
        <v>-0.001561312665447783</v>
      </c>
      <c r="AR531">
        <v>78.39488950143722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1657215900.714286</v>
      </c>
      <c r="BH531">
        <v>510.2495</v>
      </c>
      <c r="BI531">
        <v>539.1019642857143</v>
      </c>
      <c r="BJ531">
        <v>20.68333571428571</v>
      </c>
      <c r="BK531">
        <v>19.31116785714286</v>
      </c>
      <c r="BL531">
        <v>512.75725</v>
      </c>
      <c r="BM531">
        <v>20.85913571428571</v>
      </c>
      <c r="BN531">
        <v>500.0121071428572</v>
      </c>
      <c r="BO531">
        <v>74.70474999999999</v>
      </c>
      <c r="BP531">
        <v>0.1000382892857143</v>
      </c>
      <c r="BQ531">
        <v>24.53744285714286</v>
      </c>
      <c r="BR531">
        <v>25.02906785714286</v>
      </c>
      <c r="BS531">
        <v>999.9000000000002</v>
      </c>
      <c r="BT531">
        <v>0</v>
      </c>
      <c r="BU531">
        <v>0</v>
      </c>
      <c r="BV531">
        <v>9997.498571428572</v>
      </c>
      <c r="BW531">
        <v>0</v>
      </c>
      <c r="BX531">
        <v>1970.226071428571</v>
      </c>
      <c r="BY531">
        <v>-28.85249285714286</v>
      </c>
      <c r="BZ531">
        <v>521.0255</v>
      </c>
      <c r="CA531">
        <v>549.7172857142857</v>
      </c>
      <c r="CB531">
        <v>1.372171071428571</v>
      </c>
      <c r="CC531">
        <v>539.1019642857143</v>
      </c>
      <c r="CD531">
        <v>19.31116785714286</v>
      </c>
      <c r="CE531">
        <v>1.545143571428572</v>
      </c>
      <c r="CF531">
        <v>1.442636071428571</v>
      </c>
      <c r="CG531">
        <v>13.42232142857143</v>
      </c>
      <c r="CH531">
        <v>12.37333571428571</v>
      </c>
      <c r="CI531">
        <v>2000.0125</v>
      </c>
      <c r="CJ531">
        <v>0.9800047500000001</v>
      </c>
      <c r="CK531">
        <v>0.01999545</v>
      </c>
      <c r="CL531">
        <v>0</v>
      </c>
      <c r="CM531">
        <v>2.182353571428572</v>
      </c>
      <c r="CN531">
        <v>0</v>
      </c>
      <c r="CO531">
        <v>6279.269285714286</v>
      </c>
      <c r="CP531">
        <v>16749.58214285714</v>
      </c>
      <c r="CQ531">
        <v>40.36149999999999</v>
      </c>
      <c r="CR531">
        <v>42.34575</v>
      </c>
      <c r="CS531">
        <v>40.69599999999999</v>
      </c>
      <c r="CT531">
        <v>41.07099999999999</v>
      </c>
      <c r="CU531">
        <v>39.35700000000001</v>
      </c>
      <c r="CV531">
        <v>1960.021071428572</v>
      </c>
      <c r="CW531">
        <v>39.99142857142857</v>
      </c>
      <c r="CX531">
        <v>0</v>
      </c>
      <c r="CY531">
        <v>1657215914</v>
      </c>
      <c r="CZ531">
        <v>0</v>
      </c>
      <c r="DA531">
        <v>1657213031</v>
      </c>
      <c r="DB531" t="s">
        <v>1093</v>
      </c>
      <c r="DC531">
        <v>1657213019.5</v>
      </c>
      <c r="DD531">
        <v>1657213031</v>
      </c>
      <c r="DE531">
        <v>2</v>
      </c>
      <c r="DF531">
        <v>1.982</v>
      </c>
      <c r="DG531">
        <v>-0.124</v>
      </c>
      <c r="DH531">
        <v>-2.118</v>
      </c>
      <c r="DI531">
        <v>-0.2</v>
      </c>
      <c r="DJ531">
        <v>420</v>
      </c>
      <c r="DK531">
        <v>19</v>
      </c>
      <c r="DL531">
        <v>0.14</v>
      </c>
      <c r="DM531">
        <v>0.05</v>
      </c>
      <c r="DN531">
        <v>-28.58619024390244</v>
      </c>
      <c r="DO531">
        <v>-5.337978397212479</v>
      </c>
      <c r="DP531">
        <v>0.5343368699954419</v>
      </c>
      <c r="DQ531">
        <v>0</v>
      </c>
      <c r="DR531">
        <v>1.360181707317073</v>
      </c>
      <c r="DS531">
        <v>0.1104855052264833</v>
      </c>
      <c r="DT531">
        <v>0.02546506961026811</v>
      </c>
      <c r="DU531">
        <v>0</v>
      </c>
      <c r="DV531">
        <v>0</v>
      </c>
      <c r="DW531">
        <v>2</v>
      </c>
      <c r="DX531" t="s">
        <v>363</v>
      </c>
      <c r="DY531">
        <v>2.97897</v>
      </c>
      <c r="DZ531">
        <v>2.72465</v>
      </c>
      <c r="EA531">
        <v>0.0938908</v>
      </c>
      <c r="EB531">
        <v>0.0962937</v>
      </c>
      <c r="EC531">
        <v>0.08036119999999999</v>
      </c>
      <c r="ED531">
        <v>0.0749345</v>
      </c>
      <c r="EE531">
        <v>28625.4</v>
      </c>
      <c r="EF531">
        <v>28635.1</v>
      </c>
      <c r="EG531">
        <v>29376.9</v>
      </c>
      <c r="EH531">
        <v>29314</v>
      </c>
      <c r="EI531">
        <v>35816.8</v>
      </c>
      <c r="EJ531">
        <v>36041.5</v>
      </c>
      <c r="EK531">
        <v>41396.3</v>
      </c>
      <c r="EL531">
        <v>41756.1</v>
      </c>
      <c r="EM531">
        <v>1.94905</v>
      </c>
      <c r="EN531">
        <v>2.12455</v>
      </c>
      <c r="EO531">
        <v>-0.0161007</v>
      </c>
      <c r="EP531">
        <v>0</v>
      </c>
      <c r="EQ531">
        <v>25.3065</v>
      </c>
      <c r="ER531">
        <v>999.9</v>
      </c>
      <c r="ES531">
        <v>28.6</v>
      </c>
      <c r="ET531">
        <v>38.9</v>
      </c>
      <c r="EU531">
        <v>26.7564</v>
      </c>
      <c r="EV531">
        <v>62.0368</v>
      </c>
      <c r="EW531">
        <v>27.7244</v>
      </c>
      <c r="EX531">
        <v>2</v>
      </c>
      <c r="EY531">
        <v>0.141486</v>
      </c>
      <c r="EZ531">
        <v>5.87325</v>
      </c>
      <c r="FA531">
        <v>20.2841</v>
      </c>
      <c r="FB531">
        <v>5.21729</v>
      </c>
      <c r="FC531">
        <v>12.0158</v>
      </c>
      <c r="FD531">
        <v>4.9884</v>
      </c>
      <c r="FE531">
        <v>3.28835</v>
      </c>
      <c r="FF531">
        <v>5762</v>
      </c>
      <c r="FG531">
        <v>9999</v>
      </c>
      <c r="FH531">
        <v>9999</v>
      </c>
      <c r="FI531">
        <v>94.09999999999999</v>
      </c>
      <c r="FJ531">
        <v>1.86752</v>
      </c>
      <c r="FK531">
        <v>1.86659</v>
      </c>
      <c r="FL531">
        <v>1.866</v>
      </c>
      <c r="FM531">
        <v>1.86584</v>
      </c>
      <c r="FN531">
        <v>1.86779</v>
      </c>
      <c r="FO531">
        <v>1.87014</v>
      </c>
      <c r="FP531">
        <v>1.86887</v>
      </c>
      <c r="FQ531">
        <v>1.87027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-2.619</v>
      </c>
      <c r="GF531">
        <v>-0.1764</v>
      </c>
      <c r="GG531">
        <v>-0.2352388510124377</v>
      </c>
      <c r="GH531">
        <v>-0.004605211746423916</v>
      </c>
      <c r="GI531">
        <v>3.86967260572789E-07</v>
      </c>
      <c r="GJ531">
        <v>-9.667079899884625E-11</v>
      </c>
      <c r="GK531">
        <v>-0.3420640227391992</v>
      </c>
      <c r="GL531">
        <v>-0.004220336955632609</v>
      </c>
      <c r="GM531">
        <v>0.0008720031145969675</v>
      </c>
      <c r="GN531">
        <v>-1.37875698015561E-05</v>
      </c>
      <c r="GO531">
        <v>4</v>
      </c>
      <c r="GP531">
        <v>2427</v>
      </c>
      <c r="GQ531">
        <v>1</v>
      </c>
      <c r="GR531">
        <v>25</v>
      </c>
      <c r="GS531">
        <v>48.1</v>
      </c>
      <c r="GT531">
        <v>48</v>
      </c>
      <c r="GU531">
        <v>1.70776</v>
      </c>
      <c r="GV531">
        <v>2.23267</v>
      </c>
      <c r="GW531">
        <v>1.94702</v>
      </c>
      <c r="GX531">
        <v>2.75757</v>
      </c>
      <c r="GY531">
        <v>2.19482</v>
      </c>
      <c r="GZ531">
        <v>2.36572</v>
      </c>
      <c r="HA531">
        <v>41.6912</v>
      </c>
      <c r="HB531">
        <v>14.0445</v>
      </c>
      <c r="HC531">
        <v>18</v>
      </c>
      <c r="HD531">
        <v>494.104</v>
      </c>
      <c r="HE531">
        <v>631.384</v>
      </c>
      <c r="HF531">
        <v>17.608</v>
      </c>
      <c r="HG531">
        <v>29.0232</v>
      </c>
      <c r="HH531">
        <v>30.0013</v>
      </c>
      <c r="HI531">
        <v>28.727</v>
      </c>
      <c r="HJ531">
        <v>28.6035</v>
      </c>
      <c r="HK531">
        <v>34.1756</v>
      </c>
      <c r="HL531">
        <v>27.6328</v>
      </c>
      <c r="HM531">
        <v>0.758296</v>
      </c>
      <c r="HN531">
        <v>17.6071</v>
      </c>
      <c r="HO531">
        <v>593.707</v>
      </c>
      <c r="HP531">
        <v>19.3857</v>
      </c>
      <c r="HQ531">
        <v>100.483</v>
      </c>
      <c r="HR531">
        <v>100.301</v>
      </c>
    </row>
    <row r="532" spans="1:226">
      <c r="A532">
        <v>516</v>
      </c>
      <c r="B532">
        <v>1657215913.5</v>
      </c>
      <c r="C532">
        <v>8987.900000095367</v>
      </c>
      <c r="D532" t="s">
        <v>1397</v>
      </c>
      <c r="E532" t="s">
        <v>1398</v>
      </c>
      <c r="F532">
        <v>5</v>
      </c>
      <c r="G532" t="s">
        <v>1330</v>
      </c>
      <c r="H532" t="s">
        <v>354</v>
      </c>
      <c r="I532">
        <v>1657215906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583.0168590262509</v>
      </c>
      <c r="AK532">
        <v>562.4409757575755</v>
      </c>
      <c r="AL532">
        <v>3.377535242067669</v>
      </c>
      <c r="AM532">
        <v>65.45424100822149</v>
      </c>
      <c r="AN532">
        <f>(AP532 - AO532 + BO532*1E3/(8.314*(BQ532+273.15)) * AR532/BN532 * AQ532) * BN532/(100*BB532) * 1000/(1000 - AP532)</f>
        <v>0</v>
      </c>
      <c r="AO532">
        <v>19.28710520643057</v>
      </c>
      <c r="AP532">
        <v>20.62795878787877</v>
      </c>
      <c r="AQ532">
        <v>-0.005388469592170209</v>
      </c>
      <c r="AR532">
        <v>78.39488950143722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1657215906</v>
      </c>
      <c r="BH532">
        <v>527.6755555555555</v>
      </c>
      <c r="BI532">
        <v>556.8693333333334</v>
      </c>
      <c r="BJ532">
        <v>20.65377777777778</v>
      </c>
      <c r="BK532">
        <v>19.3027</v>
      </c>
      <c r="BL532">
        <v>530.2581851851852</v>
      </c>
      <c r="BM532">
        <v>20.8299888888889</v>
      </c>
      <c r="BN532">
        <v>500.0111481481482</v>
      </c>
      <c r="BO532">
        <v>74.70491851851851</v>
      </c>
      <c r="BP532">
        <v>0.1000138740740741</v>
      </c>
      <c r="BQ532">
        <v>24.53518888888889</v>
      </c>
      <c r="BR532">
        <v>25.02123333333333</v>
      </c>
      <c r="BS532">
        <v>999.9000000000001</v>
      </c>
      <c r="BT532">
        <v>0</v>
      </c>
      <c r="BU532">
        <v>0</v>
      </c>
      <c r="BV532">
        <v>9997.082222222223</v>
      </c>
      <c r="BW532">
        <v>0</v>
      </c>
      <c r="BX532">
        <v>1969.368518518518</v>
      </c>
      <c r="BY532">
        <v>-29.19384814814815</v>
      </c>
      <c r="BZ532">
        <v>538.8034814814815</v>
      </c>
      <c r="CA532">
        <v>567.8298888888888</v>
      </c>
      <c r="CB532">
        <v>1.35108037037037</v>
      </c>
      <c r="CC532">
        <v>556.8693333333334</v>
      </c>
      <c r="CD532">
        <v>19.3027</v>
      </c>
      <c r="CE532">
        <v>1.54293962962963</v>
      </c>
      <c r="CF532">
        <v>1.442007037037037</v>
      </c>
      <c r="CG532">
        <v>13.40042592592593</v>
      </c>
      <c r="CH532">
        <v>12.3667037037037</v>
      </c>
      <c r="CI532">
        <v>2000.01074074074</v>
      </c>
      <c r="CJ532">
        <v>0.9800048888888889</v>
      </c>
      <c r="CK532">
        <v>0.01999531111111111</v>
      </c>
      <c r="CL532">
        <v>0</v>
      </c>
      <c r="CM532">
        <v>2.178240740740741</v>
      </c>
      <c r="CN532">
        <v>0</v>
      </c>
      <c r="CO532">
        <v>6282.758888888889</v>
      </c>
      <c r="CP532">
        <v>16749.55925925926</v>
      </c>
      <c r="CQ532">
        <v>40.375</v>
      </c>
      <c r="CR532">
        <v>42.36333333333333</v>
      </c>
      <c r="CS532">
        <v>40.71733333333333</v>
      </c>
      <c r="CT532">
        <v>41.09233333333333</v>
      </c>
      <c r="CU532">
        <v>39.375</v>
      </c>
      <c r="CV532">
        <v>1960.019259259259</v>
      </c>
      <c r="CW532">
        <v>39.99148148148148</v>
      </c>
      <c r="CX532">
        <v>0</v>
      </c>
      <c r="CY532">
        <v>1657215918.2</v>
      </c>
      <c r="CZ532">
        <v>0</v>
      </c>
      <c r="DA532">
        <v>1657213031</v>
      </c>
      <c r="DB532" t="s">
        <v>1093</v>
      </c>
      <c r="DC532">
        <v>1657213019.5</v>
      </c>
      <c r="DD532">
        <v>1657213031</v>
      </c>
      <c r="DE532">
        <v>2</v>
      </c>
      <c r="DF532">
        <v>1.982</v>
      </c>
      <c r="DG532">
        <v>-0.124</v>
      </c>
      <c r="DH532">
        <v>-2.118</v>
      </c>
      <c r="DI532">
        <v>-0.2</v>
      </c>
      <c r="DJ532">
        <v>420</v>
      </c>
      <c r="DK532">
        <v>19</v>
      </c>
      <c r="DL532">
        <v>0.14</v>
      </c>
      <c r="DM532">
        <v>0.05</v>
      </c>
      <c r="DN532">
        <v>-28.91376585365854</v>
      </c>
      <c r="DO532">
        <v>-4.151928919860653</v>
      </c>
      <c r="DP532">
        <v>0.4147574022684423</v>
      </c>
      <c r="DQ532">
        <v>0</v>
      </c>
      <c r="DR532">
        <v>1.364205853658537</v>
      </c>
      <c r="DS532">
        <v>-0.124804390243899</v>
      </c>
      <c r="DT532">
        <v>0.02029922321902138</v>
      </c>
      <c r="DU532">
        <v>0</v>
      </c>
      <c r="DV532">
        <v>0</v>
      </c>
      <c r="DW532">
        <v>2</v>
      </c>
      <c r="DX532" t="s">
        <v>363</v>
      </c>
      <c r="DY532">
        <v>2.97888</v>
      </c>
      <c r="DZ532">
        <v>2.72485</v>
      </c>
      <c r="EA532">
        <v>0.09596730000000001</v>
      </c>
      <c r="EB532">
        <v>0.0983256</v>
      </c>
      <c r="EC532">
        <v>0.0803282</v>
      </c>
      <c r="ED532">
        <v>0.0750909</v>
      </c>
      <c r="EE532">
        <v>28559.3</v>
      </c>
      <c r="EF532">
        <v>28570.4</v>
      </c>
      <c r="EG532">
        <v>29376.5</v>
      </c>
      <c r="EH532">
        <v>29313.8</v>
      </c>
      <c r="EI532">
        <v>35817.6</v>
      </c>
      <c r="EJ532">
        <v>36035.1</v>
      </c>
      <c r="EK532">
        <v>41395.8</v>
      </c>
      <c r="EL532">
        <v>41755.7</v>
      </c>
      <c r="EM532">
        <v>1.94867</v>
      </c>
      <c r="EN532">
        <v>2.1244</v>
      </c>
      <c r="EO532">
        <v>-0.0185445</v>
      </c>
      <c r="EP532">
        <v>0</v>
      </c>
      <c r="EQ532">
        <v>25.3118</v>
      </c>
      <c r="ER532">
        <v>999.9</v>
      </c>
      <c r="ES532">
        <v>28.6</v>
      </c>
      <c r="ET532">
        <v>38.9</v>
      </c>
      <c r="EU532">
        <v>26.7558</v>
      </c>
      <c r="EV532">
        <v>62.2868</v>
      </c>
      <c r="EW532">
        <v>27.8446</v>
      </c>
      <c r="EX532">
        <v>2</v>
      </c>
      <c r="EY532">
        <v>0.142614</v>
      </c>
      <c r="EZ532">
        <v>5.9493</v>
      </c>
      <c r="FA532">
        <v>20.2817</v>
      </c>
      <c r="FB532">
        <v>5.21774</v>
      </c>
      <c r="FC532">
        <v>12.0159</v>
      </c>
      <c r="FD532">
        <v>4.98865</v>
      </c>
      <c r="FE532">
        <v>3.28842</v>
      </c>
      <c r="FF532">
        <v>5762.3</v>
      </c>
      <c r="FG532">
        <v>9999</v>
      </c>
      <c r="FH532">
        <v>9999</v>
      </c>
      <c r="FI532">
        <v>94.09999999999999</v>
      </c>
      <c r="FJ532">
        <v>1.86752</v>
      </c>
      <c r="FK532">
        <v>1.86659</v>
      </c>
      <c r="FL532">
        <v>1.866</v>
      </c>
      <c r="FM532">
        <v>1.86584</v>
      </c>
      <c r="FN532">
        <v>1.86777</v>
      </c>
      <c r="FO532">
        <v>1.87013</v>
      </c>
      <c r="FP532">
        <v>1.86886</v>
      </c>
      <c r="FQ532">
        <v>1.87027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-2.689</v>
      </c>
      <c r="GF532">
        <v>-0.1766</v>
      </c>
      <c r="GG532">
        <v>-0.2352388510124377</v>
      </c>
      <c r="GH532">
        <v>-0.004605211746423916</v>
      </c>
      <c r="GI532">
        <v>3.86967260572789E-07</v>
      </c>
      <c r="GJ532">
        <v>-9.667079899884625E-11</v>
      </c>
      <c r="GK532">
        <v>-0.3420640227391992</v>
      </c>
      <c r="GL532">
        <v>-0.004220336955632609</v>
      </c>
      <c r="GM532">
        <v>0.0008720031145969675</v>
      </c>
      <c r="GN532">
        <v>-1.37875698015561E-05</v>
      </c>
      <c r="GO532">
        <v>4</v>
      </c>
      <c r="GP532">
        <v>2427</v>
      </c>
      <c r="GQ532">
        <v>1</v>
      </c>
      <c r="GR532">
        <v>25</v>
      </c>
      <c r="GS532">
        <v>48.2</v>
      </c>
      <c r="GT532">
        <v>48</v>
      </c>
      <c r="GU532">
        <v>1.74805</v>
      </c>
      <c r="GV532">
        <v>2.23145</v>
      </c>
      <c r="GW532">
        <v>1.94702</v>
      </c>
      <c r="GX532">
        <v>2.75757</v>
      </c>
      <c r="GY532">
        <v>2.19482</v>
      </c>
      <c r="GZ532">
        <v>2.37915</v>
      </c>
      <c r="HA532">
        <v>41.7174</v>
      </c>
      <c r="HB532">
        <v>14.0357</v>
      </c>
      <c r="HC532">
        <v>18</v>
      </c>
      <c r="HD532">
        <v>493.98</v>
      </c>
      <c r="HE532">
        <v>631.422</v>
      </c>
      <c r="HF532">
        <v>17.5867</v>
      </c>
      <c r="HG532">
        <v>29.0387</v>
      </c>
      <c r="HH532">
        <v>30.0013</v>
      </c>
      <c r="HI532">
        <v>28.7412</v>
      </c>
      <c r="HJ532">
        <v>28.618</v>
      </c>
      <c r="HK532">
        <v>34.9949</v>
      </c>
      <c r="HL532">
        <v>27.3515</v>
      </c>
      <c r="HM532">
        <v>0.758296</v>
      </c>
      <c r="HN532">
        <v>17.5699</v>
      </c>
      <c r="HO532">
        <v>607.068</v>
      </c>
      <c r="HP532">
        <v>19.4012</v>
      </c>
      <c r="HQ532">
        <v>100.482</v>
      </c>
      <c r="HR532">
        <v>100.3</v>
      </c>
    </row>
    <row r="533" spans="1:226">
      <c r="A533">
        <v>517</v>
      </c>
      <c r="B533">
        <v>1657215918.5</v>
      </c>
      <c r="C533">
        <v>8992.900000095367</v>
      </c>
      <c r="D533" t="s">
        <v>1399</v>
      </c>
      <c r="E533" t="s">
        <v>1400</v>
      </c>
      <c r="F533">
        <v>5</v>
      </c>
      <c r="G533" t="s">
        <v>1330</v>
      </c>
      <c r="H533" t="s">
        <v>354</v>
      </c>
      <c r="I533">
        <v>1657215910.714286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600.2645895649492</v>
      </c>
      <c r="AK533">
        <v>579.3460909090907</v>
      </c>
      <c r="AL533">
        <v>3.382795645057872</v>
      </c>
      <c r="AM533">
        <v>65.45424100822149</v>
      </c>
      <c r="AN533">
        <f>(AP533 - AO533 + BO533*1E3/(8.314*(BQ533+273.15)) * AR533/BN533 * AQ533) * BN533/(100*BB533) * 1000/(1000 - AP533)</f>
        <v>0</v>
      </c>
      <c r="AO533">
        <v>19.35643597102287</v>
      </c>
      <c r="AP533">
        <v>20.64372303030303</v>
      </c>
      <c r="AQ533">
        <v>0.001212767048373568</v>
      </c>
      <c r="AR533">
        <v>78.39488950143722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1657215910.714286</v>
      </c>
      <c r="BH533">
        <v>543.2634285714286</v>
      </c>
      <c r="BI533">
        <v>572.7459642857143</v>
      </c>
      <c r="BJ533">
        <v>20.64195714285714</v>
      </c>
      <c r="BK533">
        <v>19.31669285714285</v>
      </c>
      <c r="BL533">
        <v>545.9130000000001</v>
      </c>
      <c r="BM533">
        <v>20.81834285714286</v>
      </c>
      <c r="BN533">
        <v>499.9997857142856</v>
      </c>
      <c r="BO533">
        <v>74.70508928571428</v>
      </c>
      <c r="BP533">
        <v>0.09998542142857141</v>
      </c>
      <c r="BQ533">
        <v>24.53622857142857</v>
      </c>
      <c r="BR533">
        <v>25.01770357142857</v>
      </c>
      <c r="BS533">
        <v>999.9000000000002</v>
      </c>
      <c r="BT533">
        <v>0</v>
      </c>
      <c r="BU533">
        <v>0</v>
      </c>
      <c r="BV533">
        <v>10002.78821428571</v>
      </c>
      <c r="BW533">
        <v>0</v>
      </c>
      <c r="BX533">
        <v>1968.153928571429</v>
      </c>
      <c r="BY533">
        <v>-29.48260714285714</v>
      </c>
      <c r="BZ533">
        <v>554.7136071428571</v>
      </c>
      <c r="CA533">
        <v>584.0278571428571</v>
      </c>
      <c r="CB533">
        <v>1.325269642857143</v>
      </c>
      <c r="CC533">
        <v>572.7459642857143</v>
      </c>
      <c r="CD533">
        <v>19.31669285714285</v>
      </c>
      <c r="CE533">
        <v>1.542060357142857</v>
      </c>
      <c r="CF533">
        <v>1.443054642857143</v>
      </c>
      <c r="CG533">
        <v>13.39168571428572</v>
      </c>
      <c r="CH533">
        <v>12.37776071428571</v>
      </c>
      <c r="CI533">
        <v>1999.9875</v>
      </c>
      <c r="CJ533">
        <v>0.9800051785714287</v>
      </c>
      <c r="CK533">
        <v>0.01999502142857143</v>
      </c>
      <c r="CL533">
        <v>0</v>
      </c>
      <c r="CM533">
        <v>2.168528571428571</v>
      </c>
      <c r="CN533">
        <v>0</v>
      </c>
      <c r="CO533">
        <v>6286.036071428571</v>
      </c>
      <c r="CP533">
        <v>16749.37857142857</v>
      </c>
      <c r="CQ533">
        <v>40.39271428571428</v>
      </c>
      <c r="CR533">
        <v>42.375</v>
      </c>
      <c r="CS533">
        <v>40.73649999999999</v>
      </c>
      <c r="CT533">
        <v>41.1115</v>
      </c>
      <c r="CU533">
        <v>39.375</v>
      </c>
      <c r="CV533">
        <v>1959.996785714286</v>
      </c>
      <c r="CW533">
        <v>39.99071428571428</v>
      </c>
      <c r="CX533">
        <v>0</v>
      </c>
      <c r="CY533">
        <v>1657215923.6</v>
      </c>
      <c r="CZ533">
        <v>0</v>
      </c>
      <c r="DA533">
        <v>1657213031</v>
      </c>
      <c r="DB533" t="s">
        <v>1093</v>
      </c>
      <c r="DC533">
        <v>1657213019.5</v>
      </c>
      <c r="DD533">
        <v>1657213031</v>
      </c>
      <c r="DE533">
        <v>2</v>
      </c>
      <c r="DF533">
        <v>1.982</v>
      </c>
      <c r="DG533">
        <v>-0.124</v>
      </c>
      <c r="DH533">
        <v>-2.118</v>
      </c>
      <c r="DI533">
        <v>-0.2</v>
      </c>
      <c r="DJ533">
        <v>420</v>
      </c>
      <c r="DK533">
        <v>19</v>
      </c>
      <c r="DL533">
        <v>0.14</v>
      </c>
      <c r="DM533">
        <v>0.05</v>
      </c>
      <c r="DN533">
        <v>-29.30138</v>
      </c>
      <c r="DO533">
        <v>-3.572483302063725</v>
      </c>
      <c r="DP533">
        <v>0.345582666087291</v>
      </c>
      <c r="DQ533">
        <v>0</v>
      </c>
      <c r="DR533">
        <v>1.3361655</v>
      </c>
      <c r="DS533">
        <v>-0.3283213508442787</v>
      </c>
      <c r="DT533">
        <v>0.03640452128170345</v>
      </c>
      <c r="DU533">
        <v>0</v>
      </c>
      <c r="DV533">
        <v>0</v>
      </c>
      <c r="DW533">
        <v>2</v>
      </c>
      <c r="DX533" t="s">
        <v>363</v>
      </c>
      <c r="DY533">
        <v>2.97896</v>
      </c>
      <c r="DZ533">
        <v>2.72482</v>
      </c>
      <c r="EA533">
        <v>0.0980173</v>
      </c>
      <c r="EB533">
        <v>0.100352</v>
      </c>
      <c r="EC533">
        <v>0.0803711</v>
      </c>
      <c r="ED533">
        <v>0.07514510000000001</v>
      </c>
      <c r="EE533">
        <v>28493.2</v>
      </c>
      <c r="EF533">
        <v>28505.6</v>
      </c>
      <c r="EG533">
        <v>29375.2</v>
      </c>
      <c r="EH533">
        <v>29313.2</v>
      </c>
      <c r="EI533">
        <v>35814.5</v>
      </c>
      <c r="EJ533">
        <v>36031.9</v>
      </c>
      <c r="EK533">
        <v>41394.1</v>
      </c>
      <c r="EL533">
        <v>41754.5</v>
      </c>
      <c r="EM533">
        <v>1.94865</v>
      </c>
      <c r="EN533">
        <v>2.12418</v>
      </c>
      <c r="EO533">
        <v>-0.0187159</v>
      </c>
      <c r="EP533">
        <v>0</v>
      </c>
      <c r="EQ533">
        <v>25.3177</v>
      </c>
      <c r="ER533">
        <v>999.9</v>
      </c>
      <c r="ES533">
        <v>28.6</v>
      </c>
      <c r="ET533">
        <v>38.9</v>
      </c>
      <c r="EU533">
        <v>26.7555</v>
      </c>
      <c r="EV533">
        <v>62.0568</v>
      </c>
      <c r="EW533">
        <v>27.6522</v>
      </c>
      <c r="EX533">
        <v>2</v>
      </c>
      <c r="EY533">
        <v>0.143935</v>
      </c>
      <c r="EZ533">
        <v>5.89904</v>
      </c>
      <c r="FA533">
        <v>20.2836</v>
      </c>
      <c r="FB533">
        <v>5.21864</v>
      </c>
      <c r="FC533">
        <v>12.0158</v>
      </c>
      <c r="FD533">
        <v>4.98865</v>
      </c>
      <c r="FE533">
        <v>3.28853</v>
      </c>
      <c r="FF533">
        <v>5762.3</v>
      </c>
      <c r="FG533">
        <v>9999</v>
      </c>
      <c r="FH533">
        <v>9999</v>
      </c>
      <c r="FI533">
        <v>94.09999999999999</v>
      </c>
      <c r="FJ533">
        <v>1.86752</v>
      </c>
      <c r="FK533">
        <v>1.8666</v>
      </c>
      <c r="FL533">
        <v>1.866</v>
      </c>
      <c r="FM533">
        <v>1.86587</v>
      </c>
      <c r="FN533">
        <v>1.86779</v>
      </c>
      <c r="FO533">
        <v>1.87014</v>
      </c>
      <c r="FP533">
        <v>1.86887</v>
      </c>
      <c r="FQ533">
        <v>1.87026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-2.76</v>
      </c>
      <c r="GF533">
        <v>-0.1764</v>
      </c>
      <c r="GG533">
        <v>-0.2352388510124377</v>
      </c>
      <c r="GH533">
        <v>-0.004605211746423916</v>
      </c>
      <c r="GI533">
        <v>3.86967260572789E-07</v>
      </c>
      <c r="GJ533">
        <v>-9.667079899884625E-11</v>
      </c>
      <c r="GK533">
        <v>-0.3420640227391992</v>
      </c>
      <c r="GL533">
        <v>-0.004220336955632609</v>
      </c>
      <c r="GM533">
        <v>0.0008720031145969675</v>
      </c>
      <c r="GN533">
        <v>-1.37875698015561E-05</v>
      </c>
      <c r="GO533">
        <v>4</v>
      </c>
      <c r="GP533">
        <v>2427</v>
      </c>
      <c r="GQ533">
        <v>1</v>
      </c>
      <c r="GR533">
        <v>25</v>
      </c>
      <c r="GS533">
        <v>48.3</v>
      </c>
      <c r="GT533">
        <v>48.1</v>
      </c>
      <c r="GU533">
        <v>1.78467</v>
      </c>
      <c r="GV533">
        <v>2.23145</v>
      </c>
      <c r="GW533">
        <v>1.94702</v>
      </c>
      <c r="GX533">
        <v>2.75757</v>
      </c>
      <c r="GY533">
        <v>2.19482</v>
      </c>
      <c r="GZ533">
        <v>2.36938</v>
      </c>
      <c r="HA533">
        <v>41.7436</v>
      </c>
      <c r="HB533">
        <v>14.0445</v>
      </c>
      <c r="HC533">
        <v>18</v>
      </c>
      <c r="HD533">
        <v>494.083</v>
      </c>
      <c r="HE533">
        <v>631.3920000000001</v>
      </c>
      <c r="HF533">
        <v>17.5625</v>
      </c>
      <c r="HG533">
        <v>29.0537</v>
      </c>
      <c r="HH533">
        <v>30.0013</v>
      </c>
      <c r="HI533">
        <v>28.7559</v>
      </c>
      <c r="HJ533">
        <v>28.6319</v>
      </c>
      <c r="HK533">
        <v>35.7327</v>
      </c>
      <c r="HL533">
        <v>27.3515</v>
      </c>
      <c r="HM533">
        <v>0.3824</v>
      </c>
      <c r="HN533">
        <v>17.5639</v>
      </c>
      <c r="HO533">
        <v>627.145</v>
      </c>
      <c r="HP533">
        <v>19.4031</v>
      </c>
      <c r="HQ533">
        <v>100.478</v>
      </c>
      <c r="HR533">
        <v>100.297</v>
      </c>
    </row>
    <row r="534" spans="1:226">
      <c r="A534">
        <v>518</v>
      </c>
      <c r="B534">
        <v>1657215923.5</v>
      </c>
      <c r="C534">
        <v>8997.900000095367</v>
      </c>
      <c r="D534" t="s">
        <v>1401</v>
      </c>
      <c r="E534" t="s">
        <v>1402</v>
      </c>
      <c r="F534">
        <v>5</v>
      </c>
      <c r="G534" t="s">
        <v>1330</v>
      </c>
      <c r="H534" t="s">
        <v>354</v>
      </c>
      <c r="I534">
        <v>1657215916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617.4746732976805</v>
      </c>
      <c r="AK534">
        <v>596.2653878787879</v>
      </c>
      <c r="AL534">
        <v>3.378496899617167</v>
      </c>
      <c r="AM534">
        <v>65.45424100822149</v>
      </c>
      <c r="AN534">
        <f>(AP534 - AO534 + BO534*1E3/(8.314*(BQ534+273.15)) * AR534/BN534 * AQ534) * BN534/(100*BB534) * 1000/(1000 - AP534)</f>
        <v>0</v>
      </c>
      <c r="AO534">
        <v>19.35875990100137</v>
      </c>
      <c r="AP534">
        <v>20.65818909090908</v>
      </c>
      <c r="AQ534">
        <v>0.0006924081014701035</v>
      </c>
      <c r="AR534">
        <v>78.39488950143722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1657215916</v>
      </c>
      <c r="BH534">
        <v>560.7703703703703</v>
      </c>
      <c r="BI534">
        <v>590.562037037037</v>
      </c>
      <c r="BJ534">
        <v>20.64103333333333</v>
      </c>
      <c r="BK534">
        <v>19.34103333333333</v>
      </c>
      <c r="BL534">
        <v>563.4948888888889</v>
      </c>
      <c r="BM534">
        <v>20.81744814814815</v>
      </c>
      <c r="BN534">
        <v>500.0051481481481</v>
      </c>
      <c r="BO534">
        <v>74.70541481481482</v>
      </c>
      <c r="BP534">
        <v>0.09997263703703704</v>
      </c>
      <c r="BQ534">
        <v>24.53829629629629</v>
      </c>
      <c r="BR534">
        <v>25.01461851851852</v>
      </c>
      <c r="BS534">
        <v>999.9000000000001</v>
      </c>
      <c r="BT534">
        <v>0</v>
      </c>
      <c r="BU534">
        <v>0</v>
      </c>
      <c r="BV534">
        <v>10006.5237037037</v>
      </c>
      <c r="BW534">
        <v>0</v>
      </c>
      <c r="BX534">
        <v>1967.104814814815</v>
      </c>
      <c r="BY534">
        <v>-29.79185185185185</v>
      </c>
      <c r="BZ534">
        <v>572.5892222222222</v>
      </c>
      <c r="CA534">
        <v>602.2097777777777</v>
      </c>
      <c r="CB534">
        <v>1.300007407407408</v>
      </c>
      <c r="CC534">
        <v>590.562037037037</v>
      </c>
      <c r="CD534">
        <v>19.34103333333333</v>
      </c>
      <c r="CE534">
        <v>1.541997777777778</v>
      </c>
      <c r="CF534">
        <v>1.444878888888889</v>
      </c>
      <c r="CG534">
        <v>13.39107777777778</v>
      </c>
      <c r="CH534">
        <v>12.3970037037037</v>
      </c>
      <c r="CI534">
        <v>1999.956666666667</v>
      </c>
      <c r="CJ534">
        <v>0.9800052222222222</v>
      </c>
      <c r="CK534">
        <v>0.01999497777777778</v>
      </c>
      <c r="CL534">
        <v>0</v>
      </c>
      <c r="CM534">
        <v>2.189107407407407</v>
      </c>
      <c r="CN534">
        <v>0</v>
      </c>
      <c r="CO534">
        <v>6289.50037037037</v>
      </c>
      <c r="CP534">
        <v>16749.12592592592</v>
      </c>
      <c r="CQ534">
        <v>40.41403703703703</v>
      </c>
      <c r="CR534">
        <v>42.38877777777777</v>
      </c>
      <c r="CS534">
        <v>40.75459259259259</v>
      </c>
      <c r="CT534">
        <v>41.12959259259259</v>
      </c>
      <c r="CU534">
        <v>39.37959259259259</v>
      </c>
      <c r="CV534">
        <v>1959.966666666667</v>
      </c>
      <c r="CW534">
        <v>39.99</v>
      </c>
      <c r="CX534">
        <v>0</v>
      </c>
      <c r="CY534">
        <v>1657215928.4</v>
      </c>
      <c r="CZ534">
        <v>0</v>
      </c>
      <c r="DA534">
        <v>1657213031</v>
      </c>
      <c r="DB534" t="s">
        <v>1093</v>
      </c>
      <c r="DC534">
        <v>1657213019.5</v>
      </c>
      <c r="DD534">
        <v>1657213031</v>
      </c>
      <c r="DE534">
        <v>2</v>
      </c>
      <c r="DF534">
        <v>1.982</v>
      </c>
      <c r="DG534">
        <v>-0.124</v>
      </c>
      <c r="DH534">
        <v>-2.118</v>
      </c>
      <c r="DI534">
        <v>-0.2</v>
      </c>
      <c r="DJ534">
        <v>420</v>
      </c>
      <c r="DK534">
        <v>19</v>
      </c>
      <c r="DL534">
        <v>0.14</v>
      </c>
      <c r="DM534">
        <v>0.05</v>
      </c>
      <c r="DN534">
        <v>-29.6041025</v>
      </c>
      <c r="DO534">
        <v>-3.593751219512097</v>
      </c>
      <c r="DP534">
        <v>0.3478538058491673</v>
      </c>
      <c r="DQ534">
        <v>0</v>
      </c>
      <c r="DR534">
        <v>1.31875025</v>
      </c>
      <c r="DS534">
        <v>-0.3231294934333984</v>
      </c>
      <c r="DT534">
        <v>0.036416465334207</v>
      </c>
      <c r="DU534">
        <v>0</v>
      </c>
      <c r="DV534">
        <v>0</v>
      </c>
      <c r="DW534">
        <v>2</v>
      </c>
      <c r="DX534" t="s">
        <v>363</v>
      </c>
      <c r="DY534">
        <v>2.97878</v>
      </c>
      <c r="DZ534">
        <v>2.72477</v>
      </c>
      <c r="EA534">
        <v>0.100036</v>
      </c>
      <c r="EB534">
        <v>0.102326</v>
      </c>
      <c r="EC534">
        <v>0.0804048</v>
      </c>
      <c r="ED534">
        <v>0.07514410000000001</v>
      </c>
      <c r="EE534">
        <v>28428.5</v>
      </c>
      <c r="EF534">
        <v>28441.9</v>
      </c>
      <c r="EG534">
        <v>29374.4</v>
      </c>
      <c r="EH534">
        <v>29312.1</v>
      </c>
      <c r="EI534">
        <v>35812.6</v>
      </c>
      <c r="EJ534">
        <v>36030.8</v>
      </c>
      <c r="EK534">
        <v>41393.3</v>
      </c>
      <c r="EL534">
        <v>41753</v>
      </c>
      <c r="EM534">
        <v>1.94855</v>
      </c>
      <c r="EN534">
        <v>2.12388</v>
      </c>
      <c r="EO534">
        <v>-0.0186861</v>
      </c>
      <c r="EP534">
        <v>0</v>
      </c>
      <c r="EQ534">
        <v>25.3241</v>
      </c>
      <c r="ER534">
        <v>999.9</v>
      </c>
      <c r="ES534">
        <v>28.6</v>
      </c>
      <c r="ET534">
        <v>38.9</v>
      </c>
      <c r="EU534">
        <v>26.7547</v>
      </c>
      <c r="EV534">
        <v>62.0668</v>
      </c>
      <c r="EW534">
        <v>27.8245</v>
      </c>
      <c r="EX534">
        <v>2</v>
      </c>
      <c r="EY534">
        <v>0.144898</v>
      </c>
      <c r="EZ534">
        <v>5.88877</v>
      </c>
      <c r="FA534">
        <v>20.2842</v>
      </c>
      <c r="FB534">
        <v>5.21789</v>
      </c>
      <c r="FC534">
        <v>12.0159</v>
      </c>
      <c r="FD534">
        <v>4.9889</v>
      </c>
      <c r="FE534">
        <v>3.28845</v>
      </c>
      <c r="FF534">
        <v>5762.5</v>
      </c>
      <c r="FG534">
        <v>9999</v>
      </c>
      <c r="FH534">
        <v>9999</v>
      </c>
      <c r="FI534">
        <v>94.09999999999999</v>
      </c>
      <c r="FJ534">
        <v>1.86752</v>
      </c>
      <c r="FK534">
        <v>1.8666</v>
      </c>
      <c r="FL534">
        <v>1.866</v>
      </c>
      <c r="FM534">
        <v>1.86585</v>
      </c>
      <c r="FN534">
        <v>1.86778</v>
      </c>
      <c r="FO534">
        <v>1.87014</v>
      </c>
      <c r="FP534">
        <v>1.86884</v>
      </c>
      <c r="FQ534">
        <v>1.87026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-2.831</v>
      </c>
      <c r="GF534">
        <v>-0.1761</v>
      </c>
      <c r="GG534">
        <v>-0.2352388510124377</v>
      </c>
      <c r="GH534">
        <v>-0.004605211746423916</v>
      </c>
      <c r="GI534">
        <v>3.86967260572789E-07</v>
      </c>
      <c r="GJ534">
        <v>-9.667079899884625E-11</v>
      </c>
      <c r="GK534">
        <v>-0.3420640227391992</v>
      </c>
      <c r="GL534">
        <v>-0.004220336955632609</v>
      </c>
      <c r="GM534">
        <v>0.0008720031145969675</v>
      </c>
      <c r="GN534">
        <v>-1.37875698015561E-05</v>
      </c>
      <c r="GO534">
        <v>4</v>
      </c>
      <c r="GP534">
        <v>2427</v>
      </c>
      <c r="GQ534">
        <v>1</v>
      </c>
      <c r="GR534">
        <v>25</v>
      </c>
      <c r="GS534">
        <v>48.4</v>
      </c>
      <c r="GT534">
        <v>48.2</v>
      </c>
      <c r="GU534">
        <v>1.82617</v>
      </c>
      <c r="GV534">
        <v>2.23511</v>
      </c>
      <c r="GW534">
        <v>1.94702</v>
      </c>
      <c r="GX534">
        <v>2.75757</v>
      </c>
      <c r="GY534">
        <v>2.19482</v>
      </c>
      <c r="GZ534">
        <v>2.31689</v>
      </c>
      <c r="HA534">
        <v>41.7436</v>
      </c>
      <c r="HB534">
        <v>14.027</v>
      </c>
      <c r="HC534">
        <v>18</v>
      </c>
      <c r="HD534">
        <v>494.134</v>
      </c>
      <c r="HE534">
        <v>631.307</v>
      </c>
      <c r="HF534">
        <v>17.5535</v>
      </c>
      <c r="HG534">
        <v>29.0693</v>
      </c>
      <c r="HH534">
        <v>30.0011</v>
      </c>
      <c r="HI534">
        <v>28.7699</v>
      </c>
      <c r="HJ534">
        <v>28.6465</v>
      </c>
      <c r="HK534">
        <v>36.5453</v>
      </c>
      <c r="HL534">
        <v>27.3515</v>
      </c>
      <c r="HM534">
        <v>0.3824</v>
      </c>
      <c r="HN534">
        <v>17.5536</v>
      </c>
      <c r="HO534">
        <v>640.554</v>
      </c>
      <c r="HP534">
        <v>19.4012</v>
      </c>
      <c r="HQ534">
        <v>100.475</v>
      </c>
      <c r="HR534">
        <v>100.294</v>
      </c>
    </row>
    <row r="535" spans="1:226">
      <c r="A535">
        <v>519</v>
      </c>
      <c r="B535">
        <v>1657215928.5</v>
      </c>
      <c r="C535">
        <v>9002.900000095367</v>
      </c>
      <c r="D535" t="s">
        <v>1403</v>
      </c>
      <c r="E535" t="s">
        <v>1404</v>
      </c>
      <c r="F535">
        <v>5</v>
      </c>
      <c r="G535" t="s">
        <v>1330</v>
      </c>
      <c r="H535" t="s">
        <v>354</v>
      </c>
      <c r="I535">
        <v>1657215920.714286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634.6641688686038</v>
      </c>
      <c r="AK535">
        <v>613.2190909090909</v>
      </c>
      <c r="AL535">
        <v>3.401221533551708</v>
      </c>
      <c r="AM535">
        <v>65.45424100822149</v>
      </c>
      <c r="AN535">
        <f>(AP535 - AO535 + BO535*1E3/(8.314*(BQ535+273.15)) * AR535/BN535 * AQ535) * BN535/(100*BB535) * 1000/(1000 - AP535)</f>
        <v>0</v>
      </c>
      <c r="AO535">
        <v>19.3655025738841</v>
      </c>
      <c r="AP535">
        <v>20.66529393939394</v>
      </c>
      <c r="AQ535">
        <v>0.0001627390984640403</v>
      </c>
      <c r="AR535">
        <v>78.39488950143722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1657215920.714286</v>
      </c>
      <c r="BH535">
        <v>576.3762142857142</v>
      </c>
      <c r="BI535">
        <v>606.4698571428572</v>
      </c>
      <c r="BJ535">
        <v>20.65044642857143</v>
      </c>
      <c r="BK535">
        <v>19.36236428571429</v>
      </c>
      <c r="BL535">
        <v>579.1676071428572</v>
      </c>
      <c r="BM535">
        <v>20.82673571428571</v>
      </c>
      <c r="BN535">
        <v>500.0014642857143</v>
      </c>
      <c r="BO535">
        <v>74.70518214285713</v>
      </c>
      <c r="BP535">
        <v>0.09999729999999998</v>
      </c>
      <c r="BQ535">
        <v>24.53734285714286</v>
      </c>
      <c r="BR535">
        <v>25.01083571428572</v>
      </c>
      <c r="BS535">
        <v>999.9000000000002</v>
      </c>
      <c r="BT535">
        <v>0</v>
      </c>
      <c r="BU535">
        <v>0</v>
      </c>
      <c r="BV535">
        <v>10008.72428571428</v>
      </c>
      <c r="BW535">
        <v>0</v>
      </c>
      <c r="BX535">
        <v>1965.9775</v>
      </c>
      <c r="BY535">
        <v>-30.09375357142857</v>
      </c>
      <c r="BZ535">
        <v>588.5298214285714</v>
      </c>
      <c r="CA535">
        <v>618.4445714285714</v>
      </c>
      <c r="CB535">
        <v>1.28809</v>
      </c>
      <c r="CC535">
        <v>606.4698571428572</v>
      </c>
      <c r="CD535">
        <v>19.36236428571429</v>
      </c>
      <c r="CE535">
        <v>1.542696428571428</v>
      </c>
      <c r="CF535">
        <v>1.446467857142858</v>
      </c>
      <c r="CG535">
        <v>13.398025</v>
      </c>
      <c r="CH535">
        <v>12.41375714285714</v>
      </c>
      <c r="CI535">
        <v>1999.961785714286</v>
      </c>
      <c r="CJ535">
        <v>0.9800056071428572</v>
      </c>
      <c r="CK535">
        <v>0.01999459285714286</v>
      </c>
      <c r="CL535">
        <v>0</v>
      </c>
      <c r="CM535">
        <v>2.220460714285714</v>
      </c>
      <c r="CN535">
        <v>0</v>
      </c>
      <c r="CO535">
        <v>6291.037857142857</v>
      </c>
      <c r="CP535">
        <v>16749.17142857143</v>
      </c>
      <c r="CQ535">
        <v>40.43257142857142</v>
      </c>
      <c r="CR535">
        <v>42.40821428571427</v>
      </c>
      <c r="CS535">
        <v>40.76771428571428</v>
      </c>
      <c r="CT535">
        <v>41.14935714285713</v>
      </c>
      <c r="CU535">
        <v>39.39935714285713</v>
      </c>
      <c r="CV535">
        <v>1959.971785714286</v>
      </c>
      <c r="CW535">
        <v>39.99</v>
      </c>
      <c r="CX535">
        <v>0</v>
      </c>
      <c r="CY535">
        <v>1657215933.2</v>
      </c>
      <c r="CZ535">
        <v>0</v>
      </c>
      <c r="DA535">
        <v>1657213031</v>
      </c>
      <c r="DB535" t="s">
        <v>1093</v>
      </c>
      <c r="DC535">
        <v>1657213019.5</v>
      </c>
      <c r="DD535">
        <v>1657213031</v>
      </c>
      <c r="DE535">
        <v>2</v>
      </c>
      <c r="DF535">
        <v>1.982</v>
      </c>
      <c r="DG535">
        <v>-0.124</v>
      </c>
      <c r="DH535">
        <v>-2.118</v>
      </c>
      <c r="DI535">
        <v>-0.2</v>
      </c>
      <c r="DJ535">
        <v>420</v>
      </c>
      <c r="DK535">
        <v>19</v>
      </c>
      <c r="DL535">
        <v>0.14</v>
      </c>
      <c r="DM535">
        <v>0.05</v>
      </c>
      <c r="DN535">
        <v>-29.9029175</v>
      </c>
      <c r="DO535">
        <v>-3.778850656660325</v>
      </c>
      <c r="DP535">
        <v>0.3651736223274482</v>
      </c>
      <c r="DQ535">
        <v>0</v>
      </c>
      <c r="DR535">
        <v>1.300734</v>
      </c>
      <c r="DS535">
        <v>-0.1480077298311511</v>
      </c>
      <c r="DT535">
        <v>0.02448587968605581</v>
      </c>
      <c r="DU535">
        <v>0</v>
      </c>
      <c r="DV535">
        <v>0</v>
      </c>
      <c r="DW535">
        <v>2</v>
      </c>
      <c r="DX535" t="s">
        <v>363</v>
      </c>
      <c r="DY535">
        <v>2.9789</v>
      </c>
      <c r="DZ535">
        <v>2.72474</v>
      </c>
      <c r="EA535">
        <v>0.102034</v>
      </c>
      <c r="EB535">
        <v>0.104284</v>
      </c>
      <c r="EC535">
        <v>0.08041860000000001</v>
      </c>
      <c r="ED535">
        <v>0.07519199999999999</v>
      </c>
      <c r="EE535">
        <v>28364.4</v>
      </c>
      <c r="EF535">
        <v>28379.4</v>
      </c>
      <c r="EG535">
        <v>29373.5</v>
      </c>
      <c r="EH535">
        <v>29311.8</v>
      </c>
      <c r="EI535">
        <v>35810.5</v>
      </c>
      <c r="EJ535">
        <v>36028.4</v>
      </c>
      <c r="EK535">
        <v>41391.4</v>
      </c>
      <c r="EL535">
        <v>41752.5</v>
      </c>
      <c r="EM535">
        <v>1.94832</v>
      </c>
      <c r="EN535">
        <v>2.12365</v>
      </c>
      <c r="EO535">
        <v>-0.0195354</v>
      </c>
      <c r="EP535">
        <v>0</v>
      </c>
      <c r="EQ535">
        <v>25.3321</v>
      </c>
      <c r="ER535">
        <v>999.9</v>
      </c>
      <c r="ES535">
        <v>28.6</v>
      </c>
      <c r="ET535">
        <v>38.9</v>
      </c>
      <c r="EU535">
        <v>26.7568</v>
      </c>
      <c r="EV535">
        <v>61.9868</v>
      </c>
      <c r="EW535">
        <v>27.6562</v>
      </c>
      <c r="EX535">
        <v>2</v>
      </c>
      <c r="EY535">
        <v>0.146072</v>
      </c>
      <c r="EZ535">
        <v>5.93658</v>
      </c>
      <c r="FA535">
        <v>20.2825</v>
      </c>
      <c r="FB535">
        <v>5.21759</v>
      </c>
      <c r="FC535">
        <v>12.0155</v>
      </c>
      <c r="FD535">
        <v>4.98845</v>
      </c>
      <c r="FE535">
        <v>3.28842</v>
      </c>
      <c r="FF535">
        <v>5762.5</v>
      </c>
      <c r="FG535">
        <v>9999</v>
      </c>
      <c r="FH535">
        <v>9999</v>
      </c>
      <c r="FI535">
        <v>94.09999999999999</v>
      </c>
      <c r="FJ535">
        <v>1.86752</v>
      </c>
      <c r="FK535">
        <v>1.86661</v>
      </c>
      <c r="FL535">
        <v>1.86601</v>
      </c>
      <c r="FM535">
        <v>1.86586</v>
      </c>
      <c r="FN535">
        <v>1.86773</v>
      </c>
      <c r="FO535">
        <v>1.87013</v>
      </c>
      <c r="FP535">
        <v>1.86885</v>
      </c>
      <c r="FQ535">
        <v>1.87024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-2.901</v>
      </c>
      <c r="GF535">
        <v>-0.1761</v>
      </c>
      <c r="GG535">
        <v>-0.2352388510124377</v>
      </c>
      <c r="GH535">
        <v>-0.004605211746423916</v>
      </c>
      <c r="GI535">
        <v>3.86967260572789E-07</v>
      </c>
      <c r="GJ535">
        <v>-9.667079899884625E-11</v>
      </c>
      <c r="GK535">
        <v>-0.3420640227391992</v>
      </c>
      <c r="GL535">
        <v>-0.004220336955632609</v>
      </c>
      <c r="GM535">
        <v>0.0008720031145969675</v>
      </c>
      <c r="GN535">
        <v>-1.37875698015561E-05</v>
      </c>
      <c r="GO535">
        <v>4</v>
      </c>
      <c r="GP535">
        <v>2427</v>
      </c>
      <c r="GQ535">
        <v>1</v>
      </c>
      <c r="GR535">
        <v>25</v>
      </c>
      <c r="GS535">
        <v>48.5</v>
      </c>
      <c r="GT535">
        <v>48.3</v>
      </c>
      <c r="GU535">
        <v>1.86157</v>
      </c>
      <c r="GV535">
        <v>2.23145</v>
      </c>
      <c r="GW535">
        <v>1.94702</v>
      </c>
      <c r="GX535">
        <v>2.75757</v>
      </c>
      <c r="GY535">
        <v>2.19482</v>
      </c>
      <c r="GZ535">
        <v>2.35352</v>
      </c>
      <c r="HA535">
        <v>41.7699</v>
      </c>
      <c r="HB535">
        <v>14.0357</v>
      </c>
      <c r="HC535">
        <v>18</v>
      </c>
      <c r="HD535">
        <v>494.11</v>
      </c>
      <c r="HE535">
        <v>631.284</v>
      </c>
      <c r="HF535">
        <v>17.5431</v>
      </c>
      <c r="HG535">
        <v>29.0848</v>
      </c>
      <c r="HH535">
        <v>30.0012</v>
      </c>
      <c r="HI535">
        <v>28.7846</v>
      </c>
      <c r="HJ535">
        <v>28.6611</v>
      </c>
      <c r="HK535">
        <v>37.2527</v>
      </c>
      <c r="HL535">
        <v>27.3515</v>
      </c>
      <c r="HM535">
        <v>0.3824</v>
      </c>
      <c r="HN535">
        <v>17.5333</v>
      </c>
      <c r="HO535">
        <v>654.022</v>
      </c>
      <c r="HP535">
        <v>19.3995</v>
      </c>
      <c r="HQ535">
        <v>100.471</v>
      </c>
      <c r="HR535">
        <v>100.292</v>
      </c>
    </row>
    <row r="536" spans="1:226">
      <c r="A536">
        <v>520</v>
      </c>
      <c r="B536">
        <v>1657215933.5</v>
      </c>
      <c r="C536">
        <v>9007.900000095367</v>
      </c>
      <c r="D536" t="s">
        <v>1405</v>
      </c>
      <c r="E536" t="s">
        <v>1406</v>
      </c>
      <c r="F536">
        <v>5</v>
      </c>
      <c r="G536" t="s">
        <v>1330</v>
      </c>
      <c r="H536" t="s">
        <v>354</v>
      </c>
      <c r="I536">
        <v>1657215926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651.5468928540187</v>
      </c>
      <c r="AK536">
        <v>629.930824242424</v>
      </c>
      <c r="AL536">
        <v>3.319696983498333</v>
      </c>
      <c r="AM536">
        <v>65.45424100822149</v>
      </c>
      <c r="AN536">
        <f>(AP536 - AO536 + BO536*1E3/(8.314*(BQ536+273.15)) * AR536/BN536 * AQ536) * BN536/(100*BB536) * 1000/(1000 - AP536)</f>
        <v>0</v>
      </c>
      <c r="AO536">
        <v>19.38665185971718</v>
      </c>
      <c r="AP536">
        <v>20.67455393939393</v>
      </c>
      <c r="AQ536">
        <v>0.0002037728314647561</v>
      </c>
      <c r="AR536">
        <v>78.39488950143722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1657215926</v>
      </c>
      <c r="BH536">
        <v>593.8807037037036</v>
      </c>
      <c r="BI536">
        <v>624.1426666666666</v>
      </c>
      <c r="BJ536">
        <v>20.66244814814815</v>
      </c>
      <c r="BK536">
        <v>19.37015555555556</v>
      </c>
      <c r="BL536">
        <v>596.7468148148148</v>
      </c>
      <c r="BM536">
        <v>20.83856666666667</v>
      </c>
      <c r="BN536">
        <v>500.0068148148148</v>
      </c>
      <c r="BO536">
        <v>74.70485555555557</v>
      </c>
      <c r="BP536">
        <v>0.09998994814814814</v>
      </c>
      <c r="BQ536">
        <v>24.53649259259259</v>
      </c>
      <c r="BR536">
        <v>25.01575185185186</v>
      </c>
      <c r="BS536">
        <v>999.9000000000001</v>
      </c>
      <c r="BT536">
        <v>0</v>
      </c>
      <c r="BU536">
        <v>0</v>
      </c>
      <c r="BV536">
        <v>10008.09185185185</v>
      </c>
      <c r="BW536">
        <v>0</v>
      </c>
      <c r="BX536">
        <v>1964.543333333333</v>
      </c>
      <c r="BY536">
        <v>-30.26201111111111</v>
      </c>
      <c r="BZ536">
        <v>606.4107777777779</v>
      </c>
      <c r="CA536">
        <v>636.4712962962964</v>
      </c>
      <c r="CB536">
        <v>1.292296666666667</v>
      </c>
      <c r="CC536">
        <v>624.1426666666666</v>
      </c>
      <c r="CD536">
        <v>19.37015555555556</v>
      </c>
      <c r="CE536">
        <v>1.543585555555555</v>
      </c>
      <c r="CF536">
        <v>1.447043703703704</v>
      </c>
      <c r="CG536">
        <v>13.40686666666666</v>
      </c>
      <c r="CH536">
        <v>12.41980740740741</v>
      </c>
      <c r="CI536">
        <v>1999.982962962963</v>
      </c>
      <c r="CJ536">
        <v>0.980006</v>
      </c>
      <c r="CK536">
        <v>0.0199942</v>
      </c>
      <c r="CL536">
        <v>0</v>
      </c>
      <c r="CM536">
        <v>2.2286</v>
      </c>
      <c r="CN536">
        <v>0</v>
      </c>
      <c r="CO536">
        <v>6293.90037037037</v>
      </c>
      <c r="CP536">
        <v>16749.34444444445</v>
      </c>
      <c r="CQ536">
        <v>40.44633333333333</v>
      </c>
      <c r="CR536">
        <v>42.4301111111111</v>
      </c>
      <c r="CS536">
        <v>40.78903703703703</v>
      </c>
      <c r="CT536">
        <v>41.17559259259259</v>
      </c>
      <c r="CU536">
        <v>39.42092592592592</v>
      </c>
      <c r="CV536">
        <v>1959.992962962963</v>
      </c>
      <c r="CW536">
        <v>39.99</v>
      </c>
      <c r="CX536">
        <v>0</v>
      </c>
      <c r="CY536">
        <v>1657215938.6</v>
      </c>
      <c r="CZ536">
        <v>0</v>
      </c>
      <c r="DA536">
        <v>1657213031</v>
      </c>
      <c r="DB536" t="s">
        <v>1093</v>
      </c>
      <c r="DC536">
        <v>1657213019.5</v>
      </c>
      <c r="DD536">
        <v>1657213031</v>
      </c>
      <c r="DE536">
        <v>2</v>
      </c>
      <c r="DF536">
        <v>1.982</v>
      </c>
      <c r="DG536">
        <v>-0.124</v>
      </c>
      <c r="DH536">
        <v>-2.118</v>
      </c>
      <c r="DI536">
        <v>-0.2</v>
      </c>
      <c r="DJ536">
        <v>420</v>
      </c>
      <c r="DK536">
        <v>19</v>
      </c>
      <c r="DL536">
        <v>0.14</v>
      </c>
      <c r="DM536">
        <v>0.05</v>
      </c>
      <c r="DN536">
        <v>-30.13030731707317</v>
      </c>
      <c r="DO536">
        <v>-2.218831358885053</v>
      </c>
      <c r="DP536">
        <v>0.2681930687799037</v>
      </c>
      <c r="DQ536">
        <v>0</v>
      </c>
      <c r="DR536">
        <v>1.288558780487805</v>
      </c>
      <c r="DS536">
        <v>0.03714752613240765</v>
      </c>
      <c r="DT536">
        <v>0.008678974086590924</v>
      </c>
      <c r="DU536">
        <v>1</v>
      </c>
      <c r="DV536">
        <v>1</v>
      </c>
      <c r="DW536">
        <v>2</v>
      </c>
      <c r="DX536" t="s">
        <v>357</v>
      </c>
      <c r="DY536">
        <v>2.97871</v>
      </c>
      <c r="DZ536">
        <v>2.72474</v>
      </c>
      <c r="EA536">
        <v>0.103971</v>
      </c>
      <c r="EB536">
        <v>0.106115</v>
      </c>
      <c r="EC536">
        <v>0.0804396</v>
      </c>
      <c r="ED536">
        <v>0.0751222</v>
      </c>
      <c r="EE536">
        <v>28303.3</v>
      </c>
      <c r="EF536">
        <v>28320.3</v>
      </c>
      <c r="EG536">
        <v>29373.7</v>
      </c>
      <c r="EH536">
        <v>29310.7</v>
      </c>
      <c r="EI536">
        <v>35809.8</v>
      </c>
      <c r="EJ536">
        <v>36029.8</v>
      </c>
      <c r="EK536">
        <v>41391.5</v>
      </c>
      <c r="EL536">
        <v>41750.9</v>
      </c>
      <c r="EM536">
        <v>1.94818</v>
      </c>
      <c r="EN536">
        <v>2.12353</v>
      </c>
      <c r="EO536">
        <v>-0.0195354</v>
      </c>
      <c r="EP536">
        <v>0</v>
      </c>
      <c r="EQ536">
        <v>25.3396</v>
      </c>
      <c r="ER536">
        <v>999.9</v>
      </c>
      <c r="ES536">
        <v>28.6</v>
      </c>
      <c r="ET536">
        <v>38.9</v>
      </c>
      <c r="EU536">
        <v>26.7572</v>
      </c>
      <c r="EV536">
        <v>61.8468</v>
      </c>
      <c r="EW536">
        <v>27.8245</v>
      </c>
      <c r="EX536">
        <v>2</v>
      </c>
      <c r="EY536">
        <v>0.147454</v>
      </c>
      <c r="EZ536">
        <v>5.92339</v>
      </c>
      <c r="FA536">
        <v>20.2829</v>
      </c>
      <c r="FB536">
        <v>5.21669</v>
      </c>
      <c r="FC536">
        <v>12.0158</v>
      </c>
      <c r="FD536">
        <v>4.9885</v>
      </c>
      <c r="FE536">
        <v>3.28808</v>
      </c>
      <c r="FF536">
        <v>5762.8</v>
      </c>
      <c r="FG536">
        <v>9999</v>
      </c>
      <c r="FH536">
        <v>9999</v>
      </c>
      <c r="FI536">
        <v>94.09999999999999</v>
      </c>
      <c r="FJ536">
        <v>1.86752</v>
      </c>
      <c r="FK536">
        <v>1.8666</v>
      </c>
      <c r="FL536">
        <v>1.866</v>
      </c>
      <c r="FM536">
        <v>1.86585</v>
      </c>
      <c r="FN536">
        <v>1.86775</v>
      </c>
      <c r="FO536">
        <v>1.87014</v>
      </c>
      <c r="FP536">
        <v>1.86884</v>
      </c>
      <c r="FQ536">
        <v>1.87024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-2.971</v>
      </c>
      <c r="GF536">
        <v>-0.1759</v>
      </c>
      <c r="GG536">
        <v>-0.2352388510124377</v>
      </c>
      <c r="GH536">
        <v>-0.004605211746423916</v>
      </c>
      <c r="GI536">
        <v>3.86967260572789E-07</v>
      </c>
      <c r="GJ536">
        <v>-9.667079899884625E-11</v>
      </c>
      <c r="GK536">
        <v>-0.3420640227391992</v>
      </c>
      <c r="GL536">
        <v>-0.004220336955632609</v>
      </c>
      <c r="GM536">
        <v>0.0008720031145969675</v>
      </c>
      <c r="GN536">
        <v>-1.37875698015561E-05</v>
      </c>
      <c r="GO536">
        <v>4</v>
      </c>
      <c r="GP536">
        <v>2427</v>
      </c>
      <c r="GQ536">
        <v>1</v>
      </c>
      <c r="GR536">
        <v>25</v>
      </c>
      <c r="GS536">
        <v>48.6</v>
      </c>
      <c r="GT536">
        <v>48.4</v>
      </c>
      <c r="GU536">
        <v>1.89941</v>
      </c>
      <c r="GV536">
        <v>2.23022</v>
      </c>
      <c r="GW536">
        <v>1.94702</v>
      </c>
      <c r="GX536">
        <v>2.75757</v>
      </c>
      <c r="GY536">
        <v>2.19482</v>
      </c>
      <c r="GZ536">
        <v>2.36694</v>
      </c>
      <c r="HA536">
        <v>41.7961</v>
      </c>
      <c r="HB536">
        <v>14.0357</v>
      </c>
      <c r="HC536">
        <v>18</v>
      </c>
      <c r="HD536">
        <v>494.134</v>
      </c>
      <c r="HE536">
        <v>631.342</v>
      </c>
      <c r="HF536">
        <v>17.5287</v>
      </c>
      <c r="HG536">
        <v>29.1004</v>
      </c>
      <c r="HH536">
        <v>30.0013</v>
      </c>
      <c r="HI536">
        <v>28.7994</v>
      </c>
      <c r="HJ536">
        <v>28.6756</v>
      </c>
      <c r="HK536">
        <v>38.0242</v>
      </c>
      <c r="HL536">
        <v>27.3515</v>
      </c>
      <c r="HM536">
        <v>0</v>
      </c>
      <c r="HN536">
        <v>17.5268</v>
      </c>
      <c r="HO536">
        <v>674.404</v>
      </c>
      <c r="HP536">
        <v>19.3968</v>
      </c>
      <c r="HQ536">
        <v>100.472</v>
      </c>
      <c r="HR536">
        <v>100.289</v>
      </c>
    </row>
    <row r="537" spans="1:226">
      <c r="A537">
        <v>521</v>
      </c>
      <c r="B537">
        <v>1657215938.5</v>
      </c>
      <c r="C537">
        <v>9012.900000095367</v>
      </c>
      <c r="D537" t="s">
        <v>1407</v>
      </c>
      <c r="E537" t="s">
        <v>1408</v>
      </c>
      <c r="F537">
        <v>5</v>
      </c>
      <c r="G537" t="s">
        <v>1330</v>
      </c>
      <c r="H537" t="s">
        <v>354</v>
      </c>
      <c r="I537">
        <v>1657215930.714286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668.0740656472689</v>
      </c>
      <c r="AK537">
        <v>646.3596545454545</v>
      </c>
      <c r="AL537">
        <v>3.289715564824736</v>
      </c>
      <c r="AM537">
        <v>65.45424100822149</v>
      </c>
      <c r="AN537">
        <f>(AP537 - AO537 + BO537*1E3/(8.314*(BQ537+273.15)) * AR537/BN537 * AQ537) * BN537/(100*BB537) * 1000/(1000 - AP537)</f>
        <v>0</v>
      </c>
      <c r="AO537">
        <v>19.34064287408029</v>
      </c>
      <c r="AP537">
        <v>20.66445939393939</v>
      </c>
      <c r="AQ537">
        <v>-0.0001797621564355514</v>
      </c>
      <c r="AR537">
        <v>78.39488950143722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1657215930.714286</v>
      </c>
      <c r="BH537">
        <v>609.3449642857142</v>
      </c>
      <c r="BI537">
        <v>639.7355</v>
      </c>
      <c r="BJ537">
        <v>20.66748214285714</v>
      </c>
      <c r="BK537">
        <v>19.36273571428571</v>
      </c>
      <c r="BL537">
        <v>612.2770357142857</v>
      </c>
      <c r="BM537">
        <v>20.843525</v>
      </c>
      <c r="BN537">
        <v>500.0053214285714</v>
      </c>
      <c r="BO537">
        <v>74.704475</v>
      </c>
      <c r="BP537">
        <v>0.1000154142857143</v>
      </c>
      <c r="BQ537">
        <v>24.53672499999999</v>
      </c>
      <c r="BR537">
        <v>25.01572857142856</v>
      </c>
      <c r="BS537">
        <v>999.9000000000002</v>
      </c>
      <c r="BT537">
        <v>0</v>
      </c>
      <c r="BU537">
        <v>0</v>
      </c>
      <c r="BV537">
        <v>10004.12142857143</v>
      </c>
      <c r="BW537">
        <v>0</v>
      </c>
      <c r="BX537">
        <v>1958.505357142857</v>
      </c>
      <c r="BY537">
        <v>-30.39044285714286</v>
      </c>
      <c r="BZ537">
        <v>622.2045000000001</v>
      </c>
      <c r="CA537">
        <v>652.3668571428572</v>
      </c>
      <c r="CB537">
        <v>1.304750357142857</v>
      </c>
      <c r="CC537">
        <v>639.7355</v>
      </c>
      <c r="CD537">
        <v>19.36273571428571</v>
      </c>
      <c r="CE537">
        <v>1.543953214285714</v>
      </c>
      <c r="CF537">
        <v>1.446481428571428</v>
      </c>
      <c r="CG537">
        <v>13.410525</v>
      </c>
      <c r="CH537">
        <v>12.41388571428571</v>
      </c>
      <c r="CI537">
        <v>2000.004285714286</v>
      </c>
      <c r="CJ537">
        <v>0.9800065714285715</v>
      </c>
      <c r="CK537">
        <v>0.01999362857142857</v>
      </c>
      <c r="CL537">
        <v>0</v>
      </c>
      <c r="CM537">
        <v>2.245878571428571</v>
      </c>
      <c r="CN537">
        <v>0</v>
      </c>
      <c r="CO537">
        <v>6296.986428571429</v>
      </c>
      <c r="CP537">
        <v>16749.51785714286</v>
      </c>
      <c r="CQ537">
        <v>40.46625</v>
      </c>
      <c r="CR537">
        <v>42.43699999999999</v>
      </c>
      <c r="CS537">
        <v>40.80314285714285</v>
      </c>
      <c r="CT537">
        <v>41.2005</v>
      </c>
      <c r="CU537">
        <v>39.4415</v>
      </c>
      <c r="CV537">
        <v>1960.014285714286</v>
      </c>
      <c r="CW537">
        <v>39.99</v>
      </c>
      <c r="CX537">
        <v>0</v>
      </c>
      <c r="CY537">
        <v>1657215943.4</v>
      </c>
      <c r="CZ537">
        <v>0</v>
      </c>
      <c r="DA537">
        <v>1657213031</v>
      </c>
      <c r="DB537" t="s">
        <v>1093</v>
      </c>
      <c r="DC537">
        <v>1657213019.5</v>
      </c>
      <c r="DD537">
        <v>1657213031</v>
      </c>
      <c r="DE537">
        <v>2</v>
      </c>
      <c r="DF537">
        <v>1.982</v>
      </c>
      <c r="DG537">
        <v>-0.124</v>
      </c>
      <c r="DH537">
        <v>-2.118</v>
      </c>
      <c r="DI537">
        <v>-0.2</v>
      </c>
      <c r="DJ537">
        <v>420</v>
      </c>
      <c r="DK537">
        <v>19</v>
      </c>
      <c r="DL537">
        <v>0.14</v>
      </c>
      <c r="DM537">
        <v>0.05</v>
      </c>
      <c r="DN537">
        <v>-30.26582682926829</v>
      </c>
      <c r="DO537">
        <v>-1.270584668989555</v>
      </c>
      <c r="DP537">
        <v>0.1919907505703869</v>
      </c>
      <c r="DQ537">
        <v>0</v>
      </c>
      <c r="DR537">
        <v>1.29874</v>
      </c>
      <c r="DS537">
        <v>0.125053170731711</v>
      </c>
      <c r="DT537">
        <v>0.0179082022357654</v>
      </c>
      <c r="DU537">
        <v>0</v>
      </c>
      <c r="DV537">
        <v>0</v>
      </c>
      <c r="DW537">
        <v>2</v>
      </c>
      <c r="DX537" t="s">
        <v>363</v>
      </c>
      <c r="DY537">
        <v>2.97885</v>
      </c>
      <c r="DZ537">
        <v>2.72484</v>
      </c>
      <c r="EA537">
        <v>0.10586</v>
      </c>
      <c r="EB537">
        <v>0.108009</v>
      </c>
      <c r="EC537">
        <v>0.0804067</v>
      </c>
      <c r="ED537">
        <v>0.0750668</v>
      </c>
      <c r="EE537">
        <v>28242.5</v>
      </c>
      <c r="EF537">
        <v>28259.7</v>
      </c>
      <c r="EG537">
        <v>29372.6</v>
      </c>
      <c r="EH537">
        <v>29310.2</v>
      </c>
      <c r="EI537">
        <v>35810.1</v>
      </c>
      <c r="EJ537">
        <v>36031.3</v>
      </c>
      <c r="EK537">
        <v>41390.4</v>
      </c>
      <c r="EL537">
        <v>41750</v>
      </c>
      <c r="EM537">
        <v>1.94813</v>
      </c>
      <c r="EN537">
        <v>2.1232</v>
      </c>
      <c r="EO537">
        <v>-0.0194311</v>
      </c>
      <c r="EP537">
        <v>0</v>
      </c>
      <c r="EQ537">
        <v>25.3465</v>
      </c>
      <c r="ER537">
        <v>999.9</v>
      </c>
      <c r="ES537">
        <v>28.5</v>
      </c>
      <c r="ET537">
        <v>38.9</v>
      </c>
      <c r="EU537">
        <v>26.6626</v>
      </c>
      <c r="EV537">
        <v>61.9768</v>
      </c>
      <c r="EW537">
        <v>27.6843</v>
      </c>
      <c r="EX537">
        <v>2</v>
      </c>
      <c r="EY537">
        <v>0.148681</v>
      </c>
      <c r="EZ537">
        <v>5.98219</v>
      </c>
      <c r="FA537">
        <v>20.281</v>
      </c>
      <c r="FB537">
        <v>5.21819</v>
      </c>
      <c r="FC537">
        <v>12.0156</v>
      </c>
      <c r="FD537">
        <v>4.9889</v>
      </c>
      <c r="FE537">
        <v>3.2886</v>
      </c>
      <c r="FF537">
        <v>5762.8</v>
      </c>
      <c r="FG537">
        <v>9999</v>
      </c>
      <c r="FH537">
        <v>9999</v>
      </c>
      <c r="FI537">
        <v>94.09999999999999</v>
      </c>
      <c r="FJ537">
        <v>1.86752</v>
      </c>
      <c r="FK537">
        <v>1.86659</v>
      </c>
      <c r="FL537">
        <v>1.866</v>
      </c>
      <c r="FM537">
        <v>1.86585</v>
      </c>
      <c r="FN537">
        <v>1.86774</v>
      </c>
      <c r="FO537">
        <v>1.87014</v>
      </c>
      <c r="FP537">
        <v>1.86885</v>
      </c>
      <c r="FQ537">
        <v>1.87026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-3.04</v>
      </c>
      <c r="GF537">
        <v>-0.1761</v>
      </c>
      <c r="GG537">
        <v>-0.2352388510124377</v>
      </c>
      <c r="GH537">
        <v>-0.004605211746423916</v>
      </c>
      <c r="GI537">
        <v>3.86967260572789E-07</v>
      </c>
      <c r="GJ537">
        <v>-9.667079899884625E-11</v>
      </c>
      <c r="GK537">
        <v>-0.3420640227391992</v>
      </c>
      <c r="GL537">
        <v>-0.004220336955632609</v>
      </c>
      <c r="GM537">
        <v>0.0008720031145969675</v>
      </c>
      <c r="GN537">
        <v>-1.37875698015561E-05</v>
      </c>
      <c r="GO537">
        <v>4</v>
      </c>
      <c r="GP537">
        <v>2427</v>
      </c>
      <c r="GQ537">
        <v>1</v>
      </c>
      <c r="GR537">
        <v>25</v>
      </c>
      <c r="GS537">
        <v>48.6</v>
      </c>
      <c r="GT537">
        <v>48.5</v>
      </c>
      <c r="GU537">
        <v>1.93604</v>
      </c>
      <c r="GV537">
        <v>2.23389</v>
      </c>
      <c r="GW537">
        <v>1.94702</v>
      </c>
      <c r="GX537">
        <v>2.75879</v>
      </c>
      <c r="GY537">
        <v>2.19482</v>
      </c>
      <c r="GZ537">
        <v>2.34009</v>
      </c>
      <c r="HA537">
        <v>41.7961</v>
      </c>
      <c r="HB537">
        <v>14.027</v>
      </c>
      <c r="HC537">
        <v>18</v>
      </c>
      <c r="HD537">
        <v>494.221</v>
      </c>
      <c r="HE537">
        <v>631.236</v>
      </c>
      <c r="HF537">
        <v>17.5187</v>
      </c>
      <c r="HG537">
        <v>29.1161</v>
      </c>
      <c r="HH537">
        <v>30.0013</v>
      </c>
      <c r="HI537">
        <v>28.8141</v>
      </c>
      <c r="HJ537">
        <v>28.6902</v>
      </c>
      <c r="HK537">
        <v>38.7467</v>
      </c>
      <c r="HL537">
        <v>27.3515</v>
      </c>
      <c r="HM537">
        <v>0</v>
      </c>
      <c r="HN537">
        <v>17.5065</v>
      </c>
      <c r="HO537">
        <v>687.789</v>
      </c>
      <c r="HP537">
        <v>19.4095</v>
      </c>
      <c r="HQ537">
        <v>100.468</v>
      </c>
      <c r="HR537">
        <v>100.287</v>
      </c>
    </row>
    <row r="538" spans="1:226">
      <c r="A538">
        <v>522</v>
      </c>
      <c r="B538">
        <v>1657215943.5</v>
      </c>
      <c r="C538">
        <v>9017.900000095367</v>
      </c>
      <c r="D538" t="s">
        <v>1409</v>
      </c>
      <c r="E538" t="s">
        <v>1410</v>
      </c>
      <c r="F538">
        <v>5</v>
      </c>
      <c r="G538" t="s">
        <v>1330</v>
      </c>
      <c r="H538" t="s">
        <v>354</v>
      </c>
      <c r="I538">
        <v>1657215936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685.0811190137744</v>
      </c>
      <c r="AK538">
        <v>663.040406060606</v>
      </c>
      <c r="AL538">
        <v>3.341154458728545</v>
      </c>
      <c r="AM538">
        <v>65.45424100822149</v>
      </c>
      <c r="AN538">
        <f>(AP538 - AO538 + BO538*1E3/(8.314*(BQ538+273.15)) * AR538/BN538 * AQ538) * BN538/(100*BB538) * 1000/(1000 - AP538)</f>
        <v>0</v>
      </c>
      <c r="AO538">
        <v>19.34052107828532</v>
      </c>
      <c r="AP538">
        <v>20.65588666666667</v>
      </c>
      <c r="AQ538">
        <v>-0.000169990516888814</v>
      </c>
      <c r="AR538">
        <v>78.39488950143722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1657215936</v>
      </c>
      <c r="BH538">
        <v>626.5948888888888</v>
      </c>
      <c r="BI538">
        <v>657.1599259259259</v>
      </c>
      <c r="BJ538">
        <v>20.66644814814815</v>
      </c>
      <c r="BK538">
        <v>19.35438888888889</v>
      </c>
      <c r="BL538">
        <v>629.6002962962963</v>
      </c>
      <c r="BM538">
        <v>20.8425</v>
      </c>
      <c r="BN538">
        <v>499.9999259259259</v>
      </c>
      <c r="BO538">
        <v>74.70451111111112</v>
      </c>
      <c r="BP538">
        <v>0.09997617777777777</v>
      </c>
      <c r="BQ538">
        <v>24.53583703703704</v>
      </c>
      <c r="BR538">
        <v>25.01854074074074</v>
      </c>
      <c r="BS538">
        <v>999.9000000000001</v>
      </c>
      <c r="BT538">
        <v>0</v>
      </c>
      <c r="BU538">
        <v>0</v>
      </c>
      <c r="BV538">
        <v>10009.96740740741</v>
      </c>
      <c r="BW538">
        <v>0</v>
      </c>
      <c r="BX538">
        <v>1947.598518518518</v>
      </c>
      <c r="BY538">
        <v>-30.56505925925926</v>
      </c>
      <c r="BZ538">
        <v>639.8176296296297</v>
      </c>
      <c r="CA538">
        <v>670.1296666666666</v>
      </c>
      <c r="CB538">
        <v>1.312062222222222</v>
      </c>
      <c r="CC538">
        <v>657.1599259259259</v>
      </c>
      <c r="CD538">
        <v>19.35438888888889</v>
      </c>
      <c r="CE538">
        <v>1.543875925925926</v>
      </c>
      <c r="CF538">
        <v>1.445858148148148</v>
      </c>
      <c r="CG538">
        <v>13.40975555555556</v>
      </c>
      <c r="CH538">
        <v>12.40731851851852</v>
      </c>
      <c r="CI538">
        <v>1999.997407407408</v>
      </c>
      <c r="CJ538">
        <v>0.9800067777777778</v>
      </c>
      <c r="CK538">
        <v>0.01999342222222222</v>
      </c>
      <c r="CL538">
        <v>0</v>
      </c>
      <c r="CM538">
        <v>2.216418518518518</v>
      </c>
      <c r="CN538">
        <v>0</v>
      </c>
      <c r="CO538">
        <v>6302.044444444445</v>
      </c>
      <c r="CP538">
        <v>16749.47037037037</v>
      </c>
      <c r="CQ538">
        <v>40.48833333333333</v>
      </c>
      <c r="CR538">
        <v>42.44633333333333</v>
      </c>
      <c r="CS538">
        <v>40.81199999999999</v>
      </c>
      <c r="CT538">
        <v>41.22199999999999</v>
      </c>
      <c r="CU538">
        <v>39.45566666666667</v>
      </c>
      <c r="CV538">
        <v>1960.007407407407</v>
      </c>
      <c r="CW538">
        <v>39.99</v>
      </c>
      <c r="CX538">
        <v>0</v>
      </c>
      <c r="CY538">
        <v>1657215948.2</v>
      </c>
      <c r="CZ538">
        <v>0</v>
      </c>
      <c r="DA538">
        <v>1657213031</v>
      </c>
      <c r="DB538" t="s">
        <v>1093</v>
      </c>
      <c r="DC538">
        <v>1657213019.5</v>
      </c>
      <c r="DD538">
        <v>1657213031</v>
      </c>
      <c r="DE538">
        <v>2</v>
      </c>
      <c r="DF538">
        <v>1.982</v>
      </c>
      <c r="DG538">
        <v>-0.124</v>
      </c>
      <c r="DH538">
        <v>-2.118</v>
      </c>
      <c r="DI538">
        <v>-0.2</v>
      </c>
      <c r="DJ538">
        <v>420</v>
      </c>
      <c r="DK538">
        <v>19</v>
      </c>
      <c r="DL538">
        <v>0.14</v>
      </c>
      <c r="DM538">
        <v>0.05</v>
      </c>
      <c r="DN538">
        <v>-30.51030487804878</v>
      </c>
      <c r="DO538">
        <v>-2.049706620209035</v>
      </c>
      <c r="DP538">
        <v>0.2724938307211427</v>
      </c>
      <c r="DQ538">
        <v>0</v>
      </c>
      <c r="DR538">
        <v>1.306775853658536</v>
      </c>
      <c r="DS538">
        <v>0.1159894076655051</v>
      </c>
      <c r="DT538">
        <v>0.01825966793377564</v>
      </c>
      <c r="DU538">
        <v>0</v>
      </c>
      <c r="DV538">
        <v>0</v>
      </c>
      <c r="DW538">
        <v>2</v>
      </c>
      <c r="DX538" t="s">
        <v>363</v>
      </c>
      <c r="DY538">
        <v>2.97859</v>
      </c>
      <c r="DZ538">
        <v>2.72479</v>
      </c>
      <c r="EA538">
        <v>0.107752</v>
      </c>
      <c r="EB538">
        <v>0.109876</v>
      </c>
      <c r="EC538">
        <v>0.08038670000000001</v>
      </c>
      <c r="ED538">
        <v>0.0751121</v>
      </c>
      <c r="EE538">
        <v>28182.3</v>
      </c>
      <c r="EF538">
        <v>28199.8</v>
      </c>
      <c r="EG538">
        <v>29372.3</v>
      </c>
      <c r="EH538">
        <v>29309.5</v>
      </c>
      <c r="EI538">
        <v>35810.2</v>
      </c>
      <c r="EJ538">
        <v>36028.8</v>
      </c>
      <c r="EK538">
        <v>41389.5</v>
      </c>
      <c r="EL538">
        <v>41749.1</v>
      </c>
      <c r="EM538">
        <v>1.9476</v>
      </c>
      <c r="EN538">
        <v>2.12302</v>
      </c>
      <c r="EO538">
        <v>-0.0211671</v>
      </c>
      <c r="EP538">
        <v>0</v>
      </c>
      <c r="EQ538">
        <v>25.354</v>
      </c>
      <c r="ER538">
        <v>999.9</v>
      </c>
      <c r="ES538">
        <v>28.5</v>
      </c>
      <c r="ET538">
        <v>39</v>
      </c>
      <c r="EU538">
        <v>26.8064</v>
      </c>
      <c r="EV538">
        <v>61.8968</v>
      </c>
      <c r="EW538">
        <v>27.7925</v>
      </c>
      <c r="EX538">
        <v>2</v>
      </c>
      <c r="EY538">
        <v>0.150168</v>
      </c>
      <c r="EZ538">
        <v>6.05291</v>
      </c>
      <c r="FA538">
        <v>20.2785</v>
      </c>
      <c r="FB538">
        <v>5.21834</v>
      </c>
      <c r="FC538">
        <v>12.0156</v>
      </c>
      <c r="FD538">
        <v>4.98895</v>
      </c>
      <c r="FE538">
        <v>3.28855</v>
      </c>
      <c r="FF538">
        <v>5763.1</v>
      </c>
      <c r="FG538">
        <v>9999</v>
      </c>
      <c r="FH538">
        <v>9999</v>
      </c>
      <c r="FI538">
        <v>94.09999999999999</v>
      </c>
      <c r="FJ538">
        <v>1.86752</v>
      </c>
      <c r="FK538">
        <v>1.8666</v>
      </c>
      <c r="FL538">
        <v>1.866</v>
      </c>
      <c r="FM538">
        <v>1.86585</v>
      </c>
      <c r="FN538">
        <v>1.86774</v>
      </c>
      <c r="FO538">
        <v>1.87012</v>
      </c>
      <c r="FP538">
        <v>1.86884</v>
      </c>
      <c r="FQ538">
        <v>1.87026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-3.109</v>
      </c>
      <c r="GF538">
        <v>-0.1761</v>
      </c>
      <c r="GG538">
        <v>-0.2352388510124377</v>
      </c>
      <c r="GH538">
        <v>-0.004605211746423916</v>
      </c>
      <c r="GI538">
        <v>3.86967260572789E-07</v>
      </c>
      <c r="GJ538">
        <v>-9.667079899884625E-11</v>
      </c>
      <c r="GK538">
        <v>-0.3420640227391992</v>
      </c>
      <c r="GL538">
        <v>-0.004220336955632609</v>
      </c>
      <c r="GM538">
        <v>0.0008720031145969675</v>
      </c>
      <c r="GN538">
        <v>-1.37875698015561E-05</v>
      </c>
      <c r="GO538">
        <v>4</v>
      </c>
      <c r="GP538">
        <v>2427</v>
      </c>
      <c r="GQ538">
        <v>1</v>
      </c>
      <c r="GR538">
        <v>25</v>
      </c>
      <c r="GS538">
        <v>48.7</v>
      </c>
      <c r="GT538">
        <v>48.5</v>
      </c>
      <c r="GU538">
        <v>1.9751</v>
      </c>
      <c r="GV538">
        <v>2.23145</v>
      </c>
      <c r="GW538">
        <v>1.94702</v>
      </c>
      <c r="GX538">
        <v>2.75757</v>
      </c>
      <c r="GY538">
        <v>2.19482</v>
      </c>
      <c r="GZ538">
        <v>2.38403</v>
      </c>
      <c r="HA538">
        <v>41.8223</v>
      </c>
      <c r="HB538">
        <v>14.027</v>
      </c>
      <c r="HC538">
        <v>18</v>
      </c>
      <c r="HD538">
        <v>494.007</v>
      </c>
      <c r="HE538">
        <v>631.255</v>
      </c>
      <c r="HF538">
        <v>17.4981</v>
      </c>
      <c r="HG538">
        <v>29.1317</v>
      </c>
      <c r="HH538">
        <v>30.0014</v>
      </c>
      <c r="HI538">
        <v>28.8288</v>
      </c>
      <c r="HJ538">
        <v>28.7048</v>
      </c>
      <c r="HK538">
        <v>39.5195</v>
      </c>
      <c r="HL538">
        <v>27.3515</v>
      </c>
      <c r="HM538">
        <v>0</v>
      </c>
      <c r="HN538">
        <v>17.4807</v>
      </c>
      <c r="HO538">
        <v>707.86</v>
      </c>
      <c r="HP538">
        <v>19.4189</v>
      </c>
      <c r="HQ538">
        <v>100.467</v>
      </c>
      <c r="HR538">
        <v>100.285</v>
      </c>
    </row>
    <row r="539" spans="1:226">
      <c r="A539">
        <v>523</v>
      </c>
      <c r="B539">
        <v>1657215948.5</v>
      </c>
      <c r="C539">
        <v>9022.900000095367</v>
      </c>
      <c r="D539" t="s">
        <v>1411</v>
      </c>
      <c r="E539" t="s">
        <v>1412</v>
      </c>
      <c r="F539">
        <v>5</v>
      </c>
      <c r="G539" t="s">
        <v>1330</v>
      </c>
      <c r="H539" t="s">
        <v>354</v>
      </c>
      <c r="I539">
        <v>1657215940.714286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702.2884462831045</v>
      </c>
      <c r="AK539">
        <v>679.8570121212119</v>
      </c>
      <c r="AL539">
        <v>3.374131878190875</v>
      </c>
      <c r="AM539">
        <v>65.45424100822149</v>
      </c>
      <c r="AN539">
        <f>(AP539 - AO539 + BO539*1E3/(8.314*(BQ539+273.15)) * AR539/BN539 * AQ539) * BN539/(100*BB539) * 1000/(1000 - AP539)</f>
        <v>0</v>
      </c>
      <c r="AO539">
        <v>19.35895687389742</v>
      </c>
      <c r="AP539">
        <v>20.65597272727273</v>
      </c>
      <c r="AQ539">
        <v>2.522357840965236E-05</v>
      </c>
      <c r="AR539">
        <v>78.39488950143722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1657215940.714286</v>
      </c>
      <c r="BH539">
        <v>641.9254642857143</v>
      </c>
      <c r="BI539">
        <v>672.8324642857141</v>
      </c>
      <c r="BJ539">
        <v>20.66213571428571</v>
      </c>
      <c r="BK539">
        <v>19.34917142857143</v>
      </c>
      <c r="BL539">
        <v>644.9960000000001</v>
      </c>
      <c r="BM539">
        <v>20.83824285714286</v>
      </c>
      <c r="BN539">
        <v>500.0067857142857</v>
      </c>
      <c r="BO539">
        <v>74.70463928571429</v>
      </c>
      <c r="BP539">
        <v>0.1000027857142857</v>
      </c>
      <c r="BQ539">
        <v>24.53665000000001</v>
      </c>
      <c r="BR539">
        <v>25.01530714285715</v>
      </c>
      <c r="BS539">
        <v>999.9000000000002</v>
      </c>
      <c r="BT539">
        <v>0</v>
      </c>
      <c r="BU539">
        <v>0</v>
      </c>
      <c r="BV539">
        <v>10006.18035714286</v>
      </c>
      <c r="BW539">
        <v>0</v>
      </c>
      <c r="BX539">
        <v>1948.042857142857</v>
      </c>
      <c r="BY539">
        <v>-30.90701785714285</v>
      </c>
      <c r="BZ539">
        <v>655.468857142857</v>
      </c>
      <c r="CA539">
        <v>686.1083928571428</v>
      </c>
      <c r="CB539">
        <v>1.312966428571428</v>
      </c>
      <c r="CC539">
        <v>672.8324642857141</v>
      </c>
      <c r="CD539">
        <v>19.34917142857143</v>
      </c>
      <c r="CE539">
        <v>1.543556071428572</v>
      </c>
      <c r="CF539">
        <v>1.445471428571429</v>
      </c>
      <c r="CG539">
        <v>13.40658214285714</v>
      </c>
      <c r="CH539">
        <v>12.40324642857143</v>
      </c>
      <c r="CI539">
        <v>1999.988571428571</v>
      </c>
      <c r="CJ539">
        <v>0.980007</v>
      </c>
      <c r="CK539">
        <v>0.0199932</v>
      </c>
      <c r="CL539">
        <v>0</v>
      </c>
      <c r="CM539">
        <v>2.223775</v>
      </c>
      <c r="CN539">
        <v>0</v>
      </c>
      <c r="CO539">
        <v>6307.75392857143</v>
      </c>
      <c r="CP539">
        <v>16749.38928571429</v>
      </c>
      <c r="CQ539">
        <v>40.5</v>
      </c>
      <c r="CR539">
        <v>42.46625</v>
      </c>
      <c r="CS539">
        <v>40.83</v>
      </c>
      <c r="CT539">
        <v>41.23875</v>
      </c>
      <c r="CU539">
        <v>39.47525</v>
      </c>
      <c r="CV539">
        <v>1959.998571428571</v>
      </c>
      <c r="CW539">
        <v>39.99</v>
      </c>
      <c r="CX539">
        <v>0</v>
      </c>
      <c r="CY539">
        <v>1657215953.6</v>
      </c>
      <c r="CZ539">
        <v>0</v>
      </c>
      <c r="DA539">
        <v>1657213031</v>
      </c>
      <c r="DB539" t="s">
        <v>1093</v>
      </c>
      <c r="DC539">
        <v>1657213019.5</v>
      </c>
      <c r="DD539">
        <v>1657213031</v>
      </c>
      <c r="DE539">
        <v>2</v>
      </c>
      <c r="DF539">
        <v>1.982</v>
      </c>
      <c r="DG539">
        <v>-0.124</v>
      </c>
      <c r="DH539">
        <v>-2.118</v>
      </c>
      <c r="DI539">
        <v>-0.2</v>
      </c>
      <c r="DJ539">
        <v>420</v>
      </c>
      <c r="DK539">
        <v>19</v>
      </c>
      <c r="DL539">
        <v>0.14</v>
      </c>
      <c r="DM539">
        <v>0.05</v>
      </c>
      <c r="DN539">
        <v>-30.70313170731707</v>
      </c>
      <c r="DO539">
        <v>-3.605903832752591</v>
      </c>
      <c r="DP539">
        <v>0.4029404618847733</v>
      </c>
      <c r="DQ539">
        <v>0</v>
      </c>
      <c r="DR539">
        <v>1.306976829268293</v>
      </c>
      <c r="DS539">
        <v>0.03585574912891961</v>
      </c>
      <c r="DT539">
        <v>0.01821040943794729</v>
      </c>
      <c r="DU539">
        <v>1</v>
      </c>
      <c r="DV539">
        <v>1</v>
      </c>
      <c r="DW539">
        <v>2</v>
      </c>
      <c r="DX539" t="s">
        <v>357</v>
      </c>
      <c r="DY539">
        <v>2.97881</v>
      </c>
      <c r="DZ539">
        <v>2.72473</v>
      </c>
      <c r="EA539">
        <v>0.109635</v>
      </c>
      <c r="EB539">
        <v>0.111739</v>
      </c>
      <c r="EC539">
        <v>0.08038149999999999</v>
      </c>
      <c r="ED539">
        <v>0.075155</v>
      </c>
      <c r="EE539">
        <v>28121.9</v>
      </c>
      <c r="EF539">
        <v>28140.2</v>
      </c>
      <c r="EG539">
        <v>29371.4</v>
      </c>
      <c r="EH539">
        <v>29309</v>
      </c>
      <c r="EI539">
        <v>35809.6</v>
      </c>
      <c r="EJ539">
        <v>36026.3</v>
      </c>
      <c r="EK539">
        <v>41388.5</v>
      </c>
      <c r="EL539">
        <v>41748.3</v>
      </c>
      <c r="EM539">
        <v>1.94797</v>
      </c>
      <c r="EN539">
        <v>2.1227</v>
      </c>
      <c r="EO539">
        <v>-0.0219122</v>
      </c>
      <c r="EP539">
        <v>0</v>
      </c>
      <c r="EQ539">
        <v>25.3615</v>
      </c>
      <c r="ER539">
        <v>999.9</v>
      </c>
      <c r="ES539">
        <v>28.5</v>
      </c>
      <c r="ET539">
        <v>39</v>
      </c>
      <c r="EU539">
        <v>26.8096</v>
      </c>
      <c r="EV539">
        <v>61.9968</v>
      </c>
      <c r="EW539">
        <v>27.7604</v>
      </c>
      <c r="EX539">
        <v>2</v>
      </c>
      <c r="EY539">
        <v>0.151596</v>
      </c>
      <c r="EZ539">
        <v>6.03394</v>
      </c>
      <c r="FA539">
        <v>20.2792</v>
      </c>
      <c r="FB539">
        <v>5.21759</v>
      </c>
      <c r="FC539">
        <v>12.0156</v>
      </c>
      <c r="FD539">
        <v>4.9885</v>
      </c>
      <c r="FE539">
        <v>3.28845</v>
      </c>
      <c r="FF539">
        <v>5763.1</v>
      </c>
      <c r="FG539">
        <v>9999</v>
      </c>
      <c r="FH539">
        <v>9999</v>
      </c>
      <c r="FI539">
        <v>94.09999999999999</v>
      </c>
      <c r="FJ539">
        <v>1.86752</v>
      </c>
      <c r="FK539">
        <v>1.86658</v>
      </c>
      <c r="FL539">
        <v>1.866</v>
      </c>
      <c r="FM539">
        <v>1.86584</v>
      </c>
      <c r="FN539">
        <v>1.86773</v>
      </c>
      <c r="FO539">
        <v>1.87013</v>
      </c>
      <c r="FP539">
        <v>1.86882</v>
      </c>
      <c r="FQ539">
        <v>1.87025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-3.178</v>
      </c>
      <c r="GF539">
        <v>-0.1762</v>
      </c>
      <c r="GG539">
        <v>-0.2352388510124377</v>
      </c>
      <c r="GH539">
        <v>-0.004605211746423916</v>
      </c>
      <c r="GI539">
        <v>3.86967260572789E-07</v>
      </c>
      <c r="GJ539">
        <v>-9.667079899884625E-11</v>
      </c>
      <c r="GK539">
        <v>-0.3420640227391992</v>
      </c>
      <c r="GL539">
        <v>-0.004220336955632609</v>
      </c>
      <c r="GM539">
        <v>0.0008720031145969675</v>
      </c>
      <c r="GN539">
        <v>-1.37875698015561E-05</v>
      </c>
      <c r="GO539">
        <v>4</v>
      </c>
      <c r="GP539">
        <v>2427</v>
      </c>
      <c r="GQ539">
        <v>1</v>
      </c>
      <c r="GR539">
        <v>25</v>
      </c>
      <c r="GS539">
        <v>48.8</v>
      </c>
      <c r="GT539">
        <v>48.6</v>
      </c>
      <c r="GU539">
        <v>2.0105</v>
      </c>
      <c r="GV539">
        <v>2.22534</v>
      </c>
      <c r="GW539">
        <v>1.94702</v>
      </c>
      <c r="GX539">
        <v>2.75757</v>
      </c>
      <c r="GY539">
        <v>2.19482</v>
      </c>
      <c r="GZ539">
        <v>2.36572</v>
      </c>
      <c r="HA539">
        <v>41.8486</v>
      </c>
      <c r="HB539">
        <v>14.027</v>
      </c>
      <c r="HC539">
        <v>18</v>
      </c>
      <c r="HD539">
        <v>494.37</v>
      </c>
      <c r="HE539">
        <v>631.1559999999999</v>
      </c>
      <c r="HF539">
        <v>17.4773</v>
      </c>
      <c r="HG539">
        <v>29.1474</v>
      </c>
      <c r="HH539">
        <v>30.0014</v>
      </c>
      <c r="HI539">
        <v>28.8442</v>
      </c>
      <c r="HJ539">
        <v>28.72</v>
      </c>
      <c r="HK539">
        <v>40.2373</v>
      </c>
      <c r="HL539">
        <v>27.3515</v>
      </c>
      <c r="HM539">
        <v>0</v>
      </c>
      <c r="HN539">
        <v>17.4735</v>
      </c>
      <c r="HO539">
        <v>721.236</v>
      </c>
      <c r="HP539">
        <v>19.4254</v>
      </c>
      <c r="HQ539">
        <v>100.464</v>
      </c>
      <c r="HR539">
        <v>100.283</v>
      </c>
    </row>
    <row r="540" spans="1:226">
      <c r="A540">
        <v>524</v>
      </c>
      <c r="B540">
        <v>1657215953.5</v>
      </c>
      <c r="C540">
        <v>9027.900000095367</v>
      </c>
      <c r="D540" t="s">
        <v>1413</v>
      </c>
      <c r="E540" t="s">
        <v>1414</v>
      </c>
      <c r="F540">
        <v>5</v>
      </c>
      <c r="G540" t="s">
        <v>1330</v>
      </c>
      <c r="H540" t="s">
        <v>354</v>
      </c>
      <c r="I540">
        <v>1657215946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719.3806434479387</v>
      </c>
      <c r="AK540">
        <v>696.6501878787877</v>
      </c>
      <c r="AL540">
        <v>3.358322306558513</v>
      </c>
      <c r="AM540">
        <v>65.45424100822149</v>
      </c>
      <c r="AN540">
        <f>(AP540 - AO540 + BO540*1E3/(8.314*(BQ540+273.15)) * AR540/BN540 * AQ540) * BN540/(100*BB540) * 1000/(1000 - AP540)</f>
        <v>0</v>
      </c>
      <c r="AO540">
        <v>19.37487393341377</v>
      </c>
      <c r="AP540">
        <v>20.66058181818182</v>
      </c>
      <c r="AQ540">
        <v>3.334322578996699E-05</v>
      </c>
      <c r="AR540">
        <v>78.39488950143722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1657215946</v>
      </c>
      <c r="BH540">
        <v>659.2287037037038</v>
      </c>
      <c r="BI540">
        <v>690.5574814814817</v>
      </c>
      <c r="BJ540">
        <v>20.65777037037037</v>
      </c>
      <c r="BK540">
        <v>19.36288148148148</v>
      </c>
      <c r="BL540">
        <v>662.3725555555556</v>
      </c>
      <c r="BM540">
        <v>20.83394814814815</v>
      </c>
      <c r="BN540">
        <v>500.0052962962963</v>
      </c>
      <c r="BO540">
        <v>74.70482222222222</v>
      </c>
      <c r="BP540">
        <v>0.09998562222222222</v>
      </c>
      <c r="BQ540">
        <v>24.53713703703704</v>
      </c>
      <c r="BR540">
        <v>25.01372962962963</v>
      </c>
      <c r="BS540">
        <v>999.9000000000001</v>
      </c>
      <c r="BT540">
        <v>0</v>
      </c>
      <c r="BU540">
        <v>0</v>
      </c>
      <c r="BV540">
        <v>10005.64259259259</v>
      </c>
      <c r="BW540">
        <v>0</v>
      </c>
      <c r="BX540">
        <v>1952.298888888889</v>
      </c>
      <c r="BY540">
        <v>-31.32880740740741</v>
      </c>
      <c r="BZ540">
        <v>673.1342592592594</v>
      </c>
      <c r="CA540">
        <v>704.1929259259259</v>
      </c>
      <c r="CB540">
        <v>1.29489037037037</v>
      </c>
      <c r="CC540">
        <v>690.5574814814817</v>
      </c>
      <c r="CD540">
        <v>19.36288148148148</v>
      </c>
      <c r="CE540">
        <v>1.543234074074074</v>
      </c>
      <c r="CF540">
        <v>1.4465</v>
      </c>
      <c r="CG540">
        <v>13.40337777777778</v>
      </c>
      <c r="CH540">
        <v>12.41407037037037</v>
      </c>
      <c r="CI540">
        <v>1999.973333333334</v>
      </c>
      <c r="CJ540">
        <v>0.9800034444444442</v>
      </c>
      <c r="CK540">
        <v>0.01999662222222222</v>
      </c>
      <c r="CL540">
        <v>0</v>
      </c>
      <c r="CM540">
        <v>2.233314814814815</v>
      </c>
      <c r="CN540">
        <v>0</v>
      </c>
      <c r="CO540">
        <v>6315.790370370371</v>
      </c>
      <c r="CP540">
        <v>16749.24814814815</v>
      </c>
      <c r="CQ540">
        <v>40.51607407407408</v>
      </c>
      <c r="CR540">
        <v>42.48833333333333</v>
      </c>
      <c r="CS540">
        <v>40.85166666666666</v>
      </c>
      <c r="CT540">
        <v>41.25918518518518</v>
      </c>
      <c r="CU540">
        <v>39.493</v>
      </c>
      <c r="CV540">
        <v>1959.976666666667</v>
      </c>
      <c r="CW540">
        <v>39.99666666666667</v>
      </c>
      <c r="CX540">
        <v>0</v>
      </c>
      <c r="CY540">
        <v>1657215958.4</v>
      </c>
      <c r="CZ540">
        <v>0</v>
      </c>
      <c r="DA540">
        <v>1657213031</v>
      </c>
      <c r="DB540" t="s">
        <v>1093</v>
      </c>
      <c r="DC540">
        <v>1657213019.5</v>
      </c>
      <c r="DD540">
        <v>1657213031</v>
      </c>
      <c r="DE540">
        <v>2</v>
      </c>
      <c r="DF540">
        <v>1.982</v>
      </c>
      <c r="DG540">
        <v>-0.124</v>
      </c>
      <c r="DH540">
        <v>-2.118</v>
      </c>
      <c r="DI540">
        <v>-0.2</v>
      </c>
      <c r="DJ540">
        <v>420</v>
      </c>
      <c r="DK540">
        <v>19</v>
      </c>
      <c r="DL540">
        <v>0.14</v>
      </c>
      <c r="DM540">
        <v>0.05</v>
      </c>
      <c r="DN540">
        <v>-31.055445</v>
      </c>
      <c r="DO540">
        <v>-4.942809005628522</v>
      </c>
      <c r="DP540">
        <v>0.4802545465427685</v>
      </c>
      <c r="DQ540">
        <v>0</v>
      </c>
      <c r="DR540">
        <v>1.30565075</v>
      </c>
      <c r="DS540">
        <v>-0.1972190994371484</v>
      </c>
      <c r="DT540">
        <v>0.02011899144931228</v>
      </c>
      <c r="DU540">
        <v>0</v>
      </c>
      <c r="DV540">
        <v>0</v>
      </c>
      <c r="DW540">
        <v>2</v>
      </c>
      <c r="DX540" t="s">
        <v>363</v>
      </c>
      <c r="DY540">
        <v>2.97866</v>
      </c>
      <c r="DZ540">
        <v>2.72467</v>
      </c>
      <c r="EA540">
        <v>0.111498</v>
      </c>
      <c r="EB540">
        <v>0.113577</v>
      </c>
      <c r="EC540">
        <v>0.0803948</v>
      </c>
      <c r="ED540">
        <v>0.0751991</v>
      </c>
      <c r="EE540">
        <v>28061.8</v>
      </c>
      <c r="EF540">
        <v>28081.3</v>
      </c>
      <c r="EG540">
        <v>29370.3</v>
      </c>
      <c r="EH540">
        <v>29308.4</v>
      </c>
      <c r="EI540">
        <v>35808</v>
      </c>
      <c r="EJ540">
        <v>36023.8</v>
      </c>
      <c r="EK540">
        <v>41387.2</v>
      </c>
      <c r="EL540">
        <v>41747.3</v>
      </c>
      <c r="EM540">
        <v>1.9477</v>
      </c>
      <c r="EN540">
        <v>2.12252</v>
      </c>
      <c r="EO540">
        <v>-0.0207946</v>
      </c>
      <c r="EP540">
        <v>0</v>
      </c>
      <c r="EQ540">
        <v>25.369</v>
      </c>
      <c r="ER540">
        <v>999.9</v>
      </c>
      <c r="ES540">
        <v>28.5</v>
      </c>
      <c r="ET540">
        <v>39</v>
      </c>
      <c r="EU540">
        <v>26.8058</v>
      </c>
      <c r="EV540">
        <v>61.9468</v>
      </c>
      <c r="EW540">
        <v>27.7644</v>
      </c>
      <c r="EX540">
        <v>2</v>
      </c>
      <c r="EY540">
        <v>0.152957</v>
      </c>
      <c r="EZ540">
        <v>6.03105</v>
      </c>
      <c r="FA540">
        <v>20.2789</v>
      </c>
      <c r="FB540">
        <v>5.21759</v>
      </c>
      <c r="FC540">
        <v>12.015</v>
      </c>
      <c r="FD540">
        <v>4.98885</v>
      </c>
      <c r="FE540">
        <v>3.28828</v>
      </c>
      <c r="FF540">
        <v>5763.3</v>
      </c>
      <c r="FG540">
        <v>9999</v>
      </c>
      <c r="FH540">
        <v>9999</v>
      </c>
      <c r="FI540">
        <v>94.09999999999999</v>
      </c>
      <c r="FJ540">
        <v>1.86752</v>
      </c>
      <c r="FK540">
        <v>1.86659</v>
      </c>
      <c r="FL540">
        <v>1.866</v>
      </c>
      <c r="FM540">
        <v>1.86584</v>
      </c>
      <c r="FN540">
        <v>1.86775</v>
      </c>
      <c r="FO540">
        <v>1.87014</v>
      </c>
      <c r="FP540">
        <v>1.86884</v>
      </c>
      <c r="FQ540">
        <v>1.87024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-3.248</v>
      </c>
      <c r="GF540">
        <v>-0.1761</v>
      </c>
      <c r="GG540">
        <v>-0.2352388510124377</v>
      </c>
      <c r="GH540">
        <v>-0.004605211746423916</v>
      </c>
      <c r="GI540">
        <v>3.86967260572789E-07</v>
      </c>
      <c r="GJ540">
        <v>-9.667079899884625E-11</v>
      </c>
      <c r="GK540">
        <v>-0.3420640227391992</v>
      </c>
      <c r="GL540">
        <v>-0.004220336955632609</v>
      </c>
      <c r="GM540">
        <v>0.0008720031145969675</v>
      </c>
      <c r="GN540">
        <v>-1.37875698015561E-05</v>
      </c>
      <c r="GO540">
        <v>4</v>
      </c>
      <c r="GP540">
        <v>2427</v>
      </c>
      <c r="GQ540">
        <v>1</v>
      </c>
      <c r="GR540">
        <v>25</v>
      </c>
      <c r="GS540">
        <v>48.9</v>
      </c>
      <c r="GT540">
        <v>48.7</v>
      </c>
      <c r="GU540">
        <v>2.04834</v>
      </c>
      <c r="GV540">
        <v>2.23145</v>
      </c>
      <c r="GW540">
        <v>1.94702</v>
      </c>
      <c r="GX540">
        <v>2.75757</v>
      </c>
      <c r="GY540">
        <v>2.19482</v>
      </c>
      <c r="GZ540">
        <v>2.37305</v>
      </c>
      <c r="HA540">
        <v>41.8486</v>
      </c>
      <c r="HB540">
        <v>14.027</v>
      </c>
      <c r="HC540">
        <v>18</v>
      </c>
      <c r="HD540">
        <v>494.319</v>
      </c>
      <c r="HE540">
        <v>631.1799999999999</v>
      </c>
      <c r="HF540">
        <v>17.4672</v>
      </c>
      <c r="HG540">
        <v>29.1642</v>
      </c>
      <c r="HH540">
        <v>30.0014</v>
      </c>
      <c r="HI540">
        <v>28.8595</v>
      </c>
      <c r="HJ540">
        <v>28.7352</v>
      </c>
      <c r="HK540">
        <v>41.0007</v>
      </c>
      <c r="HL540">
        <v>27.3515</v>
      </c>
      <c r="HM540">
        <v>0</v>
      </c>
      <c r="HN540">
        <v>17.4651</v>
      </c>
      <c r="HO540">
        <v>741.292</v>
      </c>
      <c r="HP540">
        <v>19.4257</v>
      </c>
      <c r="HQ540">
        <v>100.461</v>
      </c>
      <c r="HR540">
        <v>100.28</v>
      </c>
    </row>
    <row r="541" spans="1:226">
      <c r="A541">
        <v>525</v>
      </c>
      <c r="B541">
        <v>1657215958.5</v>
      </c>
      <c r="C541">
        <v>9032.900000095367</v>
      </c>
      <c r="D541" t="s">
        <v>1415</v>
      </c>
      <c r="E541" t="s">
        <v>1416</v>
      </c>
      <c r="F541">
        <v>5</v>
      </c>
      <c r="G541" t="s">
        <v>1330</v>
      </c>
      <c r="H541" t="s">
        <v>354</v>
      </c>
      <c r="I541">
        <v>1657215950.714286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736.5515801469796</v>
      </c>
      <c r="AK541">
        <v>713.5993030303031</v>
      </c>
      <c r="AL541">
        <v>3.385266230549849</v>
      </c>
      <c r="AM541">
        <v>65.45424100822149</v>
      </c>
      <c r="AN541">
        <f>(AP541 - AO541 + BO541*1E3/(8.314*(BQ541+273.15)) * AR541/BN541 * AQ541) * BN541/(100*BB541) * 1000/(1000 - AP541)</f>
        <v>0</v>
      </c>
      <c r="AO541">
        <v>19.39197361948014</v>
      </c>
      <c r="AP541">
        <v>20.66907757575757</v>
      </c>
      <c r="AQ541">
        <v>4.390969398886577E-05</v>
      </c>
      <c r="AR541">
        <v>78.39488950143722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1657215950.714286</v>
      </c>
      <c r="BH541">
        <v>674.763285714286</v>
      </c>
      <c r="BI541">
        <v>706.4046428571429</v>
      </c>
      <c r="BJ541">
        <v>20.65983928571428</v>
      </c>
      <c r="BK541">
        <v>19.37921785714286</v>
      </c>
      <c r="BL541">
        <v>677.9728928571429</v>
      </c>
      <c r="BM541">
        <v>20.83599285714286</v>
      </c>
      <c r="BN541">
        <v>500.0088928571429</v>
      </c>
      <c r="BO541">
        <v>74.70509642857142</v>
      </c>
      <c r="BP541">
        <v>0.1000220107142857</v>
      </c>
      <c r="BQ541">
        <v>24.53973571428572</v>
      </c>
      <c r="BR541">
        <v>25.01740357142857</v>
      </c>
      <c r="BS541">
        <v>999.9000000000002</v>
      </c>
      <c r="BT541">
        <v>0</v>
      </c>
      <c r="BU541">
        <v>0</v>
      </c>
      <c r="BV541">
        <v>9998.773928571431</v>
      </c>
      <c r="BW541">
        <v>0</v>
      </c>
      <c r="BX541">
        <v>1961.724642857143</v>
      </c>
      <c r="BY541">
        <v>-31.64127142857143</v>
      </c>
      <c r="BZ541">
        <v>688.9979642857145</v>
      </c>
      <c r="CA541">
        <v>720.3649285714285</v>
      </c>
      <c r="CB541">
        <v>1.280618571428571</v>
      </c>
      <c r="CC541">
        <v>706.4046428571429</v>
      </c>
      <c r="CD541">
        <v>19.37921785714286</v>
      </c>
      <c r="CE541">
        <v>1.543393928571428</v>
      </c>
      <c r="CF541">
        <v>1.447726428571429</v>
      </c>
      <c r="CG541">
        <v>13.404975</v>
      </c>
      <c r="CH541">
        <v>12.426975</v>
      </c>
      <c r="CI541">
        <v>1999.971428571429</v>
      </c>
      <c r="CJ541">
        <v>0.9800008214285713</v>
      </c>
      <c r="CK541">
        <v>0.01999914285714286</v>
      </c>
      <c r="CL541">
        <v>0</v>
      </c>
      <c r="CM541">
        <v>2.258917857142857</v>
      </c>
      <c r="CN541">
        <v>0</v>
      </c>
      <c r="CO541">
        <v>6324.805357142856</v>
      </c>
      <c r="CP541">
        <v>16749.21428571428</v>
      </c>
      <c r="CQ541">
        <v>40.53542857142856</v>
      </c>
      <c r="CR541">
        <v>42.5</v>
      </c>
      <c r="CS541">
        <v>40.8705</v>
      </c>
      <c r="CT541">
        <v>41.2787857142857</v>
      </c>
      <c r="CU541">
        <v>39.50664285714284</v>
      </c>
      <c r="CV541">
        <v>1959.971071428572</v>
      </c>
      <c r="CW541">
        <v>40.00178571428571</v>
      </c>
      <c r="CX541">
        <v>0</v>
      </c>
      <c r="CY541">
        <v>1657215963.2</v>
      </c>
      <c r="CZ541">
        <v>0</v>
      </c>
      <c r="DA541">
        <v>1657213031</v>
      </c>
      <c r="DB541" t="s">
        <v>1093</v>
      </c>
      <c r="DC541">
        <v>1657213019.5</v>
      </c>
      <c r="DD541">
        <v>1657213031</v>
      </c>
      <c r="DE541">
        <v>2</v>
      </c>
      <c r="DF541">
        <v>1.982</v>
      </c>
      <c r="DG541">
        <v>-0.124</v>
      </c>
      <c r="DH541">
        <v>-2.118</v>
      </c>
      <c r="DI541">
        <v>-0.2</v>
      </c>
      <c r="DJ541">
        <v>420</v>
      </c>
      <c r="DK541">
        <v>19</v>
      </c>
      <c r="DL541">
        <v>0.14</v>
      </c>
      <c r="DM541">
        <v>0.05</v>
      </c>
      <c r="DN541">
        <v>-31.44428048780487</v>
      </c>
      <c r="DO541">
        <v>-3.998517073170764</v>
      </c>
      <c r="DP541">
        <v>0.3987248211911423</v>
      </c>
      <c r="DQ541">
        <v>0</v>
      </c>
      <c r="DR541">
        <v>1.289965365853659</v>
      </c>
      <c r="DS541">
        <v>-0.1876699651567929</v>
      </c>
      <c r="DT541">
        <v>0.01879256561587923</v>
      </c>
      <c r="DU541">
        <v>0</v>
      </c>
      <c r="DV541">
        <v>0</v>
      </c>
      <c r="DW541">
        <v>2</v>
      </c>
      <c r="DX541" t="s">
        <v>363</v>
      </c>
      <c r="DY541">
        <v>2.97871</v>
      </c>
      <c r="DZ541">
        <v>2.72468</v>
      </c>
      <c r="EA541">
        <v>0.113346</v>
      </c>
      <c r="EB541">
        <v>0.115386</v>
      </c>
      <c r="EC541">
        <v>0.0804151</v>
      </c>
      <c r="ED541">
        <v>0.0752458</v>
      </c>
      <c r="EE541">
        <v>28002.6</v>
      </c>
      <c r="EF541">
        <v>28023.2</v>
      </c>
      <c r="EG541">
        <v>29369.5</v>
      </c>
      <c r="EH541">
        <v>29307.7</v>
      </c>
      <c r="EI541">
        <v>35806.3</v>
      </c>
      <c r="EJ541">
        <v>36021</v>
      </c>
      <c r="EK541">
        <v>41386</v>
      </c>
      <c r="EL541">
        <v>41746.1</v>
      </c>
      <c r="EM541">
        <v>1.94772</v>
      </c>
      <c r="EN541">
        <v>2.12242</v>
      </c>
      <c r="EO541">
        <v>-0.0212789</v>
      </c>
      <c r="EP541">
        <v>0</v>
      </c>
      <c r="EQ541">
        <v>25.3749</v>
      </c>
      <c r="ER541">
        <v>999.9</v>
      </c>
      <c r="ES541">
        <v>28.5</v>
      </c>
      <c r="ET541">
        <v>39</v>
      </c>
      <c r="EU541">
        <v>26.8094</v>
      </c>
      <c r="EV541">
        <v>61.9268</v>
      </c>
      <c r="EW541">
        <v>27.7244</v>
      </c>
      <c r="EX541">
        <v>2</v>
      </c>
      <c r="EY541">
        <v>0.154474</v>
      </c>
      <c r="EZ541">
        <v>6.10745</v>
      </c>
      <c r="FA541">
        <v>20.2762</v>
      </c>
      <c r="FB541">
        <v>5.21894</v>
      </c>
      <c r="FC541">
        <v>12.0158</v>
      </c>
      <c r="FD541">
        <v>4.9889</v>
      </c>
      <c r="FE541">
        <v>3.2884</v>
      </c>
      <c r="FF541">
        <v>5763.3</v>
      </c>
      <c r="FG541">
        <v>9999</v>
      </c>
      <c r="FH541">
        <v>9999</v>
      </c>
      <c r="FI541">
        <v>94.09999999999999</v>
      </c>
      <c r="FJ541">
        <v>1.86753</v>
      </c>
      <c r="FK541">
        <v>1.86661</v>
      </c>
      <c r="FL541">
        <v>1.866</v>
      </c>
      <c r="FM541">
        <v>1.86585</v>
      </c>
      <c r="FN541">
        <v>1.86777</v>
      </c>
      <c r="FO541">
        <v>1.87012</v>
      </c>
      <c r="FP541">
        <v>1.86886</v>
      </c>
      <c r="FQ541">
        <v>1.87025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-3.318</v>
      </c>
      <c r="GF541">
        <v>-0.176</v>
      </c>
      <c r="GG541">
        <v>-0.2352388510124377</v>
      </c>
      <c r="GH541">
        <v>-0.004605211746423916</v>
      </c>
      <c r="GI541">
        <v>3.86967260572789E-07</v>
      </c>
      <c r="GJ541">
        <v>-9.667079899884625E-11</v>
      </c>
      <c r="GK541">
        <v>-0.3420640227391992</v>
      </c>
      <c r="GL541">
        <v>-0.004220336955632609</v>
      </c>
      <c r="GM541">
        <v>0.0008720031145969675</v>
      </c>
      <c r="GN541">
        <v>-1.37875698015561E-05</v>
      </c>
      <c r="GO541">
        <v>4</v>
      </c>
      <c r="GP541">
        <v>2427</v>
      </c>
      <c r="GQ541">
        <v>1</v>
      </c>
      <c r="GR541">
        <v>25</v>
      </c>
      <c r="GS541">
        <v>49</v>
      </c>
      <c r="GT541">
        <v>48.8</v>
      </c>
      <c r="GU541">
        <v>2.08374</v>
      </c>
      <c r="GV541">
        <v>2.21924</v>
      </c>
      <c r="GW541">
        <v>1.94702</v>
      </c>
      <c r="GX541">
        <v>2.75757</v>
      </c>
      <c r="GY541">
        <v>2.19482</v>
      </c>
      <c r="GZ541">
        <v>2.35718</v>
      </c>
      <c r="HA541">
        <v>41.8749</v>
      </c>
      <c r="HB541">
        <v>14.027</v>
      </c>
      <c r="HC541">
        <v>18</v>
      </c>
      <c r="HD541">
        <v>494.455</v>
      </c>
      <c r="HE541">
        <v>631.252</v>
      </c>
      <c r="HF541">
        <v>17.4549</v>
      </c>
      <c r="HG541">
        <v>29.1799</v>
      </c>
      <c r="HH541">
        <v>30.0015</v>
      </c>
      <c r="HI541">
        <v>28.8742</v>
      </c>
      <c r="HJ541">
        <v>28.7492</v>
      </c>
      <c r="HK541">
        <v>41.7147</v>
      </c>
      <c r="HL541">
        <v>27.3515</v>
      </c>
      <c r="HM541">
        <v>0</v>
      </c>
      <c r="HN541">
        <v>17.4393</v>
      </c>
      <c r="HO541">
        <v>754.652</v>
      </c>
      <c r="HP541">
        <v>19.4247</v>
      </c>
      <c r="HQ541">
        <v>100.458</v>
      </c>
      <c r="HR541">
        <v>100.278</v>
      </c>
    </row>
    <row r="542" spans="1:226">
      <c r="A542">
        <v>526</v>
      </c>
      <c r="B542">
        <v>1657215963.5</v>
      </c>
      <c r="C542">
        <v>9037.900000095367</v>
      </c>
      <c r="D542" t="s">
        <v>1417</v>
      </c>
      <c r="E542" t="s">
        <v>1418</v>
      </c>
      <c r="F542">
        <v>5</v>
      </c>
      <c r="G542" t="s">
        <v>1330</v>
      </c>
      <c r="H542" t="s">
        <v>354</v>
      </c>
      <c r="I542">
        <v>1657215956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753.5814615501306</v>
      </c>
      <c r="AK542">
        <v>730.4265333333333</v>
      </c>
      <c r="AL542">
        <v>3.362225445386916</v>
      </c>
      <c r="AM542">
        <v>65.45424100822149</v>
      </c>
      <c r="AN542">
        <f>(AP542 - AO542 + BO542*1E3/(8.314*(BQ542+273.15)) * AR542/BN542 * AQ542) * BN542/(100*BB542) * 1000/(1000 - AP542)</f>
        <v>0</v>
      </c>
      <c r="AO542">
        <v>19.40898191599382</v>
      </c>
      <c r="AP542">
        <v>20.67695212121213</v>
      </c>
      <c r="AQ542">
        <v>6.612945014445133E-05</v>
      </c>
      <c r="AR542">
        <v>78.39488950143722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1657215956</v>
      </c>
      <c r="BH542">
        <v>692.2198888888888</v>
      </c>
      <c r="BI542">
        <v>724.128925925926</v>
      </c>
      <c r="BJ542">
        <v>20.66576666666667</v>
      </c>
      <c r="BK542">
        <v>19.39642592592593</v>
      </c>
      <c r="BL542">
        <v>695.5033333333333</v>
      </c>
      <c r="BM542">
        <v>20.84183333333333</v>
      </c>
      <c r="BN542">
        <v>500.0112592592592</v>
      </c>
      <c r="BO542">
        <v>74.70516296296297</v>
      </c>
      <c r="BP542">
        <v>0.1000348925925926</v>
      </c>
      <c r="BQ542">
        <v>24.5391962962963</v>
      </c>
      <c r="BR542">
        <v>25.02253333333333</v>
      </c>
      <c r="BS542">
        <v>999.9000000000001</v>
      </c>
      <c r="BT542">
        <v>0</v>
      </c>
      <c r="BU542">
        <v>0</v>
      </c>
      <c r="BV542">
        <v>9992.964074074074</v>
      </c>
      <c r="BW542">
        <v>0</v>
      </c>
      <c r="BX542">
        <v>1960.908148148148</v>
      </c>
      <c r="BY542">
        <v>-31.90897037037037</v>
      </c>
      <c r="BZ542">
        <v>706.8271111111109</v>
      </c>
      <c r="CA542">
        <v>738.4523703703703</v>
      </c>
      <c r="CB542">
        <v>1.269331851851852</v>
      </c>
      <c r="CC542">
        <v>724.128925925926</v>
      </c>
      <c r="CD542">
        <v>19.39642592592593</v>
      </c>
      <c r="CE542">
        <v>1.543838148148148</v>
      </c>
      <c r="CF542">
        <v>1.449013703703704</v>
      </c>
      <c r="CG542">
        <v>13.40939259259259</v>
      </c>
      <c r="CH542">
        <v>12.4405037037037</v>
      </c>
      <c r="CI542">
        <v>1999.984814814815</v>
      </c>
      <c r="CJ542">
        <v>0.9799977407407404</v>
      </c>
      <c r="CK542">
        <v>0.02000210370370371</v>
      </c>
      <c r="CL542">
        <v>0</v>
      </c>
      <c r="CM542">
        <v>2.225229629629629</v>
      </c>
      <c r="CN542">
        <v>0</v>
      </c>
      <c r="CO542">
        <v>6334.540370370371</v>
      </c>
      <c r="CP542">
        <v>16749.31851851852</v>
      </c>
      <c r="CQ542">
        <v>40.5574074074074</v>
      </c>
      <c r="CR542">
        <v>42.50918518518518</v>
      </c>
      <c r="CS542">
        <v>40.875</v>
      </c>
      <c r="CT542">
        <v>41.30051851851851</v>
      </c>
      <c r="CU542">
        <v>39.52755555555555</v>
      </c>
      <c r="CV542">
        <v>1959.98</v>
      </c>
      <c r="CW542">
        <v>40.0062962962963</v>
      </c>
      <c r="CX542">
        <v>0</v>
      </c>
      <c r="CY542">
        <v>1657215968.6</v>
      </c>
      <c r="CZ542">
        <v>0</v>
      </c>
      <c r="DA542">
        <v>1657213031</v>
      </c>
      <c r="DB542" t="s">
        <v>1093</v>
      </c>
      <c r="DC542">
        <v>1657213019.5</v>
      </c>
      <c r="DD542">
        <v>1657213031</v>
      </c>
      <c r="DE542">
        <v>2</v>
      </c>
      <c r="DF542">
        <v>1.982</v>
      </c>
      <c r="DG542">
        <v>-0.124</v>
      </c>
      <c r="DH542">
        <v>-2.118</v>
      </c>
      <c r="DI542">
        <v>-0.2</v>
      </c>
      <c r="DJ542">
        <v>420</v>
      </c>
      <c r="DK542">
        <v>19</v>
      </c>
      <c r="DL542">
        <v>0.14</v>
      </c>
      <c r="DM542">
        <v>0.05</v>
      </c>
      <c r="DN542">
        <v>-31.74592195121951</v>
      </c>
      <c r="DO542">
        <v>-3.13612682926839</v>
      </c>
      <c r="DP542">
        <v>0.3141065032306756</v>
      </c>
      <c r="DQ542">
        <v>0</v>
      </c>
      <c r="DR542">
        <v>1.276551951219512</v>
      </c>
      <c r="DS542">
        <v>-0.1307540069686429</v>
      </c>
      <c r="DT542">
        <v>0.01315774912537856</v>
      </c>
      <c r="DU542">
        <v>0</v>
      </c>
      <c r="DV542">
        <v>0</v>
      </c>
      <c r="DW542">
        <v>2</v>
      </c>
      <c r="DX542" t="s">
        <v>363</v>
      </c>
      <c r="DY542">
        <v>2.97867</v>
      </c>
      <c r="DZ542">
        <v>2.72461</v>
      </c>
      <c r="EA542">
        <v>0.115163</v>
      </c>
      <c r="EB542">
        <v>0.11717</v>
      </c>
      <c r="EC542">
        <v>0.0804324</v>
      </c>
      <c r="ED542">
        <v>0.0752785</v>
      </c>
      <c r="EE542">
        <v>27944</v>
      </c>
      <c r="EF542">
        <v>27965.8</v>
      </c>
      <c r="EG542">
        <v>29368.3</v>
      </c>
      <c r="EH542">
        <v>29306.8</v>
      </c>
      <c r="EI542">
        <v>35804.3</v>
      </c>
      <c r="EJ542">
        <v>36018.7</v>
      </c>
      <c r="EK542">
        <v>41384.5</v>
      </c>
      <c r="EL542">
        <v>41745</v>
      </c>
      <c r="EM542">
        <v>1.94753</v>
      </c>
      <c r="EN542">
        <v>2.12213</v>
      </c>
      <c r="EO542">
        <v>-0.0217631</v>
      </c>
      <c r="EP542">
        <v>0</v>
      </c>
      <c r="EQ542">
        <v>25.3781</v>
      </c>
      <c r="ER542">
        <v>999.9</v>
      </c>
      <c r="ES542">
        <v>28.5</v>
      </c>
      <c r="ET542">
        <v>39</v>
      </c>
      <c r="EU542">
        <v>26.8051</v>
      </c>
      <c r="EV542">
        <v>62.2068</v>
      </c>
      <c r="EW542">
        <v>27.7564</v>
      </c>
      <c r="EX542">
        <v>2</v>
      </c>
      <c r="EY542">
        <v>0.155998</v>
      </c>
      <c r="EZ542">
        <v>6.16583</v>
      </c>
      <c r="FA542">
        <v>20.274</v>
      </c>
      <c r="FB542">
        <v>5.21804</v>
      </c>
      <c r="FC542">
        <v>12.0156</v>
      </c>
      <c r="FD542">
        <v>4.98875</v>
      </c>
      <c r="FE542">
        <v>3.28845</v>
      </c>
      <c r="FF542">
        <v>5763.6</v>
      </c>
      <c r="FG542">
        <v>9999</v>
      </c>
      <c r="FH542">
        <v>9999</v>
      </c>
      <c r="FI542">
        <v>94.09999999999999</v>
      </c>
      <c r="FJ542">
        <v>1.86752</v>
      </c>
      <c r="FK542">
        <v>1.8666</v>
      </c>
      <c r="FL542">
        <v>1.866</v>
      </c>
      <c r="FM542">
        <v>1.86586</v>
      </c>
      <c r="FN542">
        <v>1.86777</v>
      </c>
      <c r="FO542">
        <v>1.87012</v>
      </c>
      <c r="FP542">
        <v>1.86887</v>
      </c>
      <c r="FQ542">
        <v>1.87026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-3.388</v>
      </c>
      <c r="GF542">
        <v>-0.1759</v>
      </c>
      <c r="GG542">
        <v>-0.2352388510124377</v>
      </c>
      <c r="GH542">
        <v>-0.004605211746423916</v>
      </c>
      <c r="GI542">
        <v>3.86967260572789E-07</v>
      </c>
      <c r="GJ542">
        <v>-9.667079899884625E-11</v>
      </c>
      <c r="GK542">
        <v>-0.3420640227391992</v>
      </c>
      <c r="GL542">
        <v>-0.004220336955632609</v>
      </c>
      <c r="GM542">
        <v>0.0008720031145969675</v>
      </c>
      <c r="GN542">
        <v>-1.37875698015561E-05</v>
      </c>
      <c r="GO542">
        <v>4</v>
      </c>
      <c r="GP542">
        <v>2427</v>
      </c>
      <c r="GQ542">
        <v>1</v>
      </c>
      <c r="GR542">
        <v>25</v>
      </c>
      <c r="GS542">
        <v>49.1</v>
      </c>
      <c r="GT542">
        <v>48.9</v>
      </c>
      <c r="GU542">
        <v>2.12158</v>
      </c>
      <c r="GV542">
        <v>2.229</v>
      </c>
      <c r="GW542">
        <v>1.94702</v>
      </c>
      <c r="GX542">
        <v>2.75757</v>
      </c>
      <c r="GY542">
        <v>2.19482</v>
      </c>
      <c r="GZ542">
        <v>2.34253</v>
      </c>
      <c r="HA542">
        <v>41.9012</v>
      </c>
      <c r="HB542">
        <v>14.0095</v>
      </c>
      <c r="HC542">
        <v>18</v>
      </c>
      <c r="HD542">
        <v>494.447</v>
      </c>
      <c r="HE542">
        <v>631.162</v>
      </c>
      <c r="HF542">
        <v>17.4318</v>
      </c>
      <c r="HG542">
        <v>29.1967</v>
      </c>
      <c r="HH542">
        <v>30.0015</v>
      </c>
      <c r="HI542">
        <v>28.8889</v>
      </c>
      <c r="HJ542">
        <v>28.7632</v>
      </c>
      <c r="HK542">
        <v>42.4796</v>
      </c>
      <c r="HL542">
        <v>27.3515</v>
      </c>
      <c r="HM542">
        <v>0</v>
      </c>
      <c r="HN542">
        <v>17.4153</v>
      </c>
      <c r="HO542">
        <v>774.6950000000001</v>
      </c>
      <c r="HP542">
        <v>19.4205</v>
      </c>
      <c r="HQ542">
        <v>100.454</v>
      </c>
      <c r="HR542">
        <v>100.275</v>
      </c>
    </row>
    <row r="543" spans="1:226">
      <c r="A543">
        <v>527</v>
      </c>
      <c r="B543">
        <v>1657215968.5</v>
      </c>
      <c r="C543">
        <v>9042.900000095367</v>
      </c>
      <c r="D543" t="s">
        <v>1419</v>
      </c>
      <c r="E543" t="s">
        <v>1420</v>
      </c>
      <c r="F543">
        <v>5</v>
      </c>
      <c r="G543" t="s">
        <v>1330</v>
      </c>
      <c r="H543" t="s">
        <v>354</v>
      </c>
      <c r="I543">
        <v>1657215960.714286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770.7647540507708</v>
      </c>
      <c r="AK543">
        <v>747.496212121212</v>
      </c>
      <c r="AL543">
        <v>3.429018211615395</v>
      </c>
      <c r="AM543">
        <v>65.45424100822149</v>
      </c>
      <c r="AN543">
        <f>(AP543 - AO543 + BO543*1E3/(8.314*(BQ543+273.15)) * AR543/BN543 * AQ543) * BN543/(100*BB543) * 1000/(1000 - AP543)</f>
        <v>0</v>
      </c>
      <c r="AO543">
        <v>19.42155602249554</v>
      </c>
      <c r="AP543">
        <v>20.68280242424243</v>
      </c>
      <c r="AQ543">
        <v>3.002036073077033E-05</v>
      </c>
      <c r="AR543">
        <v>78.39488950143722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1657215960.714286</v>
      </c>
      <c r="BH543">
        <v>707.8187857142856</v>
      </c>
      <c r="BI543">
        <v>739.9575357142857</v>
      </c>
      <c r="BJ543">
        <v>20.67271071428572</v>
      </c>
      <c r="BK543">
        <v>19.411075</v>
      </c>
      <c r="BL543">
        <v>711.1681071428571</v>
      </c>
      <c r="BM543">
        <v>20.84867857142857</v>
      </c>
      <c r="BN543">
        <v>500.00625</v>
      </c>
      <c r="BO543">
        <v>74.70545714285716</v>
      </c>
      <c r="BP543">
        <v>0.1000075321428571</v>
      </c>
      <c r="BQ543">
        <v>24.53581071428571</v>
      </c>
      <c r="BR543">
        <v>25.02011071428572</v>
      </c>
      <c r="BS543">
        <v>999.9000000000002</v>
      </c>
      <c r="BT543">
        <v>0</v>
      </c>
      <c r="BU543">
        <v>0</v>
      </c>
      <c r="BV543">
        <v>9996.787857142857</v>
      </c>
      <c r="BW543">
        <v>0</v>
      </c>
      <c r="BX543">
        <v>1959.903571428571</v>
      </c>
      <c r="BY543">
        <v>-32.13878928571428</v>
      </c>
      <c r="BZ543">
        <v>722.7602142857144</v>
      </c>
      <c r="CA543">
        <v>754.6054642857143</v>
      </c>
      <c r="CB543">
        <v>1.261632142857143</v>
      </c>
      <c r="CC543">
        <v>739.9575357142857</v>
      </c>
      <c r="CD543">
        <v>19.411075</v>
      </c>
      <c r="CE543">
        <v>1.544363571428572</v>
      </c>
      <c r="CF543">
        <v>1.450113571428572</v>
      </c>
      <c r="CG543">
        <v>13.41460357142857</v>
      </c>
      <c r="CH543">
        <v>12.45205714285714</v>
      </c>
      <c r="CI543">
        <v>1999.978928571429</v>
      </c>
      <c r="CJ543">
        <v>0.9799993571428572</v>
      </c>
      <c r="CK543">
        <v>0.02000056071428572</v>
      </c>
      <c r="CL543">
        <v>0</v>
      </c>
      <c r="CM543">
        <v>2.2386</v>
      </c>
      <c r="CN543">
        <v>0</v>
      </c>
      <c r="CO543">
        <v>6341.995</v>
      </c>
      <c r="CP543">
        <v>16749.28214285714</v>
      </c>
      <c r="CQ543">
        <v>40.56199999999999</v>
      </c>
      <c r="CR543">
        <v>42.5287857142857</v>
      </c>
      <c r="CS543">
        <v>40.88607142857143</v>
      </c>
      <c r="CT543">
        <v>41.31199999999999</v>
      </c>
      <c r="CU543">
        <v>39.54649999999999</v>
      </c>
      <c r="CV543">
        <v>1959.979285714286</v>
      </c>
      <c r="CW543">
        <v>40.00142857142857</v>
      </c>
      <c r="CX543">
        <v>0</v>
      </c>
      <c r="CY543">
        <v>1657215973.4</v>
      </c>
      <c r="CZ543">
        <v>0</v>
      </c>
      <c r="DA543">
        <v>1657213031</v>
      </c>
      <c r="DB543" t="s">
        <v>1093</v>
      </c>
      <c r="DC543">
        <v>1657213019.5</v>
      </c>
      <c r="DD543">
        <v>1657213031</v>
      </c>
      <c r="DE543">
        <v>2</v>
      </c>
      <c r="DF543">
        <v>1.982</v>
      </c>
      <c r="DG543">
        <v>-0.124</v>
      </c>
      <c r="DH543">
        <v>-2.118</v>
      </c>
      <c r="DI543">
        <v>-0.2</v>
      </c>
      <c r="DJ543">
        <v>420</v>
      </c>
      <c r="DK543">
        <v>19</v>
      </c>
      <c r="DL543">
        <v>0.14</v>
      </c>
      <c r="DM543">
        <v>0.05</v>
      </c>
      <c r="DN543">
        <v>-31.95959024390244</v>
      </c>
      <c r="DO543">
        <v>-2.903489895470334</v>
      </c>
      <c r="DP543">
        <v>0.2884147824472364</v>
      </c>
      <c r="DQ543">
        <v>0</v>
      </c>
      <c r="DR543">
        <v>1.268336341463415</v>
      </c>
      <c r="DS543">
        <v>-0.1018484320557478</v>
      </c>
      <c r="DT543">
        <v>0.01016694254736649</v>
      </c>
      <c r="DU543">
        <v>0</v>
      </c>
      <c r="DV543">
        <v>0</v>
      </c>
      <c r="DW543">
        <v>2</v>
      </c>
      <c r="DX543" t="s">
        <v>363</v>
      </c>
      <c r="DY543">
        <v>2.97866</v>
      </c>
      <c r="DZ543">
        <v>2.72481</v>
      </c>
      <c r="EA543">
        <v>0.116989</v>
      </c>
      <c r="EB543">
        <v>0.118962</v>
      </c>
      <c r="EC543">
        <v>0.08044419999999999</v>
      </c>
      <c r="ED543">
        <v>0.0753205</v>
      </c>
      <c r="EE543">
        <v>27885.3</v>
      </c>
      <c r="EF543">
        <v>27908.5</v>
      </c>
      <c r="EG543">
        <v>29367.4</v>
      </c>
      <c r="EH543">
        <v>29306.3</v>
      </c>
      <c r="EI543">
        <v>35802.4</v>
      </c>
      <c r="EJ543">
        <v>36016.5</v>
      </c>
      <c r="EK543">
        <v>41382.8</v>
      </c>
      <c r="EL543">
        <v>41744.3</v>
      </c>
      <c r="EM543">
        <v>1.94737</v>
      </c>
      <c r="EN543">
        <v>2.1219</v>
      </c>
      <c r="EO543">
        <v>-0.0222921</v>
      </c>
      <c r="EP543">
        <v>0</v>
      </c>
      <c r="EQ543">
        <v>25.3765</v>
      </c>
      <c r="ER543">
        <v>999.9</v>
      </c>
      <c r="ES543">
        <v>28.5</v>
      </c>
      <c r="ET543">
        <v>39</v>
      </c>
      <c r="EU543">
        <v>26.8067</v>
      </c>
      <c r="EV543">
        <v>62.0368</v>
      </c>
      <c r="EW543">
        <v>27.6442</v>
      </c>
      <c r="EX543">
        <v>2</v>
      </c>
      <c r="EY543">
        <v>0.157497</v>
      </c>
      <c r="EZ543">
        <v>6.19219</v>
      </c>
      <c r="FA543">
        <v>20.273</v>
      </c>
      <c r="FB543">
        <v>5.21909</v>
      </c>
      <c r="FC543">
        <v>12.0159</v>
      </c>
      <c r="FD543">
        <v>4.989</v>
      </c>
      <c r="FE543">
        <v>3.28833</v>
      </c>
      <c r="FF543">
        <v>5763.6</v>
      </c>
      <c r="FG543">
        <v>9999</v>
      </c>
      <c r="FH543">
        <v>9999</v>
      </c>
      <c r="FI543">
        <v>94.09999999999999</v>
      </c>
      <c r="FJ543">
        <v>1.86752</v>
      </c>
      <c r="FK543">
        <v>1.86661</v>
      </c>
      <c r="FL543">
        <v>1.866</v>
      </c>
      <c r="FM543">
        <v>1.86585</v>
      </c>
      <c r="FN543">
        <v>1.86776</v>
      </c>
      <c r="FO543">
        <v>1.87014</v>
      </c>
      <c r="FP543">
        <v>1.86887</v>
      </c>
      <c r="FQ543">
        <v>1.87026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-3.458</v>
      </c>
      <c r="GF543">
        <v>-0.1758</v>
      </c>
      <c r="GG543">
        <v>-0.2352388510124377</v>
      </c>
      <c r="GH543">
        <v>-0.004605211746423916</v>
      </c>
      <c r="GI543">
        <v>3.86967260572789E-07</v>
      </c>
      <c r="GJ543">
        <v>-9.667079899884625E-11</v>
      </c>
      <c r="GK543">
        <v>-0.3420640227391992</v>
      </c>
      <c r="GL543">
        <v>-0.004220336955632609</v>
      </c>
      <c r="GM543">
        <v>0.0008720031145969675</v>
      </c>
      <c r="GN543">
        <v>-1.37875698015561E-05</v>
      </c>
      <c r="GO543">
        <v>4</v>
      </c>
      <c r="GP543">
        <v>2427</v>
      </c>
      <c r="GQ543">
        <v>1</v>
      </c>
      <c r="GR543">
        <v>25</v>
      </c>
      <c r="GS543">
        <v>49.1</v>
      </c>
      <c r="GT543">
        <v>49</v>
      </c>
      <c r="GU543">
        <v>2.15698</v>
      </c>
      <c r="GV543">
        <v>2.22778</v>
      </c>
      <c r="GW543">
        <v>1.94702</v>
      </c>
      <c r="GX543">
        <v>2.75879</v>
      </c>
      <c r="GY543">
        <v>2.19482</v>
      </c>
      <c r="GZ543">
        <v>2.35474</v>
      </c>
      <c r="HA543">
        <v>41.9012</v>
      </c>
      <c r="HB543">
        <v>14.0182</v>
      </c>
      <c r="HC543">
        <v>18</v>
      </c>
      <c r="HD543">
        <v>494.462</v>
      </c>
      <c r="HE543">
        <v>631.1180000000001</v>
      </c>
      <c r="HF543">
        <v>17.4072</v>
      </c>
      <c r="HG543">
        <v>29.2125</v>
      </c>
      <c r="HH543">
        <v>30.0015</v>
      </c>
      <c r="HI543">
        <v>28.9026</v>
      </c>
      <c r="HJ543">
        <v>28.776</v>
      </c>
      <c r="HK543">
        <v>43.1823</v>
      </c>
      <c r="HL543">
        <v>27.3515</v>
      </c>
      <c r="HM543">
        <v>0</v>
      </c>
      <c r="HN543">
        <v>17.3951</v>
      </c>
      <c r="HO543">
        <v>788.051</v>
      </c>
      <c r="HP543">
        <v>19.4205</v>
      </c>
      <c r="HQ543">
        <v>100.45</v>
      </c>
      <c r="HR543">
        <v>100.273</v>
      </c>
    </row>
    <row r="544" spans="1:226">
      <c r="A544">
        <v>528</v>
      </c>
      <c r="B544">
        <v>1657215973.5</v>
      </c>
      <c r="C544">
        <v>9047.900000095367</v>
      </c>
      <c r="D544" t="s">
        <v>1421</v>
      </c>
      <c r="E544" t="s">
        <v>1422</v>
      </c>
      <c r="F544">
        <v>5</v>
      </c>
      <c r="G544" t="s">
        <v>1330</v>
      </c>
      <c r="H544" t="s">
        <v>354</v>
      </c>
      <c r="I544">
        <v>1657215966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788.0021267558697</v>
      </c>
      <c r="AK544">
        <v>764.4690060606057</v>
      </c>
      <c r="AL544">
        <v>3.400180790329068</v>
      </c>
      <c r="AM544">
        <v>65.45424100822149</v>
      </c>
      <c r="AN544">
        <f>(AP544 - AO544 + BO544*1E3/(8.314*(BQ544+273.15)) * AR544/BN544 * AQ544) * BN544/(100*BB544) * 1000/(1000 - AP544)</f>
        <v>0</v>
      </c>
      <c r="AO544">
        <v>19.43939311819507</v>
      </c>
      <c r="AP544">
        <v>20.69430909090909</v>
      </c>
      <c r="AQ544">
        <v>6.181006615991131E-05</v>
      </c>
      <c r="AR544">
        <v>78.39488950143722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1657215966</v>
      </c>
      <c r="BH544">
        <v>725.3508148148147</v>
      </c>
      <c r="BI544">
        <v>757.7282222222223</v>
      </c>
      <c r="BJ544">
        <v>20.68107037037037</v>
      </c>
      <c r="BK544">
        <v>19.42802962962963</v>
      </c>
      <c r="BL544">
        <v>728.774037037037</v>
      </c>
      <c r="BM544">
        <v>20.85691851851852</v>
      </c>
      <c r="BN544">
        <v>500.0122962962964</v>
      </c>
      <c r="BO544">
        <v>74.70511851851852</v>
      </c>
      <c r="BP544">
        <v>0.1000178851851852</v>
      </c>
      <c r="BQ544">
        <v>24.53065555555555</v>
      </c>
      <c r="BR544">
        <v>25.01487037037037</v>
      </c>
      <c r="BS544">
        <v>999.9000000000001</v>
      </c>
      <c r="BT544">
        <v>0</v>
      </c>
      <c r="BU544">
        <v>0</v>
      </c>
      <c r="BV544">
        <v>9995.990000000002</v>
      </c>
      <c r="BW544">
        <v>0</v>
      </c>
      <c r="BX544">
        <v>1958.735925925926</v>
      </c>
      <c r="BY544">
        <v>-32.37752222222222</v>
      </c>
      <c r="BZ544">
        <v>740.6686296296294</v>
      </c>
      <c r="CA544">
        <v>772.7413333333335</v>
      </c>
      <c r="CB544">
        <v>1.253049629629629</v>
      </c>
      <c r="CC544">
        <v>757.7282222222223</v>
      </c>
      <c r="CD544">
        <v>19.42802962962963</v>
      </c>
      <c r="CE544">
        <v>1.544982592592593</v>
      </c>
      <c r="CF544">
        <v>1.451373333333333</v>
      </c>
      <c r="CG544">
        <v>13.42074074074074</v>
      </c>
      <c r="CH544">
        <v>12.46527037037037</v>
      </c>
      <c r="CI544">
        <v>1999.991481481481</v>
      </c>
      <c r="CJ544">
        <v>0.9799997037037036</v>
      </c>
      <c r="CK544">
        <v>0.02000018888888888</v>
      </c>
      <c r="CL544">
        <v>0</v>
      </c>
      <c r="CM544">
        <v>2.201366666666666</v>
      </c>
      <c r="CN544">
        <v>0</v>
      </c>
      <c r="CO544">
        <v>6349.726666666666</v>
      </c>
      <c r="CP544">
        <v>16749.38518518518</v>
      </c>
      <c r="CQ544">
        <v>40.57600000000001</v>
      </c>
      <c r="CR544">
        <v>42.55051851851851</v>
      </c>
      <c r="CS544">
        <v>40.90714814814814</v>
      </c>
      <c r="CT544">
        <v>41.32133333333333</v>
      </c>
      <c r="CU544">
        <v>39.56199999999999</v>
      </c>
      <c r="CV544">
        <v>1959.991851851852</v>
      </c>
      <c r="CW544">
        <v>40</v>
      </c>
      <c r="CX544">
        <v>0</v>
      </c>
      <c r="CY544">
        <v>1657215978.8</v>
      </c>
      <c r="CZ544">
        <v>0</v>
      </c>
      <c r="DA544">
        <v>1657213031</v>
      </c>
      <c r="DB544" t="s">
        <v>1093</v>
      </c>
      <c r="DC544">
        <v>1657213019.5</v>
      </c>
      <c r="DD544">
        <v>1657213031</v>
      </c>
      <c r="DE544">
        <v>2</v>
      </c>
      <c r="DF544">
        <v>1.982</v>
      </c>
      <c r="DG544">
        <v>-0.124</v>
      </c>
      <c r="DH544">
        <v>-2.118</v>
      </c>
      <c r="DI544">
        <v>-0.2</v>
      </c>
      <c r="DJ544">
        <v>420</v>
      </c>
      <c r="DK544">
        <v>19</v>
      </c>
      <c r="DL544">
        <v>0.14</v>
      </c>
      <c r="DM544">
        <v>0.05</v>
      </c>
      <c r="DN544">
        <v>-32.23528</v>
      </c>
      <c r="DO544">
        <v>-2.735970731707231</v>
      </c>
      <c r="DP544">
        <v>0.2649448614334687</v>
      </c>
      <c r="DQ544">
        <v>0</v>
      </c>
      <c r="DR544">
        <v>1.2580985</v>
      </c>
      <c r="DS544">
        <v>-0.097351744840527</v>
      </c>
      <c r="DT544">
        <v>0.009449359383048138</v>
      </c>
      <c r="DU544">
        <v>1</v>
      </c>
      <c r="DV544">
        <v>1</v>
      </c>
      <c r="DW544">
        <v>2</v>
      </c>
      <c r="DX544" t="s">
        <v>357</v>
      </c>
      <c r="DY544">
        <v>2.9787</v>
      </c>
      <c r="DZ544">
        <v>2.72467</v>
      </c>
      <c r="EA544">
        <v>0.118781</v>
      </c>
      <c r="EB544">
        <v>0.120717</v>
      </c>
      <c r="EC544">
        <v>0.0804711</v>
      </c>
      <c r="ED544">
        <v>0.0753754</v>
      </c>
      <c r="EE544">
        <v>27828.2</v>
      </c>
      <c r="EF544">
        <v>27852.1</v>
      </c>
      <c r="EG544">
        <v>29366.9</v>
      </c>
      <c r="EH544">
        <v>29305.5</v>
      </c>
      <c r="EI544">
        <v>35801.2</v>
      </c>
      <c r="EJ544">
        <v>36013.5</v>
      </c>
      <c r="EK544">
        <v>41382.6</v>
      </c>
      <c r="EL544">
        <v>41743.4</v>
      </c>
      <c r="EM544">
        <v>1.94715</v>
      </c>
      <c r="EN544">
        <v>2.12173</v>
      </c>
      <c r="EO544">
        <v>-0.0224411</v>
      </c>
      <c r="EP544">
        <v>0</v>
      </c>
      <c r="EQ544">
        <v>25.3733</v>
      </c>
      <c r="ER544">
        <v>999.9</v>
      </c>
      <c r="ES544">
        <v>28.5</v>
      </c>
      <c r="ET544">
        <v>39</v>
      </c>
      <c r="EU544">
        <v>26.8077</v>
      </c>
      <c r="EV544">
        <v>61.8668</v>
      </c>
      <c r="EW544">
        <v>27.6923</v>
      </c>
      <c r="EX544">
        <v>2</v>
      </c>
      <c r="EY544">
        <v>0.158869</v>
      </c>
      <c r="EZ544">
        <v>6.1784</v>
      </c>
      <c r="FA544">
        <v>20.2736</v>
      </c>
      <c r="FB544">
        <v>5.21849</v>
      </c>
      <c r="FC544">
        <v>12.0156</v>
      </c>
      <c r="FD544">
        <v>4.98865</v>
      </c>
      <c r="FE544">
        <v>3.2884</v>
      </c>
      <c r="FF544">
        <v>5763.8</v>
      </c>
      <c r="FG544">
        <v>9999</v>
      </c>
      <c r="FH544">
        <v>9999</v>
      </c>
      <c r="FI544">
        <v>94.09999999999999</v>
      </c>
      <c r="FJ544">
        <v>1.86752</v>
      </c>
      <c r="FK544">
        <v>1.86661</v>
      </c>
      <c r="FL544">
        <v>1.86601</v>
      </c>
      <c r="FM544">
        <v>1.86585</v>
      </c>
      <c r="FN544">
        <v>1.86777</v>
      </c>
      <c r="FO544">
        <v>1.87015</v>
      </c>
      <c r="FP544">
        <v>1.86889</v>
      </c>
      <c r="FQ544">
        <v>1.87026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-3.528</v>
      </c>
      <c r="GF544">
        <v>-0.1757</v>
      </c>
      <c r="GG544">
        <v>-0.2352388510124377</v>
      </c>
      <c r="GH544">
        <v>-0.004605211746423916</v>
      </c>
      <c r="GI544">
        <v>3.86967260572789E-07</v>
      </c>
      <c r="GJ544">
        <v>-9.667079899884625E-11</v>
      </c>
      <c r="GK544">
        <v>-0.3420640227391992</v>
      </c>
      <c r="GL544">
        <v>-0.004220336955632609</v>
      </c>
      <c r="GM544">
        <v>0.0008720031145969675</v>
      </c>
      <c r="GN544">
        <v>-1.37875698015561E-05</v>
      </c>
      <c r="GO544">
        <v>4</v>
      </c>
      <c r="GP544">
        <v>2427</v>
      </c>
      <c r="GQ544">
        <v>1</v>
      </c>
      <c r="GR544">
        <v>25</v>
      </c>
      <c r="GS544">
        <v>49.2</v>
      </c>
      <c r="GT544">
        <v>49</v>
      </c>
      <c r="GU544">
        <v>2.19482</v>
      </c>
      <c r="GV544">
        <v>2.22168</v>
      </c>
      <c r="GW544">
        <v>1.94702</v>
      </c>
      <c r="GX544">
        <v>2.75879</v>
      </c>
      <c r="GY544">
        <v>2.19482</v>
      </c>
      <c r="GZ544">
        <v>2.36328</v>
      </c>
      <c r="HA544">
        <v>41.9275</v>
      </c>
      <c r="HB544">
        <v>14.0182</v>
      </c>
      <c r="HC544">
        <v>18</v>
      </c>
      <c r="HD544">
        <v>494.428</v>
      </c>
      <c r="HE544">
        <v>631.13</v>
      </c>
      <c r="HF544">
        <v>17.3885</v>
      </c>
      <c r="HG544">
        <v>29.2281</v>
      </c>
      <c r="HH544">
        <v>30.0014</v>
      </c>
      <c r="HI544">
        <v>28.9162</v>
      </c>
      <c r="HJ544">
        <v>28.7901</v>
      </c>
      <c r="HK544">
        <v>43.9292</v>
      </c>
      <c r="HL544">
        <v>27.3515</v>
      </c>
      <c r="HM544">
        <v>0</v>
      </c>
      <c r="HN544">
        <v>17.385</v>
      </c>
      <c r="HO544">
        <v>808.085</v>
      </c>
      <c r="HP544">
        <v>19.4205</v>
      </c>
      <c r="HQ544">
        <v>100.449</v>
      </c>
      <c r="HR544">
        <v>100.271</v>
      </c>
    </row>
    <row r="545" spans="1:226">
      <c r="A545">
        <v>529</v>
      </c>
      <c r="B545">
        <v>1657215978.5</v>
      </c>
      <c r="C545">
        <v>9052.900000095367</v>
      </c>
      <c r="D545" t="s">
        <v>1423</v>
      </c>
      <c r="E545" t="s">
        <v>1424</v>
      </c>
      <c r="F545">
        <v>5</v>
      </c>
      <c r="G545" t="s">
        <v>1330</v>
      </c>
      <c r="H545" t="s">
        <v>354</v>
      </c>
      <c r="I545">
        <v>1657215970.714286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805.1141513439849</v>
      </c>
      <c r="AK545">
        <v>781.3597454545452</v>
      </c>
      <c r="AL545">
        <v>3.366731955081938</v>
      </c>
      <c r="AM545">
        <v>65.45424100822149</v>
      </c>
      <c r="AN545">
        <f>(AP545 - AO545 + BO545*1E3/(8.314*(BQ545+273.15)) * AR545/BN545 * AQ545) * BN545/(100*BB545) * 1000/(1000 - AP545)</f>
        <v>0</v>
      </c>
      <c r="AO545">
        <v>19.46029737400989</v>
      </c>
      <c r="AP545">
        <v>20.70440242424242</v>
      </c>
      <c r="AQ545">
        <v>4.85390910616348E-05</v>
      </c>
      <c r="AR545">
        <v>78.39488950143722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1657215970.714286</v>
      </c>
      <c r="BH545">
        <v>741.0187857142857</v>
      </c>
      <c r="BI545">
        <v>773.5905714285715</v>
      </c>
      <c r="BJ545">
        <v>20.689075</v>
      </c>
      <c r="BK545">
        <v>19.44445</v>
      </c>
      <c r="BL545">
        <v>744.5079642857145</v>
      </c>
      <c r="BM545">
        <v>20.86481785714286</v>
      </c>
      <c r="BN545">
        <v>499.9998214285714</v>
      </c>
      <c r="BO545">
        <v>74.70516785714287</v>
      </c>
      <c r="BP545">
        <v>0.09999453214285715</v>
      </c>
      <c r="BQ545">
        <v>24.52756071428572</v>
      </c>
      <c r="BR545">
        <v>25.01038214285714</v>
      </c>
      <c r="BS545">
        <v>999.9000000000002</v>
      </c>
      <c r="BT545">
        <v>0</v>
      </c>
      <c r="BU545">
        <v>0</v>
      </c>
      <c r="BV545">
        <v>10000.15178571429</v>
      </c>
      <c r="BW545">
        <v>0</v>
      </c>
      <c r="BX545">
        <v>1957.390714285714</v>
      </c>
      <c r="BY545">
        <v>-32.57186785714286</v>
      </c>
      <c r="BZ545">
        <v>756.6736785714286</v>
      </c>
      <c r="CA545">
        <v>788.9311071428572</v>
      </c>
      <c r="CB545">
        <v>1.244635357142857</v>
      </c>
      <c r="CC545">
        <v>773.5905714285715</v>
      </c>
      <c r="CD545">
        <v>19.44445</v>
      </c>
      <c r="CE545">
        <v>1.545581785714286</v>
      </c>
      <c r="CF545">
        <v>1.452600714285714</v>
      </c>
      <c r="CG545">
        <v>13.42668928571429</v>
      </c>
      <c r="CH545">
        <v>12.47815357142857</v>
      </c>
      <c r="CI545">
        <v>2000.005714285714</v>
      </c>
      <c r="CJ545">
        <v>0.9799989285714286</v>
      </c>
      <c r="CK545">
        <v>0.02000093214285715</v>
      </c>
      <c r="CL545">
        <v>0</v>
      </c>
      <c r="CM545">
        <v>2.232571428571429</v>
      </c>
      <c r="CN545">
        <v>0</v>
      </c>
      <c r="CO545">
        <v>6358.501428571429</v>
      </c>
      <c r="CP545">
        <v>16749.50357142857</v>
      </c>
      <c r="CQ545">
        <v>40.59125</v>
      </c>
      <c r="CR545">
        <v>42.56199999999999</v>
      </c>
      <c r="CS545">
        <v>40.92592857142856</v>
      </c>
      <c r="CT545">
        <v>41.34125</v>
      </c>
      <c r="CU545">
        <v>39.56649999999998</v>
      </c>
      <c r="CV545">
        <v>1960.003928571429</v>
      </c>
      <c r="CW545">
        <v>40.00214285714286</v>
      </c>
      <c r="CX545">
        <v>0</v>
      </c>
      <c r="CY545">
        <v>1657215983.6</v>
      </c>
      <c r="CZ545">
        <v>0</v>
      </c>
      <c r="DA545">
        <v>1657213031</v>
      </c>
      <c r="DB545" t="s">
        <v>1093</v>
      </c>
      <c r="DC545">
        <v>1657213019.5</v>
      </c>
      <c r="DD545">
        <v>1657213031</v>
      </c>
      <c r="DE545">
        <v>2</v>
      </c>
      <c r="DF545">
        <v>1.982</v>
      </c>
      <c r="DG545">
        <v>-0.124</v>
      </c>
      <c r="DH545">
        <v>-2.118</v>
      </c>
      <c r="DI545">
        <v>-0.2</v>
      </c>
      <c r="DJ545">
        <v>420</v>
      </c>
      <c r="DK545">
        <v>19</v>
      </c>
      <c r="DL545">
        <v>0.14</v>
      </c>
      <c r="DM545">
        <v>0.05</v>
      </c>
      <c r="DN545">
        <v>-32.439825</v>
      </c>
      <c r="DO545">
        <v>-2.507846904315145</v>
      </c>
      <c r="DP545">
        <v>0.245070621199278</v>
      </c>
      <c r="DQ545">
        <v>0</v>
      </c>
      <c r="DR545">
        <v>1.249694</v>
      </c>
      <c r="DS545">
        <v>-0.1078140337711118</v>
      </c>
      <c r="DT545">
        <v>0.01042883881359762</v>
      </c>
      <c r="DU545">
        <v>0</v>
      </c>
      <c r="DV545">
        <v>0</v>
      </c>
      <c r="DW545">
        <v>2</v>
      </c>
      <c r="DX545" t="s">
        <v>363</v>
      </c>
      <c r="DY545">
        <v>2.97878</v>
      </c>
      <c r="DZ545">
        <v>2.7247</v>
      </c>
      <c r="EA545">
        <v>0.120544</v>
      </c>
      <c r="EB545">
        <v>0.122445</v>
      </c>
      <c r="EC545">
        <v>0.08050119999999999</v>
      </c>
      <c r="ED545">
        <v>0.07541589999999999</v>
      </c>
      <c r="EE545">
        <v>27771.9</v>
      </c>
      <c r="EF545">
        <v>27796.5</v>
      </c>
      <c r="EG545">
        <v>29366.5</v>
      </c>
      <c r="EH545">
        <v>29304.8</v>
      </c>
      <c r="EI545">
        <v>35799.5</v>
      </c>
      <c r="EJ545">
        <v>36010.9</v>
      </c>
      <c r="EK545">
        <v>41381.9</v>
      </c>
      <c r="EL545">
        <v>41742.1</v>
      </c>
      <c r="EM545">
        <v>1.94702</v>
      </c>
      <c r="EN545">
        <v>2.1215</v>
      </c>
      <c r="EO545">
        <v>-0.022307</v>
      </c>
      <c r="EP545">
        <v>0</v>
      </c>
      <c r="EQ545">
        <v>25.3706</v>
      </c>
      <c r="ER545">
        <v>999.9</v>
      </c>
      <c r="ES545">
        <v>28.5</v>
      </c>
      <c r="ET545">
        <v>39.1</v>
      </c>
      <c r="EU545">
        <v>26.9521</v>
      </c>
      <c r="EV545">
        <v>61.8468</v>
      </c>
      <c r="EW545">
        <v>27.6883</v>
      </c>
      <c r="EX545">
        <v>2</v>
      </c>
      <c r="EY545">
        <v>0.160069</v>
      </c>
      <c r="EZ545">
        <v>6.16479</v>
      </c>
      <c r="FA545">
        <v>20.2741</v>
      </c>
      <c r="FB545">
        <v>5.21879</v>
      </c>
      <c r="FC545">
        <v>12.0159</v>
      </c>
      <c r="FD545">
        <v>4.98905</v>
      </c>
      <c r="FE545">
        <v>3.2885</v>
      </c>
      <c r="FF545">
        <v>5763.8</v>
      </c>
      <c r="FG545">
        <v>9999</v>
      </c>
      <c r="FH545">
        <v>9999</v>
      </c>
      <c r="FI545">
        <v>94.09999999999999</v>
      </c>
      <c r="FJ545">
        <v>1.86752</v>
      </c>
      <c r="FK545">
        <v>1.8666</v>
      </c>
      <c r="FL545">
        <v>1.866</v>
      </c>
      <c r="FM545">
        <v>1.86588</v>
      </c>
      <c r="FN545">
        <v>1.86776</v>
      </c>
      <c r="FO545">
        <v>1.87013</v>
      </c>
      <c r="FP545">
        <v>1.86885</v>
      </c>
      <c r="FQ545">
        <v>1.87025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-3.598</v>
      </c>
      <c r="GF545">
        <v>-0.1755</v>
      </c>
      <c r="GG545">
        <v>-0.2352388510124377</v>
      </c>
      <c r="GH545">
        <v>-0.004605211746423916</v>
      </c>
      <c r="GI545">
        <v>3.86967260572789E-07</v>
      </c>
      <c r="GJ545">
        <v>-9.667079899884625E-11</v>
      </c>
      <c r="GK545">
        <v>-0.3420640227391992</v>
      </c>
      <c r="GL545">
        <v>-0.004220336955632609</v>
      </c>
      <c r="GM545">
        <v>0.0008720031145969675</v>
      </c>
      <c r="GN545">
        <v>-1.37875698015561E-05</v>
      </c>
      <c r="GO545">
        <v>4</v>
      </c>
      <c r="GP545">
        <v>2427</v>
      </c>
      <c r="GQ545">
        <v>1</v>
      </c>
      <c r="GR545">
        <v>25</v>
      </c>
      <c r="GS545">
        <v>49.3</v>
      </c>
      <c r="GT545">
        <v>49.1</v>
      </c>
      <c r="GU545">
        <v>2.229</v>
      </c>
      <c r="GV545">
        <v>2.22168</v>
      </c>
      <c r="GW545">
        <v>1.94702</v>
      </c>
      <c r="GX545">
        <v>2.75879</v>
      </c>
      <c r="GY545">
        <v>2.19482</v>
      </c>
      <c r="GZ545">
        <v>2.34863</v>
      </c>
      <c r="HA545">
        <v>41.9538</v>
      </c>
      <c r="HB545">
        <v>14.0182</v>
      </c>
      <c r="HC545">
        <v>18</v>
      </c>
      <c r="HD545">
        <v>494.468</v>
      </c>
      <c r="HE545">
        <v>631.099</v>
      </c>
      <c r="HF545">
        <v>17.3775</v>
      </c>
      <c r="HG545">
        <v>29.2438</v>
      </c>
      <c r="HH545">
        <v>30.0013</v>
      </c>
      <c r="HI545">
        <v>28.9308</v>
      </c>
      <c r="HJ545">
        <v>28.8041</v>
      </c>
      <c r="HK545">
        <v>44.6261</v>
      </c>
      <c r="HL545">
        <v>27.3515</v>
      </c>
      <c r="HM545">
        <v>0</v>
      </c>
      <c r="HN545">
        <v>17.3769</v>
      </c>
      <c r="HO545">
        <v>821.441</v>
      </c>
      <c r="HP545">
        <v>19.4205</v>
      </c>
      <c r="HQ545">
        <v>100.448</v>
      </c>
      <c r="HR545">
        <v>100.268</v>
      </c>
    </row>
    <row r="546" spans="1:226">
      <c r="A546">
        <v>530</v>
      </c>
      <c r="B546">
        <v>1657215983.5</v>
      </c>
      <c r="C546">
        <v>9057.900000095367</v>
      </c>
      <c r="D546" t="s">
        <v>1425</v>
      </c>
      <c r="E546" t="s">
        <v>1426</v>
      </c>
      <c r="F546">
        <v>5</v>
      </c>
      <c r="G546" t="s">
        <v>1330</v>
      </c>
      <c r="H546" t="s">
        <v>354</v>
      </c>
      <c r="I546">
        <v>1657215976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822.1636784827764</v>
      </c>
      <c r="AK546">
        <v>798.2548363636364</v>
      </c>
      <c r="AL546">
        <v>3.393077152473246</v>
      </c>
      <c r="AM546">
        <v>65.45424100822149</v>
      </c>
      <c r="AN546">
        <f>(AP546 - AO546 + BO546*1E3/(8.314*(BQ546+273.15)) * AR546/BN546 * AQ546) * BN546/(100*BB546) * 1000/(1000 - AP546)</f>
        <v>0</v>
      </c>
      <c r="AO546">
        <v>19.47310481179501</v>
      </c>
      <c r="AP546">
        <v>20.71455090909092</v>
      </c>
      <c r="AQ546">
        <v>4.596787758916445E-05</v>
      </c>
      <c r="AR546">
        <v>78.39488950143722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1657215976</v>
      </c>
      <c r="BH546">
        <v>758.5515925925926</v>
      </c>
      <c r="BI546">
        <v>791.341851851852</v>
      </c>
      <c r="BJ546">
        <v>20.69987037037037</v>
      </c>
      <c r="BK546">
        <v>19.46224444444444</v>
      </c>
      <c r="BL546">
        <v>762.1145925925928</v>
      </c>
      <c r="BM546">
        <v>20.87545555555556</v>
      </c>
      <c r="BN546">
        <v>500.0041851851852</v>
      </c>
      <c r="BO546">
        <v>74.70499629629629</v>
      </c>
      <c r="BP546">
        <v>0.1000235259259259</v>
      </c>
      <c r="BQ546">
        <v>24.52426296296296</v>
      </c>
      <c r="BR546">
        <v>25.00361111111111</v>
      </c>
      <c r="BS546">
        <v>999.9000000000001</v>
      </c>
      <c r="BT546">
        <v>0</v>
      </c>
      <c r="BU546">
        <v>0</v>
      </c>
      <c r="BV546">
        <v>9992.843333333334</v>
      </c>
      <c r="BW546">
        <v>0</v>
      </c>
      <c r="BX546">
        <v>1956.097407407407</v>
      </c>
      <c r="BY546">
        <v>-32.79027777777778</v>
      </c>
      <c r="BZ546">
        <v>774.5855555555556</v>
      </c>
      <c r="CA546">
        <v>807.0489999999999</v>
      </c>
      <c r="CB546">
        <v>1.237631481481481</v>
      </c>
      <c r="CC546">
        <v>791.341851851852</v>
      </c>
      <c r="CD546">
        <v>19.46224444444444</v>
      </c>
      <c r="CE546">
        <v>1.546384074074074</v>
      </c>
      <c r="CF546">
        <v>1.453926296296296</v>
      </c>
      <c r="CG546">
        <v>13.43465555555556</v>
      </c>
      <c r="CH546">
        <v>12.49205185185185</v>
      </c>
      <c r="CI546">
        <v>2000.007407407407</v>
      </c>
      <c r="CJ546">
        <v>0.9799987037037036</v>
      </c>
      <c r="CK546">
        <v>0.02000107037037037</v>
      </c>
      <c r="CL546">
        <v>0</v>
      </c>
      <c r="CM546">
        <v>2.179666666666666</v>
      </c>
      <c r="CN546">
        <v>0</v>
      </c>
      <c r="CO546">
        <v>6366.537037037037</v>
      </c>
      <c r="CP546">
        <v>16749.51851851852</v>
      </c>
      <c r="CQ546">
        <v>40.61333333333333</v>
      </c>
      <c r="CR546">
        <v>42.56199999999999</v>
      </c>
      <c r="CS546">
        <v>40.93699999999999</v>
      </c>
      <c r="CT546">
        <v>41.36333333333333</v>
      </c>
      <c r="CU546">
        <v>39.58766666666666</v>
      </c>
      <c r="CV546">
        <v>1960.003333333333</v>
      </c>
      <c r="CW546">
        <v>40.00407407407408</v>
      </c>
      <c r="CX546">
        <v>0</v>
      </c>
      <c r="CY546">
        <v>1657215988.4</v>
      </c>
      <c r="CZ546">
        <v>0</v>
      </c>
      <c r="DA546">
        <v>1657213031</v>
      </c>
      <c r="DB546" t="s">
        <v>1093</v>
      </c>
      <c r="DC546">
        <v>1657213019.5</v>
      </c>
      <c r="DD546">
        <v>1657213031</v>
      </c>
      <c r="DE546">
        <v>2</v>
      </c>
      <c r="DF546">
        <v>1.982</v>
      </c>
      <c r="DG546">
        <v>-0.124</v>
      </c>
      <c r="DH546">
        <v>-2.118</v>
      </c>
      <c r="DI546">
        <v>-0.2</v>
      </c>
      <c r="DJ546">
        <v>420</v>
      </c>
      <c r="DK546">
        <v>19</v>
      </c>
      <c r="DL546">
        <v>0.14</v>
      </c>
      <c r="DM546">
        <v>0.05</v>
      </c>
      <c r="DN546">
        <v>-32.66162000000001</v>
      </c>
      <c r="DO546">
        <v>-2.375603752345085</v>
      </c>
      <c r="DP546">
        <v>0.2311118205544667</v>
      </c>
      <c r="DQ546">
        <v>0</v>
      </c>
      <c r="DR546">
        <v>1.24274525</v>
      </c>
      <c r="DS546">
        <v>-0.08535590994372055</v>
      </c>
      <c r="DT546">
        <v>0.008649445932399377</v>
      </c>
      <c r="DU546">
        <v>1</v>
      </c>
      <c r="DV546">
        <v>1</v>
      </c>
      <c r="DW546">
        <v>2</v>
      </c>
      <c r="DX546" t="s">
        <v>357</v>
      </c>
      <c r="DY546">
        <v>2.97873</v>
      </c>
      <c r="DZ546">
        <v>2.72463</v>
      </c>
      <c r="EA546">
        <v>0.122292</v>
      </c>
      <c r="EB546">
        <v>0.124163</v>
      </c>
      <c r="EC546">
        <v>0.0805244</v>
      </c>
      <c r="ED546">
        <v>0.0754488</v>
      </c>
      <c r="EE546">
        <v>27715.8</v>
      </c>
      <c r="EF546">
        <v>27741.3</v>
      </c>
      <c r="EG546">
        <v>29365.7</v>
      </c>
      <c r="EH546">
        <v>29304.1</v>
      </c>
      <c r="EI546">
        <v>35797.4</v>
      </c>
      <c r="EJ546">
        <v>36008.8</v>
      </c>
      <c r="EK546">
        <v>41380.5</v>
      </c>
      <c r="EL546">
        <v>41741.1</v>
      </c>
      <c r="EM546">
        <v>1.94713</v>
      </c>
      <c r="EN546">
        <v>2.1214</v>
      </c>
      <c r="EO546">
        <v>-0.0232533</v>
      </c>
      <c r="EP546">
        <v>0</v>
      </c>
      <c r="EQ546">
        <v>25.3658</v>
      </c>
      <c r="ER546">
        <v>999.9</v>
      </c>
      <c r="ES546">
        <v>28.5</v>
      </c>
      <c r="ET546">
        <v>39.1</v>
      </c>
      <c r="EU546">
        <v>26.9513</v>
      </c>
      <c r="EV546">
        <v>61.9468</v>
      </c>
      <c r="EW546">
        <v>27.7003</v>
      </c>
      <c r="EX546">
        <v>2</v>
      </c>
      <c r="EY546">
        <v>0.161128</v>
      </c>
      <c r="EZ546">
        <v>6.15521</v>
      </c>
      <c r="FA546">
        <v>20.2745</v>
      </c>
      <c r="FB546">
        <v>5.21954</v>
      </c>
      <c r="FC546">
        <v>12.0156</v>
      </c>
      <c r="FD546">
        <v>4.98925</v>
      </c>
      <c r="FE546">
        <v>3.28853</v>
      </c>
      <c r="FF546">
        <v>5764.1</v>
      </c>
      <c r="FG546">
        <v>9999</v>
      </c>
      <c r="FH546">
        <v>9999</v>
      </c>
      <c r="FI546">
        <v>94.09999999999999</v>
      </c>
      <c r="FJ546">
        <v>1.86752</v>
      </c>
      <c r="FK546">
        <v>1.86661</v>
      </c>
      <c r="FL546">
        <v>1.86601</v>
      </c>
      <c r="FM546">
        <v>1.86588</v>
      </c>
      <c r="FN546">
        <v>1.86778</v>
      </c>
      <c r="FO546">
        <v>1.87012</v>
      </c>
      <c r="FP546">
        <v>1.86884</v>
      </c>
      <c r="FQ546">
        <v>1.87026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-3.667</v>
      </c>
      <c r="GF546">
        <v>-0.1754</v>
      </c>
      <c r="GG546">
        <v>-0.2352388510124377</v>
      </c>
      <c r="GH546">
        <v>-0.004605211746423916</v>
      </c>
      <c r="GI546">
        <v>3.86967260572789E-07</v>
      </c>
      <c r="GJ546">
        <v>-9.667079899884625E-11</v>
      </c>
      <c r="GK546">
        <v>-0.3420640227391992</v>
      </c>
      <c r="GL546">
        <v>-0.004220336955632609</v>
      </c>
      <c r="GM546">
        <v>0.0008720031145969675</v>
      </c>
      <c r="GN546">
        <v>-1.37875698015561E-05</v>
      </c>
      <c r="GO546">
        <v>4</v>
      </c>
      <c r="GP546">
        <v>2427</v>
      </c>
      <c r="GQ546">
        <v>1</v>
      </c>
      <c r="GR546">
        <v>25</v>
      </c>
      <c r="GS546">
        <v>49.4</v>
      </c>
      <c r="GT546">
        <v>49.2</v>
      </c>
      <c r="GU546">
        <v>2.26685</v>
      </c>
      <c r="GV546">
        <v>2.21924</v>
      </c>
      <c r="GW546">
        <v>1.94702</v>
      </c>
      <c r="GX546">
        <v>2.75879</v>
      </c>
      <c r="GY546">
        <v>2.19482</v>
      </c>
      <c r="GZ546">
        <v>2.36938</v>
      </c>
      <c r="HA546">
        <v>41.9802</v>
      </c>
      <c r="HB546">
        <v>14.0182</v>
      </c>
      <c r="HC546">
        <v>18</v>
      </c>
      <c r="HD546">
        <v>494.648</v>
      </c>
      <c r="HE546">
        <v>631.159</v>
      </c>
      <c r="HF546">
        <v>17.3702</v>
      </c>
      <c r="HG546">
        <v>29.2588</v>
      </c>
      <c r="HH546">
        <v>30.0012</v>
      </c>
      <c r="HI546">
        <v>28.9452</v>
      </c>
      <c r="HJ546">
        <v>28.8169</v>
      </c>
      <c r="HK546">
        <v>45.3676</v>
      </c>
      <c r="HL546">
        <v>27.3515</v>
      </c>
      <c r="HM546">
        <v>0</v>
      </c>
      <c r="HN546">
        <v>17.3705</v>
      </c>
      <c r="HO546">
        <v>841.476</v>
      </c>
      <c r="HP546">
        <v>19.4205</v>
      </c>
      <c r="HQ546">
        <v>100.445</v>
      </c>
      <c r="HR546">
        <v>100.266</v>
      </c>
    </row>
    <row r="547" spans="1:226">
      <c r="A547">
        <v>531</v>
      </c>
      <c r="B547">
        <v>1657215988.5</v>
      </c>
      <c r="C547">
        <v>9062.900000095367</v>
      </c>
      <c r="D547" t="s">
        <v>1427</v>
      </c>
      <c r="E547" t="s">
        <v>1428</v>
      </c>
      <c r="F547">
        <v>5</v>
      </c>
      <c r="G547" t="s">
        <v>1330</v>
      </c>
      <c r="H547" t="s">
        <v>354</v>
      </c>
      <c r="I547">
        <v>1657215980.714286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839.3444096283047</v>
      </c>
      <c r="AK547">
        <v>815.1683696969695</v>
      </c>
      <c r="AL547">
        <v>3.380909744255189</v>
      </c>
      <c r="AM547">
        <v>65.45424100822149</v>
      </c>
      <c r="AN547">
        <f>(AP547 - AO547 + BO547*1E3/(8.314*(BQ547+273.15)) * AR547/BN547 * AQ547) * BN547/(100*BB547) * 1000/(1000 - AP547)</f>
        <v>0</v>
      </c>
      <c r="AO547">
        <v>19.48786173330248</v>
      </c>
      <c r="AP547">
        <v>20.73008242424243</v>
      </c>
      <c r="AQ547">
        <v>8.164817471976971E-05</v>
      </c>
      <c r="AR547">
        <v>78.39488950143722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1657215980.714286</v>
      </c>
      <c r="BH547">
        <v>774.1552499999999</v>
      </c>
      <c r="BI547">
        <v>807.1483571428572</v>
      </c>
      <c r="BJ547">
        <v>20.71087142857143</v>
      </c>
      <c r="BK547">
        <v>19.47721785714285</v>
      </c>
      <c r="BL547">
        <v>777.7838214285714</v>
      </c>
      <c r="BM547">
        <v>20.8863</v>
      </c>
      <c r="BN547">
        <v>499.9952142857143</v>
      </c>
      <c r="BO547">
        <v>74.70524285714285</v>
      </c>
      <c r="BP547">
        <v>0.09998189999999998</v>
      </c>
      <c r="BQ547">
        <v>24.52170357142858</v>
      </c>
      <c r="BR547">
        <v>24.99728571428571</v>
      </c>
      <c r="BS547">
        <v>999.9000000000002</v>
      </c>
      <c r="BT547">
        <v>0</v>
      </c>
      <c r="BU547">
        <v>0</v>
      </c>
      <c r="BV547">
        <v>9989.374285714284</v>
      </c>
      <c r="BW547">
        <v>0</v>
      </c>
      <c r="BX547">
        <v>1954.99</v>
      </c>
      <c r="BY547">
        <v>-32.99303571428571</v>
      </c>
      <c r="BZ547">
        <v>790.5280357142857</v>
      </c>
      <c r="CA547">
        <v>823.181785714286</v>
      </c>
      <c r="CB547">
        <v>1.233645714285714</v>
      </c>
      <c r="CC547">
        <v>807.1483571428572</v>
      </c>
      <c r="CD547">
        <v>19.47721785714285</v>
      </c>
      <c r="CE547">
        <v>1.547209642857143</v>
      </c>
      <c r="CF547">
        <v>1.45505</v>
      </c>
      <c r="CG547">
        <v>13.44285</v>
      </c>
      <c r="CH547">
        <v>12.50382857142857</v>
      </c>
      <c r="CI547">
        <v>2000.010714285714</v>
      </c>
      <c r="CJ547">
        <v>0.979999285714286</v>
      </c>
      <c r="CK547">
        <v>0.02000054642857143</v>
      </c>
      <c r="CL547">
        <v>0</v>
      </c>
      <c r="CM547">
        <v>2.155260714285714</v>
      </c>
      <c r="CN547">
        <v>0</v>
      </c>
      <c r="CO547">
        <v>6372.883571428571</v>
      </c>
      <c r="CP547">
        <v>16749.55714285715</v>
      </c>
      <c r="CQ547">
        <v>40.6205</v>
      </c>
      <c r="CR547">
        <v>42.58</v>
      </c>
      <c r="CS547">
        <v>40.94149999999998</v>
      </c>
      <c r="CT547">
        <v>41.375</v>
      </c>
      <c r="CU547">
        <v>39.60475</v>
      </c>
      <c r="CV547">
        <v>1960.007857142858</v>
      </c>
      <c r="CW547">
        <v>40.00214285714286</v>
      </c>
      <c r="CX547">
        <v>0</v>
      </c>
      <c r="CY547">
        <v>1657215993.2</v>
      </c>
      <c r="CZ547">
        <v>0</v>
      </c>
      <c r="DA547">
        <v>1657213031</v>
      </c>
      <c r="DB547" t="s">
        <v>1093</v>
      </c>
      <c r="DC547">
        <v>1657213019.5</v>
      </c>
      <c r="DD547">
        <v>1657213031</v>
      </c>
      <c r="DE547">
        <v>2</v>
      </c>
      <c r="DF547">
        <v>1.982</v>
      </c>
      <c r="DG547">
        <v>-0.124</v>
      </c>
      <c r="DH547">
        <v>-2.118</v>
      </c>
      <c r="DI547">
        <v>-0.2</v>
      </c>
      <c r="DJ547">
        <v>420</v>
      </c>
      <c r="DK547">
        <v>19</v>
      </c>
      <c r="DL547">
        <v>0.14</v>
      </c>
      <c r="DM547">
        <v>0.05</v>
      </c>
      <c r="DN547">
        <v>-32.88656341463415</v>
      </c>
      <c r="DO547">
        <v>-2.599613937282269</v>
      </c>
      <c r="DP547">
        <v>0.259265837539714</v>
      </c>
      <c r="DQ547">
        <v>0</v>
      </c>
      <c r="DR547">
        <v>1.236530975609756</v>
      </c>
      <c r="DS547">
        <v>-0.0509514982578385</v>
      </c>
      <c r="DT547">
        <v>0.005484228297928117</v>
      </c>
      <c r="DU547">
        <v>1</v>
      </c>
      <c r="DV547">
        <v>1</v>
      </c>
      <c r="DW547">
        <v>2</v>
      </c>
      <c r="DX547" t="s">
        <v>357</v>
      </c>
      <c r="DY547">
        <v>2.97857</v>
      </c>
      <c r="DZ547">
        <v>2.72451</v>
      </c>
      <c r="EA547">
        <v>0.124023</v>
      </c>
      <c r="EB547">
        <v>0.125861</v>
      </c>
      <c r="EC547">
        <v>0.08056869999999999</v>
      </c>
      <c r="ED547">
        <v>0.07550030000000001</v>
      </c>
      <c r="EE547">
        <v>27661</v>
      </c>
      <c r="EF547">
        <v>27687.8</v>
      </c>
      <c r="EG547">
        <v>29365.6</v>
      </c>
      <c r="EH547">
        <v>29304.4</v>
      </c>
      <c r="EI547">
        <v>35795.8</v>
      </c>
      <c r="EJ547">
        <v>36007.4</v>
      </c>
      <c r="EK547">
        <v>41380.6</v>
      </c>
      <c r="EL547">
        <v>41741.8</v>
      </c>
      <c r="EM547">
        <v>1.94665</v>
      </c>
      <c r="EN547">
        <v>2.1212</v>
      </c>
      <c r="EO547">
        <v>-0.0226647</v>
      </c>
      <c r="EP547">
        <v>0</v>
      </c>
      <c r="EQ547">
        <v>25.3599</v>
      </c>
      <c r="ER547">
        <v>999.9</v>
      </c>
      <c r="ES547">
        <v>28.5</v>
      </c>
      <c r="ET547">
        <v>39.1</v>
      </c>
      <c r="EU547">
        <v>26.9492</v>
      </c>
      <c r="EV547">
        <v>62.0168</v>
      </c>
      <c r="EW547">
        <v>27.6522</v>
      </c>
      <c r="EX547">
        <v>2</v>
      </c>
      <c r="EY547">
        <v>0.159525</v>
      </c>
      <c r="EZ547">
        <v>5.15287</v>
      </c>
      <c r="FA547">
        <v>20.3076</v>
      </c>
      <c r="FB547">
        <v>5.21924</v>
      </c>
      <c r="FC547">
        <v>12.0155</v>
      </c>
      <c r="FD547">
        <v>4.9891</v>
      </c>
      <c r="FE547">
        <v>3.2886</v>
      </c>
      <c r="FF547">
        <v>5764.1</v>
      </c>
      <c r="FG547">
        <v>9999</v>
      </c>
      <c r="FH547">
        <v>9999</v>
      </c>
      <c r="FI547">
        <v>94.09999999999999</v>
      </c>
      <c r="FJ547">
        <v>1.86753</v>
      </c>
      <c r="FK547">
        <v>1.86661</v>
      </c>
      <c r="FL547">
        <v>1.866</v>
      </c>
      <c r="FM547">
        <v>1.8659</v>
      </c>
      <c r="FN547">
        <v>1.86782</v>
      </c>
      <c r="FO547">
        <v>1.87015</v>
      </c>
      <c r="FP547">
        <v>1.86889</v>
      </c>
      <c r="FQ547">
        <v>1.87027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-3.736</v>
      </c>
      <c r="GF547">
        <v>-0.1751</v>
      </c>
      <c r="GG547">
        <v>-0.2352388510124377</v>
      </c>
      <c r="GH547">
        <v>-0.004605211746423916</v>
      </c>
      <c r="GI547">
        <v>3.86967260572789E-07</v>
      </c>
      <c r="GJ547">
        <v>-9.667079899884625E-11</v>
      </c>
      <c r="GK547">
        <v>-0.3420640227391992</v>
      </c>
      <c r="GL547">
        <v>-0.004220336955632609</v>
      </c>
      <c r="GM547">
        <v>0.0008720031145969675</v>
      </c>
      <c r="GN547">
        <v>-1.37875698015561E-05</v>
      </c>
      <c r="GO547">
        <v>4</v>
      </c>
      <c r="GP547">
        <v>2427</v>
      </c>
      <c r="GQ547">
        <v>1</v>
      </c>
      <c r="GR547">
        <v>25</v>
      </c>
      <c r="GS547">
        <v>49.5</v>
      </c>
      <c r="GT547">
        <v>49.3</v>
      </c>
      <c r="GU547">
        <v>2.30103</v>
      </c>
      <c r="GV547">
        <v>2.22656</v>
      </c>
      <c r="GW547">
        <v>1.94702</v>
      </c>
      <c r="GX547">
        <v>2.75757</v>
      </c>
      <c r="GY547">
        <v>2.19482</v>
      </c>
      <c r="GZ547">
        <v>2.32544</v>
      </c>
      <c r="HA547">
        <v>41.9802</v>
      </c>
      <c r="HB547">
        <v>14.0357</v>
      </c>
      <c r="HC547">
        <v>18</v>
      </c>
      <c r="HD547">
        <v>494.449</v>
      </c>
      <c r="HE547">
        <v>631.13</v>
      </c>
      <c r="HF547">
        <v>17.4257</v>
      </c>
      <c r="HG547">
        <v>29.2746</v>
      </c>
      <c r="HH547">
        <v>29.999</v>
      </c>
      <c r="HI547">
        <v>28.958</v>
      </c>
      <c r="HJ547">
        <v>28.8291</v>
      </c>
      <c r="HK547">
        <v>46.062</v>
      </c>
      <c r="HL547">
        <v>27.3515</v>
      </c>
      <c r="HM547">
        <v>0</v>
      </c>
      <c r="HN547">
        <v>17.6112</v>
      </c>
      <c r="HO547">
        <v>854.83</v>
      </c>
      <c r="HP547">
        <v>19.4144</v>
      </c>
      <c r="HQ547">
        <v>100.445</v>
      </c>
      <c r="HR547">
        <v>100.267</v>
      </c>
    </row>
    <row r="548" spans="1:226">
      <c r="A548">
        <v>532</v>
      </c>
      <c r="B548">
        <v>1657215993.5</v>
      </c>
      <c r="C548">
        <v>9067.900000095367</v>
      </c>
      <c r="D548" t="s">
        <v>1429</v>
      </c>
      <c r="E548" t="s">
        <v>1430</v>
      </c>
      <c r="F548">
        <v>5</v>
      </c>
      <c r="G548" t="s">
        <v>1330</v>
      </c>
      <c r="H548" t="s">
        <v>354</v>
      </c>
      <c r="I548">
        <v>1657215986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856.4798938703398</v>
      </c>
      <c r="AK548">
        <v>832.1087878787877</v>
      </c>
      <c r="AL548">
        <v>3.368424049660126</v>
      </c>
      <c r="AM548">
        <v>65.45424100822149</v>
      </c>
      <c r="AN548">
        <f>(AP548 - AO548 + BO548*1E3/(8.314*(BQ548+273.15)) * AR548/BN548 * AQ548) * BN548/(100*BB548) * 1000/(1000 - AP548)</f>
        <v>0</v>
      </c>
      <c r="AO548">
        <v>19.50730532416933</v>
      </c>
      <c r="AP548">
        <v>20.77747878787878</v>
      </c>
      <c r="AQ548">
        <v>0.009945823150042474</v>
      </c>
      <c r="AR548">
        <v>78.39488950143722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1657215986</v>
      </c>
      <c r="BH548">
        <v>791.6502592592593</v>
      </c>
      <c r="BI548">
        <v>824.8869259259259</v>
      </c>
      <c r="BJ548">
        <v>20.73025555555556</v>
      </c>
      <c r="BK548">
        <v>19.49366666666667</v>
      </c>
      <c r="BL548">
        <v>795.3521481481481</v>
      </c>
      <c r="BM548">
        <v>20.90540740740741</v>
      </c>
      <c r="BN548">
        <v>499.9982222222222</v>
      </c>
      <c r="BO548">
        <v>74.70582962962962</v>
      </c>
      <c r="BP548">
        <v>0.09997192222222223</v>
      </c>
      <c r="BQ548">
        <v>24.51683703703704</v>
      </c>
      <c r="BR548">
        <v>24.98821481481481</v>
      </c>
      <c r="BS548">
        <v>999.9000000000001</v>
      </c>
      <c r="BT548">
        <v>0</v>
      </c>
      <c r="BU548">
        <v>0</v>
      </c>
      <c r="BV548">
        <v>9987.937777777777</v>
      </c>
      <c r="BW548">
        <v>0</v>
      </c>
      <c r="BX548">
        <v>1953.905555555555</v>
      </c>
      <c r="BY548">
        <v>-33.23658518518518</v>
      </c>
      <c r="BZ548">
        <v>808.4092222222223</v>
      </c>
      <c r="CA548">
        <v>841.2868518518518</v>
      </c>
      <c r="CB548">
        <v>1.236576296296296</v>
      </c>
      <c r="CC548">
        <v>824.8869259259259</v>
      </c>
      <c r="CD548">
        <v>19.49366666666667</v>
      </c>
      <c r="CE548">
        <v>1.54866962962963</v>
      </c>
      <c r="CF548">
        <v>1.456290740740741</v>
      </c>
      <c r="CG548">
        <v>13.45731851851852</v>
      </c>
      <c r="CH548">
        <v>12.5168037037037</v>
      </c>
      <c r="CI548">
        <v>2000.006666666667</v>
      </c>
      <c r="CJ548">
        <v>0.9799996666666667</v>
      </c>
      <c r="CK548">
        <v>0.02000015555555555</v>
      </c>
      <c r="CL548">
        <v>0</v>
      </c>
      <c r="CM548">
        <v>2.117581481481482</v>
      </c>
      <c r="CN548">
        <v>0</v>
      </c>
      <c r="CO548">
        <v>6378.291481481481</v>
      </c>
      <c r="CP548">
        <v>16749.52222222222</v>
      </c>
      <c r="CQ548">
        <v>40.625</v>
      </c>
      <c r="CR548">
        <v>42.60166666666666</v>
      </c>
      <c r="CS548">
        <v>40.96266666666666</v>
      </c>
      <c r="CT548">
        <v>41.38418518518518</v>
      </c>
      <c r="CU548">
        <v>39.62266666666666</v>
      </c>
      <c r="CV548">
        <v>1960.004074074074</v>
      </c>
      <c r="CW548">
        <v>39.99962962962963</v>
      </c>
      <c r="CX548">
        <v>0</v>
      </c>
      <c r="CY548">
        <v>1657215998.6</v>
      </c>
      <c r="CZ548">
        <v>0</v>
      </c>
      <c r="DA548">
        <v>1657213031</v>
      </c>
      <c r="DB548" t="s">
        <v>1093</v>
      </c>
      <c r="DC548">
        <v>1657213019.5</v>
      </c>
      <c r="DD548">
        <v>1657213031</v>
      </c>
      <c r="DE548">
        <v>2</v>
      </c>
      <c r="DF548">
        <v>1.982</v>
      </c>
      <c r="DG548">
        <v>-0.124</v>
      </c>
      <c r="DH548">
        <v>-2.118</v>
      </c>
      <c r="DI548">
        <v>-0.2</v>
      </c>
      <c r="DJ548">
        <v>420</v>
      </c>
      <c r="DK548">
        <v>19</v>
      </c>
      <c r="DL548">
        <v>0.14</v>
      </c>
      <c r="DM548">
        <v>0.05</v>
      </c>
      <c r="DN548">
        <v>-33.09340487804878</v>
      </c>
      <c r="DO548">
        <v>-2.747985365853675</v>
      </c>
      <c r="DP548">
        <v>0.273932360309959</v>
      </c>
      <c r="DQ548">
        <v>0</v>
      </c>
      <c r="DR548">
        <v>1.23600243902439</v>
      </c>
      <c r="DS548">
        <v>0.02268418118467145</v>
      </c>
      <c r="DT548">
        <v>0.006799671721088803</v>
      </c>
      <c r="DU548">
        <v>1</v>
      </c>
      <c r="DV548">
        <v>1</v>
      </c>
      <c r="DW548">
        <v>2</v>
      </c>
      <c r="DX548" t="s">
        <v>357</v>
      </c>
      <c r="DY548">
        <v>2.97857</v>
      </c>
      <c r="DZ548">
        <v>2.72477</v>
      </c>
      <c r="EA548">
        <v>0.125737</v>
      </c>
      <c r="EB548">
        <v>0.127555</v>
      </c>
      <c r="EC548">
        <v>0.0806986</v>
      </c>
      <c r="ED548">
        <v>0.075534</v>
      </c>
      <c r="EE548">
        <v>27606.7</v>
      </c>
      <c r="EF548">
        <v>27633.7</v>
      </c>
      <c r="EG548">
        <v>29365.6</v>
      </c>
      <c r="EH548">
        <v>29304.1</v>
      </c>
      <c r="EI548">
        <v>35790.8</v>
      </c>
      <c r="EJ548">
        <v>36005.5</v>
      </c>
      <c r="EK548">
        <v>41380.6</v>
      </c>
      <c r="EL548">
        <v>41741.2</v>
      </c>
      <c r="EM548">
        <v>1.94697</v>
      </c>
      <c r="EN548">
        <v>2.12098</v>
      </c>
      <c r="EO548">
        <v>-0.0225082</v>
      </c>
      <c r="EP548">
        <v>0</v>
      </c>
      <c r="EQ548">
        <v>25.3546</v>
      </c>
      <c r="ER548">
        <v>999.9</v>
      </c>
      <c r="ES548">
        <v>28.5</v>
      </c>
      <c r="ET548">
        <v>39.1</v>
      </c>
      <c r="EU548">
        <v>26.9521</v>
      </c>
      <c r="EV548">
        <v>62.0868</v>
      </c>
      <c r="EW548">
        <v>27.7804</v>
      </c>
      <c r="EX548">
        <v>2</v>
      </c>
      <c r="EY548">
        <v>0.15794</v>
      </c>
      <c r="EZ548">
        <v>5.37683</v>
      </c>
      <c r="FA548">
        <v>20.3014</v>
      </c>
      <c r="FB548">
        <v>5.21924</v>
      </c>
      <c r="FC548">
        <v>12.0153</v>
      </c>
      <c r="FD548">
        <v>4.98905</v>
      </c>
      <c r="FE548">
        <v>3.2885</v>
      </c>
      <c r="FF548">
        <v>5764.4</v>
      </c>
      <c r="FG548">
        <v>9999</v>
      </c>
      <c r="FH548">
        <v>9999</v>
      </c>
      <c r="FI548">
        <v>94.09999999999999</v>
      </c>
      <c r="FJ548">
        <v>1.86754</v>
      </c>
      <c r="FK548">
        <v>1.86661</v>
      </c>
      <c r="FL548">
        <v>1.86602</v>
      </c>
      <c r="FM548">
        <v>1.86594</v>
      </c>
      <c r="FN548">
        <v>1.86782</v>
      </c>
      <c r="FO548">
        <v>1.87016</v>
      </c>
      <c r="FP548">
        <v>1.8689</v>
      </c>
      <c r="FQ548">
        <v>1.87027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-3.806</v>
      </c>
      <c r="GF548">
        <v>-0.1745</v>
      </c>
      <c r="GG548">
        <v>-0.2352388510124377</v>
      </c>
      <c r="GH548">
        <v>-0.004605211746423916</v>
      </c>
      <c r="GI548">
        <v>3.86967260572789E-07</v>
      </c>
      <c r="GJ548">
        <v>-9.667079899884625E-11</v>
      </c>
      <c r="GK548">
        <v>-0.3420640227391992</v>
      </c>
      <c r="GL548">
        <v>-0.004220336955632609</v>
      </c>
      <c r="GM548">
        <v>0.0008720031145969675</v>
      </c>
      <c r="GN548">
        <v>-1.37875698015561E-05</v>
      </c>
      <c r="GO548">
        <v>4</v>
      </c>
      <c r="GP548">
        <v>2427</v>
      </c>
      <c r="GQ548">
        <v>1</v>
      </c>
      <c r="GR548">
        <v>25</v>
      </c>
      <c r="GS548">
        <v>49.6</v>
      </c>
      <c r="GT548">
        <v>49.4</v>
      </c>
      <c r="GU548">
        <v>2.33887</v>
      </c>
      <c r="GV548">
        <v>2.21924</v>
      </c>
      <c r="GW548">
        <v>1.94702</v>
      </c>
      <c r="GX548">
        <v>2.75635</v>
      </c>
      <c r="GY548">
        <v>2.19482</v>
      </c>
      <c r="GZ548">
        <v>2.37549</v>
      </c>
      <c r="HA548">
        <v>42.0065</v>
      </c>
      <c r="HB548">
        <v>14.0357</v>
      </c>
      <c r="HC548">
        <v>18</v>
      </c>
      <c r="HD548">
        <v>494.767</v>
      </c>
      <c r="HE548">
        <v>631.08</v>
      </c>
      <c r="HF548">
        <v>17.5994</v>
      </c>
      <c r="HG548">
        <v>29.2896</v>
      </c>
      <c r="HH548">
        <v>29.9992</v>
      </c>
      <c r="HI548">
        <v>28.9717</v>
      </c>
      <c r="HJ548">
        <v>28.8413</v>
      </c>
      <c r="HK548">
        <v>46.7948</v>
      </c>
      <c r="HL548">
        <v>27.6492</v>
      </c>
      <c r="HM548">
        <v>0</v>
      </c>
      <c r="HN548">
        <v>17.6194</v>
      </c>
      <c r="HO548">
        <v>874.8680000000001</v>
      </c>
      <c r="HP548">
        <v>19.3698</v>
      </c>
      <c r="HQ548">
        <v>100.445</v>
      </c>
      <c r="HR548">
        <v>100.266</v>
      </c>
    </row>
    <row r="549" spans="1:226">
      <c r="A549">
        <v>533</v>
      </c>
      <c r="B549">
        <v>1657215998.5</v>
      </c>
      <c r="C549">
        <v>9072.900000095367</v>
      </c>
      <c r="D549" t="s">
        <v>1431</v>
      </c>
      <c r="E549" t="s">
        <v>1432</v>
      </c>
      <c r="F549">
        <v>5</v>
      </c>
      <c r="G549" t="s">
        <v>1330</v>
      </c>
      <c r="H549" t="s">
        <v>354</v>
      </c>
      <c r="I549">
        <v>1657215990.714286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873.6904473460252</v>
      </c>
      <c r="AK549">
        <v>849.0819575757577</v>
      </c>
      <c r="AL549">
        <v>3.401929498389326</v>
      </c>
      <c r="AM549">
        <v>65.45424100822149</v>
      </c>
      <c r="AN549">
        <f>(AP549 - AO549 + BO549*1E3/(8.314*(BQ549+273.15)) * AR549/BN549 * AQ549) * BN549/(100*BB549) * 1000/(1000 - AP549)</f>
        <v>0</v>
      </c>
      <c r="AO549">
        <v>19.50588458883751</v>
      </c>
      <c r="AP549">
        <v>20.79106909090909</v>
      </c>
      <c r="AQ549">
        <v>0.005030130188342569</v>
      </c>
      <c r="AR549">
        <v>78.39488950143722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1657215990.714286</v>
      </c>
      <c r="BH549">
        <v>807.2718928571429</v>
      </c>
      <c r="BI549">
        <v>840.7581071428573</v>
      </c>
      <c r="BJ549">
        <v>20.75507142857143</v>
      </c>
      <c r="BK549">
        <v>19.49836071428571</v>
      </c>
      <c r="BL549">
        <v>811.03925</v>
      </c>
      <c r="BM549">
        <v>20.92987142857143</v>
      </c>
      <c r="BN549">
        <v>499.9941428571428</v>
      </c>
      <c r="BO549">
        <v>74.70626785714286</v>
      </c>
      <c r="BP549">
        <v>0.09996686428571429</v>
      </c>
      <c r="BQ549">
        <v>24.51628928571429</v>
      </c>
      <c r="BR549">
        <v>24.98904285714286</v>
      </c>
      <c r="BS549">
        <v>999.9000000000002</v>
      </c>
      <c r="BT549">
        <v>0</v>
      </c>
      <c r="BU549">
        <v>0</v>
      </c>
      <c r="BV549">
        <v>9993.899642857144</v>
      </c>
      <c r="BW549">
        <v>0</v>
      </c>
      <c r="BX549">
        <v>1953.092142857143</v>
      </c>
      <c r="BY549">
        <v>-33.48604642857143</v>
      </c>
      <c r="BZ549">
        <v>824.3824999999999</v>
      </c>
      <c r="CA549">
        <v>857.4774285714286</v>
      </c>
      <c r="CB549">
        <v>1.256698214285714</v>
      </c>
      <c r="CC549">
        <v>840.7581071428573</v>
      </c>
      <c r="CD549">
        <v>19.49836071428571</v>
      </c>
      <c r="CE549">
        <v>1.550533214285714</v>
      </c>
      <c r="CF549">
        <v>1.45665</v>
      </c>
      <c r="CG549">
        <v>13.47577142857143</v>
      </c>
      <c r="CH549">
        <v>12.52056428571429</v>
      </c>
      <c r="CI549">
        <v>2000.009285714286</v>
      </c>
      <c r="CJ549">
        <v>0.9799995000000001</v>
      </c>
      <c r="CK549">
        <v>0.02000039285714286</v>
      </c>
      <c r="CL549">
        <v>0</v>
      </c>
      <c r="CM549">
        <v>2.157371428571428</v>
      </c>
      <c r="CN549">
        <v>0</v>
      </c>
      <c r="CO549">
        <v>6383.932857142858</v>
      </c>
      <c r="CP549">
        <v>16749.53214285714</v>
      </c>
      <c r="CQ549">
        <v>40.64049999999999</v>
      </c>
      <c r="CR549">
        <v>42.6205</v>
      </c>
      <c r="CS549">
        <v>40.98200000000001</v>
      </c>
      <c r="CT549">
        <v>41.40157142857142</v>
      </c>
      <c r="CU549">
        <v>39.62275</v>
      </c>
      <c r="CV549">
        <v>1960.007142857143</v>
      </c>
      <c r="CW549">
        <v>39.99821428571429</v>
      </c>
      <c r="CX549">
        <v>0</v>
      </c>
      <c r="CY549">
        <v>1657216003.4</v>
      </c>
      <c r="CZ549">
        <v>0</v>
      </c>
      <c r="DA549">
        <v>1657213031</v>
      </c>
      <c r="DB549" t="s">
        <v>1093</v>
      </c>
      <c r="DC549">
        <v>1657213019.5</v>
      </c>
      <c r="DD549">
        <v>1657213031</v>
      </c>
      <c r="DE549">
        <v>2</v>
      </c>
      <c r="DF549">
        <v>1.982</v>
      </c>
      <c r="DG549">
        <v>-0.124</v>
      </c>
      <c r="DH549">
        <v>-2.118</v>
      </c>
      <c r="DI549">
        <v>-0.2</v>
      </c>
      <c r="DJ549">
        <v>420</v>
      </c>
      <c r="DK549">
        <v>19</v>
      </c>
      <c r="DL549">
        <v>0.14</v>
      </c>
      <c r="DM549">
        <v>0.05</v>
      </c>
      <c r="DN549">
        <v>-33.30047317073171</v>
      </c>
      <c r="DO549">
        <v>-3.02361114982588</v>
      </c>
      <c r="DP549">
        <v>0.302017563715069</v>
      </c>
      <c r="DQ549">
        <v>0</v>
      </c>
      <c r="DR549">
        <v>1.246369268292683</v>
      </c>
      <c r="DS549">
        <v>0.1781634146341486</v>
      </c>
      <c r="DT549">
        <v>0.02326859774305317</v>
      </c>
      <c r="DU549">
        <v>0</v>
      </c>
      <c r="DV549">
        <v>0</v>
      </c>
      <c r="DW549">
        <v>2</v>
      </c>
      <c r="DX549" t="s">
        <v>363</v>
      </c>
      <c r="DY549">
        <v>2.9786</v>
      </c>
      <c r="DZ549">
        <v>2.72479</v>
      </c>
      <c r="EA549">
        <v>0.127435</v>
      </c>
      <c r="EB549">
        <v>0.12923</v>
      </c>
      <c r="EC549">
        <v>0.08071879999999999</v>
      </c>
      <c r="ED549">
        <v>0.0754235</v>
      </c>
      <c r="EE549">
        <v>27552.4</v>
      </c>
      <c r="EF549">
        <v>27580.6</v>
      </c>
      <c r="EG549">
        <v>29364.9</v>
      </c>
      <c r="EH549">
        <v>29304.1</v>
      </c>
      <c r="EI549">
        <v>35789.1</v>
      </c>
      <c r="EJ549">
        <v>36009.6</v>
      </c>
      <c r="EK549">
        <v>41379.5</v>
      </c>
      <c r="EL549">
        <v>41740.9</v>
      </c>
      <c r="EM549">
        <v>1.94662</v>
      </c>
      <c r="EN549">
        <v>2.12063</v>
      </c>
      <c r="EO549">
        <v>-0.0214726</v>
      </c>
      <c r="EP549">
        <v>0</v>
      </c>
      <c r="EQ549">
        <v>25.3471</v>
      </c>
      <c r="ER549">
        <v>999.9</v>
      </c>
      <c r="ES549">
        <v>28.5</v>
      </c>
      <c r="ET549">
        <v>39.1</v>
      </c>
      <c r="EU549">
        <v>26.9491</v>
      </c>
      <c r="EV549">
        <v>62.1868</v>
      </c>
      <c r="EW549">
        <v>27.7123</v>
      </c>
      <c r="EX549">
        <v>2</v>
      </c>
      <c r="EY549">
        <v>0.159893</v>
      </c>
      <c r="EZ549">
        <v>5.60158</v>
      </c>
      <c r="FA549">
        <v>20.2941</v>
      </c>
      <c r="FB549">
        <v>5.21879</v>
      </c>
      <c r="FC549">
        <v>12.0152</v>
      </c>
      <c r="FD549">
        <v>4.98885</v>
      </c>
      <c r="FE549">
        <v>3.28855</v>
      </c>
      <c r="FF549">
        <v>5764.4</v>
      </c>
      <c r="FG549">
        <v>9999</v>
      </c>
      <c r="FH549">
        <v>9999</v>
      </c>
      <c r="FI549">
        <v>94.09999999999999</v>
      </c>
      <c r="FJ549">
        <v>1.86756</v>
      </c>
      <c r="FK549">
        <v>1.86661</v>
      </c>
      <c r="FL549">
        <v>1.86602</v>
      </c>
      <c r="FM549">
        <v>1.86594</v>
      </c>
      <c r="FN549">
        <v>1.86782</v>
      </c>
      <c r="FO549">
        <v>1.87015</v>
      </c>
      <c r="FP549">
        <v>1.8689</v>
      </c>
      <c r="FQ549">
        <v>1.87027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-3.875</v>
      </c>
      <c r="GF549">
        <v>-0.1744</v>
      </c>
      <c r="GG549">
        <v>-0.2352388510124377</v>
      </c>
      <c r="GH549">
        <v>-0.004605211746423916</v>
      </c>
      <c r="GI549">
        <v>3.86967260572789E-07</v>
      </c>
      <c r="GJ549">
        <v>-9.667079899884625E-11</v>
      </c>
      <c r="GK549">
        <v>-0.3420640227391992</v>
      </c>
      <c r="GL549">
        <v>-0.004220336955632609</v>
      </c>
      <c r="GM549">
        <v>0.0008720031145969675</v>
      </c>
      <c r="GN549">
        <v>-1.37875698015561E-05</v>
      </c>
      <c r="GO549">
        <v>4</v>
      </c>
      <c r="GP549">
        <v>2427</v>
      </c>
      <c r="GQ549">
        <v>1</v>
      </c>
      <c r="GR549">
        <v>25</v>
      </c>
      <c r="GS549">
        <v>49.6</v>
      </c>
      <c r="GT549">
        <v>49.5</v>
      </c>
      <c r="GU549">
        <v>2.37183</v>
      </c>
      <c r="GV549">
        <v>2.2168</v>
      </c>
      <c r="GW549">
        <v>1.94702</v>
      </c>
      <c r="GX549">
        <v>2.75879</v>
      </c>
      <c r="GY549">
        <v>2.19482</v>
      </c>
      <c r="GZ549">
        <v>2.39136</v>
      </c>
      <c r="HA549">
        <v>42.0065</v>
      </c>
      <c r="HB549">
        <v>14.027</v>
      </c>
      <c r="HC549">
        <v>18</v>
      </c>
      <c r="HD549">
        <v>494.654</v>
      </c>
      <c r="HE549">
        <v>630.954</v>
      </c>
      <c r="HF549">
        <v>17.6497</v>
      </c>
      <c r="HG549">
        <v>29.3041</v>
      </c>
      <c r="HH549">
        <v>30.001</v>
      </c>
      <c r="HI549">
        <v>28.9852</v>
      </c>
      <c r="HJ549">
        <v>28.856</v>
      </c>
      <c r="HK549">
        <v>47.4698</v>
      </c>
      <c r="HL549">
        <v>27.9277</v>
      </c>
      <c r="HM549">
        <v>0</v>
      </c>
      <c r="HN549">
        <v>17.6302</v>
      </c>
      <c r="HO549">
        <v>888.225</v>
      </c>
      <c r="HP549">
        <v>19.3546</v>
      </c>
      <c r="HQ549">
        <v>100.442</v>
      </c>
      <c r="HR549">
        <v>100.265</v>
      </c>
    </row>
    <row r="550" spans="1:226">
      <c r="A550">
        <v>534</v>
      </c>
      <c r="B550">
        <v>1657216003</v>
      </c>
      <c r="C550">
        <v>9077.400000095367</v>
      </c>
      <c r="D550" t="s">
        <v>1433</v>
      </c>
      <c r="E550" t="s">
        <v>1434</v>
      </c>
      <c r="F550">
        <v>5</v>
      </c>
      <c r="G550" t="s">
        <v>1330</v>
      </c>
      <c r="H550" t="s">
        <v>354</v>
      </c>
      <c r="I550">
        <v>1657215995.160714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889.1371209839083</v>
      </c>
      <c r="AK550">
        <v>864.3576121212119</v>
      </c>
      <c r="AL550">
        <v>3.401925618009419</v>
      </c>
      <c r="AM550">
        <v>65.45424100822149</v>
      </c>
      <c r="AN550">
        <f>(AP550 - AO550 + BO550*1E3/(8.314*(BQ550+273.15)) * AR550/BN550 * AQ550) * BN550/(100*BB550) * 1000/(1000 - AP550)</f>
        <v>0</v>
      </c>
      <c r="AO550">
        <v>19.47347382235139</v>
      </c>
      <c r="AP550">
        <v>20.77728363636364</v>
      </c>
      <c r="AQ550">
        <v>-0.0005683064292677536</v>
      </c>
      <c r="AR550">
        <v>78.39488950143722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1657215995.160714</v>
      </c>
      <c r="BH550">
        <v>822.0175357142856</v>
      </c>
      <c r="BI550">
        <v>855.7329285714285</v>
      </c>
      <c r="BJ550">
        <v>20.77287857142857</v>
      </c>
      <c r="BK550">
        <v>19.48911785714285</v>
      </c>
      <c r="BL550">
        <v>825.8465714285716</v>
      </c>
      <c r="BM550">
        <v>20.94743928571429</v>
      </c>
      <c r="BN550">
        <v>499.9911071428572</v>
      </c>
      <c r="BO550">
        <v>74.70654285714285</v>
      </c>
      <c r="BP550">
        <v>0.09995830000000001</v>
      </c>
      <c r="BQ550">
        <v>24.518175</v>
      </c>
      <c r="BR550">
        <v>24.99309642857142</v>
      </c>
      <c r="BS550">
        <v>999.9000000000002</v>
      </c>
      <c r="BT550">
        <v>0</v>
      </c>
      <c r="BU550">
        <v>0</v>
      </c>
      <c r="BV550">
        <v>10005.01607142857</v>
      </c>
      <c r="BW550">
        <v>0</v>
      </c>
      <c r="BX550">
        <v>1952.604642857143</v>
      </c>
      <c r="BY550">
        <v>-33.71525</v>
      </c>
      <c r="BZ550">
        <v>839.45575</v>
      </c>
      <c r="CA550">
        <v>872.7415</v>
      </c>
      <c r="CB550">
        <v>1.283749642857143</v>
      </c>
      <c r="CC550">
        <v>855.7329285714285</v>
      </c>
      <c r="CD550">
        <v>19.48911785714285</v>
      </c>
      <c r="CE550">
        <v>1.551870357142857</v>
      </c>
      <c r="CF550">
        <v>1.455964642857143</v>
      </c>
      <c r="CG550">
        <v>13.48900714285714</v>
      </c>
      <c r="CH550">
        <v>12.51338928571429</v>
      </c>
      <c r="CI550">
        <v>2000.009285714286</v>
      </c>
      <c r="CJ550">
        <v>0.97999675</v>
      </c>
      <c r="CK550">
        <v>0.02000302857142857</v>
      </c>
      <c r="CL550">
        <v>0</v>
      </c>
      <c r="CM550">
        <v>2.204153571428571</v>
      </c>
      <c r="CN550">
        <v>0</v>
      </c>
      <c r="CO550">
        <v>6390.008571428572</v>
      </c>
      <c r="CP550">
        <v>16749.51785714286</v>
      </c>
      <c r="CQ550">
        <v>40.65378571428571</v>
      </c>
      <c r="CR550">
        <v>42.625</v>
      </c>
      <c r="CS550">
        <v>40.9955</v>
      </c>
      <c r="CT550">
        <v>41.4192857142857</v>
      </c>
      <c r="CU550">
        <v>39.625</v>
      </c>
      <c r="CV550">
        <v>1960.002857142857</v>
      </c>
      <c r="CW550">
        <v>40.00285714285715</v>
      </c>
      <c r="CX550">
        <v>0</v>
      </c>
      <c r="CY550">
        <v>1657216008.2</v>
      </c>
      <c r="CZ550">
        <v>0</v>
      </c>
      <c r="DA550">
        <v>1657213031</v>
      </c>
      <c r="DB550" t="s">
        <v>1093</v>
      </c>
      <c r="DC550">
        <v>1657213019.5</v>
      </c>
      <c r="DD550">
        <v>1657213031</v>
      </c>
      <c r="DE550">
        <v>2</v>
      </c>
      <c r="DF550">
        <v>1.982</v>
      </c>
      <c r="DG550">
        <v>-0.124</v>
      </c>
      <c r="DH550">
        <v>-2.118</v>
      </c>
      <c r="DI550">
        <v>-0.2</v>
      </c>
      <c r="DJ550">
        <v>420</v>
      </c>
      <c r="DK550">
        <v>19</v>
      </c>
      <c r="DL550">
        <v>0.14</v>
      </c>
      <c r="DM550">
        <v>0.05</v>
      </c>
      <c r="DN550">
        <v>-33.59693499999999</v>
      </c>
      <c r="DO550">
        <v>-3.239101688555329</v>
      </c>
      <c r="DP550">
        <v>0.3152712447639338</v>
      </c>
      <c r="DQ550">
        <v>0</v>
      </c>
      <c r="DR550">
        <v>1.2708825</v>
      </c>
      <c r="DS550">
        <v>0.3900166604127567</v>
      </c>
      <c r="DT550">
        <v>0.03918801154371065</v>
      </c>
      <c r="DU550">
        <v>0</v>
      </c>
      <c r="DV550">
        <v>0</v>
      </c>
      <c r="DW550">
        <v>2</v>
      </c>
      <c r="DX550" t="s">
        <v>363</v>
      </c>
      <c r="DY550">
        <v>2.97858</v>
      </c>
      <c r="DZ550">
        <v>2.72487</v>
      </c>
      <c r="EA550">
        <v>0.128957</v>
      </c>
      <c r="EB550">
        <v>0.130714</v>
      </c>
      <c r="EC550">
        <v>0.0806732</v>
      </c>
      <c r="ED550">
        <v>0.0753101</v>
      </c>
      <c r="EE550">
        <v>27504.2</v>
      </c>
      <c r="EF550">
        <v>27533</v>
      </c>
      <c r="EG550">
        <v>29364.9</v>
      </c>
      <c r="EH550">
        <v>29303.5</v>
      </c>
      <c r="EI550">
        <v>35791</v>
      </c>
      <c r="EJ550">
        <v>36013.5</v>
      </c>
      <c r="EK550">
        <v>41379.6</v>
      </c>
      <c r="EL550">
        <v>41740.2</v>
      </c>
      <c r="EM550">
        <v>1.94655</v>
      </c>
      <c r="EN550">
        <v>2.1204</v>
      </c>
      <c r="EO550">
        <v>-0.0197254</v>
      </c>
      <c r="EP550">
        <v>0</v>
      </c>
      <c r="EQ550">
        <v>25.3386</v>
      </c>
      <c r="ER550">
        <v>999.9</v>
      </c>
      <c r="ES550">
        <v>28.5</v>
      </c>
      <c r="ET550">
        <v>39.1</v>
      </c>
      <c r="EU550">
        <v>26.9518</v>
      </c>
      <c r="EV550">
        <v>62.2568</v>
      </c>
      <c r="EW550">
        <v>27.6362</v>
      </c>
      <c r="EX550">
        <v>2</v>
      </c>
      <c r="EY550">
        <v>0.161562</v>
      </c>
      <c r="EZ550">
        <v>5.76135</v>
      </c>
      <c r="FA550">
        <v>20.2886</v>
      </c>
      <c r="FB550">
        <v>5.21879</v>
      </c>
      <c r="FC550">
        <v>12.0144</v>
      </c>
      <c r="FD550">
        <v>4.9887</v>
      </c>
      <c r="FE550">
        <v>3.2886</v>
      </c>
      <c r="FF550">
        <v>5764.4</v>
      </c>
      <c r="FG550">
        <v>9999</v>
      </c>
      <c r="FH550">
        <v>9999</v>
      </c>
      <c r="FI550">
        <v>94.09999999999999</v>
      </c>
      <c r="FJ550">
        <v>1.86752</v>
      </c>
      <c r="FK550">
        <v>1.86661</v>
      </c>
      <c r="FL550">
        <v>1.866</v>
      </c>
      <c r="FM550">
        <v>1.86591</v>
      </c>
      <c r="FN550">
        <v>1.86781</v>
      </c>
      <c r="FO550">
        <v>1.87017</v>
      </c>
      <c r="FP550">
        <v>1.86888</v>
      </c>
      <c r="FQ550">
        <v>1.87027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-3.938</v>
      </c>
      <c r="GF550">
        <v>-0.1746</v>
      </c>
      <c r="GG550">
        <v>-0.2352388510124377</v>
      </c>
      <c r="GH550">
        <v>-0.004605211746423916</v>
      </c>
      <c r="GI550">
        <v>3.86967260572789E-07</v>
      </c>
      <c r="GJ550">
        <v>-9.667079899884625E-11</v>
      </c>
      <c r="GK550">
        <v>-0.3420640227391992</v>
      </c>
      <c r="GL550">
        <v>-0.004220336955632609</v>
      </c>
      <c r="GM550">
        <v>0.0008720031145969675</v>
      </c>
      <c r="GN550">
        <v>-1.37875698015561E-05</v>
      </c>
      <c r="GO550">
        <v>4</v>
      </c>
      <c r="GP550">
        <v>2427</v>
      </c>
      <c r="GQ550">
        <v>1</v>
      </c>
      <c r="GR550">
        <v>25</v>
      </c>
      <c r="GS550">
        <v>49.7</v>
      </c>
      <c r="GT550">
        <v>49.5</v>
      </c>
      <c r="GU550">
        <v>2.40234</v>
      </c>
      <c r="GV550">
        <v>2.21802</v>
      </c>
      <c r="GW550">
        <v>1.9458</v>
      </c>
      <c r="GX550">
        <v>2.76001</v>
      </c>
      <c r="GY550">
        <v>2.19482</v>
      </c>
      <c r="GZ550">
        <v>2.36816</v>
      </c>
      <c r="HA550">
        <v>42.0329</v>
      </c>
      <c r="HB550">
        <v>14.027</v>
      </c>
      <c r="HC550">
        <v>18</v>
      </c>
      <c r="HD550">
        <v>494.699</v>
      </c>
      <c r="HE550">
        <v>630.8869999999999</v>
      </c>
      <c r="HF550">
        <v>17.6623</v>
      </c>
      <c r="HG550">
        <v>29.3167</v>
      </c>
      <c r="HH550">
        <v>30.0015</v>
      </c>
      <c r="HI550">
        <v>28.9967</v>
      </c>
      <c r="HJ550">
        <v>28.8665</v>
      </c>
      <c r="HK550">
        <v>48.0772</v>
      </c>
      <c r="HL550">
        <v>27.9277</v>
      </c>
      <c r="HM550">
        <v>0</v>
      </c>
      <c r="HN550">
        <v>17.632</v>
      </c>
      <c r="HO550">
        <v>908.2619999999999</v>
      </c>
      <c r="HP550">
        <v>19.3574</v>
      </c>
      <c r="HQ550">
        <v>100.442</v>
      </c>
      <c r="HR550">
        <v>100.264</v>
      </c>
    </row>
    <row r="551" spans="1:226">
      <c r="A551">
        <v>535</v>
      </c>
      <c r="B551">
        <v>1657216008.5</v>
      </c>
      <c r="C551">
        <v>9082.900000095367</v>
      </c>
      <c r="D551" t="s">
        <v>1435</v>
      </c>
      <c r="E551" t="s">
        <v>1436</v>
      </c>
      <c r="F551">
        <v>5</v>
      </c>
      <c r="G551" t="s">
        <v>1330</v>
      </c>
      <c r="H551" t="s">
        <v>354</v>
      </c>
      <c r="I551">
        <v>1657216000.732143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907.9488835851936</v>
      </c>
      <c r="AK551">
        <v>883.0684545454543</v>
      </c>
      <c r="AL551">
        <v>3.391979380622421</v>
      </c>
      <c r="AM551">
        <v>65.45424100822149</v>
      </c>
      <c r="AN551">
        <f>(AP551 - AO551 + BO551*1E3/(8.314*(BQ551+273.15)) * AR551/BN551 * AQ551) * BN551/(100*BB551) * 1000/(1000 - AP551)</f>
        <v>0</v>
      </c>
      <c r="AO551">
        <v>19.43888258762781</v>
      </c>
      <c r="AP551">
        <v>20.74730727272727</v>
      </c>
      <c r="AQ551">
        <v>-0.006155706338090587</v>
      </c>
      <c r="AR551">
        <v>78.39488950143722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1657216000.732143</v>
      </c>
      <c r="BH551">
        <v>840.5273928571427</v>
      </c>
      <c r="BI551">
        <v>874.4854642857142</v>
      </c>
      <c r="BJ551">
        <v>20.77625714285714</v>
      </c>
      <c r="BK551">
        <v>19.46566071428571</v>
      </c>
      <c r="BL551">
        <v>844.4337500000001</v>
      </c>
      <c r="BM551">
        <v>20.95077142857143</v>
      </c>
      <c r="BN551">
        <v>499.9999285714285</v>
      </c>
      <c r="BO551">
        <v>74.70654642857143</v>
      </c>
      <c r="BP551">
        <v>0.09997820714285711</v>
      </c>
      <c r="BQ551">
        <v>24.52481428571429</v>
      </c>
      <c r="BR551">
        <v>25.00296071428571</v>
      </c>
      <c r="BS551">
        <v>999.9000000000002</v>
      </c>
      <c r="BT551">
        <v>0</v>
      </c>
      <c r="BU551">
        <v>0</v>
      </c>
      <c r="BV551">
        <v>10013.11964285714</v>
      </c>
      <c r="BW551">
        <v>0</v>
      </c>
      <c r="BX551">
        <v>1952.562857142857</v>
      </c>
      <c r="BY551">
        <v>-33.957925</v>
      </c>
      <c r="BZ551">
        <v>858.3607857142857</v>
      </c>
      <c r="CA551">
        <v>891.8455</v>
      </c>
      <c r="CB551">
        <v>1.310587857142857</v>
      </c>
      <c r="CC551">
        <v>874.4854642857142</v>
      </c>
      <c r="CD551">
        <v>19.46566071428571</v>
      </c>
      <c r="CE551">
        <v>1.5521225</v>
      </c>
      <c r="CF551">
        <v>1.454212142857143</v>
      </c>
      <c r="CG551">
        <v>13.49150357142857</v>
      </c>
      <c r="CH551">
        <v>12.49503928571428</v>
      </c>
      <c r="CI551">
        <v>1999.995357142857</v>
      </c>
      <c r="CJ551">
        <v>0.9799954999999999</v>
      </c>
      <c r="CK551">
        <v>0.02000423571428572</v>
      </c>
      <c r="CL551">
        <v>0</v>
      </c>
      <c r="CM551">
        <v>2.173367857142857</v>
      </c>
      <c r="CN551">
        <v>0</v>
      </c>
      <c r="CO551">
        <v>6395.318571428572</v>
      </c>
      <c r="CP551">
        <v>16749.39285714286</v>
      </c>
      <c r="CQ551">
        <v>40.67592857142856</v>
      </c>
      <c r="CR551">
        <v>42.64492857142857</v>
      </c>
      <c r="CS551">
        <v>41</v>
      </c>
      <c r="CT551">
        <v>41.4347857142857</v>
      </c>
      <c r="CU551">
        <v>39.63164285714284</v>
      </c>
      <c r="CV551">
        <v>1959.988571428572</v>
      </c>
      <c r="CW551">
        <v>40.00535714285714</v>
      </c>
      <c r="CX551">
        <v>0</v>
      </c>
      <c r="CY551">
        <v>1657216013.6</v>
      </c>
      <c r="CZ551">
        <v>0</v>
      </c>
      <c r="DA551">
        <v>1657213031</v>
      </c>
      <c r="DB551" t="s">
        <v>1093</v>
      </c>
      <c r="DC551">
        <v>1657213019.5</v>
      </c>
      <c r="DD551">
        <v>1657213031</v>
      </c>
      <c r="DE551">
        <v>2</v>
      </c>
      <c r="DF551">
        <v>1.982</v>
      </c>
      <c r="DG551">
        <v>-0.124</v>
      </c>
      <c r="DH551">
        <v>-2.118</v>
      </c>
      <c r="DI551">
        <v>-0.2</v>
      </c>
      <c r="DJ551">
        <v>420</v>
      </c>
      <c r="DK551">
        <v>19</v>
      </c>
      <c r="DL551">
        <v>0.14</v>
      </c>
      <c r="DM551">
        <v>0.05</v>
      </c>
      <c r="DN551">
        <v>-33.81548780487805</v>
      </c>
      <c r="DO551">
        <v>-2.597719860627211</v>
      </c>
      <c r="DP551">
        <v>0.2708476254146271</v>
      </c>
      <c r="DQ551">
        <v>0</v>
      </c>
      <c r="DR551">
        <v>1.292950975609756</v>
      </c>
      <c r="DS551">
        <v>0.3005439721254366</v>
      </c>
      <c r="DT551">
        <v>0.03530329320677189</v>
      </c>
      <c r="DU551">
        <v>0</v>
      </c>
      <c r="DV551">
        <v>0</v>
      </c>
      <c r="DW551">
        <v>2</v>
      </c>
      <c r="DX551" t="s">
        <v>363</v>
      </c>
      <c r="DY551">
        <v>2.97854</v>
      </c>
      <c r="DZ551">
        <v>2.72485</v>
      </c>
      <c r="EA551">
        <v>0.130796</v>
      </c>
      <c r="EB551">
        <v>0.132502</v>
      </c>
      <c r="EC551">
        <v>0.08059669999999999</v>
      </c>
      <c r="ED551">
        <v>0.07535</v>
      </c>
      <c r="EE551">
        <v>27445.1</v>
      </c>
      <c r="EF551">
        <v>27475.5</v>
      </c>
      <c r="EG551">
        <v>29363.8</v>
      </c>
      <c r="EH551">
        <v>29302.8</v>
      </c>
      <c r="EI551">
        <v>35792.5</v>
      </c>
      <c r="EJ551">
        <v>36011.1</v>
      </c>
      <c r="EK551">
        <v>41377.9</v>
      </c>
      <c r="EL551">
        <v>41739.2</v>
      </c>
      <c r="EM551">
        <v>1.9463</v>
      </c>
      <c r="EN551">
        <v>2.12022</v>
      </c>
      <c r="EO551">
        <v>-0.0202656</v>
      </c>
      <c r="EP551">
        <v>0</v>
      </c>
      <c r="EQ551">
        <v>25.3295</v>
      </c>
      <c r="ER551">
        <v>999.9</v>
      </c>
      <c r="ES551">
        <v>28.5</v>
      </c>
      <c r="ET551">
        <v>39.2</v>
      </c>
      <c r="EU551">
        <v>27.0976</v>
      </c>
      <c r="EV551">
        <v>61.9368</v>
      </c>
      <c r="EW551">
        <v>27.6603</v>
      </c>
      <c r="EX551">
        <v>2</v>
      </c>
      <c r="EY551">
        <v>0.163765</v>
      </c>
      <c r="EZ551">
        <v>5.86383</v>
      </c>
      <c r="FA551">
        <v>20.2849</v>
      </c>
      <c r="FB551">
        <v>5.21804</v>
      </c>
      <c r="FC551">
        <v>12.0156</v>
      </c>
      <c r="FD551">
        <v>4.9888</v>
      </c>
      <c r="FE551">
        <v>3.28833</v>
      </c>
      <c r="FF551">
        <v>5764.6</v>
      </c>
      <c r="FG551">
        <v>9999</v>
      </c>
      <c r="FH551">
        <v>9999</v>
      </c>
      <c r="FI551">
        <v>94.09999999999999</v>
      </c>
      <c r="FJ551">
        <v>1.86753</v>
      </c>
      <c r="FK551">
        <v>1.86661</v>
      </c>
      <c r="FL551">
        <v>1.86601</v>
      </c>
      <c r="FM551">
        <v>1.8659</v>
      </c>
      <c r="FN551">
        <v>1.86782</v>
      </c>
      <c r="FO551">
        <v>1.87016</v>
      </c>
      <c r="FP551">
        <v>1.86888</v>
      </c>
      <c r="FQ551">
        <v>1.87027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-4.014</v>
      </c>
      <c r="GF551">
        <v>-0.1749</v>
      </c>
      <c r="GG551">
        <v>-0.2352388510124377</v>
      </c>
      <c r="GH551">
        <v>-0.004605211746423916</v>
      </c>
      <c r="GI551">
        <v>3.86967260572789E-07</v>
      </c>
      <c r="GJ551">
        <v>-9.667079899884625E-11</v>
      </c>
      <c r="GK551">
        <v>-0.3420640227391992</v>
      </c>
      <c r="GL551">
        <v>-0.004220336955632609</v>
      </c>
      <c r="GM551">
        <v>0.0008720031145969675</v>
      </c>
      <c r="GN551">
        <v>-1.37875698015561E-05</v>
      </c>
      <c r="GO551">
        <v>4</v>
      </c>
      <c r="GP551">
        <v>2427</v>
      </c>
      <c r="GQ551">
        <v>1</v>
      </c>
      <c r="GR551">
        <v>25</v>
      </c>
      <c r="GS551">
        <v>49.8</v>
      </c>
      <c r="GT551">
        <v>49.6</v>
      </c>
      <c r="GU551">
        <v>2.44263</v>
      </c>
      <c r="GV551">
        <v>2.21924</v>
      </c>
      <c r="GW551">
        <v>1.94702</v>
      </c>
      <c r="GX551">
        <v>2.75879</v>
      </c>
      <c r="GY551">
        <v>2.19482</v>
      </c>
      <c r="GZ551">
        <v>2.35718</v>
      </c>
      <c r="HA551">
        <v>42.0593</v>
      </c>
      <c r="HB551">
        <v>14.0182</v>
      </c>
      <c r="HC551">
        <v>18</v>
      </c>
      <c r="HD551">
        <v>494.666</v>
      </c>
      <c r="HE551">
        <v>630.897</v>
      </c>
      <c r="HF551">
        <v>17.6569</v>
      </c>
      <c r="HG551">
        <v>29.3331</v>
      </c>
      <c r="HH551">
        <v>30.0018</v>
      </c>
      <c r="HI551">
        <v>29.0124</v>
      </c>
      <c r="HJ551">
        <v>28.8805</v>
      </c>
      <c r="HK551">
        <v>48.8687</v>
      </c>
      <c r="HL551">
        <v>28.2071</v>
      </c>
      <c r="HM551">
        <v>0</v>
      </c>
      <c r="HN551">
        <v>17.6364</v>
      </c>
      <c r="HO551">
        <v>921.62</v>
      </c>
      <c r="HP551">
        <v>19.3699</v>
      </c>
      <c r="HQ551">
        <v>100.438</v>
      </c>
      <c r="HR551">
        <v>100.261</v>
      </c>
    </row>
    <row r="552" spans="1:226">
      <c r="A552">
        <v>536</v>
      </c>
      <c r="B552">
        <v>1657216013</v>
      </c>
      <c r="C552">
        <v>9087.400000095367</v>
      </c>
      <c r="D552" t="s">
        <v>1437</v>
      </c>
      <c r="E552" t="s">
        <v>1438</v>
      </c>
      <c r="F552">
        <v>5</v>
      </c>
      <c r="G552" t="s">
        <v>1330</v>
      </c>
      <c r="H552" t="s">
        <v>354</v>
      </c>
      <c r="I552">
        <v>1657216005.178571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923.1842199197993</v>
      </c>
      <c r="AK552">
        <v>898.1011575757578</v>
      </c>
      <c r="AL552">
        <v>3.334061907063355</v>
      </c>
      <c r="AM552">
        <v>65.45424100822149</v>
      </c>
      <c r="AN552">
        <f>(AP552 - AO552 + BO552*1E3/(8.314*(BQ552+273.15)) * AR552/BN552 * AQ552) * BN552/(100*BB552) * 1000/(1000 - AP552)</f>
        <v>0</v>
      </c>
      <c r="AO552">
        <v>19.45356410537925</v>
      </c>
      <c r="AP552">
        <v>20.7344</v>
      </c>
      <c r="AQ552">
        <v>-0.0008386654367801352</v>
      </c>
      <c r="AR552">
        <v>78.39488950143722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1657216005.178571</v>
      </c>
      <c r="BH552">
        <v>855.3000000000001</v>
      </c>
      <c r="BI552">
        <v>889.3940714285715</v>
      </c>
      <c r="BJ552">
        <v>20.76256428571429</v>
      </c>
      <c r="BK552">
        <v>19.44618214285714</v>
      </c>
      <c r="BL552">
        <v>859.2679999999998</v>
      </c>
      <c r="BM552">
        <v>20.93727142857143</v>
      </c>
      <c r="BN552">
        <v>500.0017142857143</v>
      </c>
      <c r="BO552">
        <v>74.70650714285715</v>
      </c>
      <c r="BP552">
        <v>0.09998479642857143</v>
      </c>
      <c r="BQ552">
        <v>24.52878571428571</v>
      </c>
      <c r="BR552">
        <v>25.00269285714286</v>
      </c>
      <c r="BS552">
        <v>999.9000000000002</v>
      </c>
      <c r="BT552">
        <v>0</v>
      </c>
      <c r="BU552">
        <v>0</v>
      </c>
      <c r="BV552">
        <v>10017.06071428572</v>
      </c>
      <c r="BW552">
        <v>0</v>
      </c>
      <c r="BX552">
        <v>1952.715714285714</v>
      </c>
      <c r="BY552">
        <v>-34.09395357142858</v>
      </c>
      <c r="BZ552">
        <v>873.4345357142857</v>
      </c>
      <c r="CA552">
        <v>907.0321785714284</v>
      </c>
      <c r="CB552">
        <v>1.316374642857143</v>
      </c>
      <c r="CC552">
        <v>889.3940714285715</v>
      </c>
      <c r="CD552">
        <v>19.44618214285714</v>
      </c>
      <c r="CE552">
        <v>1.551098571428571</v>
      </c>
      <c r="CF552">
        <v>1.452755714285714</v>
      </c>
      <c r="CG552">
        <v>13.48137142857143</v>
      </c>
      <c r="CH552">
        <v>12.47978214285714</v>
      </c>
      <c r="CI552">
        <v>1999.988214285714</v>
      </c>
      <c r="CJ552">
        <v>0.9799939642857142</v>
      </c>
      <c r="CK552">
        <v>0.02000568214285714</v>
      </c>
      <c r="CL552">
        <v>0</v>
      </c>
      <c r="CM552">
        <v>2.178014285714286</v>
      </c>
      <c r="CN552">
        <v>0</v>
      </c>
      <c r="CO552">
        <v>6399.603214285715</v>
      </c>
      <c r="CP552">
        <v>16749.33214285714</v>
      </c>
      <c r="CQ552">
        <v>40.68257142857142</v>
      </c>
      <c r="CR552">
        <v>42.66264285714284</v>
      </c>
      <c r="CS552">
        <v>41.00221428571428</v>
      </c>
      <c r="CT552">
        <v>41.43924999999999</v>
      </c>
      <c r="CU552">
        <v>39.64714285714285</v>
      </c>
      <c r="CV552">
        <v>1959.98</v>
      </c>
      <c r="CW552">
        <v>40.00785714285714</v>
      </c>
      <c r="CX552">
        <v>0</v>
      </c>
      <c r="CY552">
        <v>1657216018.4</v>
      </c>
      <c r="CZ552">
        <v>0</v>
      </c>
      <c r="DA552">
        <v>1657213031</v>
      </c>
      <c r="DB552" t="s">
        <v>1093</v>
      </c>
      <c r="DC552">
        <v>1657213019.5</v>
      </c>
      <c r="DD552">
        <v>1657213031</v>
      </c>
      <c r="DE552">
        <v>2</v>
      </c>
      <c r="DF552">
        <v>1.982</v>
      </c>
      <c r="DG552">
        <v>-0.124</v>
      </c>
      <c r="DH552">
        <v>-2.118</v>
      </c>
      <c r="DI552">
        <v>-0.2</v>
      </c>
      <c r="DJ552">
        <v>420</v>
      </c>
      <c r="DK552">
        <v>19</v>
      </c>
      <c r="DL552">
        <v>0.14</v>
      </c>
      <c r="DM552">
        <v>0.05</v>
      </c>
      <c r="DN552">
        <v>-33.97630975609756</v>
      </c>
      <c r="DO552">
        <v>-1.8120731707318</v>
      </c>
      <c r="DP552">
        <v>0.1946278773365358</v>
      </c>
      <c r="DQ552">
        <v>0</v>
      </c>
      <c r="DR552">
        <v>1.306055365853658</v>
      </c>
      <c r="DS552">
        <v>0.09993804878048962</v>
      </c>
      <c r="DT552">
        <v>0.02238536936151639</v>
      </c>
      <c r="DU552">
        <v>1</v>
      </c>
      <c r="DV552">
        <v>1</v>
      </c>
      <c r="DW552">
        <v>2</v>
      </c>
      <c r="DX552" t="s">
        <v>357</v>
      </c>
      <c r="DY552">
        <v>2.97852</v>
      </c>
      <c r="DZ552">
        <v>2.72496</v>
      </c>
      <c r="EA552">
        <v>0.132267</v>
      </c>
      <c r="EB552">
        <v>0.133972</v>
      </c>
      <c r="EC552">
        <v>0.0805507</v>
      </c>
      <c r="ED552">
        <v>0.0751568</v>
      </c>
      <c r="EE552">
        <v>27397.9</v>
      </c>
      <c r="EF552">
        <v>27428.1</v>
      </c>
      <c r="EG552">
        <v>29363.2</v>
      </c>
      <c r="EH552">
        <v>29301.9</v>
      </c>
      <c r="EI552">
        <v>35794</v>
      </c>
      <c r="EJ552">
        <v>36017.7</v>
      </c>
      <c r="EK552">
        <v>41377.4</v>
      </c>
      <c r="EL552">
        <v>41738</v>
      </c>
      <c r="EM552">
        <v>1.94632</v>
      </c>
      <c r="EN552">
        <v>2.1197</v>
      </c>
      <c r="EO552">
        <v>-0.0206307</v>
      </c>
      <c r="EP552">
        <v>0</v>
      </c>
      <c r="EQ552">
        <v>25.3235</v>
      </c>
      <c r="ER552">
        <v>999.9</v>
      </c>
      <c r="ES552">
        <v>28.5</v>
      </c>
      <c r="ET552">
        <v>39.2</v>
      </c>
      <c r="EU552">
        <v>27.0971</v>
      </c>
      <c r="EV552">
        <v>61.8868</v>
      </c>
      <c r="EW552">
        <v>27.6803</v>
      </c>
      <c r="EX552">
        <v>2</v>
      </c>
      <c r="EY552">
        <v>0.165048</v>
      </c>
      <c r="EZ552">
        <v>5.92163</v>
      </c>
      <c r="FA552">
        <v>20.2831</v>
      </c>
      <c r="FB552">
        <v>5.21879</v>
      </c>
      <c r="FC552">
        <v>12.0156</v>
      </c>
      <c r="FD552">
        <v>4.9887</v>
      </c>
      <c r="FE552">
        <v>3.28845</v>
      </c>
      <c r="FF552">
        <v>5764.6</v>
      </c>
      <c r="FG552">
        <v>9999</v>
      </c>
      <c r="FH552">
        <v>9999</v>
      </c>
      <c r="FI552">
        <v>94.09999999999999</v>
      </c>
      <c r="FJ552">
        <v>1.86752</v>
      </c>
      <c r="FK552">
        <v>1.8666</v>
      </c>
      <c r="FL552">
        <v>1.86602</v>
      </c>
      <c r="FM552">
        <v>1.86589</v>
      </c>
      <c r="FN552">
        <v>1.86779</v>
      </c>
      <c r="FO552">
        <v>1.87016</v>
      </c>
      <c r="FP552">
        <v>1.86887</v>
      </c>
      <c r="FQ552">
        <v>1.87027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-4.075</v>
      </c>
      <c r="GF552">
        <v>-0.1752</v>
      </c>
      <c r="GG552">
        <v>-0.2352388510124377</v>
      </c>
      <c r="GH552">
        <v>-0.004605211746423916</v>
      </c>
      <c r="GI552">
        <v>3.86967260572789E-07</v>
      </c>
      <c r="GJ552">
        <v>-9.667079899884625E-11</v>
      </c>
      <c r="GK552">
        <v>-0.3420640227391992</v>
      </c>
      <c r="GL552">
        <v>-0.004220336955632609</v>
      </c>
      <c r="GM552">
        <v>0.0008720031145969675</v>
      </c>
      <c r="GN552">
        <v>-1.37875698015561E-05</v>
      </c>
      <c r="GO552">
        <v>4</v>
      </c>
      <c r="GP552">
        <v>2427</v>
      </c>
      <c r="GQ552">
        <v>1</v>
      </c>
      <c r="GR552">
        <v>25</v>
      </c>
      <c r="GS552">
        <v>49.9</v>
      </c>
      <c r="GT552">
        <v>49.7</v>
      </c>
      <c r="GU552">
        <v>2.47192</v>
      </c>
      <c r="GV552">
        <v>2.21924</v>
      </c>
      <c r="GW552">
        <v>1.94702</v>
      </c>
      <c r="GX552">
        <v>2.75879</v>
      </c>
      <c r="GY552">
        <v>2.19482</v>
      </c>
      <c r="GZ552">
        <v>2.35962</v>
      </c>
      <c r="HA552">
        <v>42.0593</v>
      </c>
      <c r="HB552">
        <v>14.0182</v>
      </c>
      <c r="HC552">
        <v>18</v>
      </c>
      <c r="HD552">
        <v>494.77</v>
      </c>
      <c r="HE552">
        <v>630.595</v>
      </c>
      <c r="HF552">
        <v>17.6511</v>
      </c>
      <c r="HG552">
        <v>29.3447</v>
      </c>
      <c r="HH552">
        <v>30.0016</v>
      </c>
      <c r="HI552">
        <v>29.0233</v>
      </c>
      <c r="HJ552">
        <v>28.8921</v>
      </c>
      <c r="HK552">
        <v>49.4687</v>
      </c>
      <c r="HL552">
        <v>28.2071</v>
      </c>
      <c r="HM552">
        <v>0</v>
      </c>
      <c r="HN552">
        <v>17.633</v>
      </c>
      <c r="HO552">
        <v>941.6559999999999</v>
      </c>
      <c r="HP552">
        <v>19.3715</v>
      </c>
      <c r="HQ552">
        <v>100.437</v>
      </c>
      <c r="HR552">
        <v>100.258</v>
      </c>
    </row>
    <row r="553" spans="1:226">
      <c r="A553">
        <v>537</v>
      </c>
      <c r="B553">
        <v>1657216018.5</v>
      </c>
      <c r="C553">
        <v>9092.900000095367</v>
      </c>
      <c r="D553" t="s">
        <v>1439</v>
      </c>
      <c r="E553" t="s">
        <v>1440</v>
      </c>
      <c r="F553">
        <v>5</v>
      </c>
      <c r="G553" t="s">
        <v>1330</v>
      </c>
      <c r="H553" t="s">
        <v>354</v>
      </c>
      <c r="I553">
        <v>1657216010.75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941.9674152886538</v>
      </c>
      <c r="AK553">
        <v>916.749624242424</v>
      </c>
      <c r="AL553">
        <v>3.383977942955127</v>
      </c>
      <c r="AM553">
        <v>65.45424100822149</v>
      </c>
      <c r="AN553">
        <f>(AP553 - AO553 + BO553*1E3/(8.314*(BQ553+273.15)) * AR553/BN553 * AQ553) * BN553/(100*BB553) * 1000/(1000 - AP553)</f>
        <v>0</v>
      </c>
      <c r="AO553">
        <v>19.36293100842272</v>
      </c>
      <c r="AP553">
        <v>20.68624545454545</v>
      </c>
      <c r="AQ553">
        <v>-0.01025567482908248</v>
      </c>
      <c r="AR553">
        <v>78.39488950143722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1657216010.75</v>
      </c>
      <c r="BH553">
        <v>873.7825</v>
      </c>
      <c r="BI553">
        <v>908.0537142857141</v>
      </c>
      <c r="BJ553">
        <v>20.73438214285714</v>
      </c>
      <c r="BK553">
        <v>19.41161428571428</v>
      </c>
      <c r="BL553">
        <v>877.8275</v>
      </c>
      <c r="BM553">
        <v>20.90948214285714</v>
      </c>
      <c r="BN553">
        <v>500.00975</v>
      </c>
      <c r="BO553">
        <v>74.70698571428572</v>
      </c>
      <c r="BP553">
        <v>0.1000230428571428</v>
      </c>
      <c r="BQ553">
        <v>24.53106071428572</v>
      </c>
      <c r="BR553">
        <v>25.00361071428572</v>
      </c>
      <c r="BS553">
        <v>999.9000000000002</v>
      </c>
      <c r="BT553">
        <v>0</v>
      </c>
      <c r="BU553">
        <v>0</v>
      </c>
      <c r="BV553">
        <v>10016.27857142857</v>
      </c>
      <c r="BW553">
        <v>0</v>
      </c>
      <c r="BX553">
        <v>1952.785</v>
      </c>
      <c r="BY553">
        <v>-34.27118928571429</v>
      </c>
      <c r="BZ553">
        <v>892.2831428571429</v>
      </c>
      <c r="CA553">
        <v>926.0289285714288</v>
      </c>
      <c r="CB553">
        <v>1.322763571428571</v>
      </c>
      <c r="CC553">
        <v>908.0537142857141</v>
      </c>
      <c r="CD553">
        <v>19.41161428571428</v>
      </c>
      <c r="CE553">
        <v>1.549002857142857</v>
      </c>
      <c r="CF553">
        <v>1.450182857142857</v>
      </c>
      <c r="CG553">
        <v>13.46062142857143</v>
      </c>
      <c r="CH553">
        <v>12.45275357142857</v>
      </c>
      <c r="CI553">
        <v>1999.973214285714</v>
      </c>
      <c r="CJ553">
        <v>0.9799935</v>
      </c>
      <c r="CK553">
        <v>0.020006125</v>
      </c>
      <c r="CL553">
        <v>0</v>
      </c>
      <c r="CM553">
        <v>2.179125</v>
      </c>
      <c r="CN553">
        <v>0</v>
      </c>
      <c r="CO553">
        <v>6404.851071428571</v>
      </c>
      <c r="CP553">
        <v>16749.20714285714</v>
      </c>
      <c r="CQ553">
        <v>40.68699999999999</v>
      </c>
      <c r="CR553">
        <v>42.6847857142857</v>
      </c>
      <c r="CS553">
        <v>41.02435714285713</v>
      </c>
      <c r="CT553">
        <v>41.46175</v>
      </c>
      <c r="CU553">
        <v>39.66928571428571</v>
      </c>
      <c r="CV553">
        <v>1959.964642857143</v>
      </c>
      <c r="CW553">
        <v>40.00857142857143</v>
      </c>
      <c r="CX553">
        <v>0</v>
      </c>
      <c r="CY553">
        <v>1657216023.2</v>
      </c>
      <c r="CZ553">
        <v>0</v>
      </c>
      <c r="DA553">
        <v>1657213031</v>
      </c>
      <c r="DB553" t="s">
        <v>1093</v>
      </c>
      <c r="DC553">
        <v>1657213019.5</v>
      </c>
      <c r="DD553">
        <v>1657213031</v>
      </c>
      <c r="DE553">
        <v>2</v>
      </c>
      <c r="DF553">
        <v>1.982</v>
      </c>
      <c r="DG553">
        <v>-0.124</v>
      </c>
      <c r="DH553">
        <v>-2.118</v>
      </c>
      <c r="DI553">
        <v>-0.2</v>
      </c>
      <c r="DJ553">
        <v>420</v>
      </c>
      <c r="DK553">
        <v>19</v>
      </c>
      <c r="DL553">
        <v>0.14</v>
      </c>
      <c r="DM553">
        <v>0.05</v>
      </c>
      <c r="DN553">
        <v>-34.16812926829269</v>
      </c>
      <c r="DO553">
        <v>-1.91199512195128</v>
      </c>
      <c r="DP553">
        <v>0.2059624015462145</v>
      </c>
      <c r="DQ553">
        <v>0</v>
      </c>
      <c r="DR553">
        <v>1.322816829268293</v>
      </c>
      <c r="DS553">
        <v>0.0615708710801395</v>
      </c>
      <c r="DT553">
        <v>0.0185750667449839</v>
      </c>
      <c r="DU553">
        <v>1</v>
      </c>
      <c r="DV553">
        <v>1</v>
      </c>
      <c r="DW553">
        <v>2</v>
      </c>
      <c r="DX553" t="s">
        <v>357</v>
      </c>
      <c r="DY553">
        <v>2.97857</v>
      </c>
      <c r="DZ553">
        <v>2.72474</v>
      </c>
      <c r="EA553">
        <v>0.134067</v>
      </c>
      <c r="EB553">
        <v>0.13573</v>
      </c>
      <c r="EC553">
        <v>0.0804198</v>
      </c>
      <c r="ED553">
        <v>0.0751164</v>
      </c>
      <c r="EE553">
        <v>27340.6</v>
      </c>
      <c r="EF553">
        <v>27371.5</v>
      </c>
      <c r="EG553">
        <v>29362.9</v>
      </c>
      <c r="EH553">
        <v>29301</v>
      </c>
      <c r="EI553">
        <v>35798.6</v>
      </c>
      <c r="EJ553">
        <v>36018.1</v>
      </c>
      <c r="EK553">
        <v>41376.8</v>
      </c>
      <c r="EL553">
        <v>41736.7</v>
      </c>
      <c r="EM553">
        <v>1.94605</v>
      </c>
      <c r="EN553">
        <v>2.1196</v>
      </c>
      <c r="EO553">
        <v>-0.0178367</v>
      </c>
      <c r="EP553">
        <v>0</v>
      </c>
      <c r="EQ553">
        <v>25.3172</v>
      </c>
      <c r="ER553">
        <v>999.9</v>
      </c>
      <c r="ES553">
        <v>28.5</v>
      </c>
      <c r="ET553">
        <v>39.2</v>
      </c>
      <c r="EU553">
        <v>27.0956</v>
      </c>
      <c r="EV553">
        <v>61.9568</v>
      </c>
      <c r="EW553">
        <v>27.7163</v>
      </c>
      <c r="EX553">
        <v>2</v>
      </c>
      <c r="EY553">
        <v>0.166682</v>
      </c>
      <c r="EZ553">
        <v>5.90491</v>
      </c>
      <c r="FA553">
        <v>20.2834</v>
      </c>
      <c r="FB553">
        <v>5.21864</v>
      </c>
      <c r="FC553">
        <v>12.0156</v>
      </c>
      <c r="FD553">
        <v>4.98895</v>
      </c>
      <c r="FE553">
        <v>3.28828</v>
      </c>
      <c r="FF553">
        <v>5764.9</v>
      </c>
      <c r="FG553">
        <v>9999</v>
      </c>
      <c r="FH553">
        <v>9999</v>
      </c>
      <c r="FI553">
        <v>94.09999999999999</v>
      </c>
      <c r="FJ553">
        <v>1.86752</v>
      </c>
      <c r="FK553">
        <v>1.86661</v>
      </c>
      <c r="FL553">
        <v>1.866</v>
      </c>
      <c r="FM553">
        <v>1.86592</v>
      </c>
      <c r="FN553">
        <v>1.86781</v>
      </c>
      <c r="FO553">
        <v>1.87017</v>
      </c>
      <c r="FP553">
        <v>1.86888</v>
      </c>
      <c r="FQ553">
        <v>1.87027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-4.152</v>
      </c>
      <c r="GF553">
        <v>-0.1758</v>
      </c>
      <c r="GG553">
        <v>-0.2352388510124377</v>
      </c>
      <c r="GH553">
        <v>-0.004605211746423916</v>
      </c>
      <c r="GI553">
        <v>3.86967260572789E-07</v>
      </c>
      <c r="GJ553">
        <v>-9.667079899884625E-11</v>
      </c>
      <c r="GK553">
        <v>-0.3420640227391992</v>
      </c>
      <c r="GL553">
        <v>-0.004220336955632609</v>
      </c>
      <c r="GM553">
        <v>0.0008720031145969675</v>
      </c>
      <c r="GN553">
        <v>-1.37875698015561E-05</v>
      </c>
      <c r="GO553">
        <v>4</v>
      </c>
      <c r="GP553">
        <v>2427</v>
      </c>
      <c r="GQ553">
        <v>1</v>
      </c>
      <c r="GR553">
        <v>25</v>
      </c>
      <c r="GS553">
        <v>50</v>
      </c>
      <c r="GT553">
        <v>49.8</v>
      </c>
      <c r="GU553">
        <v>2.51099</v>
      </c>
      <c r="GV553">
        <v>2.21558</v>
      </c>
      <c r="GW553">
        <v>1.94702</v>
      </c>
      <c r="GX553">
        <v>2.75879</v>
      </c>
      <c r="GY553">
        <v>2.19482</v>
      </c>
      <c r="GZ553">
        <v>2.37549</v>
      </c>
      <c r="HA553">
        <v>42.0857</v>
      </c>
      <c r="HB553">
        <v>14.0182</v>
      </c>
      <c r="HC553">
        <v>18</v>
      </c>
      <c r="HD553">
        <v>494.727</v>
      </c>
      <c r="HE553">
        <v>630.682</v>
      </c>
      <c r="HF553">
        <v>17.6421</v>
      </c>
      <c r="HG553">
        <v>29.3608</v>
      </c>
      <c r="HH553">
        <v>30.0015</v>
      </c>
      <c r="HI553">
        <v>29.0396</v>
      </c>
      <c r="HJ553">
        <v>28.9075</v>
      </c>
      <c r="HK553">
        <v>50.2548</v>
      </c>
      <c r="HL553">
        <v>28.2071</v>
      </c>
      <c r="HM553">
        <v>0</v>
      </c>
      <c r="HN553">
        <v>17.6416</v>
      </c>
      <c r="HO553">
        <v>955.0410000000001</v>
      </c>
      <c r="HP553">
        <v>19.3723</v>
      </c>
      <c r="HQ553">
        <v>100.435</v>
      </c>
      <c r="HR553">
        <v>100.255</v>
      </c>
    </row>
    <row r="554" spans="1:226">
      <c r="A554">
        <v>538</v>
      </c>
      <c r="B554">
        <v>1657216023</v>
      </c>
      <c r="C554">
        <v>9097.400000095367</v>
      </c>
      <c r="D554" t="s">
        <v>1441</v>
      </c>
      <c r="E554" t="s">
        <v>1442</v>
      </c>
      <c r="F554">
        <v>5</v>
      </c>
      <c r="G554" t="s">
        <v>1330</v>
      </c>
      <c r="H554" t="s">
        <v>354</v>
      </c>
      <c r="I554">
        <v>1657216015.178571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957.3865163133961</v>
      </c>
      <c r="AK554">
        <v>932.0340969696967</v>
      </c>
      <c r="AL554">
        <v>3.401706956297065</v>
      </c>
      <c r="AM554">
        <v>65.45424100822149</v>
      </c>
      <c r="AN554">
        <f>(AP554 - AO554 + BO554*1E3/(8.314*(BQ554+273.15)) * AR554/BN554 * AQ554) * BN554/(100*BB554) * 1000/(1000 - AP554)</f>
        <v>0</v>
      </c>
      <c r="AO554">
        <v>19.37057807567712</v>
      </c>
      <c r="AP554">
        <v>20.66745696969697</v>
      </c>
      <c r="AQ554">
        <v>-0.005472108791564477</v>
      </c>
      <c r="AR554">
        <v>78.39488950143722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1657216015.178571</v>
      </c>
      <c r="BH554">
        <v>888.4507500000001</v>
      </c>
      <c r="BI554">
        <v>922.8824999999998</v>
      </c>
      <c r="BJ554">
        <v>20.70941071428572</v>
      </c>
      <c r="BK554">
        <v>19.39321785714285</v>
      </c>
      <c r="BL554">
        <v>892.5569285714284</v>
      </c>
      <c r="BM554">
        <v>20.88486428571428</v>
      </c>
      <c r="BN554">
        <v>500.0057857142857</v>
      </c>
      <c r="BO554">
        <v>74.70722857142857</v>
      </c>
      <c r="BP554">
        <v>0.1000073642857143</v>
      </c>
      <c r="BQ554">
        <v>24.53345357142857</v>
      </c>
      <c r="BR554">
        <v>25.00449642857143</v>
      </c>
      <c r="BS554">
        <v>999.9000000000002</v>
      </c>
      <c r="BT554">
        <v>0</v>
      </c>
      <c r="BU554">
        <v>0</v>
      </c>
      <c r="BV554">
        <v>10011.6825</v>
      </c>
      <c r="BW554">
        <v>0</v>
      </c>
      <c r="BX554">
        <v>1952.641428571429</v>
      </c>
      <c r="BY554">
        <v>-34.43172142857143</v>
      </c>
      <c r="BZ554">
        <v>907.2387142857143</v>
      </c>
      <c r="CA554">
        <v>941.1336785714287</v>
      </c>
      <c r="CB554">
        <v>1.316192142857143</v>
      </c>
      <c r="CC554">
        <v>922.8824999999998</v>
      </c>
      <c r="CD554">
        <v>19.39321785714285</v>
      </c>
      <c r="CE554">
        <v>1.547142857142857</v>
      </c>
      <c r="CF554">
        <v>1.448813571428572</v>
      </c>
      <c r="CG554">
        <v>13.44217857142857</v>
      </c>
      <c r="CH554">
        <v>12.43837142857143</v>
      </c>
      <c r="CI554">
        <v>1999.989285714286</v>
      </c>
      <c r="CJ554">
        <v>0.9799929285714287</v>
      </c>
      <c r="CK554">
        <v>0.02000667142857143</v>
      </c>
      <c r="CL554">
        <v>0</v>
      </c>
      <c r="CM554">
        <v>2.241775</v>
      </c>
      <c r="CN554">
        <v>0</v>
      </c>
      <c r="CO554">
        <v>6409.333214285715</v>
      </c>
      <c r="CP554">
        <v>16749.33928571429</v>
      </c>
      <c r="CQ554">
        <v>40.705</v>
      </c>
      <c r="CR554">
        <v>42.68699999999998</v>
      </c>
      <c r="CS554">
        <v>41.04207142857142</v>
      </c>
      <c r="CT554">
        <v>41.47975</v>
      </c>
      <c r="CU554">
        <v>39.6847857142857</v>
      </c>
      <c r="CV554">
        <v>1959.979285714285</v>
      </c>
      <c r="CW554">
        <v>40.01</v>
      </c>
      <c r="CX554">
        <v>0</v>
      </c>
      <c r="CY554">
        <v>1657216028</v>
      </c>
      <c r="CZ554">
        <v>0</v>
      </c>
      <c r="DA554">
        <v>1657213031</v>
      </c>
      <c r="DB554" t="s">
        <v>1093</v>
      </c>
      <c r="DC554">
        <v>1657213019.5</v>
      </c>
      <c r="DD554">
        <v>1657213031</v>
      </c>
      <c r="DE554">
        <v>2</v>
      </c>
      <c r="DF554">
        <v>1.982</v>
      </c>
      <c r="DG554">
        <v>-0.124</v>
      </c>
      <c r="DH554">
        <v>-2.118</v>
      </c>
      <c r="DI554">
        <v>-0.2</v>
      </c>
      <c r="DJ554">
        <v>420</v>
      </c>
      <c r="DK554">
        <v>19</v>
      </c>
      <c r="DL554">
        <v>0.14</v>
      </c>
      <c r="DM554">
        <v>0.05</v>
      </c>
      <c r="DN554">
        <v>-34.34694500000001</v>
      </c>
      <c r="DO554">
        <v>-2.315603752345173</v>
      </c>
      <c r="DP554">
        <v>0.2341384087991546</v>
      </c>
      <c r="DQ554">
        <v>0</v>
      </c>
      <c r="DR554">
        <v>1.31752425</v>
      </c>
      <c r="DS554">
        <v>-0.03287425891182255</v>
      </c>
      <c r="DT554">
        <v>0.02143379806374735</v>
      </c>
      <c r="DU554">
        <v>1</v>
      </c>
      <c r="DV554">
        <v>1</v>
      </c>
      <c r="DW554">
        <v>2</v>
      </c>
      <c r="DX554" t="s">
        <v>357</v>
      </c>
      <c r="DY554">
        <v>2.9786</v>
      </c>
      <c r="DZ554">
        <v>2.72478</v>
      </c>
      <c r="EA554">
        <v>0.135534</v>
      </c>
      <c r="EB554">
        <v>0.137163</v>
      </c>
      <c r="EC554">
        <v>0.08036939999999999</v>
      </c>
      <c r="ED554">
        <v>0.0751626</v>
      </c>
      <c r="EE554">
        <v>27293.6</v>
      </c>
      <c r="EF554">
        <v>27325.6</v>
      </c>
      <c r="EG554">
        <v>29362.2</v>
      </c>
      <c r="EH554">
        <v>29300.6</v>
      </c>
      <c r="EI554">
        <v>35799.8</v>
      </c>
      <c r="EJ554">
        <v>36015.7</v>
      </c>
      <c r="EK554">
        <v>41375.8</v>
      </c>
      <c r="EL554">
        <v>41736</v>
      </c>
      <c r="EM554">
        <v>1.94587</v>
      </c>
      <c r="EN554">
        <v>2.11945</v>
      </c>
      <c r="EO554">
        <v>-0.0180155</v>
      </c>
      <c r="EP554">
        <v>0</v>
      </c>
      <c r="EQ554">
        <v>25.3132</v>
      </c>
      <c r="ER554">
        <v>999.9</v>
      </c>
      <c r="ES554">
        <v>28.5</v>
      </c>
      <c r="ET554">
        <v>39.2</v>
      </c>
      <c r="EU554">
        <v>27.0951</v>
      </c>
      <c r="EV554">
        <v>61.8768</v>
      </c>
      <c r="EW554">
        <v>27.6242</v>
      </c>
      <c r="EX554">
        <v>2</v>
      </c>
      <c r="EY554">
        <v>0.167655</v>
      </c>
      <c r="EZ554">
        <v>5.91073</v>
      </c>
      <c r="FA554">
        <v>20.2832</v>
      </c>
      <c r="FB554">
        <v>5.21819</v>
      </c>
      <c r="FC554">
        <v>12.0158</v>
      </c>
      <c r="FD554">
        <v>4.9888</v>
      </c>
      <c r="FE554">
        <v>3.28835</v>
      </c>
      <c r="FF554">
        <v>5764.9</v>
      </c>
      <c r="FG554">
        <v>9999</v>
      </c>
      <c r="FH554">
        <v>9999</v>
      </c>
      <c r="FI554">
        <v>94.09999999999999</v>
      </c>
      <c r="FJ554">
        <v>1.86752</v>
      </c>
      <c r="FK554">
        <v>1.86661</v>
      </c>
      <c r="FL554">
        <v>1.866</v>
      </c>
      <c r="FM554">
        <v>1.86596</v>
      </c>
      <c r="FN554">
        <v>1.8678</v>
      </c>
      <c r="FO554">
        <v>1.87019</v>
      </c>
      <c r="FP554">
        <v>1.86889</v>
      </c>
      <c r="FQ554">
        <v>1.87027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-4.214</v>
      </c>
      <c r="GF554">
        <v>-0.176</v>
      </c>
      <c r="GG554">
        <v>-0.2352388510124377</v>
      </c>
      <c r="GH554">
        <v>-0.004605211746423916</v>
      </c>
      <c r="GI554">
        <v>3.86967260572789E-07</v>
      </c>
      <c r="GJ554">
        <v>-9.667079899884625E-11</v>
      </c>
      <c r="GK554">
        <v>-0.3420640227391992</v>
      </c>
      <c r="GL554">
        <v>-0.004220336955632609</v>
      </c>
      <c r="GM554">
        <v>0.0008720031145969675</v>
      </c>
      <c r="GN554">
        <v>-1.37875698015561E-05</v>
      </c>
      <c r="GO554">
        <v>4</v>
      </c>
      <c r="GP554">
        <v>2427</v>
      </c>
      <c r="GQ554">
        <v>1</v>
      </c>
      <c r="GR554">
        <v>25</v>
      </c>
      <c r="GS554">
        <v>50.1</v>
      </c>
      <c r="GT554">
        <v>49.9</v>
      </c>
      <c r="GU554">
        <v>2.5415</v>
      </c>
      <c r="GV554">
        <v>2.21924</v>
      </c>
      <c r="GW554">
        <v>1.94702</v>
      </c>
      <c r="GX554">
        <v>2.75879</v>
      </c>
      <c r="GY554">
        <v>2.19482</v>
      </c>
      <c r="GZ554">
        <v>2.39014</v>
      </c>
      <c r="HA554">
        <v>42.0857</v>
      </c>
      <c r="HB554">
        <v>14.027</v>
      </c>
      <c r="HC554">
        <v>18</v>
      </c>
      <c r="HD554">
        <v>494.704</v>
      </c>
      <c r="HE554">
        <v>630.686</v>
      </c>
      <c r="HF554">
        <v>17.6438</v>
      </c>
      <c r="HG554">
        <v>29.3724</v>
      </c>
      <c r="HH554">
        <v>30.0013</v>
      </c>
      <c r="HI554">
        <v>29.0505</v>
      </c>
      <c r="HJ554">
        <v>28.9191</v>
      </c>
      <c r="HK554">
        <v>50.8535</v>
      </c>
      <c r="HL554">
        <v>28.2071</v>
      </c>
      <c r="HM554">
        <v>0</v>
      </c>
      <c r="HN554">
        <v>17.6422</v>
      </c>
      <c r="HO554">
        <v>975.077</v>
      </c>
      <c r="HP554">
        <v>19.383</v>
      </c>
      <c r="HQ554">
        <v>100.433</v>
      </c>
      <c r="HR554">
        <v>100.253</v>
      </c>
    </row>
    <row r="555" spans="1:226">
      <c r="A555">
        <v>539</v>
      </c>
      <c r="B555">
        <v>1657216028.5</v>
      </c>
      <c r="C555">
        <v>9102.900000095367</v>
      </c>
      <c r="D555" t="s">
        <v>1443</v>
      </c>
      <c r="E555" t="s">
        <v>1444</v>
      </c>
      <c r="F555">
        <v>5</v>
      </c>
      <c r="G555" t="s">
        <v>1330</v>
      </c>
      <c r="H555" t="s">
        <v>354</v>
      </c>
      <c r="I555">
        <v>1657216020.75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976.310715481885</v>
      </c>
      <c r="AK555">
        <v>950.8198545454539</v>
      </c>
      <c r="AL555">
        <v>3.420177454412535</v>
      </c>
      <c r="AM555">
        <v>65.45424100822149</v>
      </c>
      <c r="AN555">
        <f>(AP555 - AO555 + BO555*1E3/(8.314*(BQ555+273.15)) * AR555/BN555 * AQ555) * BN555/(100*BB555) * 1000/(1000 - AP555)</f>
        <v>0</v>
      </c>
      <c r="AO555">
        <v>19.39116020973058</v>
      </c>
      <c r="AP555">
        <v>20.65792545454546</v>
      </c>
      <c r="AQ555">
        <v>-0.0005194086781692465</v>
      </c>
      <c r="AR555">
        <v>78.39488950143722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1657216020.75</v>
      </c>
      <c r="BH555">
        <v>906.9644999999999</v>
      </c>
      <c r="BI555">
        <v>941.597857142857</v>
      </c>
      <c r="BJ555">
        <v>20.68035714285714</v>
      </c>
      <c r="BK555">
        <v>19.37873928571429</v>
      </c>
      <c r="BL555">
        <v>911.1476428571428</v>
      </c>
      <c r="BM555">
        <v>20.85622142857143</v>
      </c>
      <c r="BN555">
        <v>500.0057500000001</v>
      </c>
      <c r="BO555">
        <v>74.70740714285715</v>
      </c>
      <c r="BP555">
        <v>0.1000023071428572</v>
      </c>
      <c r="BQ555">
        <v>24.53632142857143</v>
      </c>
      <c r="BR555">
        <v>25.01164285714286</v>
      </c>
      <c r="BS555">
        <v>999.9000000000002</v>
      </c>
      <c r="BT555">
        <v>0</v>
      </c>
      <c r="BU555">
        <v>0</v>
      </c>
      <c r="BV555">
        <v>10003.835</v>
      </c>
      <c r="BW555">
        <v>0</v>
      </c>
      <c r="BX555">
        <v>1952.081428571428</v>
      </c>
      <c r="BY555">
        <v>-34.63338571428572</v>
      </c>
      <c r="BZ555">
        <v>926.1165714285714</v>
      </c>
      <c r="CA555">
        <v>960.2055714285714</v>
      </c>
      <c r="CB555">
        <v>1.301608571428571</v>
      </c>
      <c r="CC555">
        <v>941.597857142857</v>
      </c>
      <c r="CD555">
        <v>19.37873928571429</v>
      </c>
      <c r="CE555">
        <v>1.544975357142857</v>
      </c>
      <c r="CF555">
        <v>1.447735714285715</v>
      </c>
      <c r="CG555">
        <v>13.42066785714286</v>
      </c>
      <c r="CH555">
        <v>12.42706071428571</v>
      </c>
      <c r="CI555">
        <v>2000.012142857143</v>
      </c>
      <c r="CJ555">
        <v>0.9799931428571431</v>
      </c>
      <c r="CK555">
        <v>0.02000645714285714</v>
      </c>
      <c r="CL555">
        <v>0</v>
      </c>
      <c r="CM555">
        <v>2.268096428571428</v>
      </c>
      <c r="CN555">
        <v>0</v>
      </c>
      <c r="CO555">
        <v>6414.645357142856</v>
      </c>
      <c r="CP555">
        <v>16749.52857142857</v>
      </c>
      <c r="CQ555">
        <v>40.7275</v>
      </c>
      <c r="CR555">
        <v>42.68699999999998</v>
      </c>
      <c r="CS555">
        <v>41.06199999999999</v>
      </c>
      <c r="CT555">
        <v>41.5</v>
      </c>
      <c r="CU555">
        <v>39.68699999999999</v>
      </c>
      <c r="CV555">
        <v>1960.001428571429</v>
      </c>
      <c r="CW555">
        <v>40.01071428571429</v>
      </c>
      <c r="CX555">
        <v>0</v>
      </c>
      <c r="CY555">
        <v>1657216033.4</v>
      </c>
      <c r="CZ555">
        <v>0</v>
      </c>
      <c r="DA555">
        <v>1657213031</v>
      </c>
      <c r="DB555" t="s">
        <v>1093</v>
      </c>
      <c r="DC555">
        <v>1657213019.5</v>
      </c>
      <c r="DD555">
        <v>1657213031</v>
      </c>
      <c r="DE555">
        <v>2</v>
      </c>
      <c r="DF555">
        <v>1.982</v>
      </c>
      <c r="DG555">
        <v>-0.124</v>
      </c>
      <c r="DH555">
        <v>-2.118</v>
      </c>
      <c r="DI555">
        <v>-0.2</v>
      </c>
      <c r="DJ555">
        <v>420</v>
      </c>
      <c r="DK555">
        <v>19</v>
      </c>
      <c r="DL555">
        <v>0.14</v>
      </c>
      <c r="DM555">
        <v>0.05</v>
      </c>
      <c r="DN555">
        <v>-34.52534146341464</v>
      </c>
      <c r="DO555">
        <v>-2.102632055749081</v>
      </c>
      <c r="DP555">
        <v>0.2222102618600391</v>
      </c>
      <c r="DQ555">
        <v>0</v>
      </c>
      <c r="DR555">
        <v>1.303679756097561</v>
      </c>
      <c r="DS555">
        <v>-0.1929997212543539</v>
      </c>
      <c r="DT555">
        <v>0.03012426260510765</v>
      </c>
      <c r="DU555">
        <v>0</v>
      </c>
      <c r="DV555">
        <v>0</v>
      </c>
      <c r="DW555">
        <v>2</v>
      </c>
      <c r="DX555" t="s">
        <v>363</v>
      </c>
      <c r="DY555">
        <v>2.97843</v>
      </c>
      <c r="DZ555">
        <v>2.72475</v>
      </c>
      <c r="EA555">
        <v>0.137315</v>
      </c>
      <c r="EB555">
        <v>0.138899</v>
      </c>
      <c r="EC555">
        <v>0.0803449</v>
      </c>
      <c r="ED555">
        <v>0.07520350000000001</v>
      </c>
      <c r="EE555">
        <v>27237</v>
      </c>
      <c r="EF555">
        <v>27270.5</v>
      </c>
      <c r="EG555">
        <v>29361.9</v>
      </c>
      <c r="EH555">
        <v>29300.6</v>
      </c>
      <c r="EI555">
        <v>35800.4</v>
      </c>
      <c r="EJ555">
        <v>36014</v>
      </c>
      <c r="EK555">
        <v>41375.3</v>
      </c>
      <c r="EL555">
        <v>41735.8</v>
      </c>
      <c r="EM555">
        <v>1.94562</v>
      </c>
      <c r="EN555">
        <v>2.11925</v>
      </c>
      <c r="EO555">
        <v>-0.0178888</v>
      </c>
      <c r="EP555">
        <v>0</v>
      </c>
      <c r="EQ555">
        <v>25.3108</v>
      </c>
      <c r="ER555">
        <v>999.9</v>
      </c>
      <c r="ES555">
        <v>28.5</v>
      </c>
      <c r="ET555">
        <v>39.2</v>
      </c>
      <c r="EU555">
        <v>27.0966</v>
      </c>
      <c r="EV555">
        <v>62.0968</v>
      </c>
      <c r="EW555">
        <v>27.6322</v>
      </c>
      <c r="EX555">
        <v>2</v>
      </c>
      <c r="EY555">
        <v>0.169009</v>
      </c>
      <c r="EZ555">
        <v>5.98214</v>
      </c>
      <c r="FA555">
        <v>20.2808</v>
      </c>
      <c r="FB555">
        <v>5.21924</v>
      </c>
      <c r="FC555">
        <v>12.0158</v>
      </c>
      <c r="FD555">
        <v>4.9892</v>
      </c>
      <c r="FE555">
        <v>3.2886</v>
      </c>
      <c r="FF555">
        <v>5765.1</v>
      </c>
      <c r="FG555">
        <v>9999</v>
      </c>
      <c r="FH555">
        <v>9999</v>
      </c>
      <c r="FI555">
        <v>94.09999999999999</v>
      </c>
      <c r="FJ555">
        <v>1.86753</v>
      </c>
      <c r="FK555">
        <v>1.86661</v>
      </c>
      <c r="FL555">
        <v>1.866</v>
      </c>
      <c r="FM555">
        <v>1.86592</v>
      </c>
      <c r="FN555">
        <v>1.86781</v>
      </c>
      <c r="FO555">
        <v>1.87016</v>
      </c>
      <c r="FP555">
        <v>1.86889</v>
      </c>
      <c r="FQ555">
        <v>1.87027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-4.29</v>
      </c>
      <c r="GF555">
        <v>-0.1762</v>
      </c>
      <c r="GG555">
        <v>-0.2352388510124377</v>
      </c>
      <c r="GH555">
        <v>-0.004605211746423916</v>
      </c>
      <c r="GI555">
        <v>3.86967260572789E-07</v>
      </c>
      <c r="GJ555">
        <v>-9.667079899884625E-11</v>
      </c>
      <c r="GK555">
        <v>-0.3420640227391992</v>
      </c>
      <c r="GL555">
        <v>-0.004220336955632609</v>
      </c>
      <c r="GM555">
        <v>0.0008720031145969675</v>
      </c>
      <c r="GN555">
        <v>-1.37875698015561E-05</v>
      </c>
      <c r="GO555">
        <v>4</v>
      </c>
      <c r="GP555">
        <v>2427</v>
      </c>
      <c r="GQ555">
        <v>1</v>
      </c>
      <c r="GR555">
        <v>25</v>
      </c>
      <c r="GS555">
        <v>50.1</v>
      </c>
      <c r="GT555">
        <v>50</v>
      </c>
      <c r="GU555">
        <v>2.58057</v>
      </c>
      <c r="GV555">
        <v>2.21436</v>
      </c>
      <c r="GW555">
        <v>1.94702</v>
      </c>
      <c r="GX555">
        <v>2.75757</v>
      </c>
      <c r="GY555">
        <v>2.19482</v>
      </c>
      <c r="GZ555">
        <v>2.36206</v>
      </c>
      <c r="HA555">
        <v>42.1121</v>
      </c>
      <c r="HB555">
        <v>14.0182</v>
      </c>
      <c r="HC555">
        <v>18</v>
      </c>
      <c r="HD555">
        <v>494.672</v>
      </c>
      <c r="HE555">
        <v>630.691</v>
      </c>
      <c r="HF555">
        <v>17.6394</v>
      </c>
      <c r="HG555">
        <v>29.3873</v>
      </c>
      <c r="HH555">
        <v>30.0012</v>
      </c>
      <c r="HI555">
        <v>29.0664</v>
      </c>
      <c r="HJ555">
        <v>28.9344</v>
      </c>
      <c r="HK555">
        <v>51.6306</v>
      </c>
      <c r="HL555">
        <v>28.2071</v>
      </c>
      <c r="HM555">
        <v>0</v>
      </c>
      <c r="HN555">
        <v>17.6253</v>
      </c>
      <c r="HO555">
        <v>988.471</v>
      </c>
      <c r="HP555">
        <v>19.3937</v>
      </c>
      <c r="HQ555">
        <v>100.432</v>
      </c>
      <c r="HR555">
        <v>100.253</v>
      </c>
    </row>
    <row r="556" spans="1:226">
      <c r="A556">
        <v>540</v>
      </c>
      <c r="B556">
        <v>1657216033</v>
      </c>
      <c r="C556">
        <v>9107.400000095367</v>
      </c>
      <c r="D556" t="s">
        <v>1445</v>
      </c>
      <c r="E556" t="s">
        <v>1446</v>
      </c>
      <c r="F556">
        <v>5</v>
      </c>
      <c r="G556" t="s">
        <v>1330</v>
      </c>
      <c r="H556" t="s">
        <v>354</v>
      </c>
      <c r="I556">
        <v>1657216025.178571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991.5969069837394</v>
      </c>
      <c r="AK556">
        <v>965.9901878787878</v>
      </c>
      <c r="AL556">
        <v>3.370612010849998</v>
      </c>
      <c r="AM556">
        <v>65.45424100822149</v>
      </c>
      <c r="AN556">
        <f>(AP556 - AO556 + BO556*1E3/(8.314*(BQ556+273.15)) * AR556/BN556 * AQ556) * BN556/(100*BB556) * 1000/(1000 - AP556)</f>
        <v>0</v>
      </c>
      <c r="AO556">
        <v>19.40316923301547</v>
      </c>
      <c r="AP556">
        <v>20.65491393939393</v>
      </c>
      <c r="AQ556">
        <v>-0.0001944654504573974</v>
      </c>
      <c r="AR556">
        <v>78.39488950143722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1657216025.178571</v>
      </c>
      <c r="BH556">
        <v>921.7121428571428</v>
      </c>
      <c r="BI556">
        <v>956.4569285714285</v>
      </c>
      <c r="BJ556">
        <v>20.66450714285714</v>
      </c>
      <c r="BK556">
        <v>19.39105</v>
      </c>
      <c r="BL556">
        <v>925.9565714285712</v>
      </c>
      <c r="BM556">
        <v>20.8406</v>
      </c>
      <c r="BN556">
        <v>500.0029642857143</v>
      </c>
      <c r="BO556">
        <v>74.70758928571429</v>
      </c>
      <c r="BP556">
        <v>0.1000206642857143</v>
      </c>
      <c r="BQ556">
        <v>24.53877857142857</v>
      </c>
      <c r="BR556">
        <v>25.01823928571429</v>
      </c>
      <c r="BS556">
        <v>999.9000000000002</v>
      </c>
      <c r="BT556">
        <v>0</v>
      </c>
      <c r="BU556">
        <v>0</v>
      </c>
      <c r="BV556">
        <v>9995.086785714286</v>
      </c>
      <c r="BW556">
        <v>0</v>
      </c>
      <c r="BX556">
        <v>1951.953214285714</v>
      </c>
      <c r="BY556">
        <v>-34.744825</v>
      </c>
      <c r="BZ556">
        <v>941.1605714285714</v>
      </c>
      <c r="CA556">
        <v>975.3705357142857</v>
      </c>
      <c r="CB556">
        <v>1.273458571428571</v>
      </c>
      <c r="CC556">
        <v>956.4569285714285</v>
      </c>
      <c r="CD556">
        <v>19.39105</v>
      </c>
      <c r="CE556">
        <v>1.543795714285714</v>
      </c>
      <c r="CF556">
        <v>1.448659285714286</v>
      </c>
      <c r="CG556">
        <v>13.40894642857143</v>
      </c>
      <c r="CH556">
        <v>12.43676428571429</v>
      </c>
      <c r="CI556">
        <v>2000.025357142857</v>
      </c>
      <c r="CJ556">
        <v>0.9799933571428572</v>
      </c>
      <c r="CK556">
        <v>0.02000624285714285</v>
      </c>
      <c r="CL556">
        <v>0</v>
      </c>
      <c r="CM556">
        <v>2.2738</v>
      </c>
      <c r="CN556">
        <v>0</v>
      </c>
      <c r="CO556">
        <v>6418.291071428571</v>
      </c>
      <c r="CP556">
        <v>16749.63571428571</v>
      </c>
      <c r="CQ556">
        <v>40.7455</v>
      </c>
      <c r="CR556">
        <v>42.68924999999998</v>
      </c>
      <c r="CS556">
        <v>41.06199999999999</v>
      </c>
      <c r="CT556">
        <v>41.5</v>
      </c>
      <c r="CU556">
        <v>39.68699999999999</v>
      </c>
      <c r="CV556">
        <v>1960.014642857143</v>
      </c>
      <c r="CW556">
        <v>40.01071428571429</v>
      </c>
      <c r="CX556">
        <v>0</v>
      </c>
      <c r="CY556">
        <v>1657216038.2</v>
      </c>
      <c r="CZ556">
        <v>0</v>
      </c>
      <c r="DA556">
        <v>1657213031</v>
      </c>
      <c r="DB556" t="s">
        <v>1093</v>
      </c>
      <c r="DC556">
        <v>1657213019.5</v>
      </c>
      <c r="DD556">
        <v>1657213031</v>
      </c>
      <c r="DE556">
        <v>2</v>
      </c>
      <c r="DF556">
        <v>1.982</v>
      </c>
      <c r="DG556">
        <v>-0.124</v>
      </c>
      <c r="DH556">
        <v>-2.118</v>
      </c>
      <c r="DI556">
        <v>-0.2</v>
      </c>
      <c r="DJ556">
        <v>420</v>
      </c>
      <c r="DK556">
        <v>19</v>
      </c>
      <c r="DL556">
        <v>0.14</v>
      </c>
      <c r="DM556">
        <v>0.05</v>
      </c>
      <c r="DN556">
        <v>-34.66026585365854</v>
      </c>
      <c r="DO556">
        <v>-1.390822996515637</v>
      </c>
      <c r="DP556">
        <v>0.1453168021268318</v>
      </c>
      <c r="DQ556">
        <v>0</v>
      </c>
      <c r="DR556">
        <v>1.293976585365854</v>
      </c>
      <c r="DS556">
        <v>-0.3644354006968652</v>
      </c>
      <c r="DT556">
        <v>0.03692938823172599</v>
      </c>
      <c r="DU556">
        <v>0</v>
      </c>
      <c r="DV556">
        <v>0</v>
      </c>
      <c r="DW556">
        <v>2</v>
      </c>
      <c r="DX556" t="s">
        <v>363</v>
      </c>
      <c r="DY556">
        <v>2.97845</v>
      </c>
      <c r="DZ556">
        <v>2.72474</v>
      </c>
      <c r="EA556">
        <v>0.138741</v>
      </c>
      <c r="EB556">
        <v>0.140323</v>
      </c>
      <c r="EC556">
        <v>0.0803391</v>
      </c>
      <c r="ED556">
        <v>0.0752351</v>
      </c>
      <c r="EE556">
        <v>27190.7</v>
      </c>
      <c r="EF556">
        <v>27225.4</v>
      </c>
      <c r="EG556">
        <v>29360.7</v>
      </c>
      <c r="EH556">
        <v>29300.6</v>
      </c>
      <c r="EI556">
        <v>35799.2</v>
      </c>
      <c r="EJ556">
        <v>36012.7</v>
      </c>
      <c r="EK556">
        <v>41373.6</v>
      </c>
      <c r="EL556">
        <v>41735.8</v>
      </c>
      <c r="EM556">
        <v>1.94568</v>
      </c>
      <c r="EN556">
        <v>2.1192</v>
      </c>
      <c r="EO556">
        <v>-0.0183806</v>
      </c>
      <c r="EP556">
        <v>0</v>
      </c>
      <c r="EQ556">
        <v>25.3089</v>
      </c>
      <c r="ER556">
        <v>999.9</v>
      </c>
      <c r="ES556">
        <v>28.5</v>
      </c>
      <c r="ET556">
        <v>39.2</v>
      </c>
      <c r="EU556">
        <v>27.0975</v>
      </c>
      <c r="EV556">
        <v>61.8968</v>
      </c>
      <c r="EW556">
        <v>27.6202</v>
      </c>
      <c r="EX556">
        <v>2</v>
      </c>
      <c r="EY556">
        <v>0.170145</v>
      </c>
      <c r="EZ556">
        <v>6.02809</v>
      </c>
      <c r="FA556">
        <v>20.2792</v>
      </c>
      <c r="FB556">
        <v>5.21924</v>
      </c>
      <c r="FC556">
        <v>12.0158</v>
      </c>
      <c r="FD556">
        <v>4.9892</v>
      </c>
      <c r="FE556">
        <v>3.2884</v>
      </c>
      <c r="FF556">
        <v>5765.1</v>
      </c>
      <c r="FG556">
        <v>9999</v>
      </c>
      <c r="FH556">
        <v>9999</v>
      </c>
      <c r="FI556">
        <v>94.09999999999999</v>
      </c>
      <c r="FJ556">
        <v>1.86752</v>
      </c>
      <c r="FK556">
        <v>1.86661</v>
      </c>
      <c r="FL556">
        <v>1.866</v>
      </c>
      <c r="FM556">
        <v>1.86588</v>
      </c>
      <c r="FN556">
        <v>1.86778</v>
      </c>
      <c r="FO556">
        <v>1.87015</v>
      </c>
      <c r="FP556">
        <v>1.86886</v>
      </c>
      <c r="FQ556">
        <v>1.87027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-4.352</v>
      </c>
      <c r="GF556">
        <v>-0.1762</v>
      </c>
      <c r="GG556">
        <v>-0.2352388510124377</v>
      </c>
      <c r="GH556">
        <v>-0.004605211746423916</v>
      </c>
      <c r="GI556">
        <v>3.86967260572789E-07</v>
      </c>
      <c r="GJ556">
        <v>-9.667079899884625E-11</v>
      </c>
      <c r="GK556">
        <v>-0.3420640227391992</v>
      </c>
      <c r="GL556">
        <v>-0.004220336955632609</v>
      </c>
      <c r="GM556">
        <v>0.0008720031145969675</v>
      </c>
      <c r="GN556">
        <v>-1.37875698015561E-05</v>
      </c>
      <c r="GO556">
        <v>4</v>
      </c>
      <c r="GP556">
        <v>2427</v>
      </c>
      <c r="GQ556">
        <v>1</v>
      </c>
      <c r="GR556">
        <v>25</v>
      </c>
      <c r="GS556">
        <v>50.2</v>
      </c>
      <c r="GT556">
        <v>50</v>
      </c>
      <c r="GU556">
        <v>2.60986</v>
      </c>
      <c r="GV556">
        <v>2.2168</v>
      </c>
      <c r="GW556">
        <v>1.94702</v>
      </c>
      <c r="GX556">
        <v>2.75879</v>
      </c>
      <c r="GY556">
        <v>2.19482</v>
      </c>
      <c r="GZ556">
        <v>2.36694</v>
      </c>
      <c r="HA556">
        <v>42.1386</v>
      </c>
      <c r="HB556">
        <v>14.0182</v>
      </c>
      <c r="HC556">
        <v>18</v>
      </c>
      <c r="HD556">
        <v>494.797</v>
      </c>
      <c r="HE556">
        <v>630.768</v>
      </c>
      <c r="HF556">
        <v>17.625</v>
      </c>
      <c r="HG556">
        <v>29.4002</v>
      </c>
      <c r="HH556">
        <v>30.0013</v>
      </c>
      <c r="HI556">
        <v>29.0778</v>
      </c>
      <c r="HJ556">
        <v>28.9453</v>
      </c>
      <c r="HK556">
        <v>52.2239</v>
      </c>
      <c r="HL556">
        <v>28.2071</v>
      </c>
      <c r="HM556">
        <v>0</v>
      </c>
      <c r="HN556">
        <v>17.6092</v>
      </c>
      <c r="HO556">
        <v>1008.51</v>
      </c>
      <c r="HP556">
        <v>19.3978</v>
      </c>
      <c r="HQ556">
        <v>100.428</v>
      </c>
      <c r="HR556">
        <v>100.253</v>
      </c>
    </row>
    <row r="557" spans="1:226">
      <c r="A557">
        <v>541</v>
      </c>
      <c r="B557">
        <v>1657216038.5</v>
      </c>
      <c r="C557">
        <v>9112.900000095367</v>
      </c>
      <c r="D557" t="s">
        <v>1447</v>
      </c>
      <c r="E557" t="s">
        <v>1448</v>
      </c>
      <c r="F557">
        <v>5</v>
      </c>
      <c r="G557" t="s">
        <v>1330</v>
      </c>
      <c r="H557" t="s">
        <v>354</v>
      </c>
      <c r="I557">
        <v>1657216030.75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1010.572828743834</v>
      </c>
      <c r="AK557">
        <v>984.6770787878789</v>
      </c>
      <c r="AL557">
        <v>3.394296435539995</v>
      </c>
      <c r="AM557">
        <v>65.45424100822149</v>
      </c>
      <c r="AN557">
        <f>(AP557 - AO557 + BO557*1E3/(8.314*(BQ557+273.15)) * AR557/BN557 * AQ557) * BN557/(100*BB557) * 1000/(1000 - AP557)</f>
        <v>0</v>
      </c>
      <c r="AO557">
        <v>19.41947835669835</v>
      </c>
      <c r="AP557">
        <v>20.65841999999999</v>
      </c>
      <c r="AQ557">
        <v>0.0002055282274743195</v>
      </c>
      <c r="AR557">
        <v>78.39488950143722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1657216030.75</v>
      </c>
      <c r="BH557">
        <v>940.2549285714285</v>
      </c>
      <c r="BI557">
        <v>975.1916071428574</v>
      </c>
      <c r="BJ557">
        <v>20.65803214285714</v>
      </c>
      <c r="BK557">
        <v>19.40816428571429</v>
      </c>
      <c r="BL557">
        <v>944.5763214285715</v>
      </c>
      <c r="BM557">
        <v>20.83421071428571</v>
      </c>
      <c r="BN557">
        <v>500.00875</v>
      </c>
      <c r="BO557">
        <v>74.70785357142857</v>
      </c>
      <c r="BP557">
        <v>0.1000072928571429</v>
      </c>
      <c r="BQ557">
        <v>24.53839642857143</v>
      </c>
      <c r="BR557">
        <v>25.01398214285715</v>
      </c>
      <c r="BS557">
        <v>999.9000000000002</v>
      </c>
      <c r="BT557">
        <v>0</v>
      </c>
      <c r="BU557">
        <v>0</v>
      </c>
      <c r="BV557">
        <v>9997.5425</v>
      </c>
      <c r="BW557">
        <v>0</v>
      </c>
      <c r="BX557">
        <v>1951.901428571428</v>
      </c>
      <c r="BY557">
        <v>-34.936575</v>
      </c>
      <c r="BZ557">
        <v>960.0885000000001</v>
      </c>
      <c r="CA557">
        <v>994.4928571428572</v>
      </c>
      <c r="CB557">
        <v>1.249865714285714</v>
      </c>
      <c r="CC557">
        <v>975.1916071428574</v>
      </c>
      <c r="CD557">
        <v>19.40816428571429</v>
      </c>
      <c r="CE557">
        <v>1.543316428571428</v>
      </c>
      <c r="CF557">
        <v>1.4499425</v>
      </c>
      <c r="CG557">
        <v>13.40418928571428</v>
      </c>
      <c r="CH557">
        <v>12.45025357142857</v>
      </c>
      <c r="CI557">
        <v>2000.042857142857</v>
      </c>
      <c r="CJ557">
        <v>0.9799933571428571</v>
      </c>
      <c r="CK557">
        <v>0.02000624285714286</v>
      </c>
      <c r="CL557">
        <v>0</v>
      </c>
      <c r="CM557">
        <v>2.269875</v>
      </c>
      <c r="CN557">
        <v>0</v>
      </c>
      <c r="CO557">
        <v>6420.309285714285</v>
      </c>
      <c r="CP557">
        <v>16749.77857142857</v>
      </c>
      <c r="CQ557">
        <v>40.75</v>
      </c>
      <c r="CR557">
        <v>42.70274999999999</v>
      </c>
      <c r="CS557">
        <v>41.06199999999999</v>
      </c>
      <c r="CT557">
        <v>41.5</v>
      </c>
      <c r="CU557">
        <v>39.69824999999999</v>
      </c>
      <c r="CV557">
        <v>1960.031428571428</v>
      </c>
      <c r="CW557">
        <v>40.01142857142857</v>
      </c>
      <c r="CX557">
        <v>0</v>
      </c>
      <c r="CY557">
        <v>1657216043.6</v>
      </c>
      <c r="CZ557">
        <v>0</v>
      </c>
      <c r="DA557">
        <v>1657213031</v>
      </c>
      <c r="DB557" t="s">
        <v>1093</v>
      </c>
      <c r="DC557">
        <v>1657213019.5</v>
      </c>
      <c r="DD557">
        <v>1657213031</v>
      </c>
      <c r="DE557">
        <v>2</v>
      </c>
      <c r="DF557">
        <v>1.982</v>
      </c>
      <c r="DG557">
        <v>-0.124</v>
      </c>
      <c r="DH557">
        <v>-2.118</v>
      </c>
      <c r="DI557">
        <v>-0.2</v>
      </c>
      <c r="DJ557">
        <v>420</v>
      </c>
      <c r="DK557">
        <v>19</v>
      </c>
      <c r="DL557">
        <v>0.14</v>
      </c>
      <c r="DM557">
        <v>0.05</v>
      </c>
      <c r="DN557">
        <v>-34.8208975609756</v>
      </c>
      <c r="DO557">
        <v>-1.939110104529655</v>
      </c>
      <c r="DP557">
        <v>0.2047431603286623</v>
      </c>
      <c r="DQ557">
        <v>0</v>
      </c>
      <c r="DR557">
        <v>1.267535609756097</v>
      </c>
      <c r="DS557">
        <v>-0.2725365156794418</v>
      </c>
      <c r="DT557">
        <v>0.02766322125122183</v>
      </c>
      <c r="DU557">
        <v>0</v>
      </c>
      <c r="DV557">
        <v>0</v>
      </c>
      <c r="DW557">
        <v>2</v>
      </c>
      <c r="DX557" t="s">
        <v>363</v>
      </c>
      <c r="DY557">
        <v>2.97832</v>
      </c>
      <c r="DZ557">
        <v>2.72464</v>
      </c>
      <c r="EA557">
        <v>0.140487</v>
      </c>
      <c r="EB557">
        <v>0.142024</v>
      </c>
      <c r="EC557">
        <v>0.0803426</v>
      </c>
      <c r="ED557">
        <v>0.0752777</v>
      </c>
      <c r="EE557">
        <v>27134.9</v>
      </c>
      <c r="EF557">
        <v>27170.7</v>
      </c>
      <c r="EG557">
        <v>29360</v>
      </c>
      <c r="EH557">
        <v>29299.9</v>
      </c>
      <c r="EI557">
        <v>35798.3</v>
      </c>
      <c r="EJ557">
        <v>36009.8</v>
      </c>
      <c r="EK557">
        <v>41372.7</v>
      </c>
      <c r="EL557">
        <v>41734.4</v>
      </c>
      <c r="EM557">
        <v>1.9453</v>
      </c>
      <c r="EN557">
        <v>2.11902</v>
      </c>
      <c r="EO557">
        <v>-0.0183433</v>
      </c>
      <c r="EP557">
        <v>0</v>
      </c>
      <c r="EQ557">
        <v>25.3065</v>
      </c>
      <c r="ER557">
        <v>999.9</v>
      </c>
      <c r="ES557">
        <v>28.5</v>
      </c>
      <c r="ET557">
        <v>39.2</v>
      </c>
      <c r="EU557">
        <v>27.0963</v>
      </c>
      <c r="EV557">
        <v>62.1768</v>
      </c>
      <c r="EW557">
        <v>27.6562</v>
      </c>
      <c r="EX557">
        <v>2</v>
      </c>
      <c r="EY557">
        <v>0.171463</v>
      </c>
      <c r="EZ557">
        <v>6.0513</v>
      </c>
      <c r="FA557">
        <v>20.2784</v>
      </c>
      <c r="FB557">
        <v>5.21804</v>
      </c>
      <c r="FC557">
        <v>12.0156</v>
      </c>
      <c r="FD557">
        <v>4.989</v>
      </c>
      <c r="FE557">
        <v>3.28845</v>
      </c>
      <c r="FF557">
        <v>5765.4</v>
      </c>
      <c r="FG557">
        <v>9999</v>
      </c>
      <c r="FH557">
        <v>9999</v>
      </c>
      <c r="FI557">
        <v>94.09999999999999</v>
      </c>
      <c r="FJ557">
        <v>1.86752</v>
      </c>
      <c r="FK557">
        <v>1.86661</v>
      </c>
      <c r="FL557">
        <v>1.866</v>
      </c>
      <c r="FM557">
        <v>1.86589</v>
      </c>
      <c r="FN557">
        <v>1.8678</v>
      </c>
      <c r="FO557">
        <v>1.87015</v>
      </c>
      <c r="FP557">
        <v>1.86887</v>
      </c>
      <c r="FQ557">
        <v>1.87027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-4.428</v>
      </c>
      <c r="GF557">
        <v>-0.1762</v>
      </c>
      <c r="GG557">
        <v>-0.2352388510124377</v>
      </c>
      <c r="GH557">
        <v>-0.004605211746423916</v>
      </c>
      <c r="GI557">
        <v>3.86967260572789E-07</v>
      </c>
      <c r="GJ557">
        <v>-9.667079899884625E-11</v>
      </c>
      <c r="GK557">
        <v>-0.3420640227391992</v>
      </c>
      <c r="GL557">
        <v>-0.004220336955632609</v>
      </c>
      <c r="GM557">
        <v>0.0008720031145969675</v>
      </c>
      <c r="GN557">
        <v>-1.37875698015561E-05</v>
      </c>
      <c r="GO557">
        <v>4</v>
      </c>
      <c r="GP557">
        <v>2427</v>
      </c>
      <c r="GQ557">
        <v>1</v>
      </c>
      <c r="GR557">
        <v>25</v>
      </c>
      <c r="GS557">
        <v>50.3</v>
      </c>
      <c r="GT557">
        <v>50.1</v>
      </c>
      <c r="GU557">
        <v>2.64893</v>
      </c>
      <c r="GV557">
        <v>2.21558</v>
      </c>
      <c r="GW557">
        <v>1.94702</v>
      </c>
      <c r="GX557">
        <v>2.75879</v>
      </c>
      <c r="GY557">
        <v>2.19482</v>
      </c>
      <c r="GZ557">
        <v>2.35962</v>
      </c>
      <c r="HA557">
        <v>42.165</v>
      </c>
      <c r="HB557">
        <v>14.0182</v>
      </c>
      <c r="HC557">
        <v>18</v>
      </c>
      <c r="HD557">
        <v>494.67</v>
      </c>
      <c r="HE557">
        <v>630.776</v>
      </c>
      <c r="HF557">
        <v>17.6058</v>
      </c>
      <c r="HG557">
        <v>29.4144</v>
      </c>
      <c r="HH557">
        <v>30.0012</v>
      </c>
      <c r="HI557">
        <v>29.0918</v>
      </c>
      <c r="HJ557">
        <v>28.959</v>
      </c>
      <c r="HK557">
        <v>52.9913</v>
      </c>
      <c r="HL557">
        <v>28.2071</v>
      </c>
      <c r="HM557">
        <v>0</v>
      </c>
      <c r="HN557">
        <v>17.5966</v>
      </c>
      <c r="HO557">
        <v>1021.87</v>
      </c>
      <c r="HP557">
        <v>19.4051</v>
      </c>
      <c r="HQ557">
        <v>100.426</v>
      </c>
      <c r="HR557">
        <v>100.25</v>
      </c>
    </row>
    <row r="558" spans="1:226">
      <c r="A558">
        <v>542</v>
      </c>
      <c r="B558">
        <v>1657216043</v>
      </c>
      <c r="C558">
        <v>9117.400000095367</v>
      </c>
      <c r="D558" t="s">
        <v>1449</v>
      </c>
      <c r="E558" t="s">
        <v>1450</v>
      </c>
      <c r="F558">
        <v>5</v>
      </c>
      <c r="G558" t="s">
        <v>1330</v>
      </c>
      <c r="H558" t="s">
        <v>354</v>
      </c>
      <c r="I558">
        <v>1657216035.178571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1025.952665291196</v>
      </c>
      <c r="AK558">
        <v>999.8824787878789</v>
      </c>
      <c r="AL558">
        <v>3.367108879011766</v>
      </c>
      <c r="AM558">
        <v>65.45424100822149</v>
      </c>
      <c r="AN558">
        <f>(AP558 - AO558 + BO558*1E3/(8.314*(BQ558+273.15)) * AR558/BN558 * AQ558) * BN558/(100*BB558) * 1000/(1000 - AP558)</f>
        <v>0</v>
      </c>
      <c r="AO558">
        <v>19.4317428887293</v>
      </c>
      <c r="AP558">
        <v>20.66053575757575</v>
      </c>
      <c r="AQ558">
        <v>5.600323332385347E-05</v>
      </c>
      <c r="AR558">
        <v>78.39488950143722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1657216035.178571</v>
      </c>
      <c r="BH558">
        <v>954.9672142857142</v>
      </c>
      <c r="BI558">
        <v>990.0539642857142</v>
      </c>
      <c r="BJ558">
        <v>20.65753928571428</v>
      </c>
      <c r="BK558">
        <v>19.42086071428571</v>
      </c>
      <c r="BL558">
        <v>959.3496428571428</v>
      </c>
      <c r="BM558">
        <v>20.83372499999999</v>
      </c>
      <c r="BN558">
        <v>499.9979285714286</v>
      </c>
      <c r="BO558">
        <v>74.70831071428573</v>
      </c>
      <c r="BP558">
        <v>0.09999578214285716</v>
      </c>
      <c r="BQ558">
        <v>24.53646428571428</v>
      </c>
      <c r="BR558">
        <v>25.01317142857143</v>
      </c>
      <c r="BS558">
        <v>999.9000000000002</v>
      </c>
      <c r="BT558">
        <v>0</v>
      </c>
      <c r="BU558">
        <v>0</v>
      </c>
      <c r="BV558">
        <v>9999.728214285715</v>
      </c>
      <c r="BW558">
        <v>0</v>
      </c>
      <c r="BX558">
        <v>1952.321071428571</v>
      </c>
      <c r="BY558">
        <v>-35.086175</v>
      </c>
      <c r="BZ558">
        <v>975.1107142857143</v>
      </c>
      <c r="CA558">
        <v>1009.661714285714</v>
      </c>
      <c r="CB558">
        <v>1.236681428571429</v>
      </c>
      <c r="CC558">
        <v>990.0539642857142</v>
      </c>
      <c r="CD558">
        <v>19.42086071428571</v>
      </c>
      <c r="CE558">
        <v>1.543289285714286</v>
      </c>
      <c r="CF558">
        <v>1.450899642857143</v>
      </c>
      <c r="CG558">
        <v>13.40392142857143</v>
      </c>
      <c r="CH558">
        <v>12.4603</v>
      </c>
      <c r="CI558">
        <v>2000.022857142857</v>
      </c>
      <c r="CJ558">
        <v>0.9799932499999998</v>
      </c>
      <c r="CK558">
        <v>0.02000635</v>
      </c>
      <c r="CL558">
        <v>0</v>
      </c>
      <c r="CM558">
        <v>2.261578571428571</v>
      </c>
      <c r="CN558">
        <v>0</v>
      </c>
      <c r="CO558">
        <v>6421.958571428571</v>
      </c>
      <c r="CP558">
        <v>16749.62142857143</v>
      </c>
      <c r="CQ558">
        <v>40.75</v>
      </c>
      <c r="CR558">
        <v>42.72075</v>
      </c>
      <c r="CS558">
        <v>41.07324999999999</v>
      </c>
      <c r="CT558">
        <v>41.50885714285713</v>
      </c>
      <c r="CU558">
        <v>39.71625</v>
      </c>
      <c r="CV558">
        <v>1960.011428571428</v>
      </c>
      <c r="CW558">
        <v>40.01142857142857</v>
      </c>
      <c r="CX558">
        <v>0</v>
      </c>
      <c r="CY558">
        <v>1657216048.4</v>
      </c>
      <c r="CZ558">
        <v>0</v>
      </c>
      <c r="DA558">
        <v>1657213031</v>
      </c>
      <c r="DB558" t="s">
        <v>1093</v>
      </c>
      <c r="DC558">
        <v>1657213019.5</v>
      </c>
      <c r="DD558">
        <v>1657213031</v>
      </c>
      <c r="DE558">
        <v>2</v>
      </c>
      <c r="DF558">
        <v>1.982</v>
      </c>
      <c r="DG558">
        <v>-0.124</v>
      </c>
      <c r="DH558">
        <v>-2.118</v>
      </c>
      <c r="DI558">
        <v>-0.2</v>
      </c>
      <c r="DJ558">
        <v>420</v>
      </c>
      <c r="DK558">
        <v>19</v>
      </c>
      <c r="DL558">
        <v>0.14</v>
      </c>
      <c r="DM558">
        <v>0.05</v>
      </c>
      <c r="DN558">
        <v>-35.0094025</v>
      </c>
      <c r="DO558">
        <v>-2.207469793620907</v>
      </c>
      <c r="DP558">
        <v>0.2238500541517693</v>
      </c>
      <c r="DQ558">
        <v>0</v>
      </c>
      <c r="DR558">
        <v>1.244411</v>
      </c>
      <c r="DS558">
        <v>-0.1789159474671696</v>
      </c>
      <c r="DT558">
        <v>0.01731724773166914</v>
      </c>
      <c r="DU558">
        <v>0</v>
      </c>
      <c r="DV558">
        <v>0</v>
      </c>
      <c r="DW558">
        <v>2</v>
      </c>
      <c r="DX558" t="s">
        <v>363</v>
      </c>
      <c r="DY558">
        <v>2.97846</v>
      </c>
      <c r="DZ558">
        <v>2.72482</v>
      </c>
      <c r="EA558">
        <v>0.141891</v>
      </c>
      <c r="EB558">
        <v>0.143409</v>
      </c>
      <c r="EC558">
        <v>0.0803499</v>
      </c>
      <c r="ED558">
        <v>0.0753199</v>
      </c>
      <c r="EE558">
        <v>27089.9</v>
      </c>
      <c r="EF558">
        <v>27126.3</v>
      </c>
      <c r="EG558">
        <v>29359.4</v>
      </c>
      <c r="EH558">
        <v>29299.3</v>
      </c>
      <c r="EI558">
        <v>35797.2</v>
      </c>
      <c r="EJ558">
        <v>36007.8</v>
      </c>
      <c r="EK558">
        <v>41371.8</v>
      </c>
      <c r="EL558">
        <v>41733.9</v>
      </c>
      <c r="EM558">
        <v>1.94535</v>
      </c>
      <c r="EN558">
        <v>2.11867</v>
      </c>
      <c r="EO558">
        <v>-0.0173897</v>
      </c>
      <c r="EP558">
        <v>0</v>
      </c>
      <c r="EQ558">
        <v>25.3042</v>
      </c>
      <c r="ER558">
        <v>999.9</v>
      </c>
      <c r="ES558">
        <v>28.5</v>
      </c>
      <c r="ET558">
        <v>39.3</v>
      </c>
      <c r="EU558">
        <v>27.2411</v>
      </c>
      <c r="EV558">
        <v>62.0368</v>
      </c>
      <c r="EW558">
        <v>27.6402</v>
      </c>
      <c r="EX558">
        <v>2</v>
      </c>
      <c r="EY558">
        <v>0.172485</v>
      </c>
      <c r="EZ558">
        <v>6.05054</v>
      </c>
      <c r="FA558">
        <v>20.2783</v>
      </c>
      <c r="FB558">
        <v>5.21714</v>
      </c>
      <c r="FC558">
        <v>12.0156</v>
      </c>
      <c r="FD558">
        <v>4.989</v>
      </c>
      <c r="FE558">
        <v>3.28838</v>
      </c>
      <c r="FF558">
        <v>5765.4</v>
      </c>
      <c r="FG558">
        <v>9999</v>
      </c>
      <c r="FH558">
        <v>9999</v>
      </c>
      <c r="FI558">
        <v>94.09999999999999</v>
      </c>
      <c r="FJ558">
        <v>1.86753</v>
      </c>
      <c r="FK558">
        <v>1.86661</v>
      </c>
      <c r="FL558">
        <v>1.866</v>
      </c>
      <c r="FM558">
        <v>1.86592</v>
      </c>
      <c r="FN558">
        <v>1.86782</v>
      </c>
      <c r="FO558">
        <v>1.87017</v>
      </c>
      <c r="FP558">
        <v>1.86887</v>
      </c>
      <c r="FQ558">
        <v>1.87027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-4.49</v>
      </c>
      <c r="GF558">
        <v>-0.1761</v>
      </c>
      <c r="GG558">
        <v>-0.2352388510124377</v>
      </c>
      <c r="GH558">
        <v>-0.004605211746423916</v>
      </c>
      <c r="GI558">
        <v>3.86967260572789E-07</v>
      </c>
      <c r="GJ558">
        <v>-9.667079899884625E-11</v>
      </c>
      <c r="GK558">
        <v>-0.3420640227391992</v>
      </c>
      <c r="GL558">
        <v>-0.004220336955632609</v>
      </c>
      <c r="GM558">
        <v>0.0008720031145969675</v>
      </c>
      <c r="GN558">
        <v>-1.37875698015561E-05</v>
      </c>
      <c r="GO558">
        <v>4</v>
      </c>
      <c r="GP558">
        <v>2427</v>
      </c>
      <c r="GQ558">
        <v>1</v>
      </c>
      <c r="GR558">
        <v>25</v>
      </c>
      <c r="GS558">
        <v>50.4</v>
      </c>
      <c r="GT558">
        <v>50.2</v>
      </c>
      <c r="GU558">
        <v>2.677</v>
      </c>
      <c r="GV558">
        <v>2.2168</v>
      </c>
      <c r="GW558">
        <v>1.94702</v>
      </c>
      <c r="GX558">
        <v>2.75879</v>
      </c>
      <c r="GY558">
        <v>2.19482</v>
      </c>
      <c r="GZ558">
        <v>2.33154</v>
      </c>
      <c r="HA558">
        <v>42.165</v>
      </c>
      <c r="HB558">
        <v>14.0007</v>
      </c>
      <c r="HC558">
        <v>18</v>
      </c>
      <c r="HD558">
        <v>494.79</v>
      </c>
      <c r="HE558">
        <v>630.6079999999999</v>
      </c>
      <c r="HF558">
        <v>17.5936</v>
      </c>
      <c r="HG558">
        <v>29.4255</v>
      </c>
      <c r="HH558">
        <v>30.0012</v>
      </c>
      <c r="HI558">
        <v>29.1027</v>
      </c>
      <c r="HJ558">
        <v>28.9698</v>
      </c>
      <c r="HK558">
        <v>53.5805</v>
      </c>
      <c r="HL558">
        <v>28.2071</v>
      </c>
      <c r="HM558">
        <v>0</v>
      </c>
      <c r="HN558">
        <v>17.5884</v>
      </c>
      <c r="HO558">
        <v>1041.9</v>
      </c>
      <c r="HP558">
        <v>19.4075</v>
      </c>
      <c r="HQ558">
        <v>100.423</v>
      </c>
      <c r="HR558">
        <v>100.249</v>
      </c>
    </row>
    <row r="559" spans="1:226">
      <c r="A559">
        <v>543</v>
      </c>
      <c r="B559">
        <v>1657216048</v>
      </c>
      <c r="C559">
        <v>9122.400000095367</v>
      </c>
      <c r="D559" t="s">
        <v>1451</v>
      </c>
      <c r="E559" t="s">
        <v>1452</v>
      </c>
      <c r="F559">
        <v>5</v>
      </c>
      <c r="G559" t="s">
        <v>1330</v>
      </c>
      <c r="H559" t="s">
        <v>354</v>
      </c>
      <c r="I559">
        <v>1657216040.481482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1043.067464743284</v>
      </c>
      <c r="AK559">
        <v>1016.916727272727</v>
      </c>
      <c r="AL559">
        <v>3.405688284099436</v>
      </c>
      <c r="AM559">
        <v>65.45424100822149</v>
      </c>
      <c r="AN559">
        <f>(AP559 - AO559 + BO559*1E3/(8.314*(BQ559+273.15)) * AR559/BN559 * AQ559) * BN559/(100*BB559) * 1000/(1000 - AP559)</f>
        <v>0</v>
      </c>
      <c r="AO559">
        <v>19.44908473563963</v>
      </c>
      <c r="AP559">
        <v>20.66894</v>
      </c>
      <c r="AQ559">
        <v>5.300044908296073E-05</v>
      </c>
      <c r="AR559">
        <v>78.39488950143722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1657216040.481482</v>
      </c>
      <c r="BH559">
        <v>972.5714074074073</v>
      </c>
      <c r="BI559">
        <v>1007.869703703704</v>
      </c>
      <c r="BJ559">
        <v>20.6604962962963</v>
      </c>
      <c r="BK559">
        <v>19.43752962962963</v>
      </c>
      <c r="BL559">
        <v>977.0268518518518</v>
      </c>
      <c r="BM559">
        <v>20.83663703703704</v>
      </c>
      <c r="BN559">
        <v>500.0036296296296</v>
      </c>
      <c r="BO559">
        <v>74.70851111111112</v>
      </c>
      <c r="BP559">
        <v>0.09995520740740739</v>
      </c>
      <c r="BQ559">
        <v>24.53591111111111</v>
      </c>
      <c r="BR559">
        <v>25.00874074074074</v>
      </c>
      <c r="BS559">
        <v>999.9000000000001</v>
      </c>
      <c r="BT559">
        <v>0</v>
      </c>
      <c r="BU559">
        <v>0</v>
      </c>
      <c r="BV559">
        <v>10006.99074074074</v>
      </c>
      <c r="BW559">
        <v>0</v>
      </c>
      <c r="BX559">
        <v>1952.426666666667</v>
      </c>
      <c r="BY559">
        <v>-35.29769259259259</v>
      </c>
      <c r="BZ559">
        <v>993.0891481481481</v>
      </c>
      <c r="CA559">
        <v>1027.847037037037</v>
      </c>
      <c r="CB559">
        <v>1.222965555555555</v>
      </c>
      <c r="CC559">
        <v>1007.869703703704</v>
      </c>
      <c r="CD559">
        <v>19.43752962962963</v>
      </c>
      <c r="CE559">
        <v>1.543514074074074</v>
      </c>
      <c r="CF559">
        <v>1.452148148148148</v>
      </c>
      <c r="CG559">
        <v>13.40616666666667</v>
      </c>
      <c r="CH559">
        <v>12.47340740740741</v>
      </c>
      <c r="CI559">
        <v>2000.022962962963</v>
      </c>
      <c r="CJ559">
        <v>0.9799934444444446</v>
      </c>
      <c r="CK559">
        <v>0.02000615555555555</v>
      </c>
      <c r="CL559">
        <v>0</v>
      </c>
      <c r="CM559">
        <v>2.330851851851852</v>
      </c>
      <c r="CN559">
        <v>0</v>
      </c>
      <c r="CO559">
        <v>6423.557777777778</v>
      </c>
      <c r="CP559">
        <v>16749.62222222222</v>
      </c>
      <c r="CQ559">
        <v>40.75229629629629</v>
      </c>
      <c r="CR559">
        <v>42.74066666666667</v>
      </c>
      <c r="CS559">
        <v>41.09466666666667</v>
      </c>
      <c r="CT559">
        <v>41.52985185185184</v>
      </c>
      <c r="CU559">
        <v>39.73833333333333</v>
      </c>
      <c r="CV559">
        <v>1960.011481481482</v>
      </c>
      <c r="CW559">
        <v>40.01148148148148</v>
      </c>
      <c r="CX559">
        <v>0</v>
      </c>
      <c r="CY559">
        <v>1657216053.2</v>
      </c>
      <c r="CZ559">
        <v>0</v>
      </c>
      <c r="DA559">
        <v>1657213031</v>
      </c>
      <c r="DB559" t="s">
        <v>1093</v>
      </c>
      <c r="DC559">
        <v>1657213019.5</v>
      </c>
      <c r="DD559">
        <v>1657213031</v>
      </c>
      <c r="DE559">
        <v>2</v>
      </c>
      <c r="DF559">
        <v>1.982</v>
      </c>
      <c r="DG559">
        <v>-0.124</v>
      </c>
      <c r="DH559">
        <v>-2.118</v>
      </c>
      <c r="DI559">
        <v>-0.2</v>
      </c>
      <c r="DJ559">
        <v>420</v>
      </c>
      <c r="DK559">
        <v>19</v>
      </c>
      <c r="DL559">
        <v>0.14</v>
      </c>
      <c r="DM559">
        <v>0.05</v>
      </c>
      <c r="DN559">
        <v>-35.143025</v>
      </c>
      <c r="DO559">
        <v>-2.384024015009366</v>
      </c>
      <c r="DP559">
        <v>0.2386164524398938</v>
      </c>
      <c r="DQ559">
        <v>0</v>
      </c>
      <c r="DR559">
        <v>1.23271475</v>
      </c>
      <c r="DS559">
        <v>-0.1600927204502815</v>
      </c>
      <c r="DT559">
        <v>0.01542607662166567</v>
      </c>
      <c r="DU559">
        <v>0</v>
      </c>
      <c r="DV559">
        <v>0</v>
      </c>
      <c r="DW559">
        <v>2</v>
      </c>
      <c r="DX559" t="s">
        <v>363</v>
      </c>
      <c r="DY559">
        <v>2.97834</v>
      </c>
      <c r="DZ559">
        <v>2.72482</v>
      </c>
      <c r="EA559">
        <v>0.143453</v>
      </c>
      <c r="EB559">
        <v>0.144937</v>
      </c>
      <c r="EC559">
        <v>0.08037</v>
      </c>
      <c r="ED559">
        <v>0.0753668</v>
      </c>
      <c r="EE559">
        <v>27040.2</v>
      </c>
      <c r="EF559">
        <v>27077.4</v>
      </c>
      <c r="EG559">
        <v>29359.1</v>
      </c>
      <c r="EH559">
        <v>29298.9</v>
      </c>
      <c r="EI559">
        <v>35795.9</v>
      </c>
      <c r="EJ559">
        <v>36005.4</v>
      </c>
      <c r="EK559">
        <v>41371.1</v>
      </c>
      <c r="EL559">
        <v>41733.2</v>
      </c>
      <c r="EM559">
        <v>1.9452</v>
      </c>
      <c r="EN559">
        <v>2.1185</v>
      </c>
      <c r="EO559">
        <v>-0.01752</v>
      </c>
      <c r="EP559">
        <v>0</v>
      </c>
      <c r="EQ559">
        <v>25.3012</v>
      </c>
      <c r="ER559">
        <v>999.9</v>
      </c>
      <c r="ES559">
        <v>28.5</v>
      </c>
      <c r="ET559">
        <v>39.3</v>
      </c>
      <c r="EU559">
        <v>27.2412</v>
      </c>
      <c r="EV559">
        <v>62.1068</v>
      </c>
      <c r="EW559">
        <v>27.7804</v>
      </c>
      <c r="EX559">
        <v>2</v>
      </c>
      <c r="EY559">
        <v>0.173377</v>
      </c>
      <c r="EZ559">
        <v>6.07396</v>
      </c>
      <c r="FA559">
        <v>20.2777</v>
      </c>
      <c r="FB559">
        <v>5.21639</v>
      </c>
      <c r="FC559">
        <v>12.0152</v>
      </c>
      <c r="FD559">
        <v>4.9888</v>
      </c>
      <c r="FE559">
        <v>3.2883</v>
      </c>
      <c r="FF559">
        <v>5765.7</v>
      </c>
      <c r="FG559">
        <v>9999</v>
      </c>
      <c r="FH559">
        <v>9999</v>
      </c>
      <c r="FI559">
        <v>94.09999999999999</v>
      </c>
      <c r="FJ559">
        <v>1.86752</v>
      </c>
      <c r="FK559">
        <v>1.86661</v>
      </c>
      <c r="FL559">
        <v>1.866</v>
      </c>
      <c r="FM559">
        <v>1.86591</v>
      </c>
      <c r="FN559">
        <v>1.86783</v>
      </c>
      <c r="FO559">
        <v>1.87017</v>
      </c>
      <c r="FP559">
        <v>1.86889</v>
      </c>
      <c r="FQ559">
        <v>1.87027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-4.559</v>
      </c>
      <c r="GF559">
        <v>-0.176</v>
      </c>
      <c r="GG559">
        <v>-0.2352388510124377</v>
      </c>
      <c r="GH559">
        <v>-0.004605211746423916</v>
      </c>
      <c r="GI559">
        <v>3.86967260572789E-07</v>
      </c>
      <c r="GJ559">
        <v>-9.667079899884625E-11</v>
      </c>
      <c r="GK559">
        <v>-0.3420640227391992</v>
      </c>
      <c r="GL559">
        <v>-0.004220336955632609</v>
      </c>
      <c r="GM559">
        <v>0.0008720031145969675</v>
      </c>
      <c r="GN559">
        <v>-1.37875698015561E-05</v>
      </c>
      <c r="GO559">
        <v>4</v>
      </c>
      <c r="GP559">
        <v>2427</v>
      </c>
      <c r="GQ559">
        <v>1</v>
      </c>
      <c r="GR559">
        <v>25</v>
      </c>
      <c r="GS559">
        <v>50.5</v>
      </c>
      <c r="GT559">
        <v>50.3</v>
      </c>
      <c r="GU559">
        <v>2.71362</v>
      </c>
      <c r="GV559">
        <v>2.21558</v>
      </c>
      <c r="GW559">
        <v>1.94702</v>
      </c>
      <c r="GX559">
        <v>2.75757</v>
      </c>
      <c r="GY559">
        <v>2.19482</v>
      </c>
      <c r="GZ559">
        <v>2.35229</v>
      </c>
      <c r="HA559">
        <v>42.1915</v>
      </c>
      <c r="HB559">
        <v>14.0095</v>
      </c>
      <c r="HC559">
        <v>18</v>
      </c>
      <c r="HD559">
        <v>494.809</v>
      </c>
      <c r="HE559">
        <v>630.619</v>
      </c>
      <c r="HF559">
        <v>17.5837</v>
      </c>
      <c r="HG559">
        <v>29.4384</v>
      </c>
      <c r="HH559">
        <v>30.001</v>
      </c>
      <c r="HI559">
        <v>29.117</v>
      </c>
      <c r="HJ559">
        <v>28.9839</v>
      </c>
      <c r="HK559">
        <v>54.2876</v>
      </c>
      <c r="HL559">
        <v>28.2071</v>
      </c>
      <c r="HM559">
        <v>0</v>
      </c>
      <c r="HN559">
        <v>17.5741</v>
      </c>
      <c r="HO559">
        <v>1055.27</v>
      </c>
      <c r="HP559">
        <v>19.402</v>
      </c>
      <c r="HQ559">
        <v>100.422</v>
      </c>
      <c r="HR559">
        <v>100.247</v>
      </c>
    </row>
    <row r="560" spans="1:226">
      <c r="A560">
        <v>544</v>
      </c>
      <c r="B560">
        <v>1657216053</v>
      </c>
      <c r="C560">
        <v>9127.400000095367</v>
      </c>
      <c r="D560" t="s">
        <v>1453</v>
      </c>
      <c r="E560" t="s">
        <v>1454</v>
      </c>
      <c r="F560">
        <v>5</v>
      </c>
      <c r="G560" t="s">
        <v>1330</v>
      </c>
      <c r="H560" t="s">
        <v>354</v>
      </c>
      <c r="I560">
        <v>1657216045.196429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1060.256580244776</v>
      </c>
      <c r="AK560">
        <v>1034.039333333333</v>
      </c>
      <c r="AL560">
        <v>3.421803332421227</v>
      </c>
      <c r="AM560">
        <v>65.45424100822149</v>
      </c>
      <c r="AN560">
        <f>(AP560 - AO560 + BO560*1E3/(8.314*(BQ560+273.15)) * AR560/BN560 * AQ560) * BN560/(100*BB560) * 1000/(1000 - AP560)</f>
        <v>0</v>
      </c>
      <c r="AO560">
        <v>19.46727884453687</v>
      </c>
      <c r="AP560">
        <v>20.67931212121212</v>
      </c>
      <c r="AQ560">
        <v>0.0001551941063159431</v>
      </c>
      <c r="AR560">
        <v>78.39488950143722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1657216045.196429</v>
      </c>
      <c r="BH560">
        <v>988.264392857143</v>
      </c>
      <c r="BI560">
        <v>1023.687357142857</v>
      </c>
      <c r="BJ560">
        <v>20.66603571428572</v>
      </c>
      <c r="BK560">
        <v>19.45286785714286</v>
      </c>
      <c r="BL560">
        <v>992.784642857143</v>
      </c>
      <c r="BM560">
        <v>20.84210357142857</v>
      </c>
      <c r="BN560">
        <v>499.99625</v>
      </c>
      <c r="BO560">
        <v>74.70839642857142</v>
      </c>
      <c r="BP560">
        <v>0.09995887142857142</v>
      </c>
      <c r="BQ560">
        <v>24.53693928571428</v>
      </c>
      <c r="BR560">
        <v>25.01617142857143</v>
      </c>
      <c r="BS560">
        <v>999.9000000000002</v>
      </c>
      <c r="BT560">
        <v>0</v>
      </c>
      <c r="BU560">
        <v>0</v>
      </c>
      <c r="BV560">
        <v>10008.05535714286</v>
      </c>
      <c r="BW560">
        <v>0</v>
      </c>
      <c r="BX560">
        <v>1952.022857142857</v>
      </c>
      <c r="BY560">
        <v>-35.42227142857143</v>
      </c>
      <c r="BZ560">
        <v>1009.118214285714</v>
      </c>
      <c r="CA560">
        <v>1043.994285714286</v>
      </c>
      <c r="CB560">
        <v>1.213168571428572</v>
      </c>
      <c r="CC560">
        <v>1023.687357142857</v>
      </c>
      <c r="CD560">
        <v>19.45286785714286</v>
      </c>
      <c r="CE560">
        <v>1.543925714285714</v>
      </c>
      <c r="CF560">
        <v>1.453291785714286</v>
      </c>
      <c r="CG560">
        <v>13.41026071428571</v>
      </c>
      <c r="CH560">
        <v>12.4854</v>
      </c>
      <c r="CI560">
        <v>1999.998214285715</v>
      </c>
      <c r="CJ560">
        <v>0.9799935714285716</v>
      </c>
      <c r="CK560">
        <v>0.02000602857142856</v>
      </c>
      <c r="CL560">
        <v>0</v>
      </c>
      <c r="CM560">
        <v>2.260528571428571</v>
      </c>
      <c r="CN560">
        <v>0</v>
      </c>
      <c r="CO560">
        <v>6427.053214285713</v>
      </c>
      <c r="CP560">
        <v>16749.42142857143</v>
      </c>
      <c r="CQ560">
        <v>40.76107142857142</v>
      </c>
      <c r="CR560">
        <v>42.75</v>
      </c>
      <c r="CS560">
        <v>41.11375</v>
      </c>
      <c r="CT560">
        <v>41.54871428571427</v>
      </c>
      <c r="CU560">
        <v>39.75</v>
      </c>
      <c r="CV560">
        <v>1959.987142857143</v>
      </c>
      <c r="CW560">
        <v>40.01107142857143</v>
      </c>
      <c r="CX560">
        <v>0</v>
      </c>
      <c r="CY560">
        <v>1657216058</v>
      </c>
      <c r="CZ560">
        <v>0</v>
      </c>
      <c r="DA560">
        <v>1657213031</v>
      </c>
      <c r="DB560" t="s">
        <v>1093</v>
      </c>
      <c r="DC560">
        <v>1657213019.5</v>
      </c>
      <c r="DD560">
        <v>1657213031</v>
      </c>
      <c r="DE560">
        <v>2</v>
      </c>
      <c r="DF560">
        <v>1.982</v>
      </c>
      <c r="DG560">
        <v>-0.124</v>
      </c>
      <c r="DH560">
        <v>-2.118</v>
      </c>
      <c r="DI560">
        <v>-0.2</v>
      </c>
      <c r="DJ560">
        <v>420</v>
      </c>
      <c r="DK560">
        <v>19</v>
      </c>
      <c r="DL560">
        <v>0.14</v>
      </c>
      <c r="DM560">
        <v>0.05</v>
      </c>
      <c r="DN560">
        <v>-35.33465853658537</v>
      </c>
      <c r="DO560">
        <v>-1.652383275261269</v>
      </c>
      <c r="DP560">
        <v>0.1691836957715827</v>
      </c>
      <c r="DQ560">
        <v>0</v>
      </c>
      <c r="DR560">
        <v>1.220334878048781</v>
      </c>
      <c r="DS560">
        <v>-0.1327367247386734</v>
      </c>
      <c r="DT560">
        <v>0.01323914191493031</v>
      </c>
      <c r="DU560">
        <v>0</v>
      </c>
      <c r="DV560">
        <v>0</v>
      </c>
      <c r="DW560">
        <v>2</v>
      </c>
      <c r="DX560" t="s">
        <v>363</v>
      </c>
      <c r="DY560">
        <v>2.97842</v>
      </c>
      <c r="DZ560">
        <v>2.72474</v>
      </c>
      <c r="EA560">
        <v>0.144998</v>
      </c>
      <c r="EB560">
        <v>0.146446</v>
      </c>
      <c r="EC560">
        <v>0.0803947</v>
      </c>
      <c r="ED560">
        <v>0.0753991</v>
      </c>
      <c r="EE560">
        <v>26990.9</v>
      </c>
      <c r="EF560">
        <v>27029.1</v>
      </c>
      <c r="EG560">
        <v>29358.7</v>
      </c>
      <c r="EH560">
        <v>29298.4</v>
      </c>
      <c r="EI560">
        <v>35794.7</v>
      </c>
      <c r="EJ560">
        <v>36003.7</v>
      </c>
      <c r="EK560">
        <v>41370.8</v>
      </c>
      <c r="EL560">
        <v>41732.7</v>
      </c>
      <c r="EM560">
        <v>1.9452</v>
      </c>
      <c r="EN560">
        <v>2.11838</v>
      </c>
      <c r="EO560">
        <v>-0.016652</v>
      </c>
      <c r="EP560">
        <v>0</v>
      </c>
      <c r="EQ560">
        <v>25.299</v>
      </c>
      <c r="ER560">
        <v>999.9</v>
      </c>
      <c r="ES560">
        <v>28.5</v>
      </c>
      <c r="ET560">
        <v>39.3</v>
      </c>
      <c r="EU560">
        <v>27.2398</v>
      </c>
      <c r="EV560">
        <v>61.9368</v>
      </c>
      <c r="EW560">
        <v>27.5681</v>
      </c>
      <c r="EX560">
        <v>2</v>
      </c>
      <c r="EY560">
        <v>0.174515</v>
      </c>
      <c r="EZ560">
        <v>6.10249</v>
      </c>
      <c r="FA560">
        <v>20.2767</v>
      </c>
      <c r="FB560">
        <v>5.21624</v>
      </c>
      <c r="FC560">
        <v>12.0158</v>
      </c>
      <c r="FD560">
        <v>4.98905</v>
      </c>
      <c r="FE560">
        <v>3.28845</v>
      </c>
      <c r="FF560">
        <v>5765.7</v>
      </c>
      <c r="FG560">
        <v>9999</v>
      </c>
      <c r="FH560">
        <v>9999</v>
      </c>
      <c r="FI560">
        <v>94.09999999999999</v>
      </c>
      <c r="FJ560">
        <v>1.86753</v>
      </c>
      <c r="FK560">
        <v>1.86661</v>
      </c>
      <c r="FL560">
        <v>1.866</v>
      </c>
      <c r="FM560">
        <v>1.86587</v>
      </c>
      <c r="FN560">
        <v>1.86781</v>
      </c>
      <c r="FO560">
        <v>1.87014</v>
      </c>
      <c r="FP560">
        <v>1.86885</v>
      </c>
      <c r="FQ560">
        <v>1.87027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-4.62</v>
      </c>
      <c r="GF560">
        <v>-0.1758</v>
      </c>
      <c r="GG560">
        <v>-0.2352388510124377</v>
      </c>
      <c r="GH560">
        <v>-0.004605211746423916</v>
      </c>
      <c r="GI560">
        <v>3.86967260572789E-07</v>
      </c>
      <c r="GJ560">
        <v>-9.667079899884625E-11</v>
      </c>
      <c r="GK560">
        <v>-0.3420640227391992</v>
      </c>
      <c r="GL560">
        <v>-0.004220336955632609</v>
      </c>
      <c r="GM560">
        <v>0.0008720031145969675</v>
      </c>
      <c r="GN560">
        <v>-1.37875698015561E-05</v>
      </c>
      <c r="GO560">
        <v>4</v>
      </c>
      <c r="GP560">
        <v>2427</v>
      </c>
      <c r="GQ560">
        <v>1</v>
      </c>
      <c r="GR560">
        <v>25</v>
      </c>
      <c r="GS560">
        <v>50.6</v>
      </c>
      <c r="GT560">
        <v>50.4</v>
      </c>
      <c r="GU560">
        <v>2.74536</v>
      </c>
      <c r="GV560">
        <v>2.21558</v>
      </c>
      <c r="GW560">
        <v>1.94702</v>
      </c>
      <c r="GX560">
        <v>2.76001</v>
      </c>
      <c r="GY560">
        <v>2.19482</v>
      </c>
      <c r="GZ560">
        <v>2.3645</v>
      </c>
      <c r="HA560">
        <v>42.218</v>
      </c>
      <c r="HB560">
        <v>14.0095</v>
      </c>
      <c r="HC560">
        <v>18</v>
      </c>
      <c r="HD560">
        <v>494.921</v>
      </c>
      <c r="HE560">
        <v>630.667</v>
      </c>
      <c r="HF560">
        <v>17.5706</v>
      </c>
      <c r="HG560">
        <v>29.4516</v>
      </c>
      <c r="HH560">
        <v>30.0011</v>
      </c>
      <c r="HI560">
        <v>29.1308</v>
      </c>
      <c r="HJ560">
        <v>28.9976</v>
      </c>
      <c r="HK560">
        <v>54.9245</v>
      </c>
      <c r="HL560">
        <v>28.2071</v>
      </c>
      <c r="HM560">
        <v>0</v>
      </c>
      <c r="HN560">
        <v>17.561</v>
      </c>
      <c r="HO560">
        <v>1075.3</v>
      </c>
      <c r="HP560">
        <v>19.4011</v>
      </c>
      <c r="HQ560">
        <v>100.421</v>
      </c>
      <c r="HR560">
        <v>100.246</v>
      </c>
    </row>
    <row r="561" spans="1:226">
      <c r="A561">
        <v>545</v>
      </c>
      <c r="B561">
        <v>1657216058</v>
      </c>
      <c r="C561">
        <v>9132.400000095367</v>
      </c>
      <c r="D561" t="s">
        <v>1455</v>
      </c>
      <c r="E561" t="s">
        <v>1456</v>
      </c>
      <c r="F561">
        <v>5</v>
      </c>
      <c r="G561" t="s">
        <v>1330</v>
      </c>
      <c r="H561" t="s">
        <v>354</v>
      </c>
      <c r="I561">
        <v>1657216050.5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1077.349681774466</v>
      </c>
      <c r="AK561">
        <v>1050.969818181818</v>
      </c>
      <c r="AL561">
        <v>3.389136630804113</v>
      </c>
      <c r="AM561">
        <v>65.45424100822149</v>
      </c>
      <c r="AN561">
        <f>(AP561 - AO561 + BO561*1E3/(8.314*(BQ561+273.15)) * AR561/BN561 * AQ561) * BN561/(100*BB561) * 1000/(1000 - AP561)</f>
        <v>0</v>
      </c>
      <c r="AO561">
        <v>19.47876703804034</v>
      </c>
      <c r="AP561">
        <v>20.68125878787879</v>
      </c>
      <c r="AQ561">
        <v>6.573390375333394E-06</v>
      </c>
      <c r="AR561">
        <v>78.39488950143722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1657216050.5</v>
      </c>
      <c r="BH561">
        <v>1005.926037037037</v>
      </c>
      <c r="BI561">
        <v>1041.485185185185</v>
      </c>
      <c r="BJ561">
        <v>20.67354444444444</v>
      </c>
      <c r="BK561">
        <v>19.46888518518519</v>
      </c>
      <c r="BL561">
        <v>1010.519703703704</v>
      </c>
      <c r="BM561">
        <v>20.84951481481482</v>
      </c>
      <c r="BN561">
        <v>500.0138518518518</v>
      </c>
      <c r="BO561">
        <v>74.70805185185185</v>
      </c>
      <c r="BP561">
        <v>0.1000097925925926</v>
      </c>
      <c r="BQ561">
        <v>24.53903703703704</v>
      </c>
      <c r="BR561">
        <v>25.01862222222222</v>
      </c>
      <c r="BS561">
        <v>999.9000000000001</v>
      </c>
      <c r="BT561">
        <v>0</v>
      </c>
      <c r="BU561">
        <v>0</v>
      </c>
      <c r="BV561">
        <v>10006.89740740741</v>
      </c>
      <c r="BW561">
        <v>0</v>
      </c>
      <c r="BX561">
        <v>1951.456666666666</v>
      </c>
      <c r="BY561">
        <v>-35.55905925925926</v>
      </c>
      <c r="BZ561">
        <v>1027.16037037037</v>
      </c>
      <c r="CA561">
        <v>1062.162962962963</v>
      </c>
      <c r="CB561">
        <v>1.204666296296296</v>
      </c>
      <c r="CC561">
        <v>1041.485185185185</v>
      </c>
      <c r="CD561">
        <v>19.46888518518519</v>
      </c>
      <c r="CE561">
        <v>1.544480740740741</v>
      </c>
      <c r="CF561">
        <v>1.454481851851852</v>
      </c>
      <c r="CG561">
        <v>13.41577037037037</v>
      </c>
      <c r="CH561">
        <v>12.49786666666667</v>
      </c>
      <c r="CI561">
        <v>1999.988518518519</v>
      </c>
      <c r="CJ561">
        <v>0.9799940000000001</v>
      </c>
      <c r="CK561">
        <v>0.02000559999999999</v>
      </c>
      <c r="CL561">
        <v>0</v>
      </c>
      <c r="CM561">
        <v>2.257988888888889</v>
      </c>
      <c r="CN561">
        <v>0</v>
      </c>
      <c r="CO561">
        <v>6430.2</v>
      </c>
      <c r="CP561">
        <v>16749.32962962963</v>
      </c>
      <c r="CQ561">
        <v>40.78214814814814</v>
      </c>
      <c r="CR561">
        <v>42.75229629629629</v>
      </c>
      <c r="CS561">
        <v>41.125</v>
      </c>
      <c r="CT561">
        <v>41.56199999999999</v>
      </c>
      <c r="CU561">
        <v>39.75</v>
      </c>
      <c r="CV561">
        <v>1959.978518518519</v>
      </c>
      <c r="CW561">
        <v>40.01</v>
      </c>
      <c r="CX561">
        <v>0</v>
      </c>
      <c r="CY561">
        <v>1657216062.8</v>
      </c>
      <c r="CZ561">
        <v>0</v>
      </c>
      <c r="DA561">
        <v>1657213031</v>
      </c>
      <c r="DB561" t="s">
        <v>1093</v>
      </c>
      <c r="DC561">
        <v>1657213019.5</v>
      </c>
      <c r="DD561">
        <v>1657213031</v>
      </c>
      <c r="DE561">
        <v>2</v>
      </c>
      <c r="DF561">
        <v>1.982</v>
      </c>
      <c r="DG561">
        <v>-0.124</v>
      </c>
      <c r="DH561">
        <v>-2.118</v>
      </c>
      <c r="DI561">
        <v>-0.2</v>
      </c>
      <c r="DJ561">
        <v>420</v>
      </c>
      <c r="DK561">
        <v>19</v>
      </c>
      <c r="DL561">
        <v>0.14</v>
      </c>
      <c r="DM561">
        <v>0.05</v>
      </c>
      <c r="DN561">
        <v>-35.46263902439024</v>
      </c>
      <c r="DO561">
        <v>-1.570432055749201</v>
      </c>
      <c r="DP561">
        <v>0.162216866101613</v>
      </c>
      <c r="DQ561">
        <v>0</v>
      </c>
      <c r="DR561">
        <v>1.211008536585366</v>
      </c>
      <c r="DS561">
        <v>-0.09860404181184712</v>
      </c>
      <c r="DT561">
        <v>0.01004413056635701</v>
      </c>
      <c r="DU561">
        <v>1</v>
      </c>
      <c r="DV561">
        <v>1</v>
      </c>
      <c r="DW561">
        <v>2</v>
      </c>
      <c r="DX561" t="s">
        <v>357</v>
      </c>
      <c r="DY561">
        <v>2.97838</v>
      </c>
      <c r="DZ561">
        <v>2.72475</v>
      </c>
      <c r="EA561">
        <v>0.146528</v>
      </c>
      <c r="EB561">
        <v>0.147948</v>
      </c>
      <c r="EC561">
        <v>0.0803944</v>
      </c>
      <c r="ED561">
        <v>0.0754244</v>
      </c>
      <c r="EE561">
        <v>26942.2</v>
      </c>
      <c r="EF561">
        <v>26981.3</v>
      </c>
      <c r="EG561">
        <v>29358.4</v>
      </c>
      <c r="EH561">
        <v>29298.2</v>
      </c>
      <c r="EI561">
        <v>35794.2</v>
      </c>
      <c r="EJ561">
        <v>36002.8</v>
      </c>
      <c r="EK561">
        <v>41370.1</v>
      </c>
      <c r="EL561">
        <v>41732.7</v>
      </c>
      <c r="EM561">
        <v>1.94457</v>
      </c>
      <c r="EN561">
        <v>2.1181</v>
      </c>
      <c r="EO561">
        <v>-0.0168607</v>
      </c>
      <c r="EP561">
        <v>0</v>
      </c>
      <c r="EQ561">
        <v>25.299</v>
      </c>
      <c r="ER561">
        <v>999.9</v>
      </c>
      <c r="ES561">
        <v>28.5</v>
      </c>
      <c r="ET561">
        <v>39.3</v>
      </c>
      <c r="EU561">
        <v>27.2442</v>
      </c>
      <c r="EV561">
        <v>62.0368</v>
      </c>
      <c r="EW561">
        <v>27.6603</v>
      </c>
      <c r="EX561">
        <v>2</v>
      </c>
      <c r="EY561">
        <v>0.175681</v>
      </c>
      <c r="EZ561">
        <v>6.18171</v>
      </c>
      <c r="FA561">
        <v>20.2738</v>
      </c>
      <c r="FB561">
        <v>5.21654</v>
      </c>
      <c r="FC561">
        <v>12.0153</v>
      </c>
      <c r="FD561">
        <v>4.9889</v>
      </c>
      <c r="FE561">
        <v>3.28845</v>
      </c>
      <c r="FF561">
        <v>5765.9</v>
      </c>
      <c r="FG561">
        <v>9999</v>
      </c>
      <c r="FH561">
        <v>9999</v>
      </c>
      <c r="FI561">
        <v>94.09999999999999</v>
      </c>
      <c r="FJ561">
        <v>1.86752</v>
      </c>
      <c r="FK561">
        <v>1.86661</v>
      </c>
      <c r="FL561">
        <v>1.86601</v>
      </c>
      <c r="FM561">
        <v>1.86586</v>
      </c>
      <c r="FN561">
        <v>1.86781</v>
      </c>
      <c r="FO561">
        <v>1.87016</v>
      </c>
      <c r="FP561">
        <v>1.86888</v>
      </c>
      <c r="FQ561">
        <v>1.87027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-4.7</v>
      </c>
      <c r="GF561">
        <v>-0.1759</v>
      </c>
      <c r="GG561">
        <v>-0.2352388510124377</v>
      </c>
      <c r="GH561">
        <v>-0.004605211746423916</v>
      </c>
      <c r="GI561">
        <v>3.86967260572789E-07</v>
      </c>
      <c r="GJ561">
        <v>-9.667079899884625E-11</v>
      </c>
      <c r="GK561">
        <v>-0.3420640227391992</v>
      </c>
      <c r="GL561">
        <v>-0.004220336955632609</v>
      </c>
      <c r="GM561">
        <v>0.0008720031145969675</v>
      </c>
      <c r="GN561">
        <v>-1.37875698015561E-05</v>
      </c>
      <c r="GO561">
        <v>4</v>
      </c>
      <c r="GP561">
        <v>2427</v>
      </c>
      <c r="GQ561">
        <v>1</v>
      </c>
      <c r="GR561">
        <v>25</v>
      </c>
      <c r="GS561">
        <v>50.6</v>
      </c>
      <c r="GT561">
        <v>50.5</v>
      </c>
      <c r="GU561">
        <v>2.77954</v>
      </c>
      <c r="GV561">
        <v>2.21558</v>
      </c>
      <c r="GW561">
        <v>1.94702</v>
      </c>
      <c r="GX561">
        <v>2.75879</v>
      </c>
      <c r="GY561">
        <v>2.19482</v>
      </c>
      <c r="GZ561">
        <v>2.3645</v>
      </c>
      <c r="HA561">
        <v>42.218</v>
      </c>
      <c r="HB561">
        <v>14.0007</v>
      </c>
      <c r="HC561">
        <v>18</v>
      </c>
      <c r="HD561">
        <v>494.619</v>
      </c>
      <c r="HE561">
        <v>630.572</v>
      </c>
      <c r="HF561">
        <v>17.5561</v>
      </c>
      <c r="HG561">
        <v>29.4637</v>
      </c>
      <c r="HH561">
        <v>30.0012</v>
      </c>
      <c r="HI561">
        <v>29.1427</v>
      </c>
      <c r="HJ561">
        <v>29.0094</v>
      </c>
      <c r="HK561">
        <v>55.6279</v>
      </c>
      <c r="HL561">
        <v>28.4824</v>
      </c>
      <c r="HM561">
        <v>0</v>
      </c>
      <c r="HN561">
        <v>17.5326</v>
      </c>
      <c r="HO561">
        <v>1088.71</v>
      </c>
      <c r="HP561">
        <v>19.4011</v>
      </c>
      <c r="HQ561">
        <v>100.42</v>
      </c>
      <c r="HR561">
        <v>100.246</v>
      </c>
    </row>
    <row r="562" spans="1:226">
      <c r="A562">
        <v>546</v>
      </c>
      <c r="B562">
        <v>1657216063</v>
      </c>
      <c r="C562">
        <v>9137.400000095367</v>
      </c>
      <c r="D562" t="s">
        <v>1457</v>
      </c>
      <c r="E562" t="s">
        <v>1458</v>
      </c>
      <c r="F562">
        <v>5</v>
      </c>
      <c r="G562" t="s">
        <v>1330</v>
      </c>
      <c r="H562" t="s">
        <v>354</v>
      </c>
      <c r="I562">
        <v>1657216055.214286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1094.334943629741</v>
      </c>
      <c r="AK562">
        <v>1067.900060606061</v>
      </c>
      <c r="AL562">
        <v>3.372834580902336</v>
      </c>
      <c r="AM562">
        <v>65.45424100822149</v>
      </c>
      <c r="AN562">
        <f>(AP562 - AO562 + BO562*1E3/(8.314*(BQ562+273.15)) * AR562/BN562 * AQ562) * BN562/(100*BB562) * 1000/(1000 - AP562)</f>
        <v>0</v>
      </c>
      <c r="AO562">
        <v>19.48728829218365</v>
      </c>
      <c r="AP562">
        <v>20.68145575757575</v>
      </c>
      <c r="AQ562">
        <v>6.744028504151823E-05</v>
      </c>
      <c r="AR562">
        <v>78.39488950143722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1657216055.214286</v>
      </c>
      <c r="BH562">
        <v>1021.631714285714</v>
      </c>
      <c r="BI562">
        <v>1057.279642857143</v>
      </c>
      <c r="BJ562">
        <v>20.679275</v>
      </c>
      <c r="BK562">
        <v>19.47530714285714</v>
      </c>
      <c r="BL562">
        <v>1026.29</v>
      </c>
      <c r="BM562">
        <v>20.85516071428571</v>
      </c>
      <c r="BN562">
        <v>500.0061428571429</v>
      </c>
      <c r="BO562">
        <v>74.70772857142856</v>
      </c>
      <c r="BP562">
        <v>0.1000026035714286</v>
      </c>
      <c r="BQ562">
        <v>24.54121785714286</v>
      </c>
      <c r="BR562">
        <v>25.02387857142858</v>
      </c>
      <c r="BS562">
        <v>999.9000000000002</v>
      </c>
      <c r="BT562">
        <v>0</v>
      </c>
      <c r="BU562">
        <v>0</v>
      </c>
      <c r="BV562">
        <v>10003.16285714286</v>
      </c>
      <c r="BW562">
        <v>0</v>
      </c>
      <c r="BX562">
        <v>1951.162142857143</v>
      </c>
      <c r="BY562">
        <v>-35.64813571428571</v>
      </c>
      <c r="BZ562">
        <v>1043.203571428571</v>
      </c>
      <c r="CA562">
        <v>1078.278214285714</v>
      </c>
      <c r="CB562">
        <v>1.203975714285714</v>
      </c>
      <c r="CC562">
        <v>1057.279642857143</v>
      </c>
      <c r="CD562">
        <v>19.47530714285714</v>
      </c>
      <c r="CE562">
        <v>1.544901785714286</v>
      </c>
      <c r="CF562">
        <v>1.454955357142857</v>
      </c>
      <c r="CG562">
        <v>13.41995</v>
      </c>
      <c r="CH562">
        <v>12.50282857142857</v>
      </c>
      <c r="CI562">
        <v>1999.9875</v>
      </c>
      <c r="CJ562">
        <v>0.9799941071428574</v>
      </c>
      <c r="CK562">
        <v>0.02000549285714285</v>
      </c>
      <c r="CL562">
        <v>0</v>
      </c>
      <c r="CM562">
        <v>2.223153571428572</v>
      </c>
      <c r="CN562">
        <v>0</v>
      </c>
      <c r="CO562">
        <v>6430.584642857143</v>
      </c>
      <c r="CP562">
        <v>16749.31785714285</v>
      </c>
      <c r="CQ562">
        <v>40.79649999999999</v>
      </c>
      <c r="CR562">
        <v>42.7632857142857</v>
      </c>
      <c r="CS562">
        <v>41.125</v>
      </c>
      <c r="CT562">
        <v>41.56199999999999</v>
      </c>
      <c r="CU562">
        <v>39.75664285714286</v>
      </c>
      <c r="CV562">
        <v>1959.9775</v>
      </c>
      <c r="CW562">
        <v>40.01</v>
      </c>
      <c r="CX562">
        <v>0</v>
      </c>
      <c r="CY562">
        <v>1657216068.2</v>
      </c>
      <c r="CZ562">
        <v>0</v>
      </c>
      <c r="DA562">
        <v>1657213031</v>
      </c>
      <c r="DB562" t="s">
        <v>1093</v>
      </c>
      <c r="DC562">
        <v>1657213019.5</v>
      </c>
      <c r="DD562">
        <v>1657213031</v>
      </c>
      <c r="DE562">
        <v>2</v>
      </c>
      <c r="DF562">
        <v>1.982</v>
      </c>
      <c r="DG562">
        <v>-0.124</v>
      </c>
      <c r="DH562">
        <v>-2.118</v>
      </c>
      <c r="DI562">
        <v>-0.2</v>
      </c>
      <c r="DJ562">
        <v>420</v>
      </c>
      <c r="DK562">
        <v>19</v>
      </c>
      <c r="DL562">
        <v>0.14</v>
      </c>
      <c r="DM562">
        <v>0.05</v>
      </c>
      <c r="DN562">
        <v>-35.596965</v>
      </c>
      <c r="DO562">
        <v>-1.203030393996207</v>
      </c>
      <c r="DP562">
        <v>0.1275906453271556</v>
      </c>
      <c r="DQ562">
        <v>0</v>
      </c>
      <c r="DR562">
        <v>1.20542575</v>
      </c>
      <c r="DS562">
        <v>-0.01651013133208544</v>
      </c>
      <c r="DT562">
        <v>0.007477877335012916</v>
      </c>
      <c r="DU562">
        <v>1</v>
      </c>
      <c r="DV562">
        <v>1</v>
      </c>
      <c r="DW562">
        <v>2</v>
      </c>
      <c r="DX562" t="s">
        <v>357</v>
      </c>
      <c r="DY562">
        <v>2.97836</v>
      </c>
      <c r="DZ562">
        <v>2.72465</v>
      </c>
      <c r="EA562">
        <v>0.148044</v>
      </c>
      <c r="EB562">
        <v>0.149447</v>
      </c>
      <c r="EC562">
        <v>0.0803886</v>
      </c>
      <c r="ED562">
        <v>0.07531839999999999</v>
      </c>
      <c r="EE562">
        <v>26893.8</v>
      </c>
      <c r="EF562">
        <v>26932.9</v>
      </c>
      <c r="EG562">
        <v>29357.8</v>
      </c>
      <c r="EH562">
        <v>29297.3</v>
      </c>
      <c r="EI562">
        <v>35793.8</v>
      </c>
      <c r="EJ562">
        <v>36005.7</v>
      </c>
      <c r="EK562">
        <v>41369.4</v>
      </c>
      <c r="EL562">
        <v>41731.4</v>
      </c>
      <c r="EM562">
        <v>1.94473</v>
      </c>
      <c r="EN562">
        <v>2.11795</v>
      </c>
      <c r="EO562">
        <v>-0.0162944</v>
      </c>
      <c r="EP562">
        <v>0</v>
      </c>
      <c r="EQ562">
        <v>25.3012</v>
      </c>
      <c r="ER562">
        <v>999.9</v>
      </c>
      <c r="ES562">
        <v>28.5</v>
      </c>
      <c r="ET562">
        <v>39.3</v>
      </c>
      <c r="EU562">
        <v>27.2393</v>
      </c>
      <c r="EV562">
        <v>62.0769</v>
      </c>
      <c r="EW562">
        <v>27.5841</v>
      </c>
      <c r="EX562">
        <v>2</v>
      </c>
      <c r="EY562">
        <v>0.177058</v>
      </c>
      <c r="EZ562">
        <v>6.22005</v>
      </c>
      <c r="FA562">
        <v>20.2725</v>
      </c>
      <c r="FB562">
        <v>5.21609</v>
      </c>
      <c r="FC562">
        <v>12.0158</v>
      </c>
      <c r="FD562">
        <v>4.98875</v>
      </c>
      <c r="FE562">
        <v>3.28838</v>
      </c>
      <c r="FF562">
        <v>5765.9</v>
      </c>
      <c r="FG562">
        <v>9999</v>
      </c>
      <c r="FH562">
        <v>9999</v>
      </c>
      <c r="FI562">
        <v>94.09999999999999</v>
      </c>
      <c r="FJ562">
        <v>1.86753</v>
      </c>
      <c r="FK562">
        <v>1.86661</v>
      </c>
      <c r="FL562">
        <v>1.86601</v>
      </c>
      <c r="FM562">
        <v>1.86589</v>
      </c>
      <c r="FN562">
        <v>1.86781</v>
      </c>
      <c r="FO562">
        <v>1.87016</v>
      </c>
      <c r="FP562">
        <v>1.86887</v>
      </c>
      <c r="FQ562">
        <v>1.87027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-4.76</v>
      </c>
      <c r="GF562">
        <v>-0.1759</v>
      </c>
      <c r="GG562">
        <v>-0.2352388510124377</v>
      </c>
      <c r="GH562">
        <v>-0.004605211746423916</v>
      </c>
      <c r="GI562">
        <v>3.86967260572789E-07</v>
      </c>
      <c r="GJ562">
        <v>-9.667079899884625E-11</v>
      </c>
      <c r="GK562">
        <v>-0.3420640227391992</v>
      </c>
      <c r="GL562">
        <v>-0.004220336955632609</v>
      </c>
      <c r="GM562">
        <v>0.0008720031145969675</v>
      </c>
      <c r="GN562">
        <v>-1.37875698015561E-05</v>
      </c>
      <c r="GO562">
        <v>4</v>
      </c>
      <c r="GP562">
        <v>2427</v>
      </c>
      <c r="GQ562">
        <v>1</v>
      </c>
      <c r="GR562">
        <v>25</v>
      </c>
      <c r="GS562">
        <v>50.7</v>
      </c>
      <c r="GT562">
        <v>50.5</v>
      </c>
      <c r="GU562">
        <v>2.81128</v>
      </c>
      <c r="GV562">
        <v>2.21436</v>
      </c>
      <c r="GW562">
        <v>1.94702</v>
      </c>
      <c r="GX562">
        <v>2.75879</v>
      </c>
      <c r="GY562">
        <v>2.19482</v>
      </c>
      <c r="GZ562">
        <v>2.3645</v>
      </c>
      <c r="HA562">
        <v>42.2445</v>
      </c>
      <c r="HB562">
        <v>14.0095</v>
      </c>
      <c r="HC562">
        <v>18</v>
      </c>
      <c r="HD562">
        <v>494.815</v>
      </c>
      <c r="HE562">
        <v>630.5839999999999</v>
      </c>
      <c r="HF562">
        <v>17.5289</v>
      </c>
      <c r="HG562">
        <v>29.4764</v>
      </c>
      <c r="HH562">
        <v>30.0013</v>
      </c>
      <c r="HI562">
        <v>29.1551</v>
      </c>
      <c r="HJ562">
        <v>29.0218</v>
      </c>
      <c r="HK562">
        <v>56.261</v>
      </c>
      <c r="HL562">
        <v>28.4824</v>
      </c>
      <c r="HM562">
        <v>0</v>
      </c>
      <c r="HN562">
        <v>17.5137</v>
      </c>
      <c r="HO562">
        <v>1108.75</v>
      </c>
      <c r="HP562">
        <v>19.4041</v>
      </c>
      <c r="HQ562">
        <v>100.418</v>
      </c>
      <c r="HR562">
        <v>100.242</v>
      </c>
    </row>
    <row r="563" spans="1:226">
      <c r="A563">
        <v>547</v>
      </c>
      <c r="B563">
        <v>1657216068</v>
      </c>
      <c r="C563">
        <v>9142.400000095367</v>
      </c>
      <c r="D563" t="s">
        <v>1459</v>
      </c>
      <c r="E563" t="s">
        <v>1460</v>
      </c>
      <c r="F563">
        <v>5</v>
      </c>
      <c r="G563" t="s">
        <v>1330</v>
      </c>
      <c r="H563" t="s">
        <v>354</v>
      </c>
      <c r="I563">
        <v>1657216060.5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1111.605787279483</v>
      </c>
      <c r="AK563">
        <v>1084.954242424242</v>
      </c>
      <c r="AL563">
        <v>3.425664241429283</v>
      </c>
      <c r="AM563">
        <v>65.45424100822149</v>
      </c>
      <c r="AN563">
        <f>(AP563 - AO563 + BO563*1E3/(8.314*(BQ563+273.15)) * AR563/BN563 * AQ563) * BN563/(100*BB563) * 1000/(1000 - AP563)</f>
        <v>0</v>
      </c>
      <c r="AO563">
        <v>19.44541690715333</v>
      </c>
      <c r="AP563">
        <v>20.65900666666666</v>
      </c>
      <c r="AQ563">
        <v>-0.006052726673128949</v>
      </c>
      <c r="AR563">
        <v>78.39488950143722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1657216060.5</v>
      </c>
      <c r="BH563">
        <v>1039.205185185185</v>
      </c>
      <c r="BI563">
        <v>1075.037407407407</v>
      </c>
      <c r="BJ563">
        <v>20.67697777777778</v>
      </c>
      <c r="BK563">
        <v>19.4680962962963</v>
      </c>
      <c r="BL563">
        <v>1043.935555555556</v>
      </c>
      <c r="BM563">
        <v>20.8528962962963</v>
      </c>
      <c r="BN563">
        <v>500.0115925925926</v>
      </c>
      <c r="BO563">
        <v>74.70793703703704</v>
      </c>
      <c r="BP563">
        <v>0.100035137037037</v>
      </c>
      <c r="BQ563">
        <v>24.54174074074074</v>
      </c>
      <c r="BR563">
        <v>25.02191851851851</v>
      </c>
      <c r="BS563">
        <v>999.9000000000001</v>
      </c>
      <c r="BT563">
        <v>0</v>
      </c>
      <c r="BU563">
        <v>0</v>
      </c>
      <c r="BV563">
        <v>9996.43</v>
      </c>
      <c r="BW563">
        <v>0</v>
      </c>
      <c r="BX563">
        <v>1951.154444444445</v>
      </c>
      <c r="BY563">
        <v>-35.83353703703704</v>
      </c>
      <c r="BZ563">
        <v>1061.146666666667</v>
      </c>
      <c r="CA563">
        <v>1096.381111111111</v>
      </c>
      <c r="CB563">
        <v>1.208897037037037</v>
      </c>
      <c r="CC563">
        <v>1075.037407407407</v>
      </c>
      <c r="CD563">
        <v>19.4680962962963</v>
      </c>
      <c r="CE563">
        <v>1.544735555555556</v>
      </c>
      <c r="CF563">
        <v>1.454421111111111</v>
      </c>
      <c r="CG563">
        <v>13.41828148148148</v>
      </c>
      <c r="CH563">
        <v>12.49722592592593</v>
      </c>
      <c r="CI563">
        <v>1999.980740740741</v>
      </c>
      <c r="CJ563">
        <v>0.9799941111111115</v>
      </c>
      <c r="CK563">
        <v>0.02000548888888888</v>
      </c>
      <c r="CL563">
        <v>0</v>
      </c>
      <c r="CM563">
        <v>2.237203703703704</v>
      </c>
      <c r="CN563">
        <v>0</v>
      </c>
      <c r="CO563">
        <v>6429.607407407409</v>
      </c>
      <c r="CP563">
        <v>16749.25925925926</v>
      </c>
      <c r="CQ563">
        <v>40.8097037037037</v>
      </c>
      <c r="CR563">
        <v>42.78444444444444</v>
      </c>
      <c r="CS563">
        <v>41.125</v>
      </c>
      <c r="CT563">
        <v>41.56433333333332</v>
      </c>
      <c r="CU563">
        <v>39.76837037037038</v>
      </c>
      <c r="CV563">
        <v>1959.970740740741</v>
      </c>
      <c r="CW563">
        <v>40.01</v>
      </c>
      <c r="CX563">
        <v>0</v>
      </c>
      <c r="CY563">
        <v>1657216073</v>
      </c>
      <c r="CZ563">
        <v>0</v>
      </c>
      <c r="DA563">
        <v>1657213031</v>
      </c>
      <c r="DB563" t="s">
        <v>1093</v>
      </c>
      <c r="DC563">
        <v>1657213019.5</v>
      </c>
      <c r="DD563">
        <v>1657213031</v>
      </c>
      <c r="DE563">
        <v>2</v>
      </c>
      <c r="DF563">
        <v>1.982</v>
      </c>
      <c r="DG563">
        <v>-0.124</v>
      </c>
      <c r="DH563">
        <v>-2.118</v>
      </c>
      <c r="DI563">
        <v>-0.2</v>
      </c>
      <c r="DJ563">
        <v>420</v>
      </c>
      <c r="DK563">
        <v>19</v>
      </c>
      <c r="DL563">
        <v>0.14</v>
      </c>
      <c r="DM563">
        <v>0.05</v>
      </c>
      <c r="DN563">
        <v>-35.7331975609756</v>
      </c>
      <c r="DO563">
        <v>-1.918896167247417</v>
      </c>
      <c r="DP563">
        <v>0.2068357289603008</v>
      </c>
      <c r="DQ563">
        <v>0</v>
      </c>
      <c r="DR563">
        <v>1.207848536585366</v>
      </c>
      <c r="DS563">
        <v>0.0581203484320531</v>
      </c>
      <c r="DT563">
        <v>0.01062817735813523</v>
      </c>
      <c r="DU563">
        <v>1</v>
      </c>
      <c r="DV563">
        <v>1</v>
      </c>
      <c r="DW563">
        <v>2</v>
      </c>
      <c r="DX563" t="s">
        <v>357</v>
      </c>
      <c r="DY563">
        <v>2.97833</v>
      </c>
      <c r="DZ563">
        <v>2.72468</v>
      </c>
      <c r="EA563">
        <v>0.149558</v>
      </c>
      <c r="EB563">
        <v>0.150931</v>
      </c>
      <c r="EC563">
        <v>0.08032640000000001</v>
      </c>
      <c r="ED563">
        <v>0.0753291</v>
      </c>
      <c r="EE563">
        <v>26845.6</v>
      </c>
      <c r="EF563">
        <v>26885.7</v>
      </c>
      <c r="EG563">
        <v>29357.6</v>
      </c>
      <c r="EH563">
        <v>29297.2</v>
      </c>
      <c r="EI563">
        <v>35795.8</v>
      </c>
      <c r="EJ563">
        <v>36005</v>
      </c>
      <c r="EK563">
        <v>41368.8</v>
      </c>
      <c r="EL563">
        <v>41731</v>
      </c>
      <c r="EM563">
        <v>1.94465</v>
      </c>
      <c r="EN563">
        <v>2.11785</v>
      </c>
      <c r="EO563">
        <v>-0.0180714</v>
      </c>
      <c r="EP563">
        <v>0</v>
      </c>
      <c r="EQ563">
        <v>25.3009</v>
      </c>
      <c r="ER563">
        <v>999.9</v>
      </c>
      <c r="ES563">
        <v>28.5</v>
      </c>
      <c r="ET563">
        <v>39.3</v>
      </c>
      <c r="EU563">
        <v>27.2424</v>
      </c>
      <c r="EV563">
        <v>62.0269</v>
      </c>
      <c r="EW563">
        <v>27.6242</v>
      </c>
      <c r="EX563">
        <v>2</v>
      </c>
      <c r="EY563">
        <v>0.178387</v>
      </c>
      <c r="EZ563">
        <v>6.28777</v>
      </c>
      <c r="FA563">
        <v>20.2701</v>
      </c>
      <c r="FB563">
        <v>5.21624</v>
      </c>
      <c r="FC563">
        <v>12.0159</v>
      </c>
      <c r="FD563">
        <v>4.9889</v>
      </c>
      <c r="FE563">
        <v>3.28845</v>
      </c>
      <c r="FF563">
        <v>5766.2</v>
      </c>
      <c r="FG563">
        <v>9999</v>
      </c>
      <c r="FH563">
        <v>9999</v>
      </c>
      <c r="FI563">
        <v>94.09999999999999</v>
      </c>
      <c r="FJ563">
        <v>1.86753</v>
      </c>
      <c r="FK563">
        <v>1.86661</v>
      </c>
      <c r="FL563">
        <v>1.86601</v>
      </c>
      <c r="FM563">
        <v>1.86587</v>
      </c>
      <c r="FN563">
        <v>1.8678</v>
      </c>
      <c r="FO563">
        <v>1.87014</v>
      </c>
      <c r="FP563">
        <v>1.86888</v>
      </c>
      <c r="FQ563">
        <v>1.87027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-4.83</v>
      </c>
      <c r="GF563">
        <v>-0.1762</v>
      </c>
      <c r="GG563">
        <v>-0.2352388510124377</v>
      </c>
      <c r="GH563">
        <v>-0.004605211746423916</v>
      </c>
      <c r="GI563">
        <v>3.86967260572789E-07</v>
      </c>
      <c r="GJ563">
        <v>-9.667079899884625E-11</v>
      </c>
      <c r="GK563">
        <v>-0.3420640227391992</v>
      </c>
      <c r="GL563">
        <v>-0.004220336955632609</v>
      </c>
      <c r="GM563">
        <v>0.0008720031145969675</v>
      </c>
      <c r="GN563">
        <v>-1.37875698015561E-05</v>
      </c>
      <c r="GO563">
        <v>4</v>
      </c>
      <c r="GP563">
        <v>2427</v>
      </c>
      <c r="GQ563">
        <v>1</v>
      </c>
      <c r="GR563">
        <v>25</v>
      </c>
      <c r="GS563">
        <v>50.8</v>
      </c>
      <c r="GT563">
        <v>50.6</v>
      </c>
      <c r="GU563">
        <v>2.84668</v>
      </c>
      <c r="GV563">
        <v>2.2168</v>
      </c>
      <c r="GW563">
        <v>1.94702</v>
      </c>
      <c r="GX563">
        <v>2.76001</v>
      </c>
      <c r="GY563">
        <v>2.19482</v>
      </c>
      <c r="GZ563">
        <v>2.35962</v>
      </c>
      <c r="HA563">
        <v>42.271</v>
      </c>
      <c r="HB563">
        <v>14.0007</v>
      </c>
      <c r="HC563">
        <v>18</v>
      </c>
      <c r="HD563">
        <v>494.868</v>
      </c>
      <c r="HE563">
        <v>630.6369999999999</v>
      </c>
      <c r="HF563">
        <v>17.5052</v>
      </c>
      <c r="HG563">
        <v>29.4914</v>
      </c>
      <c r="HH563">
        <v>30.0013</v>
      </c>
      <c r="HI563">
        <v>29.1676</v>
      </c>
      <c r="HJ563">
        <v>29.0341</v>
      </c>
      <c r="HK563">
        <v>56.9517</v>
      </c>
      <c r="HL563">
        <v>28.4824</v>
      </c>
      <c r="HM563">
        <v>0</v>
      </c>
      <c r="HN563">
        <v>17.4831</v>
      </c>
      <c r="HO563">
        <v>1122.11</v>
      </c>
      <c r="HP563">
        <v>19.4242</v>
      </c>
      <c r="HQ563">
        <v>100.417</v>
      </c>
      <c r="HR563">
        <v>100.242</v>
      </c>
    </row>
    <row r="564" spans="1:226">
      <c r="A564">
        <v>548</v>
      </c>
      <c r="B564">
        <v>1657216073</v>
      </c>
      <c r="C564">
        <v>9147.400000095367</v>
      </c>
      <c r="D564" t="s">
        <v>1461</v>
      </c>
      <c r="E564" t="s">
        <v>1462</v>
      </c>
      <c r="F564">
        <v>5</v>
      </c>
      <c r="G564" t="s">
        <v>1330</v>
      </c>
      <c r="H564" t="s">
        <v>354</v>
      </c>
      <c r="I564">
        <v>1657216065.214286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1128.697172374763</v>
      </c>
      <c r="AK564">
        <v>1101.977090909091</v>
      </c>
      <c r="AL564">
        <v>3.399760202407033</v>
      </c>
      <c r="AM564">
        <v>65.45424100822149</v>
      </c>
      <c r="AN564">
        <f>(AP564 - AO564 + BO564*1E3/(8.314*(BQ564+273.15)) * AR564/BN564 * AQ564) * BN564/(100*BB564) * 1000/(1000 - AP564)</f>
        <v>0</v>
      </c>
      <c r="AO564">
        <v>19.457471531302</v>
      </c>
      <c r="AP564">
        <v>20.64788424242424</v>
      </c>
      <c r="AQ564">
        <v>-0.00127677610291701</v>
      </c>
      <c r="AR564">
        <v>78.39488950143722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1657216065.214286</v>
      </c>
      <c r="BH564">
        <v>1054.915357142857</v>
      </c>
      <c r="BI564">
        <v>1090.870357142857</v>
      </c>
      <c r="BJ564">
        <v>20.66745357142856</v>
      </c>
      <c r="BK564">
        <v>19.46222142857143</v>
      </c>
      <c r="BL564">
        <v>1059.710714285714</v>
      </c>
      <c r="BM564">
        <v>20.84349285714286</v>
      </c>
      <c r="BN564">
        <v>500.0025357142857</v>
      </c>
      <c r="BO564">
        <v>74.70799285714286</v>
      </c>
      <c r="BP564">
        <v>0.09998061428571427</v>
      </c>
      <c r="BQ564">
        <v>24.54445357142858</v>
      </c>
      <c r="BR564">
        <v>25.02072857142857</v>
      </c>
      <c r="BS564">
        <v>999.9000000000002</v>
      </c>
      <c r="BT564">
        <v>0</v>
      </c>
      <c r="BU564">
        <v>0</v>
      </c>
      <c r="BV564">
        <v>9997.473214285714</v>
      </c>
      <c r="BW564">
        <v>0</v>
      </c>
      <c r="BX564">
        <v>1951.160357142857</v>
      </c>
      <c r="BY564">
        <v>-35.95634285714285</v>
      </c>
      <c r="BZ564">
        <v>1077.1775</v>
      </c>
      <c r="CA564">
        <v>1112.5225</v>
      </c>
      <c r="CB564">
        <v>1.205241785714286</v>
      </c>
      <c r="CC564">
        <v>1090.870357142857</v>
      </c>
      <c r="CD564">
        <v>19.46222142857143</v>
      </c>
      <c r="CE564">
        <v>1.544025</v>
      </c>
      <c r="CF564">
        <v>1.453983571428572</v>
      </c>
      <c r="CG564">
        <v>13.41122142857143</v>
      </c>
      <c r="CH564">
        <v>12.49264642857143</v>
      </c>
      <c r="CI564">
        <v>1999.997857142858</v>
      </c>
      <c r="CJ564">
        <v>0.9799943214285717</v>
      </c>
      <c r="CK564">
        <v>0.02000527857142857</v>
      </c>
      <c r="CL564">
        <v>0</v>
      </c>
      <c r="CM564">
        <v>2.208739285714286</v>
      </c>
      <c r="CN564">
        <v>0</v>
      </c>
      <c r="CO564">
        <v>6430.385714285716</v>
      </c>
      <c r="CP564">
        <v>16749.40714285714</v>
      </c>
      <c r="CQ564">
        <v>40.8097857142857</v>
      </c>
      <c r="CR564">
        <v>42.80092857142855</v>
      </c>
      <c r="CS564">
        <v>41.1382857142857</v>
      </c>
      <c r="CT564">
        <v>41.58224999999999</v>
      </c>
      <c r="CU564">
        <v>39.78542857142856</v>
      </c>
      <c r="CV564">
        <v>1959.9875</v>
      </c>
      <c r="CW564">
        <v>40.01035714285714</v>
      </c>
      <c r="CX564">
        <v>0</v>
      </c>
      <c r="CY564">
        <v>1657216077.8</v>
      </c>
      <c r="CZ564">
        <v>0</v>
      </c>
      <c r="DA564">
        <v>1657213031</v>
      </c>
      <c r="DB564" t="s">
        <v>1093</v>
      </c>
      <c r="DC564">
        <v>1657213019.5</v>
      </c>
      <c r="DD564">
        <v>1657213031</v>
      </c>
      <c r="DE564">
        <v>2</v>
      </c>
      <c r="DF564">
        <v>1.982</v>
      </c>
      <c r="DG564">
        <v>-0.124</v>
      </c>
      <c r="DH564">
        <v>-2.118</v>
      </c>
      <c r="DI564">
        <v>-0.2</v>
      </c>
      <c r="DJ564">
        <v>420</v>
      </c>
      <c r="DK564">
        <v>19</v>
      </c>
      <c r="DL564">
        <v>0.14</v>
      </c>
      <c r="DM564">
        <v>0.05</v>
      </c>
      <c r="DN564">
        <v>-35.8877525</v>
      </c>
      <c r="DO564">
        <v>-1.907625140712895</v>
      </c>
      <c r="DP564">
        <v>0.2018115977681908</v>
      </c>
      <c r="DQ564">
        <v>0</v>
      </c>
      <c r="DR564">
        <v>1.20441525</v>
      </c>
      <c r="DS564">
        <v>-0.01847696060037529</v>
      </c>
      <c r="DT564">
        <v>0.01368768625215744</v>
      </c>
      <c r="DU564">
        <v>1</v>
      </c>
      <c r="DV564">
        <v>1</v>
      </c>
      <c r="DW564">
        <v>2</v>
      </c>
      <c r="DX564" t="s">
        <v>357</v>
      </c>
      <c r="DY564">
        <v>2.97822</v>
      </c>
      <c r="DZ564">
        <v>2.72464</v>
      </c>
      <c r="EA564">
        <v>0.151056</v>
      </c>
      <c r="EB564">
        <v>0.152398</v>
      </c>
      <c r="EC564">
        <v>0.08030030000000001</v>
      </c>
      <c r="ED564">
        <v>0.0753678</v>
      </c>
      <c r="EE564">
        <v>26797.5</v>
      </c>
      <c r="EF564">
        <v>26838.5</v>
      </c>
      <c r="EG564">
        <v>29356.9</v>
      </c>
      <c r="EH564">
        <v>29296.5</v>
      </c>
      <c r="EI564">
        <v>35796.2</v>
      </c>
      <c r="EJ564">
        <v>36002.8</v>
      </c>
      <c r="EK564">
        <v>41368</v>
      </c>
      <c r="EL564">
        <v>41730.1</v>
      </c>
      <c r="EM564">
        <v>1.94418</v>
      </c>
      <c r="EN564">
        <v>2.11765</v>
      </c>
      <c r="EO564">
        <v>-0.0168532</v>
      </c>
      <c r="EP564">
        <v>0</v>
      </c>
      <c r="EQ564">
        <v>25.299</v>
      </c>
      <c r="ER564">
        <v>999.9</v>
      </c>
      <c r="ES564">
        <v>28.5</v>
      </c>
      <c r="ET564">
        <v>39.3</v>
      </c>
      <c r="EU564">
        <v>27.24</v>
      </c>
      <c r="EV564">
        <v>61.8869</v>
      </c>
      <c r="EW564">
        <v>27.6482</v>
      </c>
      <c r="EX564">
        <v>2</v>
      </c>
      <c r="EY564">
        <v>0.179588</v>
      </c>
      <c r="EZ564">
        <v>6.2748</v>
      </c>
      <c r="FA564">
        <v>20.2707</v>
      </c>
      <c r="FB564">
        <v>5.21639</v>
      </c>
      <c r="FC564">
        <v>12.0156</v>
      </c>
      <c r="FD564">
        <v>4.9889</v>
      </c>
      <c r="FE564">
        <v>3.28842</v>
      </c>
      <c r="FF564">
        <v>5766.2</v>
      </c>
      <c r="FG564">
        <v>9999</v>
      </c>
      <c r="FH564">
        <v>9999</v>
      </c>
      <c r="FI564">
        <v>94.09999999999999</v>
      </c>
      <c r="FJ564">
        <v>1.86752</v>
      </c>
      <c r="FK564">
        <v>1.86661</v>
      </c>
      <c r="FL564">
        <v>1.86601</v>
      </c>
      <c r="FM564">
        <v>1.8659</v>
      </c>
      <c r="FN564">
        <v>1.86782</v>
      </c>
      <c r="FO564">
        <v>1.87018</v>
      </c>
      <c r="FP564">
        <v>1.86888</v>
      </c>
      <c r="FQ564">
        <v>1.87027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-4.9</v>
      </c>
      <c r="GF564">
        <v>-0.1763</v>
      </c>
      <c r="GG564">
        <v>-0.2352388510124377</v>
      </c>
      <c r="GH564">
        <v>-0.004605211746423916</v>
      </c>
      <c r="GI564">
        <v>3.86967260572789E-07</v>
      </c>
      <c r="GJ564">
        <v>-9.667079899884625E-11</v>
      </c>
      <c r="GK564">
        <v>-0.3420640227391992</v>
      </c>
      <c r="GL564">
        <v>-0.004220336955632609</v>
      </c>
      <c r="GM564">
        <v>0.0008720031145969675</v>
      </c>
      <c r="GN564">
        <v>-1.37875698015561E-05</v>
      </c>
      <c r="GO564">
        <v>4</v>
      </c>
      <c r="GP564">
        <v>2427</v>
      </c>
      <c r="GQ564">
        <v>1</v>
      </c>
      <c r="GR564">
        <v>25</v>
      </c>
      <c r="GS564">
        <v>50.9</v>
      </c>
      <c r="GT564">
        <v>50.7</v>
      </c>
      <c r="GU564">
        <v>2.87842</v>
      </c>
      <c r="GV564">
        <v>2.21436</v>
      </c>
      <c r="GW564">
        <v>1.94702</v>
      </c>
      <c r="GX564">
        <v>2.76001</v>
      </c>
      <c r="GY564">
        <v>2.19482</v>
      </c>
      <c r="GZ564">
        <v>2.36572</v>
      </c>
      <c r="HA564">
        <v>42.271</v>
      </c>
      <c r="HB564">
        <v>14.0007</v>
      </c>
      <c r="HC564">
        <v>18</v>
      </c>
      <c r="HD564">
        <v>494.665</v>
      </c>
      <c r="HE564">
        <v>630.6079999999999</v>
      </c>
      <c r="HF564">
        <v>17.4784</v>
      </c>
      <c r="HG564">
        <v>29.5032</v>
      </c>
      <c r="HH564">
        <v>30.0012</v>
      </c>
      <c r="HI564">
        <v>29.1801</v>
      </c>
      <c r="HJ564">
        <v>29.0464</v>
      </c>
      <c r="HK564">
        <v>57.5767</v>
      </c>
      <c r="HL564">
        <v>28.4824</v>
      </c>
      <c r="HM564">
        <v>0</v>
      </c>
      <c r="HN564">
        <v>17.4726</v>
      </c>
      <c r="HO564">
        <v>1135.47</v>
      </c>
      <c r="HP564">
        <v>19.4336</v>
      </c>
      <c r="HQ564">
        <v>100.414</v>
      </c>
      <c r="HR564">
        <v>100.239</v>
      </c>
    </row>
    <row r="565" spans="1:226">
      <c r="A565">
        <v>549</v>
      </c>
      <c r="B565">
        <v>1657216078</v>
      </c>
      <c r="C565">
        <v>9152.400000095367</v>
      </c>
      <c r="D565" t="s">
        <v>1463</v>
      </c>
      <c r="E565" t="s">
        <v>1464</v>
      </c>
      <c r="F565">
        <v>5</v>
      </c>
      <c r="G565" t="s">
        <v>1330</v>
      </c>
      <c r="H565" t="s">
        <v>354</v>
      </c>
      <c r="I565">
        <v>1657216070.5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1145.820567285477</v>
      </c>
      <c r="AK565">
        <v>1118.915272727273</v>
      </c>
      <c r="AL565">
        <v>3.388892087588144</v>
      </c>
      <c r="AM565">
        <v>65.45424100822149</v>
      </c>
      <c r="AN565">
        <f>(AP565 - AO565 + BO565*1E3/(8.314*(BQ565+273.15)) * AR565/BN565 * AQ565) * BN565/(100*BB565) * 1000/(1000 - AP565)</f>
        <v>0</v>
      </c>
      <c r="AO565">
        <v>19.47137760739699</v>
      </c>
      <c r="AP565">
        <v>20.64536363636363</v>
      </c>
      <c r="AQ565">
        <v>-0.0001051688834552471</v>
      </c>
      <c r="AR565">
        <v>78.39488950143722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1657216070.5</v>
      </c>
      <c r="BH565">
        <v>1072.517777777778</v>
      </c>
      <c r="BI565">
        <v>1108.650740740741</v>
      </c>
      <c r="BJ565">
        <v>20.65488888888889</v>
      </c>
      <c r="BK565">
        <v>19.46170740740741</v>
      </c>
      <c r="BL565">
        <v>1077.386296296296</v>
      </c>
      <c r="BM565">
        <v>20.83109629629629</v>
      </c>
      <c r="BN565">
        <v>499.9984444444445</v>
      </c>
      <c r="BO565">
        <v>74.70828518518518</v>
      </c>
      <c r="BP565">
        <v>0.09998074814814817</v>
      </c>
      <c r="BQ565">
        <v>24.54413333333334</v>
      </c>
      <c r="BR565">
        <v>25.0163037037037</v>
      </c>
      <c r="BS565">
        <v>999.9000000000001</v>
      </c>
      <c r="BT565">
        <v>0</v>
      </c>
      <c r="BU565">
        <v>0</v>
      </c>
      <c r="BV565">
        <v>10002.79407407407</v>
      </c>
      <c r="BW565">
        <v>0</v>
      </c>
      <c r="BX565">
        <v>1951.093333333333</v>
      </c>
      <c r="BY565">
        <v>-36.13357407407408</v>
      </c>
      <c r="BZ565">
        <v>1095.138148148148</v>
      </c>
      <c r="CA565">
        <v>1130.655555555555</v>
      </c>
      <c r="CB565">
        <v>1.193184444444445</v>
      </c>
      <c r="CC565">
        <v>1108.650740740741</v>
      </c>
      <c r="CD565">
        <v>19.46170740740741</v>
      </c>
      <c r="CE565">
        <v>1.543092222222222</v>
      </c>
      <c r="CF565">
        <v>1.45395074074074</v>
      </c>
      <c r="CG565">
        <v>13.40193703703703</v>
      </c>
      <c r="CH565">
        <v>12.4923</v>
      </c>
      <c r="CI565">
        <v>1999.995185185186</v>
      </c>
      <c r="CJ565">
        <v>0.9799943333333336</v>
      </c>
      <c r="CK565">
        <v>0.02000526666666666</v>
      </c>
      <c r="CL565">
        <v>0</v>
      </c>
      <c r="CM565">
        <v>2.188018518518519</v>
      </c>
      <c r="CN565">
        <v>0</v>
      </c>
      <c r="CO565">
        <v>6432.921111111111</v>
      </c>
      <c r="CP565">
        <v>16749.38888888889</v>
      </c>
      <c r="CQ565">
        <v>40.81433333333333</v>
      </c>
      <c r="CR565">
        <v>42.81199999999998</v>
      </c>
      <c r="CS565">
        <v>41.15944444444443</v>
      </c>
      <c r="CT565">
        <v>41.604</v>
      </c>
      <c r="CU565">
        <v>39.80051851851851</v>
      </c>
      <c r="CV565">
        <v>1959.984444444445</v>
      </c>
      <c r="CW565">
        <v>40.01074074074074</v>
      </c>
      <c r="CX565">
        <v>0</v>
      </c>
      <c r="CY565">
        <v>1657216083.2</v>
      </c>
      <c r="CZ565">
        <v>0</v>
      </c>
      <c r="DA565">
        <v>1657213031</v>
      </c>
      <c r="DB565" t="s">
        <v>1093</v>
      </c>
      <c r="DC565">
        <v>1657213019.5</v>
      </c>
      <c r="DD565">
        <v>1657213031</v>
      </c>
      <c r="DE565">
        <v>2</v>
      </c>
      <c r="DF565">
        <v>1.982</v>
      </c>
      <c r="DG565">
        <v>-0.124</v>
      </c>
      <c r="DH565">
        <v>-2.118</v>
      </c>
      <c r="DI565">
        <v>-0.2</v>
      </c>
      <c r="DJ565">
        <v>420</v>
      </c>
      <c r="DK565">
        <v>19</v>
      </c>
      <c r="DL565">
        <v>0.14</v>
      </c>
      <c r="DM565">
        <v>0.05</v>
      </c>
      <c r="DN565">
        <v>-36.009</v>
      </c>
      <c r="DO565">
        <v>-1.819912891986071</v>
      </c>
      <c r="DP565">
        <v>0.1980901199195869</v>
      </c>
      <c r="DQ565">
        <v>0</v>
      </c>
      <c r="DR565">
        <v>1.198189756097561</v>
      </c>
      <c r="DS565">
        <v>-0.130379790940765</v>
      </c>
      <c r="DT565">
        <v>0.01918476663064263</v>
      </c>
      <c r="DU565">
        <v>0</v>
      </c>
      <c r="DV565">
        <v>0</v>
      </c>
      <c r="DW565">
        <v>2</v>
      </c>
      <c r="DX565" t="s">
        <v>363</v>
      </c>
      <c r="DY565">
        <v>2.97844</v>
      </c>
      <c r="DZ565">
        <v>2.725</v>
      </c>
      <c r="EA565">
        <v>0.152537</v>
      </c>
      <c r="EB565">
        <v>0.153852</v>
      </c>
      <c r="EC565">
        <v>0.0802911</v>
      </c>
      <c r="ED565">
        <v>0.0754099</v>
      </c>
      <c r="EE565">
        <v>26750.4</v>
      </c>
      <c r="EF565">
        <v>26792.3</v>
      </c>
      <c r="EG565">
        <v>29356.5</v>
      </c>
      <c r="EH565">
        <v>29296.4</v>
      </c>
      <c r="EI565">
        <v>35796.4</v>
      </c>
      <c r="EJ565">
        <v>36000.8</v>
      </c>
      <c r="EK565">
        <v>41367.8</v>
      </c>
      <c r="EL565">
        <v>41729.8</v>
      </c>
      <c r="EM565">
        <v>1.94453</v>
      </c>
      <c r="EN565">
        <v>2.1174</v>
      </c>
      <c r="EO565">
        <v>-0.0176765</v>
      </c>
      <c r="EP565">
        <v>0</v>
      </c>
      <c r="EQ565">
        <v>25.299</v>
      </c>
      <c r="ER565">
        <v>999.9</v>
      </c>
      <c r="ES565">
        <v>28.5</v>
      </c>
      <c r="ET565">
        <v>39.4</v>
      </c>
      <c r="EU565">
        <v>27.3887</v>
      </c>
      <c r="EV565">
        <v>61.8369</v>
      </c>
      <c r="EW565">
        <v>27.6562</v>
      </c>
      <c r="EX565">
        <v>2</v>
      </c>
      <c r="EY565">
        <v>0.180539</v>
      </c>
      <c r="EZ565">
        <v>6.29064</v>
      </c>
      <c r="FA565">
        <v>20.2702</v>
      </c>
      <c r="FB565">
        <v>5.21639</v>
      </c>
      <c r="FC565">
        <v>12.0155</v>
      </c>
      <c r="FD565">
        <v>4.98895</v>
      </c>
      <c r="FE565">
        <v>3.28848</v>
      </c>
      <c r="FF565">
        <v>5766.5</v>
      </c>
      <c r="FG565">
        <v>9999</v>
      </c>
      <c r="FH565">
        <v>9999</v>
      </c>
      <c r="FI565">
        <v>94.09999999999999</v>
      </c>
      <c r="FJ565">
        <v>1.86753</v>
      </c>
      <c r="FK565">
        <v>1.86661</v>
      </c>
      <c r="FL565">
        <v>1.866</v>
      </c>
      <c r="FM565">
        <v>1.86587</v>
      </c>
      <c r="FN565">
        <v>1.86782</v>
      </c>
      <c r="FO565">
        <v>1.87015</v>
      </c>
      <c r="FP565">
        <v>1.86889</v>
      </c>
      <c r="FQ565">
        <v>1.87027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-4.97</v>
      </c>
      <c r="GF565">
        <v>-0.1764</v>
      </c>
      <c r="GG565">
        <v>-0.2352388510124377</v>
      </c>
      <c r="GH565">
        <v>-0.004605211746423916</v>
      </c>
      <c r="GI565">
        <v>3.86967260572789E-07</v>
      </c>
      <c r="GJ565">
        <v>-9.667079899884625E-11</v>
      </c>
      <c r="GK565">
        <v>-0.3420640227391992</v>
      </c>
      <c r="GL565">
        <v>-0.004220336955632609</v>
      </c>
      <c r="GM565">
        <v>0.0008720031145969675</v>
      </c>
      <c r="GN565">
        <v>-1.37875698015561E-05</v>
      </c>
      <c r="GO565">
        <v>4</v>
      </c>
      <c r="GP565">
        <v>2427</v>
      </c>
      <c r="GQ565">
        <v>1</v>
      </c>
      <c r="GR565">
        <v>25</v>
      </c>
      <c r="GS565">
        <v>51</v>
      </c>
      <c r="GT565">
        <v>50.8</v>
      </c>
      <c r="GU565">
        <v>2.9126</v>
      </c>
      <c r="GV565">
        <v>2.21069</v>
      </c>
      <c r="GW565">
        <v>1.94702</v>
      </c>
      <c r="GX565">
        <v>2.75879</v>
      </c>
      <c r="GY565">
        <v>2.19482</v>
      </c>
      <c r="GZ565">
        <v>2.35474</v>
      </c>
      <c r="HA565">
        <v>42.2975</v>
      </c>
      <c r="HB565">
        <v>13.9919</v>
      </c>
      <c r="HC565">
        <v>18</v>
      </c>
      <c r="HD565">
        <v>494.989</v>
      </c>
      <c r="HE565">
        <v>630.538</v>
      </c>
      <c r="HF565">
        <v>17.4633</v>
      </c>
      <c r="HG565">
        <v>29.5151</v>
      </c>
      <c r="HH565">
        <v>30.0011</v>
      </c>
      <c r="HI565">
        <v>29.1925</v>
      </c>
      <c r="HJ565">
        <v>29.0588</v>
      </c>
      <c r="HK565">
        <v>58.2662</v>
      </c>
      <c r="HL565">
        <v>28.4824</v>
      </c>
      <c r="HM565">
        <v>0</v>
      </c>
      <c r="HN565">
        <v>17.4543</v>
      </c>
      <c r="HO565">
        <v>1155.52</v>
      </c>
      <c r="HP565">
        <v>19.4476</v>
      </c>
      <c r="HQ565">
        <v>100.414</v>
      </c>
      <c r="HR565">
        <v>100.239</v>
      </c>
    </row>
    <row r="566" spans="1:226">
      <c r="A566">
        <v>550</v>
      </c>
      <c r="B566">
        <v>1657216083</v>
      </c>
      <c r="C566">
        <v>9157.400000095367</v>
      </c>
      <c r="D566" t="s">
        <v>1465</v>
      </c>
      <c r="E566" t="s">
        <v>1466</v>
      </c>
      <c r="F566">
        <v>5</v>
      </c>
      <c r="G566" t="s">
        <v>1330</v>
      </c>
      <c r="H566" t="s">
        <v>354</v>
      </c>
      <c r="I566">
        <v>1657216075.214286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1162.887059783614</v>
      </c>
      <c r="AK566">
        <v>1135.935454545455</v>
      </c>
      <c r="AL566">
        <v>3.40832138189919</v>
      </c>
      <c r="AM566">
        <v>65.45424100822149</v>
      </c>
      <c r="AN566">
        <f>(AP566 - AO566 + BO566*1E3/(8.314*(BQ566+273.15)) * AR566/BN566 * AQ566) * BN566/(100*BB566) * 1000/(1000 - AP566)</f>
        <v>0</v>
      </c>
      <c r="AO566">
        <v>19.48766753842179</v>
      </c>
      <c r="AP566">
        <v>20.64802181818181</v>
      </c>
      <c r="AQ566">
        <v>0.0001729386461159126</v>
      </c>
      <c r="AR566">
        <v>78.39488950143722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1657216075.214286</v>
      </c>
      <c r="BH566">
        <v>1088.2325</v>
      </c>
      <c r="BI566">
        <v>1124.437857142857</v>
      </c>
      <c r="BJ566">
        <v>20.64860357142857</v>
      </c>
      <c r="BK566">
        <v>19.47536428571428</v>
      </c>
      <c r="BL566">
        <v>1093.166428571428</v>
      </c>
      <c r="BM566">
        <v>20.8249</v>
      </c>
      <c r="BN566">
        <v>500.0003214285715</v>
      </c>
      <c r="BO566">
        <v>74.70810714285713</v>
      </c>
      <c r="BP566">
        <v>0.09995658214285714</v>
      </c>
      <c r="BQ566">
        <v>24.54316785714286</v>
      </c>
      <c r="BR566">
        <v>25.01669285714286</v>
      </c>
      <c r="BS566">
        <v>999.9000000000002</v>
      </c>
      <c r="BT566">
        <v>0</v>
      </c>
      <c r="BU566">
        <v>0</v>
      </c>
      <c r="BV566">
        <v>10011.22535714286</v>
      </c>
      <c r="BW566">
        <v>0</v>
      </c>
      <c r="BX566">
        <v>1951.625357142857</v>
      </c>
      <c r="BY566">
        <v>-36.20498928571428</v>
      </c>
      <c r="BZ566">
        <v>1111.177142857143</v>
      </c>
      <c r="CA566">
        <v>1146.771785714286</v>
      </c>
      <c r="CB566">
        <v>1.173238214285714</v>
      </c>
      <c r="CC566">
        <v>1124.437857142857</v>
      </c>
      <c r="CD566">
        <v>19.47536428571428</v>
      </c>
      <c r="CE566">
        <v>1.542617857142857</v>
      </c>
      <c r="CF566">
        <v>1.4549675</v>
      </c>
      <c r="CG566">
        <v>13.39723571428571</v>
      </c>
      <c r="CH566">
        <v>12.50294642857143</v>
      </c>
      <c r="CI566">
        <v>1999.998214285715</v>
      </c>
      <c r="CJ566">
        <v>0.979994535714286</v>
      </c>
      <c r="CK566">
        <v>0.02000506428571428</v>
      </c>
      <c r="CL566">
        <v>0</v>
      </c>
      <c r="CM566">
        <v>2.216828571428571</v>
      </c>
      <c r="CN566">
        <v>0</v>
      </c>
      <c r="CO566">
        <v>6433.773928571428</v>
      </c>
      <c r="CP566">
        <v>16749.41785714286</v>
      </c>
      <c r="CQ566">
        <v>40.83</v>
      </c>
      <c r="CR566">
        <v>42.81199999999998</v>
      </c>
      <c r="CS566">
        <v>41.17814285714284</v>
      </c>
      <c r="CT566">
        <v>41.6205</v>
      </c>
      <c r="CU566">
        <v>39.80757142857142</v>
      </c>
      <c r="CV566">
        <v>1959.9875</v>
      </c>
      <c r="CW566">
        <v>40.01071428571429</v>
      </c>
      <c r="CX566">
        <v>0</v>
      </c>
      <c r="CY566">
        <v>1657216088</v>
      </c>
      <c r="CZ566">
        <v>0</v>
      </c>
      <c r="DA566">
        <v>1657213031</v>
      </c>
      <c r="DB566" t="s">
        <v>1093</v>
      </c>
      <c r="DC566">
        <v>1657213019.5</v>
      </c>
      <c r="DD566">
        <v>1657213031</v>
      </c>
      <c r="DE566">
        <v>2</v>
      </c>
      <c r="DF566">
        <v>1.982</v>
      </c>
      <c r="DG566">
        <v>-0.124</v>
      </c>
      <c r="DH566">
        <v>-2.118</v>
      </c>
      <c r="DI566">
        <v>-0.2</v>
      </c>
      <c r="DJ566">
        <v>420</v>
      </c>
      <c r="DK566">
        <v>19</v>
      </c>
      <c r="DL566">
        <v>0.14</v>
      </c>
      <c r="DM566">
        <v>0.05</v>
      </c>
      <c r="DN566">
        <v>-36.17552500000001</v>
      </c>
      <c r="DO566">
        <v>-1.038997373358386</v>
      </c>
      <c r="DP566">
        <v>0.1121873316154734</v>
      </c>
      <c r="DQ566">
        <v>0</v>
      </c>
      <c r="DR566">
        <v>1.1848875</v>
      </c>
      <c r="DS566">
        <v>-0.2537468667917493</v>
      </c>
      <c r="DT566">
        <v>0.02479172530805389</v>
      </c>
      <c r="DU566">
        <v>0</v>
      </c>
      <c r="DV566">
        <v>0</v>
      </c>
      <c r="DW566">
        <v>2</v>
      </c>
      <c r="DX566" t="s">
        <v>363</v>
      </c>
      <c r="DY566">
        <v>2.97829</v>
      </c>
      <c r="DZ566">
        <v>2.72492</v>
      </c>
      <c r="EA566">
        <v>0.15401</v>
      </c>
      <c r="EB566">
        <v>0.155291</v>
      </c>
      <c r="EC566">
        <v>0.08029360000000001</v>
      </c>
      <c r="ED566">
        <v>0.0754427</v>
      </c>
      <c r="EE566">
        <v>26703.2</v>
      </c>
      <c r="EF566">
        <v>26746.2</v>
      </c>
      <c r="EG566">
        <v>29355.9</v>
      </c>
      <c r="EH566">
        <v>29295.9</v>
      </c>
      <c r="EI566">
        <v>35795.5</v>
      </c>
      <c r="EJ566">
        <v>35999</v>
      </c>
      <c r="EK566">
        <v>41366.9</v>
      </c>
      <c r="EL566">
        <v>41729.1</v>
      </c>
      <c r="EM566">
        <v>1.94412</v>
      </c>
      <c r="EN566">
        <v>2.11715</v>
      </c>
      <c r="EO566">
        <v>-0.0168867</v>
      </c>
      <c r="EP566">
        <v>0</v>
      </c>
      <c r="EQ566">
        <v>25.2988</v>
      </c>
      <c r="ER566">
        <v>999.9</v>
      </c>
      <c r="ES566">
        <v>28.5</v>
      </c>
      <c r="ET566">
        <v>39.4</v>
      </c>
      <c r="EU566">
        <v>27.3854</v>
      </c>
      <c r="EV566">
        <v>61.6669</v>
      </c>
      <c r="EW566">
        <v>27.6002</v>
      </c>
      <c r="EX566">
        <v>2</v>
      </c>
      <c r="EY566">
        <v>0.181535</v>
      </c>
      <c r="EZ566">
        <v>6.29404</v>
      </c>
      <c r="FA566">
        <v>20.2701</v>
      </c>
      <c r="FB566">
        <v>5.21639</v>
      </c>
      <c r="FC566">
        <v>12.0159</v>
      </c>
      <c r="FD566">
        <v>4.9888</v>
      </c>
      <c r="FE566">
        <v>3.28842</v>
      </c>
      <c r="FF566">
        <v>5766.5</v>
      </c>
      <c r="FG566">
        <v>9999</v>
      </c>
      <c r="FH566">
        <v>9999</v>
      </c>
      <c r="FI566">
        <v>94.09999999999999</v>
      </c>
      <c r="FJ566">
        <v>1.86753</v>
      </c>
      <c r="FK566">
        <v>1.86661</v>
      </c>
      <c r="FL566">
        <v>1.866</v>
      </c>
      <c r="FM566">
        <v>1.8659</v>
      </c>
      <c r="FN566">
        <v>1.86782</v>
      </c>
      <c r="FO566">
        <v>1.87016</v>
      </c>
      <c r="FP566">
        <v>1.86887</v>
      </c>
      <c r="FQ566">
        <v>1.87027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-5.04</v>
      </c>
      <c r="GF566">
        <v>-0.1764</v>
      </c>
      <c r="GG566">
        <v>-0.2352388510124377</v>
      </c>
      <c r="GH566">
        <v>-0.004605211746423916</v>
      </c>
      <c r="GI566">
        <v>3.86967260572789E-07</v>
      </c>
      <c r="GJ566">
        <v>-9.667079899884625E-11</v>
      </c>
      <c r="GK566">
        <v>-0.3420640227391992</v>
      </c>
      <c r="GL566">
        <v>-0.004220336955632609</v>
      </c>
      <c r="GM566">
        <v>0.0008720031145969675</v>
      </c>
      <c r="GN566">
        <v>-1.37875698015561E-05</v>
      </c>
      <c r="GO566">
        <v>4</v>
      </c>
      <c r="GP566">
        <v>2427</v>
      </c>
      <c r="GQ566">
        <v>1</v>
      </c>
      <c r="GR566">
        <v>25</v>
      </c>
      <c r="GS566">
        <v>51.1</v>
      </c>
      <c r="GT566">
        <v>50.9</v>
      </c>
      <c r="GU566">
        <v>2.94312</v>
      </c>
      <c r="GV566">
        <v>2.21191</v>
      </c>
      <c r="GW566">
        <v>1.94702</v>
      </c>
      <c r="GX566">
        <v>2.75879</v>
      </c>
      <c r="GY566">
        <v>2.19482</v>
      </c>
      <c r="GZ566">
        <v>2.38159</v>
      </c>
      <c r="HA566">
        <v>42.3241</v>
      </c>
      <c r="HB566">
        <v>14.0007</v>
      </c>
      <c r="HC566">
        <v>18</v>
      </c>
      <c r="HD566">
        <v>494.834</v>
      </c>
      <c r="HE566">
        <v>630.4690000000001</v>
      </c>
      <c r="HF566">
        <v>17.447</v>
      </c>
      <c r="HG566">
        <v>29.5272</v>
      </c>
      <c r="HH566">
        <v>30.001</v>
      </c>
      <c r="HI566">
        <v>29.205</v>
      </c>
      <c r="HJ566">
        <v>29.0711</v>
      </c>
      <c r="HK566">
        <v>58.8867</v>
      </c>
      <c r="HL566">
        <v>28.4824</v>
      </c>
      <c r="HM566">
        <v>0</v>
      </c>
      <c r="HN566">
        <v>17.4413</v>
      </c>
      <c r="HO566">
        <v>1168.88</v>
      </c>
      <c r="HP566">
        <v>19.4564</v>
      </c>
      <c r="HQ566">
        <v>100.411</v>
      </c>
      <c r="HR566">
        <v>100.237</v>
      </c>
    </row>
    <row r="567" spans="1:226">
      <c r="A567">
        <v>551</v>
      </c>
      <c r="B567">
        <v>1657216088</v>
      </c>
      <c r="C567">
        <v>9162.400000095367</v>
      </c>
      <c r="D567" t="s">
        <v>1467</v>
      </c>
      <c r="E567" t="s">
        <v>1468</v>
      </c>
      <c r="F567">
        <v>5</v>
      </c>
      <c r="G567" t="s">
        <v>1330</v>
      </c>
      <c r="H567" t="s">
        <v>354</v>
      </c>
      <c r="I567">
        <v>1657216080.5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1180.066145359247</v>
      </c>
      <c r="AK567">
        <v>1152.895818181818</v>
      </c>
      <c r="AL567">
        <v>3.404762557743281</v>
      </c>
      <c r="AM567">
        <v>65.45424100822149</v>
      </c>
      <c r="AN567">
        <f>(AP567 - AO567 + BO567*1E3/(8.314*(BQ567+273.15)) * AR567/BN567 * AQ567) * BN567/(100*BB567) * 1000/(1000 - AP567)</f>
        <v>0</v>
      </c>
      <c r="AO567">
        <v>19.49988736041078</v>
      </c>
      <c r="AP567">
        <v>20.65372363636363</v>
      </c>
      <c r="AQ567">
        <v>9.518021545518575E-05</v>
      </c>
      <c r="AR567">
        <v>78.39488950143722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1657216080.5</v>
      </c>
      <c r="BH567">
        <v>1105.799259259259</v>
      </c>
      <c r="BI567">
        <v>1142.167407407407</v>
      </c>
      <c r="BJ567">
        <v>20.64814814814815</v>
      </c>
      <c r="BK567">
        <v>19.4903037037037</v>
      </c>
      <c r="BL567">
        <v>1110.806296296296</v>
      </c>
      <c r="BM567">
        <v>20.82446296296296</v>
      </c>
      <c r="BN567">
        <v>500.0041481481481</v>
      </c>
      <c r="BO567">
        <v>74.70815925925926</v>
      </c>
      <c r="BP567">
        <v>0.1000080259259259</v>
      </c>
      <c r="BQ567">
        <v>24.54165555555555</v>
      </c>
      <c r="BR567">
        <v>25.01377037037037</v>
      </c>
      <c r="BS567">
        <v>999.9000000000001</v>
      </c>
      <c r="BT567">
        <v>0</v>
      </c>
      <c r="BU567">
        <v>0</v>
      </c>
      <c r="BV567">
        <v>10010.51</v>
      </c>
      <c r="BW567">
        <v>0</v>
      </c>
      <c r="BX567">
        <v>1952.285185185185</v>
      </c>
      <c r="BY567">
        <v>-36.36735185185185</v>
      </c>
      <c r="BZ567">
        <v>1129.114814814815</v>
      </c>
      <c r="CA567">
        <v>1164.871111111111</v>
      </c>
      <c r="CB567">
        <v>1.157845555555556</v>
      </c>
      <c r="CC567">
        <v>1142.167407407407</v>
      </c>
      <c r="CD567">
        <v>19.4903037037037</v>
      </c>
      <c r="CE567">
        <v>1.542585185185186</v>
      </c>
      <c r="CF567">
        <v>1.456084814814815</v>
      </c>
      <c r="CG567">
        <v>13.3969074074074</v>
      </c>
      <c r="CH567">
        <v>12.51464074074074</v>
      </c>
      <c r="CI567">
        <v>1999.986666666667</v>
      </c>
      <c r="CJ567">
        <v>0.9799946666666669</v>
      </c>
      <c r="CK567">
        <v>0.02000493333333333</v>
      </c>
      <c r="CL567">
        <v>0</v>
      </c>
      <c r="CM567">
        <v>2.253622222222222</v>
      </c>
      <c r="CN567">
        <v>0</v>
      </c>
      <c r="CO567">
        <v>6433.029259259259</v>
      </c>
      <c r="CP567">
        <v>16749.32222222222</v>
      </c>
      <c r="CQ567">
        <v>40.85166666666666</v>
      </c>
      <c r="CR567">
        <v>42.81433333333332</v>
      </c>
      <c r="CS567">
        <v>41.18699999999999</v>
      </c>
      <c r="CT567">
        <v>41.625</v>
      </c>
      <c r="CU567">
        <v>39.81199999999999</v>
      </c>
      <c r="CV567">
        <v>1959.976296296297</v>
      </c>
      <c r="CW567">
        <v>40.01037037037037</v>
      </c>
      <c r="CX567">
        <v>0</v>
      </c>
      <c r="CY567">
        <v>1657216092.8</v>
      </c>
      <c r="CZ567">
        <v>0</v>
      </c>
      <c r="DA567">
        <v>1657213031</v>
      </c>
      <c r="DB567" t="s">
        <v>1093</v>
      </c>
      <c r="DC567">
        <v>1657213019.5</v>
      </c>
      <c r="DD567">
        <v>1657213031</v>
      </c>
      <c r="DE567">
        <v>2</v>
      </c>
      <c r="DF567">
        <v>1.982</v>
      </c>
      <c r="DG567">
        <v>-0.124</v>
      </c>
      <c r="DH567">
        <v>-2.118</v>
      </c>
      <c r="DI567">
        <v>-0.2</v>
      </c>
      <c r="DJ567">
        <v>420</v>
      </c>
      <c r="DK567">
        <v>19</v>
      </c>
      <c r="DL567">
        <v>0.14</v>
      </c>
      <c r="DM567">
        <v>0.05</v>
      </c>
      <c r="DN567">
        <v>-36.2884225</v>
      </c>
      <c r="DO567">
        <v>-1.721352720450257</v>
      </c>
      <c r="DP567">
        <v>0.1750296938914938</v>
      </c>
      <c r="DQ567">
        <v>0</v>
      </c>
      <c r="DR567">
        <v>1.16657025</v>
      </c>
      <c r="DS567">
        <v>-0.1756078424015017</v>
      </c>
      <c r="DT567">
        <v>0.01722992041297637</v>
      </c>
      <c r="DU567">
        <v>0</v>
      </c>
      <c r="DV567">
        <v>0</v>
      </c>
      <c r="DW567">
        <v>2</v>
      </c>
      <c r="DX567" t="s">
        <v>363</v>
      </c>
      <c r="DY567">
        <v>2.97838</v>
      </c>
      <c r="DZ567">
        <v>2.72469</v>
      </c>
      <c r="EA567">
        <v>0.155471</v>
      </c>
      <c r="EB567">
        <v>0.156731</v>
      </c>
      <c r="EC567">
        <v>0.0803078</v>
      </c>
      <c r="ED567">
        <v>0.0754766</v>
      </c>
      <c r="EE567">
        <v>26656.3</v>
      </c>
      <c r="EF567">
        <v>26699.8</v>
      </c>
      <c r="EG567">
        <v>29355.2</v>
      </c>
      <c r="EH567">
        <v>29295.2</v>
      </c>
      <c r="EI567">
        <v>35794.3</v>
      </c>
      <c r="EJ567">
        <v>35996.7</v>
      </c>
      <c r="EK567">
        <v>41366</v>
      </c>
      <c r="EL567">
        <v>41728</v>
      </c>
      <c r="EM567">
        <v>1.94412</v>
      </c>
      <c r="EN567">
        <v>2.11695</v>
      </c>
      <c r="EO567">
        <v>-0.0173338</v>
      </c>
      <c r="EP567">
        <v>0</v>
      </c>
      <c r="EQ567">
        <v>25.2969</v>
      </c>
      <c r="ER567">
        <v>999.9</v>
      </c>
      <c r="ES567">
        <v>28.5</v>
      </c>
      <c r="ET567">
        <v>39.4</v>
      </c>
      <c r="EU567">
        <v>27.3887</v>
      </c>
      <c r="EV567">
        <v>61.1969</v>
      </c>
      <c r="EW567">
        <v>27.6843</v>
      </c>
      <c r="EX567">
        <v>2</v>
      </c>
      <c r="EY567">
        <v>0.18249</v>
      </c>
      <c r="EZ567">
        <v>6.32754</v>
      </c>
      <c r="FA567">
        <v>20.2688</v>
      </c>
      <c r="FB567">
        <v>5.21729</v>
      </c>
      <c r="FC567">
        <v>12.0158</v>
      </c>
      <c r="FD567">
        <v>4.989</v>
      </c>
      <c r="FE567">
        <v>3.2885</v>
      </c>
      <c r="FF567">
        <v>5766.7</v>
      </c>
      <c r="FG567">
        <v>9999</v>
      </c>
      <c r="FH567">
        <v>9999</v>
      </c>
      <c r="FI567">
        <v>94.09999999999999</v>
      </c>
      <c r="FJ567">
        <v>1.86753</v>
      </c>
      <c r="FK567">
        <v>1.86661</v>
      </c>
      <c r="FL567">
        <v>1.866</v>
      </c>
      <c r="FM567">
        <v>1.86589</v>
      </c>
      <c r="FN567">
        <v>1.86782</v>
      </c>
      <c r="FO567">
        <v>1.87018</v>
      </c>
      <c r="FP567">
        <v>1.86887</v>
      </c>
      <c r="FQ567">
        <v>1.87027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-5.11</v>
      </c>
      <c r="GF567">
        <v>-0.1762</v>
      </c>
      <c r="GG567">
        <v>-0.2352388510124377</v>
      </c>
      <c r="GH567">
        <v>-0.004605211746423916</v>
      </c>
      <c r="GI567">
        <v>3.86967260572789E-07</v>
      </c>
      <c r="GJ567">
        <v>-9.667079899884625E-11</v>
      </c>
      <c r="GK567">
        <v>-0.3420640227391992</v>
      </c>
      <c r="GL567">
        <v>-0.004220336955632609</v>
      </c>
      <c r="GM567">
        <v>0.0008720031145969675</v>
      </c>
      <c r="GN567">
        <v>-1.37875698015561E-05</v>
      </c>
      <c r="GO567">
        <v>4</v>
      </c>
      <c r="GP567">
        <v>2427</v>
      </c>
      <c r="GQ567">
        <v>1</v>
      </c>
      <c r="GR567">
        <v>25</v>
      </c>
      <c r="GS567">
        <v>51.1</v>
      </c>
      <c r="GT567">
        <v>51</v>
      </c>
      <c r="GU567">
        <v>2.97607</v>
      </c>
      <c r="GV567">
        <v>2.21069</v>
      </c>
      <c r="GW567">
        <v>1.94702</v>
      </c>
      <c r="GX567">
        <v>2.75757</v>
      </c>
      <c r="GY567">
        <v>2.19482</v>
      </c>
      <c r="GZ567">
        <v>2.36816</v>
      </c>
      <c r="HA567">
        <v>42.3241</v>
      </c>
      <c r="HB567">
        <v>13.9919</v>
      </c>
      <c r="HC567">
        <v>18</v>
      </c>
      <c r="HD567">
        <v>494.935</v>
      </c>
      <c r="HE567">
        <v>630.4400000000001</v>
      </c>
      <c r="HF567">
        <v>17.4338</v>
      </c>
      <c r="HG567">
        <v>29.5399</v>
      </c>
      <c r="HH567">
        <v>30.001</v>
      </c>
      <c r="HI567">
        <v>29.2175</v>
      </c>
      <c r="HJ567">
        <v>29.0835</v>
      </c>
      <c r="HK567">
        <v>59.5435</v>
      </c>
      <c r="HL567">
        <v>28.4824</v>
      </c>
      <c r="HM567">
        <v>0</v>
      </c>
      <c r="HN567">
        <v>17.4225</v>
      </c>
      <c r="HO567">
        <v>1188.92</v>
      </c>
      <c r="HP567">
        <v>19.4563</v>
      </c>
      <c r="HQ567">
        <v>100.409</v>
      </c>
      <c r="HR567">
        <v>100.234</v>
      </c>
    </row>
    <row r="568" spans="1:226">
      <c r="A568">
        <v>552</v>
      </c>
      <c r="B568">
        <v>1657216093</v>
      </c>
      <c r="C568">
        <v>9167.400000095367</v>
      </c>
      <c r="D568" t="s">
        <v>1469</v>
      </c>
      <c r="E568" t="s">
        <v>1470</v>
      </c>
      <c r="F568">
        <v>5</v>
      </c>
      <c r="G568" t="s">
        <v>1330</v>
      </c>
      <c r="H568" t="s">
        <v>354</v>
      </c>
      <c r="I568">
        <v>1657216085.214286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1196.833963916643</v>
      </c>
      <c r="AK568">
        <v>1169.864545454546</v>
      </c>
      <c r="AL568">
        <v>3.387419733163707</v>
      </c>
      <c r="AM568">
        <v>65.45424100822149</v>
      </c>
      <c r="AN568">
        <f>(AP568 - AO568 + BO568*1E3/(8.314*(BQ568+273.15)) * AR568/BN568 * AQ568) * BN568/(100*BB568) * 1000/(1000 - AP568)</f>
        <v>0</v>
      </c>
      <c r="AO568">
        <v>19.51314476950392</v>
      </c>
      <c r="AP568">
        <v>20.65565757575758</v>
      </c>
      <c r="AQ568">
        <v>4.338711718619905E-05</v>
      </c>
      <c r="AR568">
        <v>78.39488950143722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1657216085.214286</v>
      </c>
      <c r="BH568">
        <v>1121.485714285714</v>
      </c>
      <c r="BI568">
        <v>1157.858928571429</v>
      </c>
      <c r="BJ568">
        <v>20.65065</v>
      </c>
      <c r="BK568">
        <v>19.503125</v>
      </c>
      <c r="BL568">
        <v>1126.556785714286</v>
      </c>
      <c r="BM568">
        <v>20.82694285714286</v>
      </c>
      <c r="BN568">
        <v>500.01825</v>
      </c>
      <c r="BO568">
        <v>74.70825000000001</v>
      </c>
      <c r="BP568">
        <v>0.1000544857142858</v>
      </c>
      <c r="BQ568">
        <v>24.54116428571429</v>
      </c>
      <c r="BR568">
        <v>25.01273928571429</v>
      </c>
      <c r="BS568">
        <v>999.9000000000002</v>
      </c>
      <c r="BT568">
        <v>0</v>
      </c>
      <c r="BU568">
        <v>0</v>
      </c>
      <c r="BV568">
        <v>10005.51928571428</v>
      </c>
      <c r="BW568">
        <v>0</v>
      </c>
      <c r="BX568">
        <v>1952.363214285715</v>
      </c>
      <c r="BY568">
        <v>-36.37278571428571</v>
      </c>
      <c r="BZ568">
        <v>1145.133928571429</v>
      </c>
      <c r="CA568">
        <v>1180.890357142857</v>
      </c>
      <c r="CB568">
        <v>1.147538571428572</v>
      </c>
      <c r="CC568">
        <v>1157.858928571429</v>
      </c>
      <c r="CD568">
        <v>19.503125</v>
      </c>
      <c r="CE568">
        <v>1.542774642857143</v>
      </c>
      <c r="CF568">
        <v>1.457044285714286</v>
      </c>
      <c r="CG568">
        <v>13.3988</v>
      </c>
      <c r="CH568">
        <v>12.52467857142857</v>
      </c>
      <c r="CI568">
        <v>1999.983928571429</v>
      </c>
      <c r="CJ568">
        <v>0.9799947500000002</v>
      </c>
      <c r="CK568">
        <v>0.02000484999999999</v>
      </c>
      <c r="CL568">
        <v>0</v>
      </c>
      <c r="CM568">
        <v>2.204371428571429</v>
      </c>
      <c r="CN568">
        <v>0</v>
      </c>
      <c r="CO568">
        <v>6431.215714285716</v>
      </c>
      <c r="CP568">
        <v>16749.29642857143</v>
      </c>
      <c r="CQ568">
        <v>40.8705</v>
      </c>
      <c r="CR568">
        <v>42.82549999999998</v>
      </c>
      <c r="CS568">
        <v>41.18699999999999</v>
      </c>
      <c r="CT568">
        <v>41.625</v>
      </c>
      <c r="CU568">
        <v>39.81199999999999</v>
      </c>
      <c r="CV568">
        <v>1959.973571428571</v>
      </c>
      <c r="CW568">
        <v>40.01</v>
      </c>
      <c r="CX568">
        <v>0</v>
      </c>
      <c r="CY568">
        <v>1657216098.2</v>
      </c>
      <c r="CZ568">
        <v>0</v>
      </c>
      <c r="DA568">
        <v>1657213031</v>
      </c>
      <c r="DB568" t="s">
        <v>1093</v>
      </c>
      <c r="DC568">
        <v>1657213019.5</v>
      </c>
      <c r="DD568">
        <v>1657213031</v>
      </c>
      <c r="DE568">
        <v>2</v>
      </c>
      <c r="DF568">
        <v>1.982</v>
      </c>
      <c r="DG568">
        <v>-0.124</v>
      </c>
      <c r="DH568">
        <v>-2.118</v>
      </c>
      <c r="DI568">
        <v>-0.2</v>
      </c>
      <c r="DJ568">
        <v>420</v>
      </c>
      <c r="DK568">
        <v>19</v>
      </c>
      <c r="DL568">
        <v>0.14</v>
      </c>
      <c r="DM568">
        <v>0.05</v>
      </c>
      <c r="DN568">
        <v>-36.34137250000001</v>
      </c>
      <c r="DO568">
        <v>-0.8020784240149794</v>
      </c>
      <c r="DP568">
        <v>0.1549093557334415</v>
      </c>
      <c r="DQ568">
        <v>0</v>
      </c>
      <c r="DR568">
        <v>1.15592575</v>
      </c>
      <c r="DS568">
        <v>-0.1366060412758007</v>
      </c>
      <c r="DT568">
        <v>0.01338370611742129</v>
      </c>
      <c r="DU568">
        <v>0</v>
      </c>
      <c r="DV568">
        <v>0</v>
      </c>
      <c r="DW568">
        <v>2</v>
      </c>
      <c r="DX568" t="s">
        <v>363</v>
      </c>
      <c r="DY568">
        <v>2.97847</v>
      </c>
      <c r="DZ568">
        <v>2.72465</v>
      </c>
      <c r="EA568">
        <v>0.156919</v>
      </c>
      <c r="EB568">
        <v>0.158113</v>
      </c>
      <c r="EC568">
        <v>0.0803113</v>
      </c>
      <c r="ED568">
        <v>0.0755117</v>
      </c>
      <c r="EE568">
        <v>26610.5</v>
      </c>
      <c r="EF568">
        <v>26655.4</v>
      </c>
      <c r="EG568">
        <v>29355.2</v>
      </c>
      <c r="EH568">
        <v>29294.6</v>
      </c>
      <c r="EI568">
        <v>35794.1</v>
      </c>
      <c r="EJ568">
        <v>35994.6</v>
      </c>
      <c r="EK568">
        <v>41365.9</v>
      </c>
      <c r="EL568">
        <v>41727.1</v>
      </c>
      <c r="EM568">
        <v>1.94422</v>
      </c>
      <c r="EN568">
        <v>2.11672</v>
      </c>
      <c r="EO568">
        <v>-0.0174306</v>
      </c>
      <c r="EP568">
        <v>0</v>
      </c>
      <c r="EQ568">
        <v>25.2932</v>
      </c>
      <c r="ER568">
        <v>999.9</v>
      </c>
      <c r="ES568">
        <v>28.5</v>
      </c>
      <c r="ET568">
        <v>39.4</v>
      </c>
      <c r="EU568">
        <v>27.3892</v>
      </c>
      <c r="EV568">
        <v>61.7469</v>
      </c>
      <c r="EW568">
        <v>27.5441</v>
      </c>
      <c r="EX568">
        <v>2</v>
      </c>
      <c r="EY568">
        <v>0.183699</v>
      </c>
      <c r="EZ568">
        <v>6.32073</v>
      </c>
      <c r="FA568">
        <v>20.2691</v>
      </c>
      <c r="FB568">
        <v>5.21684</v>
      </c>
      <c r="FC568">
        <v>12.0158</v>
      </c>
      <c r="FD568">
        <v>4.9891</v>
      </c>
      <c r="FE568">
        <v>3.28842</v>
      </c>
      <c r="FF568">
        <v>5766.7</v>
      </c>
      <c r="FG568">
        <v>9999</v>
      </c>
      <c r="FH568">
        <v>9999</v>
      </c>
      <c r="FI568">
        <v>94.09999999999999</v>
      </c>
      <c r="FJ568">
        <v>1.86753</v>
      </c>
      <c r="FK568">
        <v>1.86661</v>
      </c>
      <c r="FL568">
        <v>1.866</v>
      </c>
      <c r="FM568">
        <v>1.86587</v>
      </c>
      <c r="FN568">
        <v>1.8678</v>
      </c>
      <c r="FO568">
        <v>1.87018</v>
      </c>
      <c r="FP568">
        <v>1.86887</v>
      </c>
      <c r="FQ568">
        <v>1.87027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-5.18</v>
      </c>
      <c r="GF568">
        <v>-0.1762</v>
      </c>
      <c r="GG568">
        <v>-0.2352388510124377</v>
      </c>
      <c r="GH568">
        <v>-0.004605211746423916</v>
      </c>
      <c r="GI568">
        <v>3.86967260572789E-07</v>
      </c>
      <c r="GJ568">
        <v>-9.667079899884625E-11</v>
      </c>
      <c r="GK568">
        <v>-0.3420640227391992</v>
      </c>
      <c r="GL568">
        <v>-0.004220336955632609</v>
      </c>
      <c r="GM568">
        <v>0.0008720031145969675</v>
      </c>
      <c r="GN568">
        <v>-1.37875698015561E-05</v>
      </c>
      <c r="GO568">
        <v>4</v>
      </c>
      <c r="GP568">
        <v>2427</v>
      </c>
      <c r="GQ568">
        <v>1</v>
      </c>
      <c r="GR568">
        <v>25</v>
      </c>
      <c r="GS568">
        <v>51.2</v>
      </c>
      <c r="GT568">
        <v>51</v>
      </c>
      <c r="GU568">
        <v>3.00781</v>
      </c>
      <c r="GV568">
        <v>2.21069</v>
      </c>
      <c r="GW568">
        <v>1.94702</v>
      </c>
      <c r="GX568">
        <v>2.76001</v>
      </c>
      <c r="GY568">
        <v>2.19482</v>
      </c>
      <c r="GZ568">
        <v>2.37061</v>
      </c>
      <c r="HA568">
        <v>42.3506</v>
      </c>
      <c r="HB568">
        <v>14.0007</v>
      </c>
      <c r="HC568">
        <v>18</v>
      </c>
      <c r="HD568">
        <v>495.1</v>
      </c>
      <c r="HE568">
        <v>630.388</v>
      </c>
      <c r="HF568">
        <v>17.4181</v>
      </c>
      <c r="HG568">
        <v>29.5526</v>
      </c>
      <c r="HH568">
        <v>30.0011</v>
      </c>
      <c r="HI568">
        <v>29.23</v>
      </c>
      <c r="HJ568">
        <v>29.0955</v>
      </c>
      <c r="HK568">
        <v>60.1756</v>
      </c>
      <c r="HL568">
        <v>28.4824</v>
      </c>
      <c r="HM568">
        <v>0</v>
      </c>
      <c r="HN568">
        <v>17.4153</v>
      </c>
      <c r="HO568">
        <v>1202.28</v>
      </c>
      <c r="HP568">
        <v>19.4641</v>
      </c>
      <c r="HQ568">
        <v>100.409</v>
      </c>
      <c r="HR568">
        <v>100.232</v>
      </c>
    </row>
    <row r="569" spans="1:226">
      <c r="A569">
        <v>553</v>
      </c>
      <c r="B569">
        <v>1657216098</v>
      </c>
      <c r="C569">
        <v>9172.400000095367</v>
      </c>
      <c r="D569" t="s">
        <v>1471</v>
      </c>
      <c r="E569" t="s">
        <v>1472</v>
      </c>
      <c r="F569">
        <v>5</v>
      </c>
      <c r="G569" t="s">
        <v>1330</v>
      </c>
      <c r="H569" t="s">
        <v>354</v>
      </c>
      <c r="I569">
        <v>1657216090.5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1213.954806656848</v>
      </c>
      <c r="AK569">
        <v>1186.807272727272</v>
      </c>
      <c r="AL569">
        <v>3.379649864757738</v>
      </c>
      <c r="AM569">
        <v>65.45424100822149</v>
      </c>
      <c r="AN569">
        <f>(AP569 - AO569 + BO569*1E3/(8.314*(BQ569+273.15)) * AR569/BN569 * AQ569) * BN569/(100*BB569) * 1000/(1000 - AP569)</f>
        <v>0</v>
      </c>
      <c r="AO569">
        <v>19.52715820991324</v>
      </c>
      <c r="AP569">
        <v>20.66044363636364</v>
      </c>
      <c r="AQ569">
        <v>2.743056512692813E-05</v>
      </c>
      <c r="AR569">
        <v>78.39488950143722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1657216090.5</v>
      </c>
      <c r="BH569">
        <v>1139.052962962963</v>
      </c>
      <c r="BI569">
        <v>1175.475555555556</v>
      </c>
      <c r="BJ569">
        <v>20.65438148148148</v>
      </c>
      <c r="BK569">
        <v>19.51730370370371</v>
      </c>
      <c r="BL569">
        <v>1144.195925925926</v>
      </c>
      <c r="BM569">
        <v>20.83062222222222</v>
      </c>
      <c r="BN569">
        <v>500.0027777777777</v>
      </c>
      <c r="BO569">
        <v>74.70853333333335</v>
      </c>
      <c r="BP569">
        <v>0.1000144851851852</v>
      </c>
      <c r="BQ569">
        <v>24.54061851851852</v>
      </c>
      <c r="BR569">
        <v>25.00240370370371</v>
      </c>
      <c r="BS569">
        <v>999.9000000000001</v>
      </c>
      <c r="BT569">
        <v>0</v>
      </c>
      <c r="BU569">
        <v>0</v>
      </c>
      <c r="BV569">
        <v>10001.64444444444</v>
      </c>
      <c r="BW569">
        <v>0</v>
      </c>
      <c r="BX569">
        <v>1952.371851851852</v>
      </c>
      <c r="BY569">
        <v>-36.42281851851852</v>
      </c>
      <c r="BZ569">
        <v>1163.076296296296</v>
      </c>
      <c r="CA569">
        <v>1198.875555555556</v>
      </c>
      <c r="CB569">
        <v>1.137082222222222</v>
      </c>
      <c r="CC569">
        <v>1175.475555555556</v>
      </c>
      <c r="CD569">
        <v>19.51730370370371</v>
      </c>
      <c r="CE569">
        <v>1.543059259259259</v>
      </c>
      <c r="CF569">
        <v>1.45811</v>
      </c>
      <c r="CG569">
        <v>13.40163703703704</v>
      </c>
      <c r="CH569">
        <v>12.53581851851852</v>
      </c>
      <c r="CI569">
        <v>2000.002222222222</v>
      </c>
      <c r="CJ569">
        <v>0.979994777777778</v>
      </c>
      <c r="CK569">
        <v>0.02000482222222221</v>
      </c>
      <c r="CL569">
        <v>0</v>
      </c>
      <c r="CM569">
        <v>2.1417</v>
      </c>
      <c r="CN569">
        <v>0</v>
      </c>
      <c r="CO569">
        <v>6427.977777777777</v>
      </c>
      <c r="CP569">
        <v>16749.44074074074</v>
      </c>
      <c r="CQ569">
        <v>40.875</v>
      </c>
      <c r="CR569">
        <v>42.82599999999999</v>
      </c>
      <c r="CS569">
        <v>41.18699999999999</v>
      </c>
      <c r="CT569">
        <v>41.62959259259259</v>
      </c>
      <c r="CU569">
        <v>39.82133333333333</v>
      </c>
      <c r="CV569">
        <v>1959.991111111111</v>
      </c>
      <c r="CW569">
        <v>40.01</v>
      </c>
      <c r="CX569">
        <v>0</v>
      </c>
      <c r="CY569">
        <v>1657216103</v>
      </c>
      <c r="CZ569">
        <v>0</v>
      </c>
      <c r="DA569">
        <v>1657213031</v>
      </c>
      <c r="DB569" t="s">
        <v>1093</v>
      </c>
      <c r="DC569">
        <v>1657213019.5</v>
      </c>
      <c r="DD569">
        <v>1657213031</v>
      </c>
      <c r="DE569">
        <v>2</v>
      </c>
      <c r="DF569">
        <v>1.982</v>
      </c>
      <c r="DG569">
        <v>-0.124</v>
      </c>
      <c r="DH569">
        <v>-2.118</v>
      </c>
      <c r="DI569">
        <v>-0.2</v>
      </c>
      <c r="DJ569">
        <v>420</v>
      </c>
      <c r="DK569">
        <v>19</v>
      </c>
      <c r="DL569">
        <v>0.14</v>
      </c>
      <c r="DM569">
        <v>0.05</v>
      </c>
      <c r="DN569">
        <v>-36.392295</v>
      </c>
      <c r="DO569">
        <v>-0.1335489681050054</v>
      </c>
      <c r="DP569">
        <v>0.148526184476004</v>
      </c>
      <c r="DQ569">
        <v>0</v>
      </c>
      <c r="DR569">
        <v>1.1423205</v>
      </c>
      <c r="DS569">
        <v>-0.116885628517824</v>
      </c>
      <c r="DT569">
        <v>0.01129202438670762</v>
      </c>
      <c r="DU569">
        <v>0</v>
      </c>
      <c r="DV569">
        <v>0</v>
      </c>
      <c r="DW569">
        <v>2</v>
      </c>
      <c r="DX569" t="s">
        <v>363</v>
      </c>
      <c r="DY569">
        <v>2.97828</v>
      </c>
      <c r="DZ569">
        <v>2.72494</v>
      </c>
      <c r="EA569">
        <v>0.158351</v>
      </c>
      <c r="EB569">
        <v>0.15953</v>
      </c>
      <c r="EC569">
        <v>0.08032309999999999</v>
      </c>
      <c r="ED569">
        <v>0.0755506</v>
      </c>
      <c r="EE569">
        <v>26564.9</v>
      </c>
      <c r="EF569">
        <v>26610</v>
      </c>
      <c r="EG569">
        <v>29354.9</v>
      </c>
      <c r="EH569">
        <v>29294.1</v>
      </c>
      <c r="EI569">
        <v>35793.2</v>
      </c>
      <c r="EJ569">
        <v>35992.6</v>
      </c>
      <c r="EK569">
        <v>41365.4</v>
      </c>
      <c r="EL569">
        <v>41726.5</v>
      </c>
      <c r="EM569">
        <v>1.94385</v>
      </c>
      <c r="EN569">
        <v>2.11675</v>
      </c>
      <c r="EO569">
        <v>-0.0177361</v>
      </c>
      <c r="EP569">
        <v>0</v>
      </c>
      <c r="EQ569">
        <v>25.2879</v>
      </c>
      <c r="ER569">
        <v>999.9</v>
      </c>
      <c r="ES569">
        <v>28.5</v>
      </c>
      <c r="ET569">
        <v>39.4</v>
      </c>
      <c r="EU569">
        <v>27.3886</v>
      </c>
      <c r="EV569">
        <v>62.0569</v>
      </c>
      <c r="EW569">
        <v>27.6122</v>
      </c>
      <c r="EX569">
        <v>2</v>
      </c>
      <c r="EY569">
        <v>0.184522</v>
      </c>
      <c r="EZ569">
        <v>6.30128</v>
      </c>
      <c r="FA569">
        <v>20.2698</v>
      </c>
      <c r="FB569">
        <v>5.21699</v>
      </c>
      <c r="FC569">
        <v>12.0158</v>
      </c>
      <c r="FD569">
        <v>4.98905</v>
      </c>
      <c r="FE569">
        <v>3.28848</v>
      </c>
      <c r="FF569">
        <v>5767</v>
      </c>
      <c r="FG569">
        <v>9999</v>
      </c>
      <c r="FH569">
        <v>9999</v>
      </c>
      <c r="FI569">
        <v>94.09999999999999</v>
      </c>
      <c r="FJ569">
        <v>1.86752</v>
      </c>
      <c r="FK569">
        <v>1.86661</v>
      </c>
      <c r="FL569">
        <v>1.866</v>
      </c>
      <c r="FM569">
        <v>1.86588</v>
      </c>
      <c r="FN569">
        <v>1.86781</v>
      </c>
      <c r="FO569">
        <v>1.87019</v>
      </c>
      <c r="FP569">
        <v>1.86889</v>
      </c>
      <c r="FQ569">
        <v>1.87027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-5.25</v>
      </c>
      <c r="GF569">
        <v>-0.1762</v>
      </c>
      <c r="GG569">
        <v>-0.2352388510124377</v>
      </c>
      <c r="GH569">
        <v>-0.004605211746423916</v>
      </c>
      <c r="GI569">
        <v>3.86967260572789E-07</v>
      </c>
      <c r="GJ569">
        <v>-9.667079899884625E-11</v>
      </c>
      <c r="GK569">
        <v>-0.3420640227391992</v>
      </c>
      <c r="GL569">
        <v>-0.004220336955632609</v>
      </c>
      <c r="GM569">
        <v>0.0008720031145969675</v>
      </c>
      <c r="GN569">
        <v>-1.37875698015561E-05</v>
      </c>
      <c r="GO569">
        <v>4</v>
      </c>
      <c r="GP569">
        <v>2427</v>
      </c>
      <c r="GQ569">
        <v>1</v>
      </c>
      <c r="GR569">
        <v>25</v>
      </c>
      <c r="GS569">
        <v>51.3</v>
      </c>
      <c r="GT569">
        <v>51.1</v>
      </c>
      <c r="GU569">
        <v>3.04077</v>
      </c>
      <c r="GV569">
        <v>2.20703</v>
      </c>
      <c r="GW569">
        <v>1.94702</v>
      </c>
      <c r="GX569">
        <v>2.75879</v>
      </c>
      <c r="GY569">
        <v>2.19482</v>
      </c>
      <c r="GZ569">
        <v>2.37305</v>
      </c>
      <c r="HA569">
        <v>42.3772</v>
      </c>
      <c r="HB569">
        <v>13.9919</v>
      </c>
      <c r="HC569">
        <v>18</v>
      </c>
      <c r="HD569">
        <v>494.961</v>
      </c>
      <c r="HE569">
        <v>630.519</v>
      </c>
      <c r="HF569">
        <v>17.4097</v>
      </c>
      <c r="HG569">
        <v>29.5653</v>
      </c>
      <c r="HH569">
        <v>30.001</v>
      </c>
      <c r="HI569">
        <v>29.2425</v>
      </c>
      <c r="HJ569">
        <v>29.1057</v>
      </c>
      <c r="HK569">
        <v>60.8489</v>
      </c>
      <c r="HL569">
        <v>28.4824</v>
      </c>
      <c r="HM569">
        <v>0</v>
      </c>
      <c r="HN569">
        <v>17.4104</v>
      </c>
      <c r="HO569">
        <v>1222.33</v>
      </c>
      <c r="HP569">
        <v>19.4668</v>
      </c>
      <c r="HQ569">
        <v>100.408</v>
      </c>
      <c r="HR569">
        <v>100.231</v>
      </c>
    </row>
    <row r="570" spans="1:226">
      <c r="A570">
        <v>554</v>
      </c>
      <c r="B570">
        <v>1657216103</v>
      </c>
      <c r="C570">
        <v>9177.400000095367</v>
      </c>
      <c r="D570" t="s">
        <v>1473</v>
      </c>
      <c r="E570" t="s">
        <v>1474</v>
      </c>
      <c r="F570">
        <v>5</v>
      </c>
      <c r="G570" t="s">
        <v>1330</v>
      </c>
      <c r="H570" t="s">
        <v>354</v>
      </c>
      <c r="I570">
        <v>1657216095.214286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1230.785335086043</v>
      </c>
      <c r="AK570">
        <v>1203.699090909091</v>
      </c>
      <c r="AL570">
        <v>3.375295018843111</v>
      </c>
      <c r="AM570">
        <v>65.45424100822149</v>
      </c>
      <c r="AN570">
        <f>(AP570 - AO570 + BO570*1E3/(8.314*(BQ570+273.15)) * AR570/BN570 * AQ570) * BN570/(100*BB570) * 1000/(1000 - AP570)</f>
        <v>0</v>
      </c>
      <c r="AO570">
        <v>19.54159063292469</v>
      </c>
      <c r="AP570">
        <v>20.67126666666666</v>
      </c>
      <c r="AQ570">
        <v>0.0001073128380178189</v>
      </c>
      <c r="AR570">
        <v>78.39488950143722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1657216095.214286</v>
      </c>
      <c r="BH570">
        <v>1154.709642857143</v>
      </c>
      <c r="BI570">
        <v>1191.086071428571</v>
      </c>
      <c r="BJ570">
        <v>20.65941428571429</v>
      </c>
      <c r="BK570">
        <v>19.53062142857143</v>
      </c>
      <c r="BL570">
        <v>1159.916071428571</v>
      </c>
      <c r="BM570">
        <v>20.835575</v>
      </c>
      <c r="BN570">
        <v>500.0040357142857</v>
      </c>
      <c r="BO570">
        <v>74.70882857142858</v>
      </c>
      <c r="BP570">
        <v>0.09999679285714289</v>
      </c>
      <c r="BQ570">
        <v>24.5395</v>
      </c>
      <c r="BR570">
        <v>25.00538571428572</v>
      </c>
      <c r="BS570">
        <v>999.9000000000002</v>
      </c>
      <c r="BT570">
        <v>0</v>
      </c>
      <c r="BU570">
        <v>0</v>
      </c>
      <c r="BV570">
        <v>10001.15821428572</v>
      </c>
      <c r="BW570">
        <v>0</v>
      </c>
      <c r="BX570">
        <v>1952.380357142857</v>
      </c>
      <c r="BY570">
        <v>-36.37683928571428</v>
      </c>
      <c r="BZ570">
        <v>1179.068571428571</v>
      </c>
      <c r="CA570">
        <v>1214.812857142857</v>
      </c>
      <c r="CB570">
        <v>1.128795357142857</v>
      </c>
      <c r="CC570">
        <v>1191.086071428571</v>
      </c>
      <c r="CD570">
        <v>19.53062142857143</v>
      </c>
      <c r="CE570">
        <v>1.543441071428571</v>
      </c>
      <c r="CF570">
        <v>1.459110357142857</v>
      </c>
      <c r="CG570">
        <v>13.40543214285714</v>
      </c>
      <c r="CH570">
        <v>12.54627142857143</v>
      </c>
      <c r="CI570">
        <v>1999.993571428572</v>
      </c>
      <c r="CJ570">
        <v>0.9799947500000002</v>
      </c>
      <c r="CK570">
        <v>0.02000484999999999</v>
      </c>
      <c r="CL570">
        <v>0</v>
      </c>
      <c r="CM570">
        <v>2.149114285714286</v>
      </c>
      <c r="CN570">
        <v>0</v>
      </c>
      <c r="CO570">
        <v>6426.272142857143</v>
      </c>
      <c r="CP570">
        <v>16749.37857142857</v>
      </c>
      <c r="CQ570">
        <v>40.875</v>
      </c>
      <c r="CR570">
        <v>42.82774999999999</v>
      </c>
      <c r="CS570">
        <v>41.18699999999999</v>
      </c>
      <c r="CT570">
        <v>41.62942857142857</v>
      </c>
      <c r="CU570">
        <v>39.82774999999999</v>
      </c>
      <c r="CV570">
        <v>1959.9825</v>
      </c>
      <c r="CW570">
        <v>40.01</v>
      </c>
      <c r="CX570">
        <v>0</v>
      </c>
      <c r="CY570">
        <v>1657216107.8</v>
      </c>
      <c r="CZ570">
        <v>0</v>
      </c>
      <c r="DA570">
        <v>1657213031</v>
      </c>
      <c r="DB570" t="s">
        <v>1093</v>
      </c>
      <c r="DC570">
        <v>1657213019.5</v>
      </c>
      <c r="DD570">
        <v>1657213031</v>
      </c>
      <c r="DE570">
        <v>2</v>
      </c>
      <c r="DF570">
        <v>1.982</v>
      </c>
      <c r="DG570">
        <v>-0.124</v>
      </c>
      <c r="DH570">
        <v>-2.118</v>
      </c>
      <c r="DI570">
        <v>-0.2</v>
      </c>
      <c r="DJ570">
        <v>420</v>
      </c>
      <c r="DK570">
        <v>19</v>
      </c>
      <c r="DL570">
        <v>0.14</v>
      </c>
      <c r="DM570">
        <v>0.05</v>
      </c>
      <c r="DN570">
        <v>-36.40841951219512</v>
      </c>
      <c r="DO570">
        <v>0.2001114982578605</v>
      </c>
      <c r="DP570">
        <v>0.1413868973463434</v>
      </c>
      <c r="DQ570">
        <v>0</v>
      </c>
      <c r="DR570">
        <v>1.134617073170732</v>
      </c>
      <c r="DS570">
        <v>-0.1112498257839716</v>
      </c>
      <c r="DT570">
        <v>0.01104982468548763</v>
      </c>
      <c r="DU570">
        <v>0</v>
      </c>
      <c r="DV570">
        <v>0</v>
      </c>
      <c r="DW570">
        <v>2</v>
      </c>
      <c r="DX570" t="s">
        <v>363</v>
      </c>
      <c r="DY570">
        <v>2.97821</v>
      </c>
      <c r="DZ570">
        <v>2.72471</v>
      </c>
      <c r="EA570">
        <v>0.159772</v>
      </c>
      <c r="EB570">
        <v>0.160915</v>
      </c>
      <c r="EC570">
        <v>0.0803547</v>
      </c>
      <c r="ED570">
        <v>0.0755866</v>
      </c>
      <c r="EE570">
        <v>26519.5</v>
      </c>
      <c r="EF570">
        <v>26565.8</v>
      </c>
      <c r="EG570">
        <v>29354.4</v>
      </c>
      <c r="EH570">
        <v>29293.8</v>
      </c>
      <c r="EI570">
        <v>35791.6</v>
      </c>
      <c r="EJ570">
        <v>35990.8</v>
      </c>
      <c r="EK570">
        <v>41364.9</v>
      </c>
      <c r="EL570">
        <v>41726.1</v>
      </c>
      <c r="EM570">
        <v>1.94375</v>
      </c>
      <c r="EN570">
        <v>2.11645</v>
      </c>
      <c r="EO570">
        <v>-0.0163838</v>
      </c>
      <c r="EP570">
        <v>0</v>
      </c>
      <c r="EQ570">
        <v>25.2825</v>
      </c>
      <c r="ER570">
        <v>999.9</v>
      </c>
      <c r="ES570">
        <v>28.5</v>
      </c>
      <c r="ET570">
        <v>39.4</v>
      </c>
      <c r="EU570">
        <v>27.3869</v>
      </c>
      <c r="EV570">
        <v>61.9769</v>
      </c>
      <c r="EW570">
        <v>27.5881</v>
      </c>
      <c r="EX570">
        <v>2</v>
      </c>
      <c r="EY570">
        <v>0.184278</v>
      </c>
      <c r="EZ570">
        <v>5.85797</v>
      </c>
      <c r="FA570">
        <v>20.286</v>
      </c>
      <c r="FB570">
        <v>5.21729</v>
      </c>
      <c r="FC570">
        <v>12.0158</v>
      </c>
      <c r="FD570">
        <v>4.98885</v>
      </c>
      <c r="FE570">
        <v>3.2884</v>
      </c>
      <c r="FF570">
        <v>5767</v>
      </c>
      <c r="FG570">
        <v>9999</v>
      </c>
      <c r="FH570">
        <v>9999</v>
      </c>
      <c r="FI570">
        <v>94.09999999999999</v>
      </c>
      <c r="FJ570">
        <v>1.86754</v>
      </c>
      <c r="FK570">
        <v>1.86661</v>
      </c>
      <c r="FL570">
        <v>1.866</v>
      </c>
      <c r="FM570">
        <v>1.8659</v>
      </c>
      <c r="FN570">
        <v>1.86781</v>
      </c>
      <c r="FO570">
        <v>1.87021</v>
      </c>
      <c r="FP570">
        <v>1.86889</v>
      </c>
      <c r="FQ570">
        <v>1.87027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-5.31</v>
      </c>
      <c r="GF570">
        <v>-0.1759</v>
      </c>
      <c r="GG570">
        <v>-0.2352388510124377</v>
      </c>
      <c r="GH570">
        <v>-0.004605211746423916</v>
      </c>
      <c r="GI570">
        <v>3.86967260572789E-07</v>
      </c>
      <c r="GJ570">
        <v>-9.667079899884625E-11</v>
      </c>
      <c r="GK570">
        <v>-0.3420640227391992</v>
      </c>
      <c r="GL570">
        <v>-0.004220336955632609</v>
      </c>
      <c r="GM570">
        <v>0.0008720031145969675</v>
      </c>
      <c r="GN570">
        <v>-1.37875698015561E-05</v>
      </c>
      <c r="GO570">
        <v>4</v>
      </c>
      <c r="GP570">
        <v>2427</v>
      </c>
      <c r="GQ570">
        <v>1</v>
      </c>
      <c r="GR570">
        <v>25</v>
      </c>
      <c r="GS570">
        <v>51.4</v>
      </c>
      <c r="GT570">
        <v>51.2</v>
      </c>
      <c r="GU570">
        <v>3.07129</v>
      </c>
      <c r="GV570">
        <v>2.20703</v>
      </c>
      <c r="GW570">
        <v>1.94702</v>
      </c>
      <c r="GX570">
        <v>2.75757</v>
      </c>
      <c r="GY570">
        <v>2.19482</v>
      </c>
      <c r="GZ570">
        <v>2.37793</v>
      </c>
      <c r="HA570">
        <v>42.4038</v>
      </c>
      <c r="HB570">
        <v>14.0095</v>
      </c>
      <c r="HC570">
        <v>18</v>
      </c>
      <c r="HD570">
        <v>494.979</v>
      </c>
      <c r="HE570">
        <v>630.399</v>
      </c>
      <c r="HF570">
        <v>17.4265</v>
      </c>
      <c r="HG570">
        <v>29.5755</v>
      </c>
      <c r="HH570">
        <v>30.0001</v>
      </c>
      <c r="HI570">
        <v>29.2527</v>
      </c>
      <c r="HJ570">
        <v>29.1171</v>
      </c>
      <c r="HK570">
        <v>61.4625</v>
      </c>
      <c r="HL570">
        <v>28.7697</v>
      </c>
      <c r="HM570">
        <v>0</v>
      </c>
      <c r="HN570">
        <v>17.5249</v>
      </c>
      <c r="HO570">
        <v>1235.74</v>
      </c>
      <c r="HP570">
        <v>19.4574</v>
      </c>
      <c r="HQ570">
        <v>100.406</v>
      </c>
      <c r="HR570">
        <v>100.23</v>
      </c>
    </row>
    <row r="571" spans="1:226">
      <c r="A571">
        <v>555</v>
      </c>
      <c r="B571">
        <v>1657216108</v>
      </c>
      <c r="C571">
        <v>9182.400000095367</v>
      </c>
      <c r="D571" t="s">
        <v>1475</v>
      </c>
      <c r="E571" t="s">
        <v>1476</v>
      </c>
      <c r="F571">
        <v>5</v>
      </c>
      <c r="G571" t="s">
        <v>1330</v>
      </c>
      <c r="H571" t="s">
        <v>354</v>
      </c>
      <c r="I571">
        <v>1657216100.5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1247.789833640995</v>
      </c>
      <c r="AK571">
        <v>1220.558969696969</v>
      </c>
      <c r="AL571">
        <v>3.395338078956571</v>
      </c>
      <c r="AM571">
        <v>65.45424100822149</v>
      </c>
      <c r="AN571">
        <f>(AP571 - AO571 + BO571*1E3/(8.314*(BQ571+273.15)) * AR571/BN571 * AQ571) * BN571/(100*BB571) * 1000/(1000 - AP571)</f>
        <v>0</v>
      </c>
      <c r="AO571">
        <v>19.53729889470065</v>
      </c>
      <c r="AP571">
        <v>20.67926181818181</v>
      </c>
      <c r="AQ571">
        <v>0.005450800944095733</v>
      </c>
      <c r="AR571">
        <v>78.39488950143722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1657216100.5</v>
      </c>
      <c r="BH571">
        <v>1172.182222222222</v>
      </c>
      <c r="BI571">
        <v>1208.685555555556</v>
      </c>
      <c r="BJ571">
        <v>20.66783703703704</v>
      </c>
      <c r="BK571">
        <v>19.52864444444444</v>
      </c>
      <c r="BL571">
        <v>1177.461111111111</v>
      </c>
      <c r="BM571">
        <v>20.84386296296296</v>
      </c>
      <c r="BN571">
        <v>499.9951111111112</v>
      </c>
      <c r="BO571">
        <v>74.70918518518519</v>
      </c>
      <c r="BP571">
        <v>0.09998517037037037</v>
      </c>
      <c r="BQ571">
        <v>24.5382</v>
      </c>
      <c r="BR571">
        <v>25.00794444444445</v>
      </c>
      <c r="BS571">
        <v>999.9000000000001</v>
      </c>
      <c r="BT571">
        <v>0</v>
      </c>
      <c r="BU571">
        <v>0</v>
      </c>
      <c r="BV571">
        <v>9996.663333333334</v>
      </c>
      <c r="BW571">
        <v>0</v>
      </c>
      <c r="BX571">
        <v>1952.925555555556</v>
      </c>
      <c r="BY571">
        <v>-36.50405555555555</v>
      </c>
      <c r="BZ571">
        <v>1196.920740740741</v>
      </c>
      <c r="CA571">
        <v>1232.76</v>
      </c>
      <c r="CB571">
        <v>1.139184814814815</v>
      </c>
      <c r="CC571">
        <v>1208.685555555556</v>
      </c>
      <c r="CD571">
        <v>19.52864444444444</v>
      </c>
      <c r="CE571">
        <v>1.544077037037037</v>
      </c>
      <c r="CF571">
        <v>1.45896962962963</v>
      </c>
      <c r="CG571">
        <v>13.41175555555556</v>
      </c>
      <c r="CH571">
        <v>12.5447962962963</v>
      </c>
      <c r="CI571">
        <v>1999.997407407408</v>
      </c>
      <c r="CJ571">
        <v>0.9799948888888891</v>
      </c>
      <c r="CK571">
        <v>0.0200047111111111</v>
      </c>
      <c r="CL571">
        <v>0</v>
      </c>
      <c r="CM571">
        <v>2.166451851851853</v>
      </c>
      <c r="CN571">
        <v>0</v>
      </c>
      <c r="CO571">
        <v>6424.385925925926</v>
      </c>
      <c r="CP571">
        <v>16749.42222222222</v>
      </c>
      <c r="CQ571">
        <v>40.875</v>
      </c>
      <c r="CR571">
        <v>42.81899999999999</v>
      </c>
      <c r="CS571">
        <v>41.194</v>
      </c>
      <c r="CT571">
        <v>41.62959259259259</v>
      </c>
      <c r="CU571">
        <v>39.82833333333333</v>
      </c>
      <c r="CV571">
        <v>1959.986296296296</v>
      </c>
      <c r="CW571">
        <v>40.01</v>
      </c>
      <c r="CX571">
        <v>0</v>
      </c>
      <c r="CY571">
        <v>1657216113.2</v>
      </c>
      <c r="CZ571">
        <v>0</v>
      </c>
      <c r="DA571">
        <v>1657213031</v>
      </c>
      <c r="DB571" t="s">
        <v>1093</v>
      </c>
      <c r="DC571">
        <v>1657213019.5</v>
      </c>
      <c r="DD571">
        <v>1657213031</v>
      </c>
      <c r="DE571">
        <v>2</v>
      </c>
      <c r="DF571">
        <v>1.982</v>
      </c>
      <c r="DG571">
        <v>-0.124</v>
      </c>
      <c r="DH571">
        <v>-2.118</v>
      </c>
      <c r="DI571">
        <v>-0.2</v>
      </c>
      <c r="DJ571">
        <v>420</v>
      </c>
      <c r="DK571">
        <v>19</v>
      </c>
      <c r="DL571">
        <v>0.14</v>
      </c>
      <c r="DM571">
        <v>0.05</v>
      </c>
      <c r="DN571">
        <v>-36.4420775</v>
      </c>
      <c r="DO571">
        <v>-1.163692682926742</v>
      </c>
      <c r="DP571">
        <v>0.1723097537684678</v>
      </c>
      <c r="DQ571">
        <v>0</v>
      </c>
      <c r="DR571">
        <v>1.138021</v>
      </c>
      <c r="DS571">
        <v>0.1003578236397743</v>
      </c>
      <c r="DT571">
        <v>0.02335131193316554</v>
      </c>
      <c r="DU571">
        <v>0</v>
      </c>
      <c r="DV571">
        <v>0</v>
      </c>
      <c r="DW571">
        <v>2</v>
      </c>
      <c r="DX571" t="s">
        <v>363</v>
      </c>
      <c r="DY571">
        <v>2.97822</v>
      </c>
      <c r="DZ571">
        <v>2.72466</v>
      </c>
      <c r="EA571">
        <v>0.16119</v>
      </c>
      <c r="EB571">
        <v>0.162306</v>
      </c>
      <c r="EC571">
        <v>0.0803653</v>
      </c>
      <c r="ED571">
        <v>0.07535020000000001</v>
      </c>
      <c r="EE571">
        <v>26474.8</v>
      </c>
      <c r="EF571">
        <v>26521.6</v>
      </c>
      <c r="EG571">
        <v>29354.5</v>
      </c>
      <c r="EH571">
        <v>29293.7</v>
      </c>
      <c r="EI571">
        <v>35791.1</v>
      </c>
      <c r="EJ571">
        <v>35999.9</v>
      </c>
      <c r="EK571">
        <v>41364.8</v>
      </c>
      <c r="EL571">
        <v>41725.8</v>
      </c>
      <c r="EM571">
        <v>1.94363</v>
      </c>
      <c r="EN571">
        <v>2.11608</v>
      </c>
      <c r="EO571">
        <v>-0.0155754</v>
      </c>
      <c r="EP571">
        <v>0</v>
      </c>
      <c r="EQ571">
        <v>25.2778</v>
      </c>
      <c r="ER571">
        <v>999.9</v>
      </c>
      <c r="ES571">
        <v>28.5</v>
      </c>
      <c r="ET571">
        <v>39.5</v>
      </c>
      <c r="EU571">
        <v>27.5338</v>
      </c>
      <c r="EV571">
        <v>61.8969</v>
      </c>
      <c r="EW571">
        <v>27.6562</v>
      </c>
      <c r="EX571">
        <v>2</v>
      </c>
      <c r="EY571">
        <v>0.183636</v>
      </c>
      <c r="EZ571">
        <v>6.01219</v>
      </c>
      <c r="FA571">
        <v>20.2809</v>
      </c>
      <c r="FB571">
        <v>5.21729</v>
      </c>
      <c r="FC571">
        <v>12.0155</v>
      </c>
      <c r="FD571">
        <v>4.98845</v>
      </c>
      <c r="FE571">
        <v>3.28838</v>
      </c>
      <c r="FF571">
        <v>5767</v>
      </c>
      <c r="FG571">
        <v>9999</v>
      </c>
      <c r="FH571">
        <v>9999</v>
      </c>
      <c r="FI571">
        <v>94.09999999999999</v>
      </c>
      <c r="FJ571">
        <v>1.86753</v>
      </c>
      <c r="FK571">
        <v>1.86661</v>
      </c>
      <c r="FL571">
        <v>1.866</v>
      </c>
      <c r="FM571">
        <v>1.86588</v>
      </c>
      <c r="FN571">
        <v>1.86782</v>
      </c>
      <c r="FO571">
        <v>1.87019</v>
      </c>
      <c r="FP571">
        <v>1.86889</v>
      </c>
      <c r="FQ571">
        <v>1.87027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-5.39</v>
      </c>
      <c r="GF571">
        <v>-0.1759</v>
      </c>
      <c r="GG571">
        <v>-0.2352388510124377</v>
      </c>
      <c r="GH571">
        <v>-0.004605211746423916</v>
      </c>
      <c r="GI571">
        <v>3.86967260572789E-07</v>
      </c>
      <c r="GJ571">
        <v>-9.667079899884625E-11</v>
      </c>
      <c r="GK571">
        <v>-0.3420640227391992</v>
      </c>
      <c r="GL571">
        <v>-0.004220336955632609</v>
      </c>
      <c r="GM571">
        <v>0.0008720031145969675</v>
      </c>
      <c r="GN571">
        <v>-1.37875698015561E-05</v>
      </c>
      <c r="GO571">
        <v>4</v>
      </c>
      <c r="GP571">
        <v>2427</v>
      </c>
      <c r="GQ571">
        <v>1</v>
      </c>
      <c r="GR571">
        <v>25</v>
      </c>
      <c r="GS571">
        <v>51.5</v>
      </c>
      <c r="GT571">
        <v>51.3</v>
      </c>
      <c r="GU571">
        <v>3.10303</v>
      </c>
      <c r="GV571">
        <v>2.20825</v>
      </c>
      <c r="GW571">
        <v>1.94702</v>
      </c>
      <c r="GX571">
        <v>2.75879</v>
      </c>
      <c r="GY571">
        <v>2.19482</v>
      </c>
      <c r="GZ571">
        <v>2.36694</v>
      </c>
      <c r="HA571">
        <v>42.4038</v>
      </c>
      <c r="HB571">
        <v>14.0007</v>
      </c>
      <c r="HC571">
        <v>18</v>
      </c>
      <c r="HD571">
        <v>494.998</v>
      </c>
      <c r="HE571">
        <v>630.21</v>
      </c>
      <c r="HF571">
        <v>17.5078</v>
      </c>
      <c r="HG571">
        <v>29.5878</v>
      </c>
      <c r="HH571">
        <v>30</v>
      </c>
      <c r="HI571">
        <v>29.265</v>
      </c>
      <c r="HJ571">
        <v>29.128</v>
      </c>
      <c r="HK571">
        <v>62.0966</v>
      </c>
      <c r="HL571">
        <v>28.7697</v>
      </c>
      <c r="HM571">
        <v>0</v>
      </c>
      <c r="HN571">
        <v>17.4968</v>
      </c>
      <c r="HO571">
        <v>1256.04</v>
      </c>
      <c r="HP571">
        <v>19.4607</v>
      </c>
      <c r="HQ571">
        <v>100.407</v>
      </c>
      <c r="HR571">
        <v>100.229</v>
      </c>
    </row>
    <row r="572" spans="1:226">
      <c r="A572">
        <v>556</v>
      </c>
      <c r="B572">
        <v>1657216113</v>
      </c>
      <c r="C572">
        <v>9187.400000095367</v>
      </c>
      <c r="D572" t="s">
        <v>1477</v>
      </c>
      <c r="E572" t="s">
        <v>1478</v>
      </c>
      <c r="F572">
        <v>5</v>
      </c>
      <c r="G572" t="s">
        <v>1330</v>
      </c>
      <c r="H572" t="s">
        <v>354</v>
      </c>
      <c r="I572">
        <v>1657216105.214286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1264.517747933896</v>
      </c>
      <c r="AK572">
        <v>1237.355333333333</v>
      </c>
      <c r="AL572">
        <v>3.338887411865687</v>
      </c>
      <c r="AM572">
        <v>65.45424100822149</v>
      </c>
      <c r="AN572">
        <f>(AP572 - AO572 + BO572*1E3/(8.314*(BQ572+273.15)) * AR572/BN572 * AQ572) * BN572/(100*BB572) * 1000/(1000 - AP572)</f>
        <v>0</v>
      </c>
      <c r="AO572">
        <v>19.46631890229638</v>
      </c>
      <c r="AP572">
        <v>20.65042424242423</v>
      </c>
      <c r="AQ572">
        <v>-0.005968688000287622</v>
      </c>
      <c r="AR572">
        <v>78.39488950143722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1657216105.214286</v>
      </c>
      <c r="BH572">
        <v>1187.775</v>
      </c>
      <c r="BI572">
        <v>1224.280714285714</v>
      </c>
      <c r="BJ572">
        <v>20.66924642857143</v>
      </c>
      <c r="BK572">
        <v>19.508825</v>
      </c>
      <c r="BL572">
        <v>1193.118571428571</v>
      </c>
      <c r="BM572">
        <v>20.84525</v>
      </c>
      <c r="BN572">
        <v>500.0067857142857</v>
      </c>
      <c r="BO572">
        <v>74.70952857142856</v>
      </c>
      <c r="BP572">
        <v>0.1000217428571429</v>
      </c>
      <c r="BQ572">
        <v>24.53760357142857</v>
      </c>
      <c r="BR572">
        <v>25.01493928571429</v>
      </c>
      <c r="BS572">
        <v>999.9000000000002</v>
      </c>
      <c r="BT572">
        <v>0</v>
      </c>
      <c r="BU572">
        <v>0</v>
      </c>
      <c r="BV572">
        <v>9996.889999999999</v>
      </c>
      <c r="BW572">
        <v>0</v>
      </c>
      <c r="BX572">
        <v>1953.103928571429</v>
      </c>
      <c r="BY572">
        <v>-36.50589285714286</v>
      </c>
      <c r="BZ572">
        <v>1212.843214285714</v>
      </c>
      <c r="CA572">
        <v>1248.639285714286</v>
      </c>
      <c r="CB572">
        <v>1.160420357142857</v>
      </c>
      <c r="CC572">
        <v>1224.280714285714</v>
      </c>
      <c r="CD572">
        <v>19.508825</v>
      </c>
      <c r="CE572">
        <v>1.54419</v>
      </c>
      <c r="CF572">
        <v>1.457495714285714</v>
      </c>
      <c r="CG572">
        <v>13.41286785714286</v>
      </c>
      <c r="CH572">
        <v>12.529375</v>
      </c>
      <c r="CI572">
        <v>1999.975357142857</v>
      </c>
      <c r="CJ572">
        <v>0.9799948571428574</v>
      </c>
      <c r="CK572">
        <v>0.02000474285714285</v>
      </c>
      <c r="CL572">
        <v>0</v>
      </c>
      <c r="CM572">
        <v>2.209228571428572</v>
      </c>
      <c r="CN572">
        <v>0</v>
      </c>
      <c r="CO572">
        <v>6423.175357142857</v>
      </c>
      <c r="CP572">
        <v>16749.23928571429</v>
      </c>
      <c r="CQ572">
        <v>40.875</v>
      </c>
      <c r="CR572">
        <v>42.8345</v>
      </c>
      <c r="CS572">
        <v>41.2005</v>
      </c>
      <c r="CT572">
        <v>41.625</v>
      </c>
      <c r="CU572">
        <v>39.8345</v>
      </c>
      <c r="CV572">
        <v>1959.964642857143</v>
      </c>
      <c r="CW572">
        <v>40.01</v>
      </c>
      <c r="CX572">
        <v>0</v>
      </c>
      <c r="CY572">
        <v>1657216118</v>
      </c>
      <c r="CZ572">
        <v>0</v>
      </c>
      <c r="DA572">
        <v>1657213031</v>
      </c>
      <c r="DB572" t="s">
        <v>1093</v>
      </c>
      <c r="DC572">
        <v>1657213019.5</v>
      </c>
      <c r="DD572">
        <v>1657213031</v>
      </c>
      <c r="DE572">
        <v>2</v>
      </c>
      <c r="DF572">
        <v>1.982</v>
      </c>
      <c r="DG572">
        <v>-0.124</v>
      </c>
      <c r="DH572">
        <v>-2.118</v>
      </c>
      <c r="DI572">
        <v>-0.2</v>
      </c>
      <c r="DJ572">
        <v>420</v>
      </c>
      <c r="DK572">
        <v>19</v>
      </c>
      <c r="DL572">
        <v>0.14</v>
      </c>
      <c r="DM572">
        <v>0.05</v>
      </c>
      <c r="DN572">
        <v>-36.47256097560975</v>
      </c>
      <c r="DO572">
        <v>-0.7701177700348567</v>
      </c>
      <c r="DP572">
        <v>0.145962447355724</v>
      </c>
      <c r="DQ572">
        <v>0</v>
      </c>
      <c r="DR572">
        <v>1.150820487804878</v>
      </c>
      <c r="DS572">
        <v>0.2769204878048768</v>
      </c>
      <c r="DT572">
        <v>0.0342801343987475</v>
      </c>
      <c r="DU572">
        <v>0</v>
      </c>
      <c r="DV572">
        <v>0</v>
      </c>
      <c r="DW572">
        <v>2</v>
      </c>
      <c r="DX572" t="s">
        <v>363</v>
      </c>
      <c r="DY572">
        <v>2.97814</v>
      </c>
      <c r="DZ572">
        <v>2.72464</v>
      </c>
      <c r="EA572">
        <v>0.162579</v>
      </c>
      <c r="EB572">
        <v>0.163648</v>
      </c>
      <c r="EC572">
        <v>0.0802822</v>
      </c>
      <c r="ED572">
        <v>0.0753688</v>
      </c>
      <c r="EE572">
        <v>26430.6</v>
      </c>
      <c r="EF572">
        <v>26478.6</v>
      </c>
      <c r="EG572">
        <v>29354.3</v>
      </c>
      <c r="EH572">
        <v>29293.2</v>
      </c>
      <c r="EI572">
        <v>35793.9</v>
      </c>
      <c r="EJ572">
        <v>35998.5</v>
      </c>
      <c r="EK572">
        <v>41364.2</v>
      </c>
      <c r="EL572">
        <v>41725.1</v>
      </c>
      <c r="EM572">
        <v>1.94342</v>
      </c>
      <c r="EN572">
        <v>2.11623</v>
      </c>
      <c r="EO572">
        <v>-0.0161268</v>
      </c>
      <c r="EP572">
        <v>0</v>
      </c>
      <c r="EQ572">
        <v>25.2729</v>
      </c>
      <c r="ER572">
        <v>999.9</v>
      </c>
      <c r="ES572">
        <v>28.5</v>
      </c>
      <c r="ET572">
        <v>39.5</v>
      </c>
      <c r="EU572">
        <v>27.5328</v>
      </c>
      <c r="EV572">
        <v>61.9669</v>
      </c>
      <c r="EW572">
        <v>27.5801</v>
      </c>
      <c r="EX572">
        <v>2</v>
      </c>
      <c r="EY572">
        <v>0.185572</v>
      </c>
      <c r="EZ572">
        <v>6.19244</v>
      </c>
      <c r="FA572">
        <v>20.2742</v>
      </c>
      <c r="FB572">
        <v>5.21759</v>
      </c>
      <c r="FC572">
        <v>12.0158</v>
      </c>
      <c r="FD572">
        <v>4.98845</v>
      </c>
      <c r="FE572">
        <v>3.2883</v>
      </c>
      <c r="FF572">
        <v>5767.2</v>
      </c>
      <c r="FG572">
        <v>9999</v>
      </c>
      <c r="FH572">
        <v>9999</v>
      </c>
      <c r="FI572">
        <v>94.09999999999999</v>
      </c>
      <c r="FJ572">
        <v>1.86753</v>
      </c>
      <c r="FK572">
        <v>1.86661</v>
      </c>
      <c r="FL572">
        <v>1.866</v>
      </c>
      <c r="FM572">
        <v>1.86589</v>
      </c>
      <c r="FN572">
        <v>1.86781</v>
      </c>
      <c r="FO572">
        <v>1.8702</v>
      </c>
      <c r="FP572">
        <v>1.8689</v>
      </c>
      <c r="FQ572">
        <v>1.87027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-5.45</v>
      </c>
      <c r="GF572">
        <v>-0.1763</v>
      </c>
      <c r="GG572">
        <v>-0.2352388510124377</v>
      </c>
      <c r="GH572">
        <v>-0.004605211746423916</v>
      </c>
      <c r="GI572">
        <v>3.86967260572789E-07</v>
      </c>
      <c r="GJ572">
        <v>-9.667079899884625E-11</v>
      </c>
      <c r="GK572">
        <v>-0.3420640227391992</v>
      </c>
      <c r="GL572">
        <v>-0.004220336955632609</v>
      </c>
      <c r="GM572">
        <v>0.0008720031145969675</v>
      </c>
      <c r="GN572">
        <v>-1.37875698015561E-05</v>
      </c>
      <c r="GO572">
        <v>4</v>
      </c>
      <c r="GP572">
        <v>2427</v>
      </c>
      <c r="GQ572">
        <v>1</v>
      </c>
      <c r="GR572">
        <v>25</v>
      </c>
      <c r="GS572">
        <v>51.6</v>
      </c>
      <c r="GT572">
        <v>51.4</v>
      </c>
      <c r="GU572">
        <v>3.13354</v>
      </c>
      <c r="GV572">
        <v>2.21069</v>
      </c>
      <c r="GW572">
        <v>1.94702</v>
      </c>
      <c r="GX572">
        <v>2.75879</v>
      </c>
      <c r="GY572">
        <v>2.19482</v>
      </c>
      <c r="GZ572">
        <v>2.33154</v>
      </c>
      <c r="HA572">
        <v>42.4304</v>
      </c>
      <c r="HB572">
        <v>13.9832</v>
      </c>
      <c r="HC572">
        <v>18</v>
      </c>
      <c r="HD572">
        <v>494.953</v>
      </c>
      <c r="HE572">
        <v>630.4450000000001</v>
      </c>
      <c r="HF572">
        <v>17.5059</v>
      </c>
      <c r="HG572">
        <v>29.5984</v>
      </c>
      <c r="HH572">
        <v>30.0012</v>
      </c>
      <c r="HI572">
        <v>29.2752</v>
      </c>
      <c r="HJ572">
        <v>29.1382</v>
      </c>
      <c r="HK572">
        <v>62.7098</v>
      </c>
      <c r="HL572">
        <v>28.7697</v>
      </c>
      <c r="HM572">
        <v>0</v>
      </c>
      <c r="HN572">
        <v>17.4755</v>
      </c>
      <c r="HO572">
        <v>1269.4</v>
      </c>
      <c r="HP572">
        <v>19.49</v>
      </c>
      <c r="HQ572">
        <v>100.405</v>
      </c>
      <c r="HR572">
        <v>100.228</v>
      </c>
    </row>
    <row r="573" spans="1:226">
      <c r="A573">
        <v>557</v>
      </c>
      <c r="B573">
        <v>1657216118</v>
      </c>
      <c r="C573">
        <v>9192.400000095367</v>
      </c>
      <c r="D573" t="s">
        <v>1479</v>
      </c>
      <c r="E573" t="s">
        <v>1480</v>
      </c>
      <c r="F573">
        <v>5</v>
      </c>
      <c r="G573" t="s">
        <v>1330</v>
      </c>
      <c r="H573" t="s">
        <v>354</v>
      </c>
      <c r="I573">
        <v>1657216110.5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1281.289294289757</v>
      </c>
      <c r="AK573">
        <v>1254.088242424242</v>
      </c>
      <c r="AL573">
        <v>3.365769798504739</v>
      </c>
      <c r="AM573">
        <v>65.45424100822149</v>
      </c>
      <c r="AN573">
        <f>(AP573 - AO573 + BO573*1E3/(8.314*(BQ573+273.15)) * AR573/BN573 * AQ573) * BN573/(100*BB573) * 1000/(1000 - AP573)</f>
        <v>0</v>
      </c>
      <c r="AO573">
        <v>19.47609698711349</v>
      </c>
      <c r="AP573">
        <v>20.63335030303029</v>
      </c>
      <c r="AQ573">
        <v>-0.001667362365313017</v>
      </c>
      <c r="AR573">
        <v>78.39488950143722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1657216110.5</v>
      </c>
      <c r="BH573">
        <v>1205.182592592593</v>
      </c>
      <c r="BI573">
        <v>1241.763703703704</v>
      </c>
      <c r="BJ573">
        <v>20.66073333333334</v>
      </c>
      <c r="BK573">
        <v>19.48561481481481</v>
      </c>
      <c r="BL573">
        <v>1210.598148148148</v>
      </c>
      <c r="BM573">
        <v>20.83685555555556</v>
      </c>
      <c r="BN573">
        <v>500.001962962963</v>
      </c>
      <c r="BO573">
        <v>74.70966296296297</v>
      </c>
      <c r="BP573">
        <v>0.1000124148148148</v>
      </c>
      <c r="BQ573">
        <v>24.53701111111111</v>
      </c>
      <c r="BR573">
        <v>25.01098518518518</v>
      </c>
      <c r="BS573">
        <v>999.9000000000001</v>
      </c>
      <c r="BT573">
        <v>0</v>
      </c>
      <c r="BU573">
        <v>0</v>
      </c>
      <c r="BV573">
        <v>9995.438518518517</v>
      </c>
      <c r="BW573">
        <v>0</v>
      </c>
      <c r="BX573">
        <v>1953.144444444444</v>
      </c>
      <c r="BY573">
        <v>-36.58047407407408</v>
      </c>
      <c r="BZ573">
        <v>1230.607407407407</v>
      </c>
      <c r="CA573">
        <v>1266.43962962963</v>
      </c>
      <c r="CB573">
        <v>1.175118518518518</v>
      </c>
      <c r="CC573">
        <v>1241.763703703704</v>
      </c>
      <c r="CD573">
        <v>19.48561481481481</v>
      </c>
      <c r="CE573">
        <v>1.543556666666666</v>
      </c>
      <c r="CF573">
        <v>1.455764444444444</v>
      </c>
      <c r="CG573">
        <v>13.40657407407407</v>
      </c>
      <c r="CH573">
        <v>12.51127037037037</v>
      </c>
      <c r="CI573">
        <v>1999.969259259259</v>
      </c>
      <c r="CJ573">
        <v>0.979994777777778</v>
      </c>
      <c r="CK573">
        <v>0.02000482222222221</v>
      </c>
      <c r="CL573">
        <v>0</v>
      </c>
      <c r="CM573">
        <v>2.111948148148148</v>
      </c>
      <c r="CN573">
        <v>0</v>
      </c>
      <c r="CO573">
        <v>6419.302592592592</v>
      </c>
      <c r="CP573">
        <v>16749.18148148148</v>
      </c>
      <c r="CQ573">
        <v>40.875</v>
      </c>
      <c r="CR573">
        <v>42.84933333333333</v>
      </c>
      <c r="CS573">
        <v>41.21733333333333</v>
      </c>
      <c r="CT573">
        <v>41.63648148148148</v>
      </c>
      <c r="CU573">
        <v>39.84933333333333</v>
      </c>
      <c r="CV573">
        <v>1959.958888888889</v>
      </c>
      <c r="CW573">
        <v>40.01</v>
      </c>
      <c r="CX573">
        <v>0</v>
      </c>
      <c r="CY573">
        <v>1657216122.8</v>
      </c>
      <c r="CZ573">
        <v>0</v>
      </c>
      <c r="DA573">
        <v>1657213031</v>
      </c>
      <c r="DB573" t="s">
        <v>1093</v>
      </c>
      <c r="DC573">
        <v>1657213019.5</v>
      </c>
      <c r="DD573">
        <v>1657213031</v>
      </c>
      <c r="DE573">
        <v>2</v>
      </c>
      <c r="DF573">
        <v>1.982</v>
      </c>
      <c r="DG573">
        <v>-0.124</v>
      </c>
      <c r="DH573">
        <v>-2.118</v>
      </c>
      <c r="DI573">
        <v>-0.2</v>
      </c>
      <c r="DJ573">
        <v>420</v>
      </c>
      <c r="DK573">
        <v>19</v>
      </c>
      <c r="DL573">
        <v>0.14</v>
      </c>
      <c r="DM573">
        <v>0.05</v>
      </c>
      <c r="DN573">
        <v>-36.52287804878048</v>
      </c>
      <c r="DO573">
        <v>-0.4034320557492008</v>
      </c>
      <c r="DP573">
        <v>0.118429714696194</v>
      </c>
      <c r="DQ573">
        <v>0</v>
      </c>
      <c r="DR573">
        <v>1.159480243902439</v>
      </c>
      <c r="DS573">
        <v>0.202875470383277</v>
      </c>
      <c r="DT573">
        <v>0.03229904532968125</v>
      </c>
      <c r="DU573">
        <v>0</v>
      </c>
      <c r="DV573">
        <v>0</v>
      </c>
      <c r="DW573">
        <v>2</v>
      </c>
      <c r="DX573" t="s">
        <v>363</v>
      </c>
      <c r="DY573">
        <v>2.97813</v>
      </c>
      <c r="DZ573">
        <v>2.72457</v>
      </c>
      <c r="EA573">
        <v>0.163959</v>
      </c>
      <c r="EB573">
        <v>0.165018</v>
      </c>
      <c r="EC573">
        <v>0.0802341</v>
      </c>
      <c r="ED573">
        <v>0.0754013</v>
      </c>
      <c r="EE573">
        <v>26386</v>
      </c>
      <c r="EF573">
        <v>26434.7</v>
      </c>
      <c r="EG573">
        <v>29353.1</v>
      </c>
      <c r="EH573">
        <v>29292.8</v>
      </c>
      <c r="EI573">
        <v>35794.7</v>
      </c>
      <c r="EJ573">
        <v>35996.6</v>
      </c>
      <c r="EK573">
        <v>41363</v>
      </c>
      <c r="EL573">
        <v>41724.3</v>
      </c>
      <c r="EM573">
        <v>1.9434</v>
      </c>
      <c r="EN573">
        <v>2.11608</v>
      </c>
      <c r="EO573">
        <v>-0.0163279</v>
      </c>
      <c r="EP573">
        <v>0</v>
      </c>
      <c r="EQ573">
        <v>25.2692</v>
      </c>
      <c r="ER573">
        <v>999.9</v>
      </c>
      <c r="ES573">
        <v>28.5</v>
      </c>
      <c r="ET573">
        <v>39.5</v>
      </c>
      <c r="EU573">
        <v>27.5324</v>
      </c>
      <c r="EV573">
        <v>61.9169</v>
      </c>
      <c r="EW573">
        <v>27.6202</v>
      </c>
      <c r="EX573">
        <v>2</v>
      </c>
      <c r="EY573">
        <v>0.187101</v>
      </c>
      <c r="EZ573">
        <v>6.25473</v>
      </c>
      <c r="FA573">
        <v>20.2716</v>
      </c>
      <c r="FB573">
        <v>5.21774</v>
      </c>
      <c r="FC573">
        <v>12.0159</v>
      </c>
      <c r="FD573">
        <v>4.988</v>
      </c>
      <c r="FE573">
        <v>3.28825</v>
      </c>
      <c r="FF573">
        <v>5767.2</v>
      </c>
      <c r="FG573">
        <v>9999</v>
      </c>
      <c r="FH573">
        <v>9999</v>
      </c>
      <c r="FI573">
        <v>94.09999999999999</v>
      </c>
      <c r="FJ573">
        <v>1.86755</v>
      </c>
      <c r="FK573">
        <v>1.86661</v>
      </c>
      <c r="FL573">
        <v>1.866</v>
      </c>
      <c r="FM573">
        <v>1.86592</v>
      </c>
      <c r="FN573">
        <v>1.86782</v>
      </c>
      <c r="FO573">
        <v>1.87021</v>
      </c>
      <c r="FP573">
        <v>1.8689</v>
      </c>
      <c r="FQ573">
        <v>1.87027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-5.52</v>
      </c>
      <c r="GF573">
        <v>-0.1765</v>
      </c>
      <c r="GG573">
        <v>-0.2352388510124377</v>
      </c>
      <c r="GH573">
        <v>-0.004605211746423916</v>
      </c>
      <c r="GI573">
        <v>3.86967260572789E-07</v>
      </c>
      <c r="GJ573">
        <v>-9.667079899884625E-11</v>
      </c>
      <c r="GK573">
        <v>-0.3420640227391992</v>
      </c>
      <c r="GL573">
        <v>-0.004220336955632609</v>
      </c>
      <c r="GM573">
        <v>0.0008720031145969675</v>
      </c>
      <c r="GN573">
        <v>-1.37875698015561E-05</v>
      </c>
      <c r="GO573">
        <v>4</v>
      </c>
      <c r="GP573">
        <v>2427</v>
      </c>
      <c r="GQ573">
        <v>1</v>
      </c>
      <c r="GR573">
        <v>25</v>
      </c>
      <c r="GS573">
        <v>51.6</v>
      </c>
      <c r="GT573">
        <v>51.5</v>
      </c>
      <c r="GU573">
        <v>3.1665</v>
      </c>
      <c r="GV573">
        <v>2.20825</v>
      </c>
      <c r="GW573">
        <v>1.94702</v>
      </c>
      <c r="GX573">
        <v>2.75757</v>
      </c>
      <c r="GY573">
        <v>2.19482</v>
      </c>
      <c r="GZ573">
        <v>2.37183</v>
      </c>
      <c r="HA573">
        <v>42.4571</v>
      </c>
      <c r="HB573">
        <v>13.9832</v>
      </c>
      <c r="HC573">
        <v>18</v>
      </c>
      <c r="HD573">
        <v>495.036</v>
      </c>
      <c r="HE573">
        <v>630.444</v>
      </c>
      <c r="HF573">
        <v>17.4862</v>
      </c>
      <c r="HG573">
        <v>29.6088</v>
      </c>
      <c r="HH573">
        <v>30.0014</v>
      </c>
      <c r="HI573">
        <v>29.2875</v>
      </c>
      <c r="HJ573">
        <v>29.1493</v>
      </c>
      <c r="HK573">
        <v>63.3663</v>
      </c>
      <c r="HL573">
        <v>28.7697</v>
      </c>
      <c r="HM573">
        <v>0</v>
      </c>
      <c r="HN573">
        <v>17.4675</v>
      </c>
      <c r="HO573">
        <v>1289.45</v>
      </c>
      <c r="HP573">
        <v>19.5176</v>
      </c>
      <c r="HQ573">
        <v>100.402</v>
      </c>
      <c r="HR573">
        <v>100.226</v>
      </c>
    </row>
    <row r="574" spans="1:226">
      <c r="A574">
        <v>558</v>
      </c>
      <c r="B574">
        <v>1657216123</v>
      </c>
      <c r="C574">
        <v>9197.400000095367</v>
      </c>
      <c r="D574" t="s">
        <v>1481</v>
      </c>
      <c r="E574" t="s">
        <v>1482</v>
      </c>
      <c r="F574">
        <v>5</v>
      </c>
      <c r="G574" t="s">
        <v>1330</v>
      </c>
      <c r="H574" t="s">
        <v>354</v>
      </c>
      <c r="I574">
        <v>1657216115.214286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1298.342686698432</v>
      </c>
      <c r="AK574">
        <v>1270.976303030303</v>
      </c>
      <c r="AL574">
        <v>3.404954374847518</v>
      </c>
      <c r="AM574">
        <v>65.45424100822149</v>
      </c>
      <c r="AN574">
        <f>(AP574 - AO574 + BO574*1E3/(8.314*(BQ574+273.15)) * AR574/BN574 * AQ574) * BN574/(100*BB574) * 1000/(1000 - AP574)</f>
        <v>0</v>
      </c>
      <c r="AO574">
        <v>19.48972778614694</v>
      </c>
      <c r="AP574">
        <v>20.62098</v>
      </c>
      <c r="AQ574">
        <v>-0.0009178087174210191</v>
      </c>
      <c r="AR574">
        <v>78.39488950143722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1657216115.214286</v>
      </c>
      <c r="BH574">
        <v>1220.716428571428</v>
      </c>
      <c r="BI574">
        <v>1257.359642857143</v>
      </c>
      <c r="BJ574">
        <v>20.64356785714286</v>
      </c>
      <c r="BK574">
        <v>19.48006785714286</v>
      </c>
      <c r="BL574">
        <v>1226.196071428571</v>
      </c>
      <c r="BM574">
        <v>20.81993928571429</v>
      </c>
      <c r="BN574">
        <v>500.0001071428571</v>
      </c>
      <c r="BO574">
        <v>74.70990357142857</v>
      </c>
      <c r="BP574">
        <v>0.0999841892857143</v>
      </c>
      <c r="BQ574">
        <v>24.53567142857143</v>
      </c>
      <c r="BR574">
        <v>25.00824285714285</v>
      </c>
      <c r="BS574">
        <v>999.9000000000002</v>
      </c>
      <c r="BT574">
        <v>0</v>
      </c>
      <c r="BU574">
        <v>0</v>
      </c>
      <c r="BV574">
        <v>10001.69321428571</v>
      </c>
      <c r="BW574">
        <v>0</v>
      </c>
      <c r="BX574">
        <v>1953.4675</v>
      </c>
      <c r="BY574">
        <v>-36.64230714285714</v>
      </c>
      <c r="BZ574">
        <v>1246.447142857143</v>
      </c>
      <c r="CA574">
        <v>1282.338928571429</v>
      </c>
      <c r="CB574">
        <v>1.163501071428571</v>
      </c>
      <c r="CC574">
        <v>1257.359642857143</v>
      </c>
      <c r="CD574">
        <v>19.48006785714286</v>
      </c>
      <c r="CE574">
        <v>1.542279285714286</v>
      </c>
      <c r="CF574">
        <v>1.455355</v>
      </c>
      <c r="CG574">
        <v>13.39386785714285</v>
      </c>
      <c r="CH574">
        <v>12.50698928571429</v>
      </c>
      <c r="CI574">
        <v>1999.982142857143</v>
      </c>
      <c r="CJ574">
        <v>0.9799949642857145</v>
      </c>
      <c r="CK574">
        <v>0.02000463571428571</v>
      </c>
      <c r="CL574">
        <v>0</v>
      </c>
      <c r="CM574">
        <v>2.147764285714286</v>
      </c>
      <c r="CN574">
        <v>0</v>
      </c>
      <c r="CO574">
        <v>6417.585357142857</v>
      </c>
      <c r="CP574">
        <v>16749.27857142857</v>
      </c>
      <c r="CQ574">
        <v>40.875</v>
      </c>
      <c r="CR574">
        <v>42.85925</v>
      </c>
      <c r="CS574">
        <v>41.2275</v>
      </c>
      <c r="CT574">
        <v>41.65157142857142</v>
      </c>
      <c r="CU574">
        <v>39.86825</v>
      </c>
      <c r="CV574">
        <v>1959.972142857143</v>
      </c>
      <c r="CW574">
        <v>40.01</v>
      </c>
      <c r="CX574">
        <v>0</v>
      </c>
      <c r="CY574">
        <v>1657216128.2</v>
      </c>
      <c r="CZ574">
        <v>0</v>
      </c>
      <c r="DA574">
        <v>1657213031</v>
      </c>
      <c r="DB574" t="s">
        <v>1093</v>
      </c>
      <c r="DC574">
        <v>1657213019.5</v>
      </c>
      <c r="DD574">
        <v>1657213031</v>
      </c>
      <c r="DE574">
        <v>2</v>
      </c>
      <c r="DF574">
        <v>1.982</v>
      </c>
      <c r="DG574">
        <v>-0.124</v>
      </c>
      <c r="DH574">
        <v>-2.118</v>
      </c>
      <c r="DI574">
        <v>-0.2</v>
      </c>
      <c r="DJ574">
        <v>420</v>
      </c>
      <c r="DK574">
        <v>19</v>
      </c>
      <c r="DL574">
        <v>0.14</v>
      </c>
      <c r="DM574">
        <v>0.05</v>
      </c>
      <c r="DN574">
        <v>-36.6380675</v>
      </c>
      <c r="DO574">
        <v>-0.8602367729830889</v>
      </c>
      <c r="DP574">
        <v>0.1527367103670556</v>
      </c>
      <c r="DQ574">
        <v>0</v>
      </c>
      <c r="DR574">
        <v>1.163942</v>
      </c>
      <c r="DS574">
        <v>-0.1491023639774907</v>
      </c>
      <c r="DT574">
        <v>0.02836890279866319</v>
      </c>
      <c r="DU574">
        <v>0</v>
      </c>
      <c r="DV574">
        <v>0</v>
      </c>
      <c r="DW574">
        <v>2</v>
      </c>
      <c r="DX574" t="s">
        <v>363</v>
      </c>
      <c r="DY574">
        <v>2.9783</v>
      </c>
      <c r="DZ574">
        <v>2.72485</v>
      </c>
      <c r="EA574">
        <v>0.165349</v>
      </c>
      <c r="EB574">
        <v>0.166387</v>
      </c>
      <c r="EC574">
        <v>0.0802023</v>
      </c>
      <c r="ED574">
        <v>0.0754334</v>
      </c>
      <c r="EE574">
        <v>26341.5</v>
      </c>
      <c r="EF574">
        <v>26390.7</v>
      </c>
      <c r="EG574">
        <v>29352.6</v>
      </c>
      <c r="EH574">
        <v>29292.1</v>
      </c>
      <c r="EI574">
        <v>35795.1</v>
      </c>
      <c r="EJ574">
        <v>35994.6</v>
      </c>
      <c r="EK574">
        <v>41361.9</v>
      </c>
      <c r="EL574">
        <v>41723.4</v>
      </c>
      <c r="EM574">
        <v>1.94335</v>
      </c>
      <c r="EN574">
        <v>2.11565</v>
      </c>
      <c r="EO574">
        <v>-0.0154339</v>
      </c>
      <c r="EP574">
        <v>0</v>
      </c>
      <c r="EQ574">
        <v>25.2658</v>
      </c>
      <c r="ER574">
        <v>999.9</v>
      </c>
      <c r="ES574">
        <v>28.5</v>
      </c>
      <c r="ET574">
        <v>39.5</v>
      </c>
      <c r="EU574">
        <v>27.5308</v>
      </c>
      <c r="EV574">
        <v>62.0169</v>
      </c>
      <c r="EW574">
        <v>27.5321</v>
      </c>
      <c r="EX574">
        <v>2</v>
      </c>
      <c r="EY574">
        <v>0.188331</v>
      </c>
      <c r="EZ574">
        <v>6.26085</v>
      </c>
      <c r="FA574">
        <v>20.2718</v>
      </c>
      <c r="FB574">
        <v>5.21939</v>
      </c>
      <c r="FC574">
        <v>12.0159</v>
      </c>
      <c r="FD574">
        <v>4.9888</v>
      </c>
      <c r="FE574">
        <v>3.28858</v>
      </c>
      <c r="FF574">
        <v>5767.5</v>
      </c>
      <c r="FG574">
        <v>9999</v>
      </c>
      <c r="FH574">
        <v>9999</v>
      </c>
      <c r="FI574">
        <v>94.09999999999999</v>
      </c>
      <c r="FJ574">
        <v>1.86756</v>
      </c>
      <c r="FK574">
        <v>1.86661</v>
      </c>
      <c r="FL574">
        <v>1.866</v>
      </c>
      <c r="FM574">
        <v>1.86586</v>
      </c>
      <c r="FN574">
        <v>1.8678</v>
      </c>
      <c r="FO574">
        <v>1.87022</v>
      </c>
      <c r="FP574">
        <v>1.8689</v>
      </c>
      <c r="FQ574">
        <v>1.87027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-5.58</v>
      </c>
      <c r="GF574">
        <v>-0.1767</v>
      </c>
      <c r="GG574">
        <v>-0.2352388510124377</v>
      </c>
      <c r="GH574">
        <v>-0.004605211746423916</v>
      </c>
      <c r="GI574">
        <v>3.86967260572789E-07</v>
      </c>
      <c r="GJ574">
        <v>-9.667079899884625E-11</v>
      </c>
      <c r="GK574">
        <v>-0.3420640227391992</v>
      </c>
      <c r="GL574">
        <v>-0.004220336955632609</v>
      </c>
      <c r="GM574">
        <v>0.0008720031145969675</v>
      </c>
      <c r="GN574">
        <v>-1.37875698015561E-05</v>
      </c>
      <c r="GO574">
        <v>4</v>
      </c>
      <c r="GP574">
        <v>2427</v>
      </c>
      <c r="GQ574">
        <v>1</v>
      </c>
      <c r="GR574">
        <v>25</v>
      </c>
      <c r="GS574">
        <v>51.7</v>
      </c>
      <c r="GT574">
        <v>51.5</v>
      </c>
      <c r="GU574">
        <v>3.19702</v>
      </c>
      <c r="GV574">
        <v>2.20703</v>
      </c>
      <c r="GW574">
        <v>1.94702</v>
      </c>
      <c r="GX574">
        <v>2.75879</v>
      </c>
      <c r="GY574">
        <v>2.19482</v>
      </c>
      <c r="GZ574">
        <v>2.37305</v>
      </c>
      <c r="HA574">
        <v>42.4571</v>
      </c>
      <c r="HB574">
        <v>14.0007</v>
      </c>
      <c r="HC574">
        <v>18</v>
      </c>
      <c r="HD574">
        <v>495.085</v>
      </c>
      <c r="HE574">
        <v>630.2140000000001</v>
      </c>
      <c r="HF574">
        <v>17.473</v>
      </c>
      <c r="HG574">
        <v>29.6197</v>
      </c>
      <c r="HH574">
        <v>30.0013</v>
      </c>
      <c r="HI574">
        <v>29.2975</v>
      </c>
      <c r="HJ574">
        <v>29.1602</v>
      </c>
      <c r="HK574">
        <v>63.9773</v>
      </c>
      <c r="HL574">
        <v>28.7697</v>
      </c>
      <c r="HM574">
        <v>0</v>
      </c>
      <c r="HN574">
        <v>17.4662</v>
      </c>
      <c r="HO574">
        <v>1302.83</v>
      </c>
      <c r="HP574">
        <v>19.5431</v>
      </c>
      <c r="HQ574">
        <v>100.4</v>
      </c>
      <c r="HR574">
        <v>100.224</v>
      </c>
    </row>
    <row r="575" spans="1:226">
      <c r="A575">
        <v>559</v>
      </c>
      <c r="B575">
        <v>1657216128</v>
      </c>
      <c r="C575">
        <v>9202.400000095367</v>
      </c>
      <c r="D575" t="s">
        <v>1483</v>
      </c>
      <c r="E575" t="s">
        <v>1484</v>
      </c>
      <c r="F575">
        <v>5</v>
      </c>
      <c r="G575" t="s">
        <v>1330</v>
      </c>
      <c r="H575" t="s">
        <v>354</v>
      </c>
      <c r="I575">
        <v>1657216120.5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1315.376820066111</v>
      </c>
      <c r="AK575">
        <v>1287.926787878788</v>
      </c>
      <c r="AL575">
        <v>3.403242117978561</v>
      </c>
      <c r="AM575">
        <v>65.45424100822149</v>
      </c>
      <c r="AN575">
        <f>(AP575 - AO575 + BO575*1E3/(8.314*(BQ575+273.15)) * AR575/BN575 * AQ575) * BN575/(100*BB575) * 1000/(1000 - AP575)</f>
        <v>0</v>
      </c>
      <c r="AO575">
        <v>19.5004423501528</v>
      </c>
      <c r="AP575">
        <v>20.61926121212121</v>
      </c>
      <c r="AQ575">
        <v>-4.898630180965813E-05</v>
      </c>
      <c r="AR575">
        <v>78.39488950143722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1657216120.5</v>
      </c>
      <c r="BH575">
        <v>1238.126296296296</v>
      </c>
      <c r="BI575">
        <v>1274.944814814815</v>
      </c>
      <c r="BJ575">
        <v>20.62741481481481</v>
      </c>
      <c r="BK575">
        <v>19.49212592592593</v>
      </c>
      <c r="BL575">
        <v>1243.677777777778</v>
      </c>
      <c r="BM575">
        <v>20.80402222222222</v>
      </c>
      <c r="BN575">
        <v>499.9987037037037</v>
      </c>
      <c r="BO575">
        <v>74.7099037037037</v>
      </c>
      <c r="BP575">
        <v>0.09997168888888888</v>
      </c>
      <c r="BQ575">
        <v>24.5345</v>
      </c>
      <c r="BR575">
        <v>25.00533703703704</v>
      </c>
      <c r="BS575">
        <v>999.9000000000001</v>
      </c>
      <c r="BT575">
        <v>0</v>
      </c>
      <c r="BU575">
        <v>0</v>
      </c>
      <c r="BV575">
        <v>10002.93222222222</v>
      </c>
      <c r="BW575">
        <v>0</v>
      </c>
      <c r="BX575">
        <v>1954.18037037037</v>
      </c>
      <c r="BY575">
        <v>-36.81705925925926</v>
      </c>
      <c r="BZ575">
        <v>1264.204074074074</v>
      </c>
      <c r="CA575">
        <v>1300.289259259259</v>
      </c>
      <c r="CB575">
        <v>1.135284814814815</v>
      </c>
      <c r="CC575">
        <v>1274.944814814815</v>
      </c>
      <c r="CD575">
        <v>19.49212592592593</v>
      </c>
      <c r="CE575">
        <v>1.541072592592593</v>
      </c>
      <c r="CF575">
        <v>1.456255555555556</v>
      </c>
      <c r="CG575">
        <v>13.38186666666667</v>
      </c>
      <c r="CH575">
        <v>12.51642962962963</v>
      </c>
      <c r="CI575">
        <v>2000.003703703704</v>
      </c>
      <c r="CJ575">
        <v>0.9799950000000002</v>
      </c>
      <c r="CK575">
        <v>0.02000459999999999</v>
      </c>
      <c r="CL575">
        <v>0</v>
      </c>
      <c r="CM575">
        <v>2.117370370370371</v>
      </c>
      <c r="CN575">
        <v>0</v>
      </c>
      <c r="CO575">
        <v>6415.272592592592</v>
      </c>
      <c r="CP575">
        <v>16749.45925925926</v>
      </c>
      <c r="CQ575">
        <v>40.87959259259259</v>
      </c>
      <c r="CR575">
        <v>42.86566666666667</v>
      </c>
      <c r="CS575">
        <v>41.24066666666667</v>
      </c>
      <c r="CT575">
        <v>41.65485185185184</v>
      </c>
      <c r="CU575">
        <v>39.875</v>
      </c>
      <c r="CV575">
        <v>1959.993703703703</v>
      </c>
      <c r="CW575">
        <v>40.01</v>
      </c>
      <c r="CX575">
        <v>0</v>
      </c>
      <c r="CY575">
        <v>1657216133</v>
      </c>
      <c r="CZ575">
        <v>0</v>
      </c>
      <c r="DA575">
        <v>1657213031</v>
      </c>
      <c r="DB575" t="s">
        <v>1093</v>
      </c>
      <c r="DC575">
        <v>1657213019.5</v>
      </c>
      <c r="DD575">
        <v>1657213031</v>
      </c>
      <c r="DE575">
        <v>2</v>
      </c>
      <c r="DF575">
        <v>1.982</v>
      </c>
      <c r="DG575">
        <v>-0.124</v>
      </c>
      <c r="DH575">
        <v>-2.118</v>
      </c>
      <c r="DI575">
        <v>-0.2</v>
      </c>
      <c r="DJ575">
        <v>420</v>
      </c>
      <c r="DK575">
        <v>19</v>
      </c>
      <c r="DL575">
        <v>0.14</v>
      </c>
      <c r="DM575">
        <v>0.05</v>
      </c>
      <c r="DN575">
        <v>-36.7187325</v>
      </c>
      <c r="DO575">
        <v>-2.056882176360116</v>
      </c>
      <c r="DP575">
        <v>0.2118820230546935</v>
      </c>
      <c r="DQ575">
        <v>0</v>
      </c>
      <c r="DR575">
        <v>1.151283</v>
      </c>
      <c r="DS575">
        <v>-0.3240153095684806</v>
      </c>
      <c r="DT575">
        <v>0.03161355193583916</v>
      </c>
      <c r="DU575">
        <v>0</v>
      </c>
      <c r="DV575">
        <v>0</v>
      </c>
      <c r="DW575">
        <v>2</v>
      </c>
      <c r="DX575" t="s">
        <v>363</v>
      </c>
      <c r="DY575">
        <v>2.97811</v>
      </c>
      <c r="DZ575">
        <v>2.72481</v>
      </c>
      <c r="EA575">
        <v>0.166726</v>
      </c>
      <c r="EB575">
        <v>0.167753</v>
      </c>
      <c r="EC575">
        <v>0.08019900000000001</v>
      </c>
      <c r="ED575">
        <v>0.0754628</v>
      </c>
      <c r="EE575">
        <v>26297.2</v>
      </c>
      <c r="EF575">
        <v>26347.4</v>
      </c>
      <c r="EG575">
        <v>29351.8</v>
      </c>
      <c r="EH575">
        <v>29292.1</v>
      </c>
      <c r="EI575">
        <v>35794.5</v>
      </c>
      <c r="EJ575">
        <v>35993.1</v>
      </c>
      <c r="EK575">
        <v>41361</v>
      </c>
      <c r="EL575">
        <v>41723</v>
      </c>
      <c r="EM575">
        <v>1.94298</v>
      </c>
      <c r="EN575">
        <v>2.11567</v>
      </c>
      <c r="EO575">
        <v>-0.0159517</v>
      </c>
      <c r="EP575">
        <v>0</v>
      </c>
      <c r="EQ575">
        <v>25.2607</v>
      </c>
      <c r="ER575">
        <v>999.9</v>
      </c>
      <c r="ES575">
        <v>28.5</v>
      </c>
      <c r="ET575">
        <v>39.5</v>
      </c>
      <c r="EU575">
        <v>27.5334</v>
      </c>
      <c r="EV575">
        <v>61.7269</v>
      </c>
      <c r="EW575">
        <v>27.6442</v>
      </c>
      <c r="EX575">
        <v>2</v>
      </c>
      <c r="EY575">
        <v>0.189075</v>
      </c>
      <c r="EZ575">
        <v>6.27634</v>
      </c>
      <c r="FA575">
        <v>20.2711</v>
      </c>
      <c r="FB575">
        <v>5.21849</v>
      </c>
      <c r="FC575">
        <v>12.0156</v>
      </c>
      <c r="FD575">
        <v>4.98845</v>
      </c>
      <c r="FE575">
        <v>3.28842</v>
      </c>
      <c r="FF575">
        <v>5767.5</v>
      </c>
      <c r="FG575">
        <v>9999</v>
      </c>
      <c r="FH575">
        <v>9999</v>
      </c>
      <c r="FI575">
        <v>94.09999999999999</v>
      </c>
      <c r="FJ575">
        <v>1.86752</v>
      </c>
      <c r="FK575">
        <v>1.86661</v>
      </c>
      <c r="FL575">
        <v>1.866</v>
      </c>
      <c r="FM575">
        <v>1.86591</v>
      </c>
      <c r="FN575">
        <v>1.86782</v>
      </c>
      <c r="FO575">
        <v>1.87021</v>
      </c>
      <c r="FP575">
        <v>1.86889</v>
      </c>
      <c r="FQ575">
        <v>1.87027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-5.65</v>
      </c>
      <c r="GF575">
        <v>-0.1767</v>
      </c>
      <c r="GG575">
        <v>-0.2352388510124377</v>
      </c>
      <c r="GH575">
        <v>-0.004605211746423916</v>
      </c>
      <c r="GI575">
        <v>3.86967260572789E-07</v>
      </c>
      <c r="GJ575">
        <v>-9.667079899884625E-11</v>
      </c>
      <c r="GK575">
        <v>-0.3420640227391992</v>
      </c>
      <c r="GL575">
        <v>-0.004220336955632609</v>
      </c>
      <c r="GM575">
        <v>0.0008720031145969675</v>
      </c>
      <c r="GN575">
        <v>-1.37875698015561E-05</v>
      </c>
      <c r="GO575">
        <v>4</v>
      </c>
      <c r="GP575">
        <v>2427</v>
      </c>
      <c r="GQ575">
        <v>1</v>
      </c>
      <c r="GR575">
        <v>25</v>
      </c>
      <c r="GS575">
        <v>51.8</v>
      </c>
      <c r="GT575">
        <v>51.6</v>
      </c>
      <c r="GU575">
        <v>3.22998</v>
      </c>
      <c r="GV575">
        <v>2.20947</v>
      </c>
      <c r="GW575">
        <v>1.94702</v>
      </c>
      <c r="GX575">
        <v>2.75879</v>
      </c>
      <c r="GY575">
        <v>2.19482</v>
      </c>
      <c r="GZ575">
        <v>2.35962</v>
      </c>
      <c r="HA575">
        <v>42.4837</v>
      </c>
      <c r="HB575">
        <v>13.9832</v>
      </c>
      <c r="HC575">
        <v>18</v>
      </c>
      <c r="HD575">
        <v>494.933</v>
      </c>
      <c r="HE575">
        <v>630.342</v>
      </c>
      <c r="HF575">
        <v>17.4635</v>
      </c>
      <c r="HG575">
        <v>29.6305</v>
      </c>
      <c r="HH575">
        <v>30.001</v>
      </c>
      <c r="HI575">
        <v>29.3084</v>
      </c>
      <c r="HJ575">
        <v>29.1701</v>
      </c>
      <c r="HK575">
        <v>64.6323</v>
      </c>
      <c r="HL575">
        <v>28.7697</v>
      </c>
      <c r="HM575">
        <v>0</v>
      </c>
      <c r="HN575">
        <v>17.4556</v>
      </c>
      <c r="HO575">
        <v>1322.96</v>
      </c>
      <c r="HP575">
        <v>19.5575</v>
      </c>
      <c r="HQ575">
        <v>100.397</v>
      </c>
      <c r="HR575">
        <v>100.223</v>
      </c>
    </row>
    <row r="576" spans="1:226">
      <c r="A576">
        <v>560</v>
      </c>
      <c r="B576">
        <v>1657216133</v>
      </c>
      <c r="C576">
        <v>9207.400000095367</v>
      </c>
      <c r="D576" t="s">
        <v>1485</v>
      </c>
      <c r="E576" t="s">
        <v>1486</v>
      </c>
      <c r="F576">
        <v>5</v>
      </c>
      <c r="G576" t="s">
        <v>1330</v>
      </c>
      <c r="H576" t="s">
        <v>354</v>
      </c>
      <c r="I576">
        <v>1657216125.214286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1332.708941430215</v>
      </c>
      <c r="AK576">
        <v>1305.164909090909</v>
      </c>
      <c r="AL576">
        <v>3.437199057865331</v>
      </c>
      <c r="AM576">
        <v>65.45424100822149</v>
      </c>
      <c r="AN576">
        <f>(AP576 - AO576 + BO576*1E3/(8.314*(BQ576+273.15)) * AR576/BN576 * AQ576) * BN576/(100*BB576) * 1000/(1000 - AP576)</f>
        <v>0</v>
      </c>
      <c r="AO576">
        <v>19.51412476103682</v>
      </c>
      <c r="AP576">
        <v>20.62003090909089</v>
      </c>
      <c r="AQ576">
        <v>-7.783619289250162E-05</v>
      </c>
      <c r="AR576">
        <v>78.39488950143722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1657216125.214286</v>
      </c>
      <c r="BH576">
        <v>1253.815</v>
      </c>
      <c r="BI576">
        <v>1290.772142857143</v>
      </c>
      <c r="BJ576">
        <v>20.62095714285714</v>
      </c>
      <c r="BK576">
        <v>19.5045</v>
      </c>
      <c r="BL576">
        <v>1259.43</v>
      </c>
      <c r="BM576">
        <v>20.79765357142858</v>
      </c>
      <c r="BN576">
        <v>500.0057142857143</v>
      </c>
      <c r="BO576">
        <v>74.70979285714284</v>
      </c>
      <c r="BP576">
        <v>0.09999117142857142</v>
      </c>
      <c r="BQ576">
        <v>24.53285357142857</v>
      </c>
      <c r="BR576">
        <v>25.00805714285714</v>
      </c>
      <c r="BS576">
        <v>999.9000000000002</v>
      </c>
      <c r="BT576">
        <v>0</v>
      </c>
      <c r="BU576">
        <v>0</v>
      </c>
      <c r="BV576">
        <v>10002.93714285714</v>
      </c>
      <c r="BW576">
        <v>0</v>
      </c>
      <c r="BX576">
        <v>1955.003214285714</v>
      </c>
      <c r="BY576">
        <v>-36.95648571428571</v>
      </c>
      <c r="BZ576">
        <v>1280.214285714286</v>
      </c>
      <c r="CA576">
        <v>1316.448571428572</v>
      </c>
      <c r="CB576">
        <v>1.116453214285714</v>
      </c>
      <c r="CC576">
        <v>1290.772142857143</v>
      </c>
      <c r="CD576">
        <v>19.5045</v>
      </c>
      <c r="CE576">
        <v>1.5405875</v>
      </c>
      <c r="CF576">
        <v>1.457177857142857</v>
      </c>
      <c r="CG576">
        <v>13.37703928571429</v>
      </c>
      <c r="CH576">
        <v>12.52607857142857</v>
      </c>
      <c r="CI576">
        <v>2000.009285714286</v>
      </c>
      <c r="CJ576">
        <v>0.9799951785714287</v>
      </c>
      <c r="CK576">
        <v>0.02000442142857142</v>
      </c>
      <c r="CL576">
        <v>0</v>
      </c>
      <c r="CM576">
        <v>2.175625</v>
      </c>
      <c r="CN576">
        <v>0</v>
      </c>
      <c r="CO576">
        <v>6415.959642857143</v>
      </c>
      <c r="CP576">
        <v>16749.51071428571</v>
      </c>
      <c r="CQ576">
        <v>40.88385714285715</v>
      </c>
      <c r="CR576">
        <v>42.86825</v>
      </c>
      <c r="CS576">
        <v>41.2455</v>
      </c>
      <c r="CT576">
        <v>41.65599999999999</v>
      </c>
      <c r="CU576">
        <v>39.875</v>
      </c>
      <c r="CV576">
        <v>1959.999285714286</v>
      </c>
      <c r="CW576">
        <v>40.01</v>
      </c>
      <c r="CX576">
        <v>0</v>
      </c>
      <c r="CY576">
        <v>1657216137.8</v>
      </c>
      <c r="CZ576">
        <v>0</v>
      </c>
      <c r="DA576">
        <v>1657213031</v>
      </c>
      <c r="DB576" t="s">
        <v>1093</v>
      </c>
      <c r="DC576">
        <v>1657213019.5</v>
      </c>
      <c r="DD576">
        <v>1657213031</v>
      </c>
      <c r="DE576">
        <v>2</v>
      </c>
      <c r="DF576">
        <v>1.982</v>
      </c>
      <c r="DG576">
        <v>-0.124</v>
      </c>
      <c r="DH576">
        <v>-2.118</v>
      </c>
      <c r="DI576">
        <v>-0.2</v>
      </c>
      <c r="DJ576">
        <v>420</v>
      </c>
      <c r="DK576">
        <v>19</v>
      </c>
      <c r="DL576">
        <v>0.14</v>
      </c>
      <c r="DM576">
        <v>0.05</v>
      </c>
      <c r="DN576">
        <v>-36.8367125</v>
      </c>
      <c r="DO576">
        <v>-2.125741463414613</v>
      </c>
      <c r="DP576">
        <v>0.2131579475265933</v>
      </c>
      <c r="DQ576">
        <v>0</v>
      </c>
      <c r="DR576">
        <v>1.131838</v>
      </c>
      <c r="DS576">
        <v>-0.251824840525329</v>
      </c>
      <c r="DT576">
        <v>0.02466655896147659</v>
      </c>
      <c r="DU576">
        <v>0</v>
      </c>
      <c r="DV576">
        <v>0</v>
      </c>
      <c r="DW576">
        <v>2</v>
      </c>
      <c r="DX576" t="s">
        <v>363</v>
      </c>
      <c r="DY576">
        <v>2.97806</v>
      </c>
      <c r="DZ576">
        <v>2.72478</v>
      </c>
      <c r="EA576">
        <v>0.168114</v>
      </c>
      <c r="EB576">
        <v>0.169102</v>
      </c>
      <c r="EC576">
        <v>0.08019560000000001</v>
      </c>
      <c r="ED576">
        <v>0.07550469999999999</v>
      </c>
      <c r="EE576">
        <v>26253.1</v>
      </c>
      <c r="EF576">
        <v>26304.5</v>
      </c>
      <c r="EG576">
        <v>29351.6</v>
      </c>
      <c r="EH576">
        <v>29292</v>
      </c>
      <c r="EI576">
        <v>35794.3</v>
      </c>
      <c r="EJ576">
        <v>35991.5</v>
      </c>
      <c r="EK576">
        <v>41360.6</v>
      </c>
      <c r="EL576">
        <v>41723.1</v>
      </c>
      <c r="EM576">
        <v>1.94295</v>
      </c>
      <c r="EN576">
        <v>2.1157</v>
      </c>
      <c r="EO576">
        <v>-0.0151433</v>
      </c>
      <c r="EP576">
        <v>0</v>
      </c>
      <c r="EQ576">
        <v>25.2543</v>
      </c>
      <c r="ER576">
        <v>999.9</v>
      </c>
      <c r="ES576">
        <v>28.5</v>
      </c>
      <c r="ET576">
        <v>39.5</v>
      </c>
      <c r="EU576">
        <v>27.536</v>
      </c>
      <c r="EV576">
        <v>62.0369</v>
      </c>
      <c r="EW576">
        <v>27.6042</v>
      </c>
      <c r="EX576">
        <v>2</v>
      </c>
      <c r="EY576">
        <v>0.189967</v>
      </c>
      <c r="EZ576">
        <v>6.27162</v>
      </c>
      <c r="FA576">
        <v>20.2714</v>
      </c>
      <c r="FB576">
        <v>5.21879</v>
      </c>
      <c r="FC576">
        <v>12.0159</v>
      </c>
      <c r="FD576">
        <v>4.9884</v>
      </c>
      <c r="FE576">
        <v>3.28835</v>
      </c>
      <c r="FF576">
        <v>5767.8</v>
      </c>
      <c r="FG576">
        <v>9999</v>
      </c>
      <c r="FH576">
        <v>9999</v>
      </c>
      <c r="FI576">
        <v>94.09999999999999</v>
      </c>
      <c r="FJ576">
        <v>1.86754</v>
      </c>
      <c r="FK576">
        <v>1.86661</v>
      </c>
      <c r="FL576">
        <v>1.86601</v>
      </c>
      <c r="FM576">
        <v>1.86592</v>
      </c>
      <c r="FN576">
        <v>1.86783</v>
      </c>
      <c r="FO576">
        <v>1.87022</v>
      </c>
      <c r="FP576">
        <v>1.8689</v>
      </c>
      <c r="FQ576">
        <v>1.87027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-5.72</v>
      </c>
      <c r="GF576">
        <v>-0.1767</v>
      </c>
      <c r="GG576">
        <v>-0.2352388510124377</v>
      </c>
      <c r="GH576">
        <v>-0.004605211746423916</v>
      </c>
      <c r="GI576">
        <v>3.86967260572789E-07</v>
      </c>
      <c r="GJ576">
        <v>-9.667079899884625E-11</v>
      </c>
      <c r="GK576">
        <v>-0.3420640227391992</v>
      </c>
      <c r="GL576">
        <v>-0.004220336955632609</v>
      </c>
      <c r="GM576">
        <v>0.0008720031145969675</v>
      </c>
      <c r="GN576">
        <v>-1.37875698015561E-05</v>
      </c>
      <c r="GO576">
        <v>4</v>
      </c>
      <c r="GP576">
        <v>2427</v>
      </c>
      <c r="GQ576">
        <v>1</v>
      </c>
      <c r="GR576">
        <v>25</v>
      </c>
      <c r="GS576">
        <v>51.9</v>
      </c>
      <c r="GT576">
        <v>51.7</v>
      </c>
      <c r="GU576">
        <v>3.2605</v>
      </c>
      <c r="GV576">
        <v>2.20947</v>
      </c>
      <c r="GW576">
        <v>1.94702</v>
      </c>
      <c r="GX576">
        <v>2.75879</v>
      </c>
      <c r="GY576">
        <v>2.19482</v>
      </c>
      <c r="GZ576">
        <v>2.37305</v>
      </c>
      <c r="HA576">
        <v>42.5103</v>
      </c>
      <c r="HB576">
        <v>13.9744</v>
      </c>
      <c r="HC576">
        <v>18</v>
      </c>
      <c r="HD576">
        <v>495.002</v>
      </c>
      <c r="HE576">
        <v>630.471</v>
      </c>
      <c r="HF576">
        <v>17.453</v>
      </c>
      <c r="HG576">
        <v>29.6407</v>
      </c>
      <c r="HH576">
        <v>30.0009</v>
      </c>
      <c r="HI576">
        <v>29.319</v>
      </c>
      <c r="HJ576">
        <v>29.18</v>
      </c>
      <c r="HK576">
        <v>65.2379</v>
      </c>
      <c r="HL576">
        <v>28.7697</v>
      </c>
      <c r="HM576">
        <v>0</v>
      </c>
      <c r="HN576">
        <v>17.4505</v>
      </c>
      <c r="HO576">
        <v>1336.32</v>
      </c>
      <c r="HP576">
        <v>19.5766</v>
      </c>
      <c r="HQ576">
        <v>100.396</v>
      </c>
      <c r="HR576">
        <v>100.223</v>
      </c>
    </row>
    <row r="577" spans="1:226">
      <c r="A577">
        <v>561</v>
      </c>
      <c r="B577">
        <v>1657216138</v>
      </c>
      <c r="C577">
        <v>9212.400000095367</v>
      </c>
      <c r="D577" t="s">
        <v>1487</v>
      </c>
      <c r="E577" t="s">
        <v>1488</v>
      </c>
      <c r="F577">
        <v>5</v>
      </c>
      <c r="G577" t="s">
        <v>1330</v>
      </c>
      <c r="H577" t="s">
        <v>354</v>
      </c>
      <c r="I577">
        <v>1657216130.5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1349.740972574465</v>
      </c>
      <c r="AK577">
        <v>1322.262181818182</v>
      </c>
      <c r="AL577">
        <v>3.424944848650729</v>
      </c>
      <c r="AM577">
        <v>65.45424100822149</v>
      </c>
      <c r="AN577">
        <f>(AP577 - AO577 + BO577*1E3/(8.314*(BQ577+273.15)) * AR577/BN577 * AQ577) * BN577/(100*BB577) * 1000/(1000 - AP577)</f>
        <v>0</v>
      </c>
      <c r="AO577">
        <v>19.52872195476712</v>
      </c>
      <c r="AP577">
        <v>20.62110848484848</v>
      </c>
      <c r="AQ577">
        <v>-6.495009763306253E-05</v>
      </c>
      <c r="AR577">
        <v>78.39488950143722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1657216130.5</v>
      </c>
      <c r="BH577">
        <v>1271.50037037037</v>
      </c>
      <c r="BI577">
        <v>1308.514074074074</v>
      </c>
      <c r="BJ577">
        <v>20.61925555555555</v>
      </c>
      <c r="BK577">
        <v>19.51851481481481</v>
      </c>
      <c r="BL577">
        <v>1277.187037037037</v>
      </c>
      <c r="BM577">
        <v>20.79597037037037</v>
      </c>
      <c r="BN577">
        <v>500.0067407407407</v>
      </c>
      <c r="BO577">
        <v>74.70928148148148</v>
      </c>
      <c r="BP577">
        <v>0.09996092592592591</v>
      </c>
      <c r="BQ577">
        <v>24.53021111111111</v>
      </c>
      <c r="BR577">
        <v>25.00443703703704</v>
      </c>
      <c r="BS577">
        <v>999.9000000000001</v>
      </c>
      <c r="BT577">
        <v>0</v>
      </c>
      <c r="BU577">
        <v>0</v>
      </c>
      <c r="BV577">
        <v>10004.75814814815</v>
      </c>
      <c r="BW577">
        <v>0</v>
      </c>
      <c r="BX577">
        <v>1956.01962962963</v>
      </c>
      <c r="BY577">
        <v>-37.01378148148148</v>
      </c>
      <c r="BZ577">
        <v>1298.269259259259</v>
      </c>
      <c r="CA577">
        <v>1334.562222222222</v>
      </c>
      <c r="CB577">
        <v>1.100738148148148</v>
      </c>
      <c r="CC577">
        <v>1308.514074074074</v>
      </c>
      <c r="CD577">
        <v>19.51851481481481</v>
      </c>
      <c r="CE577">
        <v>1.540449629629629</v>
      </c>
      <c r="CF577">
        <v>1.458214444444445</v>
      </c>
      <c r="CG577">
        <v>13.37566666666667</v>
      </c>
      <c r="CH577">
        <v>12.53691481481482</v>
      </c>
      <c r="CI577">
        <v>2000.007777777778</v>
      </c>
      <c r="CJ577">
        <v>0.9799951111111113</v>
      </c>
      <c r="CK577">
        <v>0.02000448888888888</v>
      </c>
      <c r="CL577">
        <v>0</v>
      </c>
      <c r="CM577">
        <v>2.174251851851852</v>
      </c>
      <c r="CN577">
        <v>0</v>
      </c>
      <c r="CO577">
        <v>6412.868148148147</v>
      </c>
      <c r="CP577">
        <v>16749.5037037037</v>
      </c>
      <c r="CQ577">
        <v>40.88418518518519</v>
      </c>
      <c r="CR577">
        <v>42.87266666666666</v>
      </c>
      <c r="CS577">
        <v>41.25</v>
      </c>
      <c r="CT577">
        <v>41.65485185185184</v>
      </c>
      <c r="CU577">
        <v>39.875</v>
      </c>
      <c r="CV577">
        <v>1959.997777777778</v>
      </c>
      <c r="CW577">
        <v>40.01</v>
      </c>
      <c r="CX577">
        <v>0</v>
      </c>
      <c r="CY577">
        <v>1657216143.2</v>
      </c>
      <c r="CZ577">
        <v>0</v>
      </c>
      <c r="DA577">
        <v>1657213031</v>
      </c>
      <c r="DB577" t="s">
        <v>1093</v>
      </c>
      <c r="DC577">
        <v>1657213019.5</v>
      </c>
      <c r="DD577">
        <v>1657213031</v>
      </c>
      <c r="DE577">
        <v>2</v>
      </c>
      <c r="DF577">
        <v>1.982</v>
      </c>
      <c r="DG577">
        <v>-0.124</v>
      </c>
      <c r="DH577">
        <v>-2.118</v>
      </c>
      <c r="DI577">
        <v>-0.2</v>
      </c>
      <c r="DJ577">
        <v>420</v>
      </c>
      <c r="DK577">
        <v>19</v>
      </c>
      <c r="DL577">
        <v>0.14</v>
      </c>
      <c r="DM577">
        <v>0.05</v>
      </c>
      <c r="DN577">
        <v>-36.95466585365854</v>
      </c>
      <c r="DO577">
        <v>-0.8776703832752933</v>
      </c>
      <c r="DP577">
        <v>0.1195353985936977</v>
      </c>
      <c r="DQ577">
        <v>0</v>
      </c>
      <c r="DR577">
        <v>1.111851707317073</v>
      </c>
      <c r="DS577">
        <v>-0.1866635540069698</v>
      </c>
      <c r="DT577">
        <v>0.01860118025398298</v>
      </c>
      <c r="DU577">
        <v>0</v>
      </c>
      <c r="DV577">
        <v>0</v>
      </c>
      <c r="DW577">
        <v>2</v>
      </c>
      <c r="DX577" t="s">
        <v>363</v>
      </c>
      <c r="DY577">
        <v>2.97799</v>
      </c>
      <c r="DZ577">
        <v>2.72477</v>
      </c>
      <c r="EA577">
        <v>0.169482</v>
      </c>
      <c r="EB577">
        <v>0.17044</v>
      </c>
      <c r="EC577">
        <v>0.0801992</v>
      </c>
      <c r="ED577">
        <v>0.0755436</v>
      </c>
      <c r="EE577">
        <v>26209.6</v>
      </c>
      <c r="EF577">
        <v>26261.5</v>
      </c>
      <c r="EG577">
        <v>29351.3</v>
      </c>
      <c r="EH577">
        <v>29291.3</v>
      </c>
      <c r="EI577">
        <v>35793.8</v>
      </c>
      <c r="EJ577">
        <v>35989.4</v>
      </c>
      <c r="EK577">
        <v>41360.1</v>
      </c>
      <c r="EL577">
        <v>41722.4</v>
      </c>
      <c r="EM577">
        <v>1.94272</v>
      </c>
      <c r="EN577">
        <v>2.11542</v>
      </c>
      <c r="EO577">
        <v>-0.0156984</v>
      </c>
      <c r="EP577">
        <v>0</v>
      </c>
      <c r="EQ577">
        <v>25.2466</v>
      </c>
      <c r="ER577">
        <v>999.9</v>
      </c>
      <c r="ES577">
        <v>28.5</v>
      </c>
      <c r="ET577">
        <v>39.5</v>
      </c>
      <c r="EU577">
        <v>27.5361</v>
      </c>
      <c r="EV577">
        <v>62.0769</v>
      </c>
      <c r="EW577">
        <v>27.7083</v>
      </c>
      <c r="EX577">
        <v>2</v>
      </c>
      <c r="EY577">
        <v>0.190602</v>
      </c>
      <c r="EZ577">
        <v>6.26953</v>
      </c>
      <c r="FA577">
        <v>20.2715</v>
      </c>
      <c r="FB577">
        <v>5.21864</v>
      </c>
      <c r="FC577">
        <v>12.0159</v>
      </c>
      <c r="FD577">
        <v>4.98845</v>
      </c>
      <c r="FE577">
        <v>3.28842</v>
      </c>
      <c r="FF577">
        <v>5767.8</v>
      </c>
      <c r="FG577">
        <v>9999</v>
      </c>
      <c r="FH577">
        <v>9999</v>
      </c>
      <c r="FI577">
        <v>94.09999999999999</v>
      </c>
      <c r="FJ577">
        <v>1.86755</v>
      </c>
      <c r="FK577">
        <v>1.86661</v>
      </c>
      <c r="FL577">
        <v>1.86601</v>
      </c>
      <c r="FM577">
        <v>1.86593</v>
      </c>
      <c r="FN577">
        <v>1.86781</v>
      </c>
      <c r="FO577">
        <v>1.87025</v>
      </c>
      <c r="FP577">
        <v>1.8689</v>
      </c>
      <c r="FQ577">
        <v>1.87027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-5.79</v>
      </c>
      <c r="GF577">
        <v>-0.1766</v>
      </c>
      <c r="GG577">
        <v>-0.2352388510124377</v>
      </c>
      <c r="GH577">
        <v>-0.004605211746423916</v>
      </c>
      <c r="GI577">
        <v>3.86967260572789E-07</v>
      </c>
      <c r="GJ577">
        <v>-9.667079899884625E-11</v>
      </c>
      <c r="GK577">
        <v>-0.3420640227391992</v>
      </c>
      <c r="GL577">
        <v>-0.004220336955632609</v>
      </c>
      <c r="GM577">
        <v>0.0008720031145969675</v>
      </c>
      <c r="GN577">
        <v>-1.37875698015561E-05</v>
      </c>
      <c r="GO577">
        <v>4</v>
      </c>
      <c r="GP577">
        <v>2427</v>
      </c>
      <c r="GQ577">
        <v>1</v>
      </c>
      <c r="GR577">
        <v>25</v>
      </c>
      <c r="GS577">
        <v>52</v>
      </c>
      <c r="GT577">
        <v>51.8</v>
      </c>
      <c r="GU577">
        <v>3.29224</v>
      </c>
      <c r="GV577">
        <v>2.21069</v>
      </c>
      <c r="GW577">
        <v>1.94702</v>
      </c>
      <c r="GX577">
        <v>2.75879</v>
      </c>
      <c r="GY577">
        <v>2.19482</v>
      </c>
      <c r="GZ577">
        <v>2.31812</v>
      </c>
      <c r="HA577">
        <v>42.5103</v>
      </c>
      <c r="HB577">
        <v>13.9657</v>
      </c>
      <c r="HC577">
        <v>18</v>
      </c>
      <c r="HD577">
        <v>494.939</v>
      </c>
      <c r="HE577">
        <v>630.354</v>
      </c>
      <c r="HF577">
        <v>17.4466</v>
      </c>
      <c r="HG577">
        <v>29.6503</v>
      </c>
      <c r="HH577">
        <v>30.0008</v>
      </c>
      <c r="HI577">
        <v>29.329</v>
      </c>
      <c r="HJ577">
        <v>29.1899</v>
      </c>
      <c r="HK577">
        <v>65.8861</v>
      </c>
      <c r="HL577">
        <v>28.7697</v>
      </c>
      <c r="HM577">
        <v>0</v>
      </c>
      <c r="HN577">
        <v>17.4447</v>
      </c>
      <c r="HO577">
        <v>1356.38</v>
      </c>
      <c r="HP577">
        <v>19.5896</v>
      </c>
      <c r="HQ577">
        <v>100.395</v>
      </c>
      <c r="HR577">
        <v>100.221</v>
      </c>
    </row>
    <row r="578" spans="1:226">
      <c r="A578">
        <v>562</v>
      </c>
      <c r="B578">
        <v>1657216143</v>
      </c>
      <c r="C578">
        <v>9217.400000095367</v>
      </c>
      <c r="D578" t="s">
        <v>1489</v>
      </c>
      <c r="E578" t="s">
        <v>1490</v>
      </c>
      <c r="F578">
        <v>5</v>
      </c>
      <c r="G578" t="s">
        <v>1330</v>
      </c>
      <c r="H578" t="s">
        <v>354</v>
      </c>
      <c r="I578">
        <v>1657216135.214286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1367.061765298851</v>
      </c>
      <c r="AK578">
        <v>1339.355696969697</v>
      </c>
      <c r="AL578">
        <v>3.431481915571524</v>
      </c>
      <c r="AM578">
        <v>65.45424100822149</v>
      </c>
      <c r="AN578">
        <f>(AP578 - AO578 + BO578*1E3/(8.314*(BQ578+273.15)) * AR578/BN578 * AQ578) * BN578/(100*BB578) * 1000/(1000 - AP578)</f>
        <v>0</v>
      </c>
      <c r="AO578">
        <v>19.54435276021362</v>
      </c>
      <c r="AP578">
        <v>20.6232</v>
      </c>
      <c r="AQ578">
        <v>-2.355905136425726E-05</v>
      </c>
      <c r="AR578">
        <v>78.39488950143722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1657216135.214286</v>
      </c>
      <c r="BH578">
        <v>1287.308214285714</v>
      </c>
      <c r="BI578">
        <v>1324.410714285714</v>
      </c>
      <c r="BJ578">
        <v>20.62048214285715</v>
      </c>
      <c r="BK578">
        <v>19.53245357142857</v>
      </c>
      <c r="BL578">
        <v>1293.059642857143</v>
      </c>
      <c r="BM578">
        <v>20.797175</v>
      </c>
      <c r="BN578">
        <v>500.0050714285714</v>
      </c>
      <c r="BO578">
        <v>74.70900714285715</v>
      </c>
      <c r="BP578">
        <v>0.09999772857142857</v>
      </c>
      <c r="BQ578">
        <v>24.52704285714285</v>
      </c>
      <c r="BR578">
        <v>24.99656785714286</v>
      </c>
      <c r="BS578">
        <v>999.9000000000002</v>
      </c>
      <c r="BT578">
        <v>0</v>
      </c>
      <c r="BU578">
        <v>0</v>
      </c>
      <c r="BV578">
        <v>10000.5525</v>
      </c>
      <c r="BW578">
        <v>0</v>
      </c>
      <c r="BX578">
        <v>1956.863571428572</v>
      </c>
      <c r="BY578">
        <v>-37.10287142857142</v>
      </c>
      <c r="BZ578">
        <v>1314.411428571429</v>
      </c>
      <c r="CA578">
        <v>1350.795357142857</v>
      </c>
      <c r="CB578">
        <v>1.088023928571428</v>
      </c>
      <c r="CC578">
        <v>1324.410714285714</v>
      </c>
      <c r="CD578">
        <v>19.53245357142857</v>
      </c>
      <c r="CE578">
        <v>1.540535357142857</v>
      </c>
      <c r="CF578">
        <v>1.459250357142857</v>
      </c>
      <c r="CG578">
        <v>13.37652142857143</v>
      </c>
      <c r="CH578">
        <v>12.54773214285714</v>
      </c>
      <c r="CI578">
        <v>2000.016785714286</v>
      </c>
      <c r="CJ578">
        <v>0.9799952857142858</v>
      </c>
      <c r="CK578">
        <v>0.02000431428571428</v>
      </c>
      <c r="CL578">
        <v>0</v>
      </c>
      <c r="CM578">
        <v>2.15465</v>
      </c>
      <c r="CN578">
        <v>0</v>
      </c>
      <c r="CO578">
        <v>6410.834285714286</v>
      </c>
      <c r="CP578">
        <v>16749.57857142857</v>
      </c>
      <c r="CQ578">
        <v>40.88607142857143</v>
      </c>
      <c r="CR578">
        <v>42.86824999999999</v>
      </c>
      <c r="CS578">
        <v>41.25</v>
      </c>
      <c r="CT578">
        <v>41.65821428571428</v>
      </c>
      <c r="CU578">
        <v>39.875</v>
      </c>
      <c r="CV578">
        <v>1960.006428571429</v>
      </c>
      <c r="CW578">
        <v>40.01</v>
      </c>
      <c r="CX578">
        <v>0</v>
      </c>
      <c r="CY578">
        <v>1657216148</v>
      </c>
      <c r="CZ578">
        <v>0</v>
      </c>
      <c r="DA578">
        <v>1657213031</v>
      </c>
      <c r="DB578" t="s">
        <v>1093</v>
      </c>
      <c r="DC578">
        <v>1657213019.5</v>
      </c>
      <c r="DD578">
        <v>1657213031</v>
      </c>
      <c r="DE578">
        <v>2</v>
      </c>
      <c r="DF578">
        <v>1.982</v>
      </c>
      <c r="DG578">
        <v>-0.124</v>
      </c>
      <c r="DH578">
        <v>-2.118</v>
      </c>
      <c r="DI578">
        <v>-0.2</v>
      </c>
      <c r="DJ578">
        <v>420</v>
      </c>
      <c r="DK578">
        <v>19</v>
      </c>
      <c r="DL578">
        <v>0.14</v>
      </c>
      <c r="DM578">
        <v>0.05</v>
      </c>
      <c r="DN578">
        <v>-37.0678175</v>
      </c>
      <c r="DO578">
        <v>-0.8824626641650914</v>
      </c>
      <c r="DP578">
        <v>0.1259743959848586</v>
      </c>
      <c r="DQ578">
        <v>0</v>
      </c>
      <c r="DR578">
        <v>1.09475975</v>
      </c>
      <c r="DS578">
        <v>-0.16248866791745</v>
      </c>
      <c r="DT578">
        <v>0.01564973234395721</v>
      </c>
      <c r="DU578">
        <v>0</v>
      </c>
      <c r="DV578">
        <v>0</v>
      </c>
      <c r="DW578">
        <v>2</v>
      </c>
      <c r="DX578" t="s">
        <v>363</v>
      </c>
      <c r="DY578">
        <v>2.97818</v>
      </c>
      <c r="DZ578">
        <v>2.7247</v>
      </c>
      <c r="EA578">
        <v>0.170846</v>
      </c>
      <c r="EB578">
        <v>0.171783</v>
      </c>
      <c r="EC578">
        <v>0.080207</v>
      </c>
      <c r="ED578">
        <v>0.0755816</v>
      </c>
      <c r="EE578">
        <v>26166</v>
      </c>
      <c r="EF578">
        <v>26218.9</v>
      </c>
      <c r="EG578">
        <v>29350.8</v>
      </c>
      <c r="EH578">
        <v>29291.3</v>
      </c>
      <c r="EI578">
        <v>35793</v>
      </c>
      <c r="EJ578">
        <v>35987.8</v>
      </c>
      <c r="EK578">
        <v>41359.6</v>
      </c>
      <c r="EL578">
        <v>41722.3</v>
      </c>
      <c r="EM578">
        <v>1.94282</v>
      </c>
      <c r="EN578">
        <v>2.11527</v>
      </c>
      <c r="EO578">
        <v>-0.0152327</v>
      </c>
      <c r="EP578">
        <v>0</v>
      </c>
      <c r="EQ578">
        <v>25.2394</v>
      </c>
      <c r="ER578">
        <v>999.9</v>
      </c>
      <c r="ES578">
        <v>28.5</v>
      </c>
      <c r="ET578">
        <v>39.6</v>
      </c>
      <c r="EU578">
        <v>27.6833</v>
      </c>
      <c r="EV578">
        <v>61.9069</v>
      </c>
      <c r="EW578">
        <v>27.52</v>
      </c>
      <c r="EX578">
        <v>2</v>
      </c>
      <c r="EY578">
        <v>0.190963</v>
      </c>
      <c r="EZ578">
        <v>6.1565</v>
      </c>
      <c r="FA578">
        <v>20.2756</v>
      </c>
      <c r="FB578">
        <v>5.21864</v>
      </c>
      <c r="FC578">
        <v>12.0158</v>
      </c>
      <c r="FD578">
        <v>4.98855</v>
      </c>
      <c r="FE578">
        <v>3.28833</v>
      </c>
      <c r="FF578">
        <v>5768</v>
      </c>
      <c r="FG578">
        <v>9999</v>
      </c>
      <c r="FH578">
        <v>9999</v>
      </c>
      <c r="FI578">
        <v>94.09999999999999</v>
      </c>
      <c r="FJ578">
        <v>1.86755</v>
      </c>
      <c r="FK578">
        <v>1.86661</v>
      </c>
      <c r="FL578">
        <v>1.86601</v>
      </c>
      <c r="FM578">
        <v>1.86591</v>
      </c>
      <c r="FN578">
        <v>1.86781</v>
      </c>
      <c r="FO578">
        <v>1.87022</v>
      </c>
      <c r="FP578">
        <v>1.86889</v>
      </c>
      <c r="FQ578">
        <v>1.87027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-5.86</v>
      </c>
      <c r="GF578">
        <v>-0.1767</v>
      </c>
      <c r="GG578">
        <v>-0.2352388510124377</v>
      </c>
      <c r="GH578">
        <v>-0.004605211746423916</v>
      </c>
      <c r="GI578">
        <v>3.86967260572789E-07</v>
      </c>
      <c r="GJ578">
        <v>-9.667079899884625E-11</v>
      </c>
      <c r="GK578">
        <v>-0.3420640227391992</v>
      </c>
      <c r="GL578">
        <v>-0.004220336955632609</v>
      </c>
      <c r="GM578">
        <v>0.0008720031145969675</v>
      </c>
      <c r="GN578">
        <v>-1.37875698015561E-05</v>
      </c>
      <c r="GO578">
        <v>4</v>
      </c>
      <c r="GP578">
        <v>2427</v>
      </c>
      <c r="GQ578">
        <v>1</v>
      </c>
      <c r="GR578">
        <v>25</v>
      </c>
      <c r="GS578">
        <v>52.1</v>
      </c>
      <c r="GT578">
        <v>51.9</v>
      </c>
      <c r="GU578">
        <v>3.32275</v>
      </c>
      <c r="GV578">
        <v>2.20947</v>
      </c>
      <c r="GW578">
        <v>1.94702</v>
      </c>
      <c r="GX578">
        <v>2.75879</v>
      </c>
      <c r="GY578">
        <v>2.19482</v>
      </c>
      <c r="GZ578">
        <v>2.36816</v>
      </c>
      <c r="HA578">
        <v>42.537</v>
      </c>
      <c r="HB578">
        <v>13.9744</v>
      </c>
      <c r="HC578">
        <v>18</v>
      </c>
      <c r="HD578">
        <v>495.09</v>
      </c>
      <c r="HE578">
        <v>630.3390000000001</v>
      </c>
      <c r="HF578">
        <v>17.4467</v>
      </c>
      <c r="HG578">
        <v>29.6599</v>
      </c>
      <c r="HH578">
        <v>30.0005</v>
      </c>
      <c r="HI578">
        <v>29.3397</v>
      </c>
      <c r="HJ578">
        <v>29.1999</v>
      </c>
      <c r="HK578">
        <v>66.48260000000001</v>
      </c>
      <c r="HL578">
        <v>28.7697</v>
      </c>
      <c r="HM578">
        <v>0</v>
      </c>
      <c r="HN578">
        <v>17.4704</v>
      </c>
      <c r="HO578">
        <v>1369.73</v>
      </c>
      <c r="HP578">
        <v>19.604</v>
      </c>
      <c r="HQ578">
        <v>100.394</v>
      </c>
      <c r="HR578">
        <v>100.221</v>
      </c>
    </row>
    <row r="579" spans="1:226">
      <c r="A579">
        <v>563</v>
      </c>
      <c r="B579">
        <v>1657216148</v>
      </c>
      <c r="C579">
        <v>9222.400000095367</v>
      </c>
      <c r="D579" t="s">
        <v>1491</v>
      </c>
      <c r="E579" t="s">
        <v>1492</v>
      </c>
      <c r="F579">
        <v>5</v>
      </c>
      <c r="G579" t="s">
        <v>1330</v>
      </c>
      <c r="H579" t="s">
        <v>354</v>
      </c>
      <c r="I579">
        <v>1657216140.5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1384.096553691174</v>
      </c>
      <c r="AK579">
        <v>1356.354848484848</v>
      </c>
      <c r="AL579">
        <v>3.379635592937898</v>
      </c>
      <c r="AM579">
        <v>65.45424100822149</v>
      </c>
      <c r="AN579">
        <f>(AP579 - AO579 + BO579*1E3/(8.314*(BQ579+273.15)) * AR579/BN579 * AQ579) * BN579/(100*BB579) * 1000/(1000 - AP579)</f>
        <v>0</v>
      </c>
      <c r="AO579">
        <v>19.55946700854713</v>
      </c>
      <c r="AP579">
        <v>20.63586666666668</v>
      </c>
      <c r="AQ579">
        <v>0.0001692355303012377</v>
      </c>
      <c r="AR579">
        <v>78.39488950143722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1657216140.5</v>
      </c>
      <c r="BH579">
        <v>1305.018148148148</v>
      </c>
      <c r="BI579">
        <v>1342.156296296296</v>
      </c>
      <c r="BJ579">
        <v>20.62452222222223</v>
      </c>
      <c r="BK579">
        <v>19.54821851851852</v>
      </c>
      <c r="BL579">
        <v>1310.842592592592</v>
      </c>
      <c r="BM579">
        <v>20.80115555555555</v>
      </c>
      <c r="BN579">
        <v>500.0076296296295</v>
      </c>
      <c r="BO579">
        <v>74.70915555555555</v>
      </c>
      <c r="BP579">
        <v>0.09999815555555555</v>
      </c>
      <c r="BQ579">
        <v>24.52331851851852</v>
      </c>
      <c r="BR579">
        <v>24.98745555555556</v>
      </c>
      <c r="BS579">
        <v>999.9000000000001</v>
      </c>
      <c r="BT579">
        <v>0</v>
      </c>
      <c r="BU579">
        <v>0</v>
      </c>
      <c r="BV579">
        <v>9998.328518518518</v>
      </c>
      <c r="BW579">
        <v>0</v>
      </c>
      <c r="BX579">
        <v>1957.911851851852</v>
      </c>
      <c r="BY579">
        <v>-37.13838888888889</v>
      </c>
      <c r="BZ579">
        <v>1332.500740740741</v>
      </c>
      <c r="CA579">
        <v>1368.916666666667</v>
      </c>
      <c r="CB579">
        <v>1.076291481481481</v>
      </c>
      <c r="CC579">
        <v>1342.156296296296</v>
      </c>
      <c r="CD579">
        <v>19.54821851851852</v>
      </c>
      <c r="CE579">
        <v>1.54084</v>
      </c>
      <c r="CF579">
        <v>1.46043074074074</v>
      </c>
      <c r="CG579">
        <v>13.37955925925926</v>
      </c>
      <c r="CH579">
        <v>12.56006666666667</v>
      </c>
      <c r="CI579">
        <v>2000.007407407408</v>
      </c>
      <c r="CJ579">
        <v>0.9799952222222224</v>
      </c>
      <c r="CK579">
        <v>0.02000437777777777</v>
      </c>
      <c r="CL579">
        <v>0</v>
      </c>
      <c r="CM579">
        <v>2.176525925925926</v>
      </c>
      <c r="CN579">
        <v>0</v>
      </c>
      <c r="CO579">
        <v>6404.839629629629</v>
      </c>
      <c r="CP579">
        <v>16749.5037037037</v>
      </c>
      <c r="CQ579">
        <v>40.88418518518519</v>
      </c>
      <c r="CR579">
        <v>42.87033333333333</v>
      </c>
      <c r="CS579">
        <v>41.25</v>
      </c>
      <c r="CT579">
        <v>41.65255555555555</v>
      </c>
      <c r="CU579">
        <v>39.875</v>
      </c>
      <c r="CV579">
        <v>1959.997037037037</v>
      </c>
      <c r="CW579">
        <v>40.01</v>
      </c>
      <c r="CX579">
        <v>0</v>
      </c>
      <c r="CY579">
        <v>1657216152.8</v>
      </c>
      <c r="CZ579">
        <v>0</v>
      </c>
      <c r="DA579">
        <v>1657213031</v>
      </c>
      <c r="DB579" t="s">
        <v>1093</v>
      </c>
      <c r="DC579">
        <v>1657213019.5</v>
      </c>
      <c r="DD579">
        <v>1657213031</v>
      </c>
      <c r="DE579">
        <v>2</v>
      </c>
      <c r="DF579">
        <v>1.982</v>
      </c>
      <c r="DG579">
        <v>-0.124</v>
      </c>
      <c r="DH579">
        <v>-2.118</v>
      </c>
      <c r="DI579">
        <v>-0.2</v>
      </c>
      <c r="DJ579">
        <v>420</v>
      </c>
      <c r="DK579">
        <v>19</v>
      </c>
      <c r="DL579">
        <v>0.14</v>
      </c>
      <c r="DM579">
        <v>0.05</v>
      </c>
      <c r="DN579">
        <v>-37.11951749999999</v>
      </c>
      <c r="DO579">
        <v>-0.6605031894933403</v>
      </c>
      <c r="DP579">
        <v>0.1133609873093472</v>
      </c>
      <c r="DQ579">
        <v>0</v>
      </c>
      <c r="DR579">
        <v>1.08286625</v>
      </c>
      <c r="DS579">
        <v>-0.1362852157598529</v>
      </c>
      <c r="DT579">
        <v>0.01332206584721378</v>
      </c>
      <c r="DU579">
        <v>0</v>
      </c>
      <c r="DV579">
        <v>0</v>
      </c>
      <c r="DW579">
        <v>2</v>
      </c>
      <c r="DX579" t="s">
        <v>363</v>
      </c>
      <c r="DY579">
        <v>2.97819</v>
      </c>
      <c r="DZ579">
        <v>2.72469</v>
      </c>
      <c r="EA579">
        <v>0.172192</v>
      </c>
      <c r="EB579">
        <v>0.173096</v>
      </c>
      <c r="EC579">
        <v>0.0802392</v>
      </c>
      <c r="ED579">
        <v>0.0756242</v>
      </c>
      <c r="EE579">
        <v>26123.1</v>
      </c>
      <c r="EF579">
        <v>26176.7</v>
      </c>
      <c r="EG579">
        <v>29350.5</v>
      </c>
      <c r="EH579">
        <v>29290.7</v>
      </c>
      <c r="EI579">
        <v>35791.5</v>
      </c>
      <c r="EJ579">
        <v>35985.7</v>
      </c>
      <c r="EK579">
        <v>41359.2</v>
      </c>
      <c r="EL579">
        <v>41721.7</v>
      </c>
      <c r="EM579">
        <v>1.94305</v>
      </c>
      <c r="EN579">
        <v>2.11513</v>
      </c>
      <c r="EO579">
        <v>-0.0161491</v>
      </c>
      <c r="EP579">
        <v>0</v>
      </c>
      <c r="EQ579">
        <v>25.2325</v>
      </c>
      <c r="ER579">
        <v>999.9</v>
      </c>
      <c r="ES579">
        <v>28.5</v>
      </c>
      <c r="ET579">
        <v>39.6</v>
      </c>
      <c r="EU579">
        <v>27.6807</v>
      </c>
      <c r="EV579">
        <v>61.9469</v>
      </c>
      <c r="EW579">
        <v>27.528</v>
      </c>
      <c r="EX579">
        <v>2</v>
      </c>
      <c r="EY579">
        <v>0.19124</v>
      </c>
      <c r="EZ579">
        <v>6.12912</v>
      </c>
      <c r="FA579">
        <v>20.2764</v>
      </c>
      <c r="FB579">
        <v>5.21939</v>
      </c>
      <c r="FC579">
        <v>12.0159</v>
      </c>
      <c r="FD579">
        <v>4.98895</v>
      </c>
      <c r="FE579">
        <v>3.28842</v>
      </c>
      <c r="FF579">
        <v>5768</v>
      </c>
      <c r="FG579">
        <v>9999</v>
      </c>
      <c r="FH579">
        <v>9999</v>
      </c>
      <c r="FI579">
        <v>94.09999999999999</v>
      </c>
      <c r="FJ579">
        <v>1.86755</v>
      </c>
      <c r="FK579">
        <v>1.86661</v>
      </c>
      <c r="FL579">
        <v>1.866</v>
      </c>
      <c r="FM579">
        <v>1.86594</v>
      </c>
      <c r="FN579">
        <v>1.86783</v>
      </c>
      <c r="FO579">
        <v>1.87021</v>
      </c>
      <c r="FP579">
        <v>1.86889</v>
      </c>
      <c r="FQ579">
        <v>1.87027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-5.93</v>
      </c>
      <c r="GF579">
        <v>-0.1765</v>
      </c>
      <c r="GG579">
        <v>-0.2352388510124377</v>
      </c>
      <c r="GH579">
        <v>-0.004605211746423916</v>
      </c>
      <c r="GI579">
        <v>3.86967260572789E-07</v>
      </c>
      <c r="GJ579">
        <v>-9.667079899884625E-11</v>
      </c>
      <c r="GK579">
        <v>-0.3420640227391992</v>
      </c>
      <c r="GL579">
        <v>-0.004220336955632609</v>
      </c>
      <c r="GM579">
        <v>0.0008720031145969675</v>
      </c>
      <c r="GN579">
        <v>-1.37875698015561E-05</v>
      </c>
      <c r="GO579">
        <v>4</v>
      </c>
      <c r="GP579">
        <v>2427</v>
      </c>
      <c r="GQ579">
        <v>1</v>
      </c>
      <c r="GR579">
        <v>25</v>
      </c>
      <c r="GS579">
        <v>52.1</v>
      </c>
      <c r="GT579">
        <v>52</v>
      </c>
      <c r="GU579">
        <v>3.35449</v>
      </c>
      <c r="GV579">
        <v>2.20459</v>
      </c>
      <c r="GW579">
        <v>1.94702</v>
      </c>
      <c r="GX579">
        <v>2.75879</v>
      </c>
      <c r="GY579">
        <v>2.19482</v>
      </c>
      <c r="GZ579">
        <v>2.35962</v>
      </c>
      <c r="HA579">
        <v>42.537</v>
      </c>
      <c r="HB579">
        <v>13.9744</v>
      </c>
      <c r="HC579">
        <v>18</v>
      </c>
      <c r="HD579">
        <v>495.317</v>
      </c>
      <c r="HE579">
        <v>630.329</v>
      </c>
      <c r="HF579">
        <v>17.4679</v>
      </c>
      <c r="HG579">
        <v>29.6694</v>
      </c>
      <c r="HH579">
        <v>30.0004</v>
      </c>
      <c r="HI579">
        <v>29.3502</v>
      </c>
      <c r="HJ579">
        <v>29.2101</v>
      </c>
      <c r="HK579">
        <v>67.12260000000001</v>
      </c>
      <c r="HL579">
        <v>28.7697</v>
      </c>
      <c r="HM579">
        <v>0</v>
      </c>
      <c r="HN579">
        <v>17.4792</v>
      </c>
      <c r="HO579">
        <v>1389.83</v>
      </c>
      <c r="HP579">
        <v>19.6084</v>
      </c>
      <c r="HQ579">
        <v>100.393</v>
      </c>
      <c r="HR579">
        <v>100.219</v>
      </c>
    </row>
    <row r="580" spans="1:226">
      <c r="A580">
        <v>564</v>
      </c>
      <c r="B580">
        <v>1657216153</v>
      </c>
      <c r="C580">
        <v>9227.400000095367</v>
      </c>
      <c r="D580" t="s">
        <v>1493</v>
      </c>
      <c r="E580" t="s">
        <v>1494</v>
      </c>
      <c r="F580">
        <v>5</v>
      </c>
      <c r="G580" t="s">
        <v>1330</v>
      </c>
      <c r="H580" t="s">
        <v>354</v>
      </c>
      <c r="I580">
        <v>1657216145.214286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1401.190123920644</v>
      </c>
      <c r="AK580">
        <v>1373.477515151515</v>
      </c>
      <c r="AL580">
        <v>3.440460402990032</v>
      </c>
      <c r="AM580">
        <v>65.45424100822149</v>
      </c>
      <c r="AN580">
        <f>(AP580 - AO580 + BO580*1E3/(8.314*(BQ580+273.15)) * AR580/BN580 * AQ580) * BN580/(100*BB580) * 1000/(1000 - AP580)</f>
        <v>0</v>
      </c>
      <c r="AO580">
        <v>19.5742133113794</v>
      </c>
      <c r="AP580">
        <v>20.64733757575759</v>
      </c>
      <c r="AQ580">
        <v>0.000142310475091601</v>
      </c>
      <c r="AR580">
        <v>78.39488950143722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1657216145.214286</v>
      </c>
      <c r="BH580">
        <v>1320.759642857143</v>
      </c>
      <c r="BI580">
        <v>1357.993571428571</v>
      </c>
      <c r="BJ580">
        <v>20.63189642857143</v>
      </c>
      <c r="BK580">
        <v>19.562375</v>
      </c>
      <c r="BL580">
        <v>1326.65</v>
      </c>
      <c r="BM580">
        <v>20.80842142857142</v>
      </c>
      <c r="BN580">
        <v>500.0070714285714</v>
      </c>
      <c r="BO580">
        <v>74.7094392857143</v>
      </c>
      <c r="BP580">
        <v>0.1000235785714286</v>
      </c>
      <c r="BQ580">
        <v>24.52303571428572</v>
      </c>
      <c r="BR580">
        <v>24.98039642857143</v>
      </c>
      <c r="BS580">
        <v>999.9000000000002</v>
      </c>
      <c r="BT580">
        <v>0</v>
      </c>
      <c r="BU580">
        <v>0</v>
      </c>
      <c r="BV580">
        <v>9994.285714285714</v>
      </c>
      <c r="BW580">
        <v>0</v>
      </c>
      <c r="BX580">
        <v>1958.718214285714</v>
      </c>
      <c r="BY580">
        <v>-37.23298928571428</v>
      </c>
      <c r="BZ580">
        <v>1348.584642857143</v>
      </c>
      <c r="CA580">
        <v>1385.09</v>
      </c>
      <c r="CB580">
        <v>1.069511071428571</v>
      </c>
      <c r="CC580">
        <v>1357.993571428571</v>
      </c>
      <c r="CD580">
        <v>19.562375</v>
      </c>
      <c r="CE580">
        <v>1.541396071428571</v>
      </c>
      <c r="CF580">
        <v>1.461493571428572</v>
      </c>
      <c r="CG580">
        <v>13.3851</v>
      </c>
      <c r="CH580">
        <v>12.57115714285714</v>
      </c>
      <c r="CI580">
        <v>2000.006428571429</v>
      </c>
      <c r="CJ580">
        <v>0.9799951785714287</v>
      </c>
      <c r="CK580">
        <v>0.02000442142857142</v>
      </c>
      <c r="CL580">
        <v>0</v>
      </c>
      <c r="CM580">
        <v>2.220875</v>
      </c>
      <c r="CN580">
        <v>0</v>
      </c>
      <c r="CO580">
        <v>6401.705357142858</v>
      </c>
      <c r="CP580">
        <v>16749.49285714285</v>
      </c>
      <c r="CQ580">
        <v>40.89492857142857</v>
      </c>
      <c r="CR580">
        <v>42.8705</v>
      </c>
      <c r="CS580">
        <v>41.25</v>
      </c>
      <c r="CT580">
        <v>41.6537857142857</v>
      </c>
      <c r="CU580">
        <v>39.875</v>
      </c>
      <c r="CV580">
        <v>1959.996071428571</v>
      </c>
      <c r="CW580">
        <v>40.01</v>
      </c>
      <c r="CX580">
        <v>0</v>
      </c>
      <c r="CY580">
        <v>1657216158.2</v>
      </c>
      <c r="CZ580">
        <v>0</v>
      </c>
      <c r="DA580">
        <v>1657213031</v>
      </c>
      <c r="DB580" t="s">
        <v>1093</v>
      </c>
      <c r="DC580">
        <v>1657213019.5</v>
      </c>
      <c r="DD580">
        <v>1657213031</v>
      </c>
      <c r="DE580">
        <v>2</v>
      </c>
      <c r="DF580">
        <v>1.982</v>
      </c>
      <c r="DG580">
        <v>-0.124</v>
      </c>
      <c r="DH580">
        <v>-2.118</v>
      </c>
      <c r="DI580">
        <v>-0.2</v>
      </c>
      <c r="DJ580">
        <v>420</v>
      </c>
      <c r="DK580">
        <v>19</v>
      </c>
      <c r="DL580">
        <v>0.14</v>
      </c>
      <c r="DM580">
        <v>0.05</v>
      </c>
      <c r="DN580">
        <v>-37.162205</v>
      </c>
      <c r="DO580">
        <v>-0.9868705440899566</v>
      </c>
      <c r="DP580">
        <v>0.1298879227449573</v>
      </c>
      <c r="DQ580">
        <v>0</v>
      </c>
      <c r="DR580">
        <v>1.0755235</v>
      </c>
      <c r="DS580">
        <v>-0.09738641651031885</v>
      </c>
      <c r="DT580">
        <v>0.009905360303896068</v>
      </c>
      <c r="DU580">
        <v>1</v>
      </c>
      <c r="DV580">
        <v>1</v>
      </c>
      <c r="DW580">
        <v>2</v>
      </c>
      <c r="DX580" t="s">
        <v>357</v>
      </c>
      <c r="DY580">
        <v>2.97817</v>
      </c>
      <c r="DZ580">
        <v>2.72468</v>
      </c>
      <c r="EA580">
        <v>0.173538</v>
      </c>
      <c r="EB580">
        <v>0.174417</v>
      </c>
      <c r="EC580">
        <v>0.0802681</v>
      </c>
      <c r="ED580">
        <v>0.0756611</v>
      </c>
      <c r="EE580">
        <v>26080</v>
      </c>
      <c r="EF580">
        <v>26134.5</v>
      </c>
      <c r="EG580">
        <v>29349.9</v>
      </c>
      <c r="EH580">
        <v>29290.4</v>
      </c>
      <c r="EI580">
        <v>35789.6</v>
      </c>
      <c r="EJ580">
        <v>35983.7</v>
      </c>
      <c r="EK580">
        <v>41358.2</v>
      </c>
      <c r="EL580">
        <v>41721.1</v>
      </c>
      <c r="EM580">
        <v>1.94267</v>
      </c>
      <c r="EN580">
        <v>2.11485</v>
      </c>
      <c r="EO580">
        <v>-0.0153594</v>
      </c>
      <c r="EP580">
        <v>0</v>
      </c>
      <c r="EQ580">
        <v>25.228</v>
      </c>
      <c r="ER580">
        <v>999.9</v>
      </c>
      <c r="ES580">
        <v>28.5</v>
      </c>
      <c r="ET580">
        <v>39.6</v>
      </c>
      <c r="EU580">
        <v>27.6821</v>
      </c>
      <c r="EV580">
        <v>61.9569</v>
      </c>
      <c r="EW580">
        <v>27.5441</v>
      </c>
      <c r="EX580">
        <v>2</v>
      </c>
      <c r="EY580">
        <v>0.191974</v>
      </c>
      <c r="EZ580">
        <v>6.08643</v>
      </c>
      <c r="FA580">
        <v>20.2779</v>
      </c>
      <c r="FB580">
        <v>5.21969</v>
      </c>
      <c r="FC580">
        <v>12.015</v>
      </c>
      <c r="FD580">
        <v>4.98885</v>
      </c>
      <c r="FE580">
        <v>3.2886</v>
      </c>
      <c r="FF580">
        <v>5768.3</v>
      </c>
      <c r="FG580">
        <v>9999</v>
      </c>
      <c r="FH580">
        <v>9999</v>
      </c>
      <c r="FI580">
        <v>94.09999999999999</v>
      </c>
      <c r="FJ580">
        <v>1.86754</v>
      </c>
      <c r="FK580">
        <v>1.86661</v>
      </c>
      <c r="FL580">
        <v>1.866</v>
      </c>
      <c r="FM580">
        <v>1.8659</v>
      </c>
      <c r="FN580">
        <v>1.86783</v>
      </c>
      <c r="FO580">
        <v>1.8702</v>
      </c>
      <c r="FP580">
        <v>1.86889</v>
      </c>
      <c r="FQ580">
        <v>1.87027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-6</v>
      </c>
      <c r="GF580">
        <v>-0.1763</v>
      </c>
      <c r="GG580">
        <v>-0.2352388510124377</v>
      </c>
      <c r="GH580">
        <v>-0.004605211746423916</v>
      </c>
      <c r="GI580">
        <v>3.86967260572789E-07</v>
      </c>
      <c r="GJ580">
        <v>-9.667079899884625E-11</v>
      </c>
      <c r="GK580">
        <v>-0.3420640227391992</v>
      </c>
      <c r="GL580">
        <v>-0.004220336955632609</v>
      </c>
      <c r="GM580">
        <v>0.0008720031145969675</v>
      </c>
      <c r="GN580">
        <v>-1.37875698015561E-05</v>
      </c>
      <c r="GO580">
        <v>4</v>
      </c>
      <c r="GP580">
        <v>2427</v>
      </c>
      <c r="GQ580">
        <v>1</v>
      </c>
      <c r="GR580">
        <v>25</v>
      </c>
      <c r="GS580">
        <v>52.2</v>
      </c>
      <c r="GT580">
        <v>52</v>
      </c>
      <c r="GU580">
        <v>3.38379</v>
      </c>
      <c r="GV580">
        <v>2.20337</v>
      </c>
      <c r="GW580">
        <v>1.94702</v>
      </c>
      <c r="GX580">
        <v>2.75879</v>
      </c>
      <c r="GY580">
        <v>2.19482</v>
      </c>
      <c r="GZ580">
        <v>2.38037</v>
      </c>
      <c r="HA580">
        <v>42.5637</v>
      </c>
      <c r="HB580">
        <v>13.9832</v>
      </c>
      <c r="HC580">
        <v>18</v>
      </c>
      <c r="HD580">
        <v>495.158</v>
      </c>
      <c r="HE580">
        <v>630.212</v>
      </c>
      <c r="HF580">
        <v>17.4833</v>
      </c>
      <c r="HG580">
        <v>29.679</v>
      </c>
      <c r="HH580">
        <v>30.0006</v>
      </c>
      <c r="HI580">
        <v>29.3602</v>
      </c>
      <c r="HJ580">
        <v>29.22</v>
      </c>
      <c r="HK580">
        <v>67.71559999999999</v>
      </c>
      <c r="HL580">
        <v>28.7697</v>
      </c>
      <c r="HM580">
        <v>0</v>
      </c>
      <c r="HN580">
        <v>17.4984</v>
      </c>
      <c r="HO580">
        <v>1403.2</v>
      </c>
      <c r="HP580">
        <v>19.6093</v>
      </c>
      <c r="HQ580">
        <v>100.391</v>
      </c>
      <c r="HR580">
        <v>100.218</v>
      </c>
    </row>
    <row r="581" spans="1:226">
      <c r="A581">
        <v>565</v>
      </c>
      <c r="B581">
        <v>1657216158</v>
      </c>
      <c r="C581">
        <v>9232.400000095367</v>
      </c>
      <c r="D581" t="s">
        <v>1495</v>
      </c>
      <c r="E581" t="s">
        <v>1496</v>
      </c>
      <c r="F581">
        <v>5</v>
      </c>
      <c r="G581" t="s">
        <v>1330</v>
      </c>
      <c r="H581" t="s">
        <v>354</v>
      </c>
      <c r="I581">
        <v>1657216150.5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1418.335559595147</v>
      </c>
      <c r="AK581">
        <v>1390.606242424242</v>
      </c>
      <c r="AL581">
        <v>3.421673872477308</v>
      </c>
      <c r="AM581">
        <v>65.45424100822149</v>
      </c>
      <c r="AN581">
        <f>(AP581 - AO581 + BO581*1E3/(8.314*(BQ581+273.15)) * AR581/BN581 * AQ581) * BN581/(100*BB581) * 1000/(1000 - AP581)</f>
        <v>0</v>
      </c>
      <c r="AO581">
        <v>19.58947767100532</v>
      </c>
      <c r="AP581">
        <v>20.65600787878789</v>
      </c>
      <c r="AQ581">
        <v>9.720040275889651E-05</v>
      </c>
      <c r="AR581">
        <v>78.39488950143722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1657216150.5</v>
      </c>
      <c r="BH581">
        <v>1338.445555555556</v>
      </c>
      <c r="BI581">
        <v>1375.695925925926</v>
      </c>
      <c r="BJ581">
        <v>20.64268888888889</v>
      </c>
      <c r="BK581">
        <v>19.57857407407407</v>
      </c>
      <c r="BL581">
        <v>1344.407777777778</v>
      </c>
      <c r="BM581">
        <v>20.81905925925926</v>
      </c>
      <c r="BN581">
        <v>500.0064814814814</v>
      </c>
      <c r="BO581">
        <v>74.70968518518519</v>
      </c>
      <c r="BP581">
        <v>0.09999860000000001</v>
      </c>
      <c r="BQ581">
        <v>24.52431851851852</v>
      </c>
      <c r="BR581">
        <v>24.97861111111111</v>
      </c>
      <c r="BS581">
        <v>999.9000000000001</v>
      </c>
      <c r="BT581">
        <v>0</v>
      </c>
      <c r="BU581">
        <v>0</v>
      </c>
      <c r="BV581">
        <v>9991.989629629628</v>
      </c>
      <c r="BW581">
        <v>0</v>
      </c>
      <c r="BX581">
        <v>1959.701851851852</v>
      </c>
      <c r="BY581">
        <v>-37.2499037037037</v>
      </c>
      <c r="BZ581">
        <v>1366.658148148148</v>
      </c>
      <c r="CA581">
        <v>1403.168888888889</v>
      </c>
      <c r="CB581">
        <v>1.064104814814815</v>
      </c>
      <c r="CC581">
        <v>1375.695925925926</v>
      </c>
      <c r="CD581">
        <v>19.57857407407407</v>
      </c>
      <c r="CE581">
        <v>1.542207037037037</v>
      </c>
      <c r="CF581">
        <v>1.462708518518518</v>
      </c>
      <c r="CG581">
        <v>13.39317037037037</v>
      </c>
      <c r="CH581">
        <v>12.58382222222222</v>
      </c>
      <c r="CI581">
        <v>2000.007777777778</v>
      </c>
      <c r="CJ581">
        <v>0.9799954444444445</v>
      </c>
      <c r="CK581">
        <v>0.02000415555555555</v>
      </c>
      <c r="CL581">
        <v>0</v>
      </c>
      <c r="CM581">
        <v>2.216459259259259</v>
      </c>
      <c r="CN581">
        <v>0</v>
      </c>
      <c r="CO581">
        <v>6398.398148148148</v>
      </c>
      <c r="CP581">
        <v>16749.51111111111</v>
      </c>
      <c r="CQ581">
        <v>40.90485185185184</v>
      </c>
      <c r="CR581">
        <v>42.875</v>
      </c>
      <c r="CS581">
        <v>41.25</v>
      </c>
      <c r="CT581">
        <v>41.65944444444444</v>
      </c>
      <c r="CU581">
        <v>39.875</v>
      </c>
      <c r="CV581">
        <v>1959.997777777778</v>
      </c>
      <c r="CW581">
        <v>40.01</v>
      </c>
      <c r="CX581">
        <v>0</v>
      </c>
      <c r="CY581">
        <v>1657216163</v>
      </c>
      <c r="CZ581">
        <v>0</v>
      </c>
      <c r="DA581">
        <v>1657213031</v>
      </c>
      <c r="DB581" t="s">
        <v>1093</v>
      </c>
      <c r="DC581">
        <v>1657213019.5</v>
      </c>
      <c r="DD581">
        <v>1657213031</v>
      </c>
      <c r="DE581">
        <v>2</v>
      </c>
      <c r="DF581">
        <v>1.982</v>
      </c>
      <c r="DG581">
        <v>-0.124</v>
      </c>
      <c r="DH581">
        <v>-2.118</v>
      </c>
      <c r="DI581">
        <v>-0.2</v>
      </c>
      <c r="DJ581">
        <v>420</v>
      </c>
      <c r="DK581">
        <v>19</v>
      </c>
      <c r="DL581">
        <v>0.14</v>
      </c>
      <c r="DM581">
        <v>0.05</v>
      </c>
      <c r="DN581">
        <v>-37.23129756097561</v>
      </c>
      <c r="DO581">
        <v>-0.5002473867596463</v>
      </c>
      <c r="DP581">
        <v>0.09739532339101958</v>
      </c>
      <c r="DQ581">
        <v>0</v>
      </c>
      <c r="DR581">
        <v>1.067960487804878</v>
      </c>
      <c r="DS581">
        <v>-0.06140822299651458</v>
      </c>
      <c r="DT581">
        <v>0.006392706191040933</v>
      </c>
      <c r="DU581">
        <v>1</v>
      </c>
      <c r="DV581">
        <v>1</v>
      </c>
      <c r="DW581">
        <v>2</v>
      </c>
      <c r="DX581" t="s">
        <v>357</v>
      </c>
      <c r="DY581">
        <v>2.97813</v>
      </c>
      <c r="DZ581">
        <v>2.72474</v>
      </c>
      <c r="EA581">
        <v>0.17487</v>
      </c>
      <c r="EB581">
        <v>0.175718</v>
      </c>
      <c r="EC581">
        <v>0.0802882</v>
      </c>
      <c r="ED581">
        <v>0.0757068</v>
      </c>
      <c r="EE581">
        <v>26037.9</v>
      </c>
      <c r="EF581">
        <v>26093</v>
      </c>
      <c r="EG581">
        <v>29349.8</v>
      </c>
      <c r="EH581">
        <v>29290.1</v>
      </c>
      <c r="EI581">
        <v>35788.6</v>
      </c>
      <c r="EJ581">
        <v>35981.4</v>
      </c>
      <c r="EK581">
        <v>41358</v>
      </c>
      <c r="EL581">
        <v>41720.5</v>
      </c>
      <c r="EM581">
        <v>1.94278</v>
      </c>
      <c r="EN581">
        <v>2.11488</v>
      </c>
      <c r="EO581">
        <v>-0.0142418</v>
      </c>
      <c r="EP581">
        <v>0</v>
      </c>
      <c r="EQ581">
        <v>25.2267</v>
      </c>
      <c r="ER581">
        <v>999.9</v>
      </c>
      <c r="ES581">
        <v>28.4</v>
      </c>
      <c r="ET581">
        <v>39.6</v>
      </c>
      <c r="EU581">
        <v>27.5822</v>
      </c>
      <c r="EV581">
        <v>62.0269</v>
      </c>
      <c r="EW581">
        <v>27.6042</v>
      </c>
      <c r="EX581">
        <v>2</v>
      </c>
      <c r="EY581">
        <v>0.192424</v>
      </c>
      <c r="EZ581">
        <v>6.07473</v>
      </c>
      <c r="FA581">
        <v>20.2786</v>
      </c>
      <c r="FB581">
        <v>5.21954</v>
      </c>
      <c r="FC581">
        <v>12.0156</v>
      </c>
      <c r="FD581">
        <v>4.9891</v>
      </c>
      <c r="FE581">
        <v>3.28855</v>
      </c>
      <c r="FF581">
        <v>5768.3</v>
      </c>
      <c r="FG581">
        <v>9999</v>
      </c>
      <c r="FH581">
        <v>9999</v>
      </c>
      <c r="FI581">
        <v>94.09999999999999</v>
      </c>
      <c r="FJ581">
        <v>1.86761</v>
      </c>
      <c r="FK581">
        <v>1.86661</v>
      </c>
      <c r="FL581">
        <v>1.866</v>
      </c>
      <c r="FM581">
        <v>1.86594</v>
      </c>
      <c r="FN581">
        <v>1.86782</v>
      </c>
      <c r="FO581">
        <v>1.87017</v>
      </c>
      <c r="FP581">
        <v>1.86888</v>
      </c>
      <c r="FQ581">
        <v>1.87027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-6.07</v>
      </c>
      <c r="GF581">
        <v>-0.1762</v>
      </c>
      <c r="GG581">
        <v>-0.2352388510124377</v>
      </c>
      <c r="GH581">
        <v>-0.004605211746423916</v>
      </c>
      <c r="GI581">
        <v>3.86967260572789E-07</v>
      </c>
      <c r="GJ581">
        <v>-9.667079899884625E-11</v>
      </c>
      <c r="GK581">
        <v>-0.3420640227391992</v>
      </c>
      <c r="GL581">
        <v>-0.004220336955632609</v>
      </c>
      <c r="GM581">
        <v>0.0008720031145969675</v>
      </c>
      <c r="GN581">
        <v>-1.37875698015561E-05</v>
      </c>
      <c r="GO581">
        <v>4</v>
      </c>
      <c r="GP581">
        <v>2427</v>
      </c>
      <c r="GQ581">
        <v>1</v>
      </c>
      <c r="GR581">
        <v>25</v>
      </c>
      <c r="GS581">
        <v>52.3</v>
      </c>
      <c r="GT581">
        <v>52.1</v>
      </c>
      <c r="GU581">
        <v>3.41553</v>
      </c>
      <c r="GV581">
        <v>2.20093</v>
      </c>
      <c r="GW581">
        <v>1.94702</v>
      </c>
      <c r="GX581">
        <v>2.75879</v>
      </c>
      <c r="GY581">
        <v>2.19482</v>
      </c>
      <c r="GZ581">
        <v>2.36572</v>
      </c>
      <c r="HA581">
        <v>42.5904</v>
      </c>
      <c r="HB581">
        <v>13.9832</v>
      </c>
      <c r="HC581">
        <v>18</v>
      </c>
      <c r="HD581">
        <v>495.305</v>
      </c>
      <c r="HE581">
        <v>630.348</v>
      </c>
      <c r="HF581">
        <v>17.5049</v>
      </c>
      <c r="HG581">
        <v>29.6886</v>
      </c>
      <c r="HH581">
        <v>30.0006</v>
      </c>
      <c r="HI581">
        <v>29.3705</v>
      </c>
      <c r="HJ581">
        <v>29.2306</v>
      </c>
      <c r="HK581">
        <v>68.3565</v>
      </c>
      <c r="HL581">
        <v>28.7697</v>
      </c>
      <c r="HM581">
        <v>0</v>
      </c>
      <c r="HN581">
        <v>17.5149</v>
      </c>
      <c r="HO581">
        <v>1423.24</v>
      </c>
      <c r="HP581">
        <v>19.6155</v>
      </c>
      <c r="HQ581">
        <v>100.39</v>
      </c>
      <c r="HR581">
        <v>100.217</v>
      </c>
    </row>
    <row r="582" spans="1:226">
      <c r="A582">
        <v>566</v>
      </c>
      <c r="B582">
        <v>1657216163</v>
      </c>
      <c r="C582">
        <v>9237.400000095367</v>
      </c>
      <c r="D582" t="s">
        <v>1497</v>
      </c>
      <c r="E582" t="s">
        <v>1498</v>
      </c>
      <c r="F582">
        <v>5</v>
      </c>
      <c r="G582" t="s">
        <v>1330</v>
      </c>
      <c r="H582" t="s">
        <v>354</v>
      </c>
      <c r="I582">
        <v>1657216155.214286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1435.451994649766</v>
      </c>
      <c r="AK582">
        <v>1407.579939393939</v>
      </c>
      <c r="AL582">
        <v>3.409064677546004</v>
      </c>
      <c r="AM582">
        <v>65.45424100822149</v>
      </c>
      <c r="AN582">
        <f>(AP582 - AO582 + BO582*1E3/(8.314*(BQ582+273.15)) * AR582/BN582 * AQ582) * BN582/(100*BB582) * 1000/(1000 - AP582)</f>
        <v>0</v>
      </c>
      <c r="AO582">
        <v>19.60480836909075</v>
      </c>
      <c r="AP582">
        <v>20.66552727272727</v>
      </c>
      <c r="AQ582">
        <v>6.490822172260082E-05</v>
      </c>
      <c r="AR582">
        <v>78.39488950143722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1657216155.214286</v>
      </c>
      <c r="BH582">
        <v>1354.168571428571</v>
      </c>
      <c r="BI582">
        <v>1391.491428571429</v>
      </c>
      <c r="BJ582">
        <v>20.65215357142857</v>
      </c>
      <c r="BK582">
        <v>19.59245714285715</v>
      </c>
      <c r="BL582">
        <v>1360.194642857143</v>
      </c>
      <c r="BM582">
        <v>20.82839285714286</v>
      </c>
      <c r="BN582">
        <v>500.0057142857143</v>
      </c>
      <c r="BO582">
        <v>74.70987857142856</v>
      </c>
      <c r="BP582">
        <v>0.1000120535714286</v>
      </c>
      <c r="BQ582">
        <v>24.52604285714286</v>
      </c>
      <c r="BR582">
        <v>24.98326785714285</v>
      </c>
      <c r="BS582">
        <v>999.9000000000002</v>
      </c>
      <c r="BT582">
        <v>0</v>
      </c>
      <c r="BU582">
        <v>0</v>
      </c>
      <c r="BV582">
        <v>9992.10142857143</v>
      </c>
      <c r="BW582">
        <v>0</v>
      </c>
      <c r="BX582">
        <v>1960.72</v>
      </c>
      <c r="BY582">
        <v>-37.32304285714286</v>
      </c>
      <c r="BZ582">
        <v>1382.724642857143</v>
      </c>
      <c r="CA582">
        <v>1419.300357142857</v>
      </c>
      <c r="CB582">
        <v>1.059692857142857</v>
      </c>
      <c r="CC582">
        <v>1391.491428571429</v>
      </c>
      <c r="CD582">
        <v>19.59245714285715</v>
      </c>
      <c r="CE582">
        <v>1.542918214285715</v>
      </c>
      <c r="CF582">
        <v>1.463749642857143</v>
      </c>
      <c r="CG582">
        <v>13.40024285714286</v>
      </c>
      <c r="CH582">
        <v>12.59466071428571</v>
      </c>
      <c r="CI582">
        <v>2000.018214285715</v>
      </c>
      <c r="CJ582">
        <v>0.9799952857142858</v>
      </c>
      <c r="CK582">
        <v>0.02000431428571428</v>
      </c>
      <c r="CL582">
        <v>0</v>
      </c>
      <c r="CM582">
        <v>2.226232142857143</v>
      </c>
      <c r="CN582">
        <v>0</v>
      </c>
      <c r="CO582">
        <v>6394.38</v>
      </c>
      <c r="CP582">
        <v>16749.59285714286</v>
      </c>
      <c r="CQ582">
        <v>40.92371428571428</v>
      </c>
      <c r="CR582">
        <v>42.875</v>
      </c>
      <c r="CS582">
        <v>41.25221428571428</v>
      </c>
      <c r="CT582">
        <v>41.66264285714286</v>
      </c>
      <c r="CU582">
        <v>39.875</v>
      </c>
      <c r="CV582">
        <v>1960.008214285714</v>
      </c>
      <c r="CW582">
        <v>40.01</v>
      </c>
      <c r="CX582">
        <v>0</v>
      </c>
      <c r="CY582">
        <v>1657216167.8</v>
      </c>
      <c r="CZ582">
        <v>0</v>
      </c>
      <c r="DA582">
        <v>1657213031</v>
      </c>
      <c r="DB582" t="s">
        <v>1093</v>
      </c>
      <c r="DC582">
        <v>1657213019.5</v>
      </c>
      <c r="DD582">
        <v>1657213031</v>
      </c>
      <c r="DE582">
        <v>2</v>
      </c>
      <c r="DF582">
        <v>1.982</v>
      </c>
      <c r="DG582">
        <v>-0.124</v>
      </c>
      <c r="DH582">
        <v>-2.118</v>
      </c>
      <c r="DI582">
        <v>-0.2</v>
      </c>
      <c r="DJ582">
        <v>420</v>
      </c>
      <c r="DK582">
        <v>19</v>
      </c>
      <c r="DL582">
        <v>0.14</v>
      </c>
      <c r="DM582">
        <v>0.05</v>
      </c>
      <c r="DN582">
        <v>-37.28170731707317</v>
      </c>
      <c r="DO582">
        <v>-0.6116864111498367</v>
      </c>
      <c r="DP582">
        <v>0.08585488434546172</v>
      </c>
      <c r="DQ582">
        <v>0</v>
      </c>
      <c r="DR582">
        <v>1.062218780487805</v>
      </c>
      <c r="DS582">
        <v>-0.05599484320557534</v>
      </c>
      <c r="DT582">
        <v>0.005750510134368354</v>
      </c>
      <c r="DU582">
        <v>1</v>
      </c>
      <c r="DV582">
        <v>1</v>
      </c>
      <c r="DW582">
        <v>2</v>
      </c>
      <c r="DX582" t="s">
        <v>357</v>
      </c>
      <c r="DY582">
        <v>2.97809</v>
      </c>
      <c r="DZ582">
        <v>2.72479</v>
      </c>
      <c r="EA582">
        <v>0.176188</v>
      </c>
      <c r="EB582">
        <v>0.177011</v>
      </c>
      <c r="EC582">
        <v>0.0803113</v>
      </c>
      <c r="ED582">
        <v>0.07573439999999999</v>
      </c>
      <c r="EE582">
        <v>25995.7</v>
      </c>
      <c r="EF582">
        <v>26051.6</v>
      </c>
      <c r="EG582">
        <v>29349.3</v>
      </c>
      <c r="EH582">
        <v>29289.7</v>
      </c>
      <c r="EI582">
        <v>35787.5</v>
      </c>
      <c r="EJ582">
        <v>35979.8</v>
      </c>
      <c r="EK582">
        <v>41357.8</v>
      </c>
      <c r="EL582">
        <v>41719.8</v>
      </c>
      <c r="EM582">
        <v>1.9425</v>
      </c>
      <c r="EN582">
        <v>2.11472</v>
      </c>
      <c r="EO582">
        <v>-0.0140183</v>
      </c>
      <c r="EP582">
        <v>0</v>
      </c>
      <c r="EQ582">
        <v>25.2267</v>
      </c>
      <c r="ER582">
        <v>999.9</v>
      </c>
      <c r="ES582">
        <v>28.4</v>
      </c>
      <c r="ET582">
        <v>39.6</v>
      </c>
      <c r="EU582">
        <v>27.584</v>
      </c>
      <c r="EV582">
        <v>62.0069</v>
      </c>
      <c r="EW582">
        <v>27.5721</v>
      </c>
      <c r="EX582">
        <v>2</v>
      </c>
      <c r="EY582">
        <v>0.193176</v>
      </c>
      <c r="EZ582">
        <v>6.10214</v>
      </c>
      <c r="FA582">
        <v>20.2774</v>
      </c>
      <c r="FB582">
        <v>5.21909</v>
      </c>
      <c r="FC582">
        <v>12.0156</v>
      </c>
      <c r="FD582">
        <v>4.989</v>
      </c>
      <c r="FE582">
        <v>3.28838</v>
      </c>
      <c r="FF582">
        <v>5768.5</v>
      </c>
      <c r="FG582">
        <v>9999</v>
      </c>
      <c r="FH582">
        <v>9999</v>
      </c>
      <c r="FI582">
        <v>94.09999999999999</v>
      </c>
      <c r="FJ582">
        <v>1.86761</v>
      </c>
      <c r="FK582">
        <v>1.86661</v>
      </c>
      <c r="FL582">
        <v>1.866</v>
      </c>
      <c r="FM582">
        <v>1.86591</v>
      </c>
      <c r="FN582">
        <v>1.86782</v>
      </c>
      <c r="FO582">
        <v>1.87019</v>
      </c>
      <c r="FP582">
        <v>1.86889</v>
      </c>
      <c r="FQ582">
        <v>1.87027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-6.13</v>
      </c>
      <c r="GF582">
        <v>-0.176</v>
      </c>
      <c r="GG582">
        <v>-0.2352388510124377</v>
      </c>
      <c r="GH582">
        <v>-0.004605211746423916</v>
      </c>
      <c r="GI582">
        <v>3.86967260572789E-07</v>
      </c>
      <c r="GJ582">
        <v>-9.667079899884625E-11</v>
      </c>
      <c r="GK582">
        <v>-0.3420640227391992</v>
      </c>
      <c r="GL582">
        <v>-0.004220336955632609</v>
      </c>
      <c r="GM582">
        <v>0.0008720031145969675</v>
      </c>
      <c r="GN582">
        <v>-1.37875698015561E-05</v>
      </c>
      <c r="GO582">
        <v>4</v>
      </c>
      <c r="GP582">
        <v>2427</v>
      </c>
      <c r="GQ582">
        <v>1</v>
      </c>
      <c r="GR582">
        <v>25</v>
      </c>
      <c r="GS582">
        <v>52.4</v>
      </c>
      <c r="GT582">
        <v>52.2</v>
      </c>
      <c r="GU582">
        <v>3.44482</v>
      </c>
      <c r="GV582">
        <v>2.20337</v>
      </c>
      <c r="GW582">
        <v>1.94702</v>
      </c>
      <c r="GX582">
        <v>2.75879</v>
      </c>
      <c r="GY582">
        <v>2.19482</v>
      </c>
      <c r="GZ582">
        <v>2.38159</v>
      </c>
      <c r="HA582">
        <v>42.5904</v>
      </c>
      <c r="HB582">
        <v>13.9744</v>
      </c>
      <c r="HC582">
        <v>18</v>
      </c>
      <c r="HD582">
        <v>495.21</v>
      </c>
      <c r="HE582">
        <v>630.34</v>
      </c>
      <c r="HF582">
        <v>17.5217</v>
      </c>
      <c r="HG582">
        <v>29.6982</v>
      </c>
      <c r="HH582">
        <v>30.0007</v>
      </c>
      <c r="HI582">
        <v>29.3805</v>
      </c>
      <c r="HJ582">
        <v>29.2412</v>
      </c>
      <c r="HK582">
        <v>68.9451</v>
      </c>
      <c r="HL582">
        <v>28.7697</v>
      </c>
      <c r="HM582">
        <v>0</v>
      </c>
      <c r="HN582">
        <v>17.5222</v>
      </c>
      <c r="HO582">
        <v>1436.6</v>
      </c>
      <c r="HP582">
        <v>19.6105</v>
      </c>
      <c r="HQ582">
        <v>100.389</v>
      </c>
      <c r="HR582">
        <v>100.215</v>
      </c>
    </row>
    <row r="583" spans="1:226">
      <c r="A583">
        <v>567</v>
      </c>
      <c r="B583">
        <v>1657216168</v>
      </c>
      <c r="C583">
        <v>9242.400000095367</v>
      </c>
      <c r="D583" t="s">
        <v>1499</v>
      </c>
      <c r="E583" t="s">
        <v>1500</v>
      </c>
      <c r="F583">
        <v>5</v>
      </c>
      <c r="G583" t="s">
        <v>1330</v>
      </c>
      <c r="H583" t="s">
        <v>354</v>
      </c>
      <c r="I583">
        <v>1657216160.5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1452.657639648872</v>
      </c>
      <c r="AK583">
        <v>1424.880909090908</v>
      </c>
      <c r="AL583">
        <v>3.470901648735231</v>
      </c>
      <c r="AM583">
        <v>65.45424100822149</v>
      </c>
      <c r="AN583">
        <f>(AP583 - AO583 + BO583*1E3/(8.314*(BQ583+273.15)) * AR583/BN583 * AQ583) * BN583/(100*BB583) * 1000/(1000 - AP583)</f>
        <v>0</v>
      </c>
      <c r="AO583">
        <v>19.61753910240543</v>
      </c>
      <c r="AP583">
        <v>20.67279878787879</v>
      </c>
      <c r="AQ583">
        <v>6.887823893197928E-05</v>
      </c>
      <c r="AR583">
        <v>78.39488950143722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1657216160.5</v>
      </c>
      <c r="BH583">
        <v>1371.871851851852</v>
      </c>
      <c r="BI583">
        <v>1409.23037037037</v>
      </c>
      <c r="BJ583">
        <v>20.66142592592593</v>
      </c>
      <c r="BK583">
        <v>19.60852962962963</v>
      </c>
      <c r="BL583">
        <v>1377.97</v>
      </c>
      <c r="BM583">
        <v>20.83754444444444</v>
      </c>
      <c r="BN583">
        <v>500.0002592592592</v>
      </c>
      <c r="BO583">
        <v>74.70984074074074</v>
      </c>
      <c r="BP583">
        <v>0.09997186296296297</v>
      </c>
      <c r="BQ583">
        <v>24.52694074074074</v>
      </c>
      <c r="BR583">
        <v>24.98746666666667</v>
      </c>
      <c r="BS583">
        <v>999.9000000000001</v>
      </c>
      <c r="BT583">
        <v>0</v>
      </c>
      <c r="BU583">
        <v>0</v>
      </c>
      <c r="BV583">
        <v>9999.300370370371</v>
      </c>
      <c r="BW583">
        <v>0</v>
      </c>
      <c r="BX583">
        <v>1961.51074074074</v>
      </c>
      <c r="BY583">
        <v>-37.35969629629629</v>
      </c>
      <c r="BZ583">
        <v>1400.814444444445</v>
      </c>
      <c r="CA583">
        <v>1437.417777777778</v>
      </c>
      <c r="CB583">
        <v>1.052897777777778</v>
      </c>
      <c r="CC583">
        <v>1409.23037037037</v>
      </c>
      <c r="CD583">
        <v>19.60852962962963</v>
      </c>
      <c r="CE583">
        <v>1.54361074074074</v>
      </c>
      <c r="CF583">
        <v>1.46495</v>
      </c>
      <c r="CG583">
        <v>13.40712592592593</v>
      </c>
      <c r="CH583">
        <v>12.60715925925926</v>
      </c>
      <c r="CI583">
        <v>2000.023703703703</v>
      </c>
      <c r="CJ583">
        <v>0.9799956666666667</v>
      </c>
      <c r="CK583">
        <v>0.02000393333333333</v>
      </c>
      <c r="CL583">
        <v>0</v>
      </c>
      <c r="CM583">
        <v>2.292755555555555</v>
      </c>
      <c r="CN583">
        <v>0</v>
      </c>
      <c r="CO583">
        <v>6389.248888888887</v>
      </c>
      <c r="CP583">
        <v>16749.63333333334</v>
      </c>
      <c r="CQ583">
        <v>40.9324074074074</v>
      </c>
      <c r="CR583">
        <v>42.875</v>
      </c>
      <c r="CS583">
        <v>41.26837037037036</v>
      </c>
      <c r="CT583">
        <v>41.66174074074073</v>
      </c>
      <c r="CU583">
        <v>39.875</v>
      </c>
      <c r="CV583">
        <v>1960.013703703704</v>
      </c>
      <c r="CW583">
        <v>40.01</v>
      </c>
      <c r="CX583">
        <v>0</v>
      </c>
      <c r="CY583">
        <v>1657216173.2</v>
      </c>
      <c r="CZ583">
        <v>0</v>
      </c>
      <c r="DA583">
        <v>1657213031</v>
      </c>
      <c r="DB583" t="s">
        <v>1093</v>
      </c>
      <c r="DC583">
        <v>1657213019.5</v>
      </c>
      <c r="DD583">
        <v>1657213031</v>
      </c>
      <c r="DE583">
        <v>2</v>
      </c>
      <c r="DF583">
        <v>1.982</v>
      </c>
      <c r="DG583">
        <v>-0.124</v>
      </c>
      <c r="DH583">
        <v>-2.118</v>
      </c>
      <c r="DI583">
        <v>-0.2</v>
      </c>
      <c r="DJ583">
        <v>420</v>
      </c>
      <c r="DK583">
        <v>19</v>
      </c>
      <c r="DL583">
        <v>0.14</v>
      </c>
      <c r="DM583">
        <v>0.05</v>
      </c>
      <c r="DN583">
        <v>-37.33948292682927</v>
      </c>
      <c r="DO583">
        <v>-0.5496585365853706</v>
      </c>
      <c r="DP583">
        <v>0.07371512040822803</v>
      </c>
      <c r="DQ583">
        <v>0</v>
      </c>
      <c r="DR583">
        <v>1.057235365853659</v>
      </c>
      <c r="DS583">
        <v>-0.07172383275261474</v>
      </c>
      <c r="DT583">
        <v>0.007242011274858343</v>
      </c>
      <c r="DU583">
        <v>1</v>
      </c>
      <c r="DV583">
        <v>1</v>
      </c>
      <c r="DW583">
        <v>2</v>
      </c>
      <c r="DX583" t="s">
        <v>357</v>
      </c>
      <c r="DY583">
        <v>2.97795</v>
      </c>
      <c r="DZ583">
        <v>2.72477</v>
      </c>
      <c r="EA583">
        <v>0.177515</v>
      </c>
      <c r="EB583">
        <v>0.178293</v>
      </c>
      <c r="EC583">
        <v>0.08032830000000001</v>
      </c>
      <c r="ED583">
        <v>0.07578260000000001</v>
      </c>
      <c r="EE583">
        <v>25953.2</v>
      </c>
      <c r="EF583">
        <v>26010.7</v>
      </c>
      <c r="EG583">
        <v>29348.7</v>
      </c>
      <c r="EH583">
        <v>29289.5</v>
      </c>
      <c r="EI583">
        <v>35786.1</v>
      </c>
      <c r="EJ583">
        <v>35977.8</v>
      </c>
      <c r="EK583">
        <v>41356.8</v>
      </c>
      <c r="EL583">
        <v>41719.7</v>
      </c>
      <c r="EM583">
        <v>1.94215</v>
      </c>
      <c r="EN583">
        <v>2.11475</v>
      </c>
      <c r="EO583">
        <v>-0.0153892</v>
      </c>
      <c r="EP583">
        <v>0</v>
      </c>
      <c r="EQ583">
        <v>25.2248</v>
      </c>
      <c r="ER583">
        <v>999.9</v>
      </c>
      <c r="ES583">
        <v>28.4</v>
      </c>
      <c r="ET583">
        <v>39.6</v>
      </c>
      <c r="EU583">
        <v>27.587</v>
      </c>
      <c r="EV583">
        <v>61.9869</v>
      </c>
      <c r="EW583">
        <v>27.6322</v>
      </c>
      <c r="EX583">
        <v>2</v>
      </c>
      <c r="EY583">
        <v>0.194235</v>
      </c>
      <c r="EZ583">
        <v>6.13958</v>
      </c>
      <c r="FA583">
        <v>20.276</v>
      </c>
      <c r="FB583">
        <v>5.21819</v>
      </c>
      <c r="FC583">
        <v>12.0159</v>
      </c>
      <c r="FD583">
        <v>4.9888</v>
      </c>
      <c r="FE583">
        <v>3.2883</v>
      </c>
      <c r="FF583">
        <v>5768.5</v>
      </c>
      <c r="FG583">
        <v>9999</v>
      </c>
      <c r="FH583">
        <v>9999</v>
      </c>
      <c r="FI583">
        <v>94.09999999999999</v>
      </c>
      <c r="FJ583">
        <v>1.86759</v>
      </c>
      <c r="FK583">
        <v>1.86661</v>
      </c>
      <c r="FL583">
        <v>1.86603</v>
      </c>
      <c r="FM583">
        <v>1.86594</v>
      </c>
      <c r="FN583">
        <v>1.86782</v>
      </c>
      <c r="FO583">
        <v>1.87022</v>
      </c>
      <c r="FP583">
        <v>1.8689</v>
      </c>
      <c r="FQ583">
        <v>1.87027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-6.2</v>
      </c>
      <c r="GF583">
        <v>-0.1759</v>
      </c>
      <c r="GG583">
        <v>-0.2352388510124377</v>
      </c>
      <c r="GH583">
        <v>-0.004605211746423916</v>
      </c>
      <c r="GI583">
        <v>3.86967260572789E-07</v>
      </c>
      <c r="GJ583">
        <v>-9.667079899884625E-11</v>
      </c>
      <c r="GK583">
        <v>-0.3420640227391992</v>
      </c>
      <c r="GL583">
        <v>-0.004220336955632609</v>
      </c>
      <c r="GM583">
        <v>0.0008720031145969675</v>
      </c>
      <c r="GN583">
        <v>-1.37875698015561E-05</v>
      </c>
      <c r="GO583">
        <v>4</v>
      </c>
      <c r="GP583">
        <v>2427</v>
      </c>
      <c r="GQ583">
        <v>1</v>
      </c>
      <c r="GR583">
        <v>25</v>
      </c>
      <c r="GS583">
        <v>52.5</v>
      </c>
      <c r="GT583">
        <v>52.3</v>
      </c>
      <c r="GU583">
        <v>3.47778</v>
      </c>
      <c r="GV583">
        <v>2.20337</v>
      </c>
      <c r="GW583">
        <v>1.94702</v>
      </c>
      <c r="GX583">
        <v>2.75879</v>
      </c>
      <c r="GY583">
        <v>2.19482</v>
      </c>
      <c r="GZ583">
        <v>2.32178</v>
      </c>
      <c r="HA583">
        <v>42.6171</v>
      </c>
      <c r="HB583">
        <v>13.9744</v>
      </c>
      <c r="HC583">
        <v>18</v>
      </c>
      <c r="HD583">
        <v>495.072</v>
      </c>
      <c r="HE583">
        <v>630.476</v>
      </c>
      <c r="HF583">
        <v>17.5301</v>
      </c>
      <c r="HG583">
        <v>29.7085</v>
      </c>
      <c r="HH583">
        <v>30.001</v>
      </c>
      <c r="HI583">
        <v>29.3912</v>
      </c>
      <c r="HJ583">
        <v>29.2518</v>
      </c>
      <c r="HK583">
        <v>69.5805</v>
      </c>
      <c r="HL583">
        <v>28.7697</v>
      </c>
      <c r="HM583">
        <v>0</v>
      </c>
      <c r="HN583">
        <v>17.5256</v>
      </c>
      <c r="HO583">
        <v>1456.63</v>
      </c>
      <c r="HP583">
        <v>19.6097</v>
      </c>
      <c r="HQ583">
        <v>100.387</v>
      </c>
      <c r="HR583">
        <v>100.215</v>
      </c>
    </row>
    <row r="584" spans="1:226">
      <c r="A584">
        <v>568</v>
      </c>
      <c r="B584">
        <v>1657216173</v>
      </c>
      <c r="C584">
        <v>9247.400000095367</v>
      </c>
      <c r="D584" t="s">
        <v>1501</v>
      </c>
      <c r="E584" t="s">
        <v>1502</v>
      </c>
      <c r="F584">
        <v>5</v>
      </c>
      <c r="G584" t="s">
        <v>1330</v>
      </c>
      <c r="H584" t="s">
        <v>354</v>
      </c>
      <c r="I584">
        <v>1657216165.214286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1469.651583683504</v>
      </c>
      <c r="AK584">
        <v>1442.047878787879</v>
      </c>
      <c r="AL584">
        <v>3.427405286591282</v>
      </c>
      <c r="AM584">
        <v>65.45424100822149</v>
      </c>
      <c r="AN584">
        <f>(AP584 - AO584 + BO584*1E3/(8.314*(BQ584+273.15)) * AR584/BN584 * AQ584) * BN584/(100*BB584) * 1000/(1000 - AP584)</f>
        <v>0</v>
      </c>
      <c r="AO584">
        <v>19.63508136015582</v>
      </c>
      <c r="AP584">
        <v>20.67798909090909</v>
      </c>
      <c r="AQ584">
        <v>-2.077618965800858E-06</v>
      </c>
      <c r="AR584">
        <v>78.39488950143722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1657216165.214286</v>
      </c>
      <c r="BH584">
        <v>1387.694285714286</v>
      </c>
      <c r="BI584">
        <v>1425.030357142857</v>
      </c>
      <c r="BJ584">
        <v>20.66833928571429</v>
      </c>
      <c r="BK584">
        <v>19.62239642857143</v>
      </c>
      <c r="BL584">
        <v>1393.858571428571</v>
      </c>
      <c r="BM584">
        <v>20.84436785714286</v>
      </c>
      <c r="BN584">
        <v>499.9988571428571</v>
      </c>
      <c r="BO584">
        <v>74.70978214285712</v>
      </c>
      <c r="BP584">
        <v>0.09999449642857142</v>
      </c>
      <c r="BQ584">
        <v>24.52907857142857</v>
      </c>
      <c r="BR584">
        <v>24.99036071428572</v>
      </c>
      <c r="BS584">
        <v>999.9000000000002</v>
      </c>
      <c r="BT584">
        <v>0</v>
      </c>
      <c r="BU584">
        <v>0</v>
      </c>
      <c r="BV584">
        <v>10002.69714285714</v>
      </c>
      <c r="BW584">
        <v>0</v>
      </c>
      <c r="BX584">
        <v>1962.314642857143</v>
      </c>
      <c r="BY584">
        <v>-37.33656428571429</v>
      </c>
      <c r="BZ584">
        <v>1416.981071428571</v>
      </c>
      <c r="CA584">
        <v>1453.553214285714</v>
      </c>
      <c r="CB584">
        <v>1.045948928571429</v>
      </c>
      <c r="CC584">
        <v>1425.030357142857</v>
      </c>
      <c r="CD584">
        <v>19.62239642857143</v>
      </c>
      <c r="CE584">
        <v>1.544126785714286</v>
      </c>
      <c r="CF584">
        <v>1.465985357142857</v>
      </c>
      <c r="CG584">
        <v>13.41225714285715</v>
      </c>
      <c r="CH584">
        <v>12.61792857142857</v>
      </c>
      <c r="CI584">
        <v>2000.016071428571</v>
      </c>
      <c r="CJ584">
        <v>0.9799957142857144</v>
      </c>
      <c r="CK584">
        <v>0.02000388571428571</v>
      </c>
      <c r="CL584">
        <v>0</v>
      </c>
      <c r="CM584">
        <v>2.328092857142857</v>
      </c>
      <c r="CN584">
        <v>0</v>
      </c>
      <c r="CO584">
        <v>6384.904285714287</v>
      </c>
      <c r="CP584">
        <v>16749.56785714285</v>
      </c>
      <c r="CQ584">
        <v>40.93699999999999</v>
      </c>
      <c r="CR584">
        <v>42.875</v>
      </c>
      <c r="CS584">
        <v>41.28764285714284</v>
      </c>
      <c r="CT584">
        <v>41.67149999999999</v>
      </c>
      <c r="CU584">
        <v>39.875</v>
      </c>
      <c r="CV584">
        <v>1960.006071428571</v>
      </c>
      <c r="CW584">
        <v>40.01</v>
      </c>
      <c r="CX584">
        <v>0</v>
      </c>
      <c r="CY584">
        <v>1657216178</v>
      </c>
      <c r="CZ584">
        <v>0</v>
      </c>
      <c r="DA584">
        <v>1657213031</v>
      </c>
      <c r="DB584" t="s">
        <v>1093</v>
      </c>
      <c r="DC584">
        <v>1657213019.5</v>
      </c>
      <c r="DD584">
        <v>1657213031</v>
      </c>
      <c r="DE584">
        <v>2</v>
      </c>
      <c r="DF584">
        <v>1.982</v>
      </c>
      <c r="DG584">
        <v>-0.124</v>
      </c>
      <c r="DH584">
        <v>-2.118</v>
      </c>
      <c r="DI584">
        <v>-0.2</v>
      </c>
      <c r="DJ584">
        <v>420</v>
      </c>
      <c r="DK584">
        <v>19</v>
      </c>
      <c r="DL584">
        <v>0.14</v>
      </c>
      <c r="DM584">
        <v>0.05</v>
      </c>
      <c r="DN584">
        <v>-37.3197125</v>
      </c>
      <c r="DO584">
        <v>0.2163703564728052</v>
      </c>
      <c r="DP584">
        <v>0.09494466595733526</v>
      </c>
      <c r="DQ584">
        <v>0</v>
      </c>
      <c r="DR584">
        <v>1.049369</v>
      </c>
      <c r="DS584">
        <v>-0.08704998123827418</v>
      </c>
      <c r="DT584">
        <v>0.008517928973641391</v>
      </c>
      <c r="DU584">
        <v>1</v>
      </c>
      <c r="DV584">
        <v>1</v>
      </c>
      <c r="DW584">
        <v>2</v>
      </c>
      <c r="DX584" t="s">
        <v>357</v>
      </c>
      <c r="DY584">
        <v>2.97804</v>
      </c>
      <c r="DZ584">
        <v>2.7248</v>
      </c>
      <c r="EA584">
        <v>0.178829</v>
      </c>
      <c r="EB584">
        <v>0.179583</v>
      </c>
      <c r="EC584">
        <v>0.0803441</v>
      </c>
      <c r="ED584">
        <v>0.07581499999999999</v>
      </c>
      <c r="EE584">
        <v>25911.3</v>
      </c>
      <c r="EF584">
        <v>25969.5</v>
      </c>
      <c r="EG584">
        <v>29348.4</v>
      </c>
      <c r="EH584">
        <v>29289.2</v>
      </c>
      <c r="EI584">
        <v>35785</v>
      </c>
      <c r="EJ584">
        <v>35976.1</v>
      </c>
      <c r="EK584">
        <v>41356.2</v>
      </c>
      <c r="EL584">
        <v>41719.2</v>
      </c>
      <c r="EM584">
        <v>1.94223</v>
      </c>
      <c r="EN584">
        <v>2.11443</v>
      </c>
      <c r="EO584">
        <v>-0.0134036</v>
      </c>
      <c r="EP584">
        <v>0</v>
      </c>
      <c r="EQ584">
        <v>25.2264</v>
      </c>
      <c r="ER584">
        <v>999.9</v>
      </c>
      <c r="ES584">
        <v>28.4</v>
      </c>
      <c r="ET584">
        <v>39.6</v>
      </c>
      <c r="EU584">
        <v>27.5853</v>
      </c>
      <c r="EV584">
        <v>62.0569</v>
      </c>
      <c r="EW584">
        <v>27.5801</v>
      </c>
      <c r="EX584">
        <v>2</v>
      </c>
      <c r="EY584">
        <v>0.194936</v>
      </c>
      <c r="EZ584">
        <v>6.12682</v>
      </c>
      <c r="FA584">
        <v>20.2764</v>
      </c>
      <c r="FB584">
        <v>5.21909</v>
      </c>
      <c r="FC584">
        <v>12.0155</v>
      </c>
      <c r="FD584">
        <v>4.98915</v>
      </c>
      <c r="FE584">
        <v>3.2883</v>
      </c>
      <c r="FF584">
        <v>5768.8</v>
      </c>
      <c r="FG584">
        <v>9999</v>
      </c>
      <c r="FH584">
        <v>9999</v>
      </c>
      <c r="FI584">
        <v>94.09999999999999</v>
      </c>
      <c r="FJ584">
        <v>1.86758</v>
      </c>
      <c r="FK584">
        <v>1.86661</v>
      </c>
      <c r="FL584">
        <v>1.86601</v>
      </c>
      <c r="FM584">
        <v>1.86595</v>
      </c>
      <c r="FN584">
        <v>1.86782</v>
      </c>
      <c r="FO584">
        <v>1.87019</v>
      </c>
      <c r="FP584">
        <v>1.8689</v>
      </c>
      <c r="FQ584">
        <v>1.87027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-6.27</v>
      </c>
      <c r="GF584">
        <v>-0.1758</v>
      </c>
      <c r="GG584">
        <v>-0.2352388510124377</v>
      </c>
      <c r="GH584">
        <v>-0.004605211746423916</v>
      </c>
      <c r="GI584">
        <v>3.86967260572789E-07</v>
      </c>
      <c r="GJ584">
        <v>-9.667079899884625E-11</v>
      </c>
      <c r="GK584">
        <v>-0.3420640227391992</v>
      </c>
      <c r="GL584">
        <v>-0.004220336955632609</v>
      </c>
      <c r="GM584">
        <v>0.0008720031145969675</v>
      </c>
      <c r="GN584">
        <v>-1.37875698015561E-05</v>
      </c>
      <c r="GO584">
        <v>4</v>
      </c>
      <c r="GP584">
        <v>2427</v>
      </c>
      <c r="GQ584">
        <v>1</v>
      </c>
      <c r="GR584">
        <v>25</v>
      </c>
      <c r="GS584">
        <v>52.6</v>
      </c>
      <c r="GT584">
        <v>52.4</v>
      </c>
      <c r="GU584">
        <v>3.50586</v>
      </c>
      <c r="GV584">
        <v>2.20825</v>
      </c>
      <c r="GW584">
        <v>1.94702</v>
      </c>
      <c r="GX584">
        <v>2.75879</v>
      </c>
      <c r="GY584">
        <v>2.19482</v>
      </c>
      <c r="GZ584">
        <v>2.33398</v>
      </c>
      <c r="HA584">
        <v>42.6171</v>
      </c>
      <c r="HB584">
        <v>13.9744</v>
      </c>
      <c r="HC584">
        <v>18</v>
      </c>
      <c r="HD584">
        <v>495.201</v>
      </c>
      <c r="HE584">
        <v>630.3200000000001</v>
      </c>
      <c r="HF584">
        <v>17.5356</v>
      </c>
      <c r="HG584">
        <v>29.7185</v>
      </c>
      <c r="HH584">
        <v>30.0009</v>
      </c>
      <c r="HI584">
        <v>29.4013</v>
      </c>
      <c r="HJ584">
        <v>29.262</v>
      </c>
      <c r="HK584">
        <v>70.1641</v>
      </c>
      <c r="HL584">
        <v>28.7697</v>
      </c>
      <c r="HM584">
        <v>0</v>
      </c>
      <c r="HN584">
        <v>17.5405</v>
      </c>
      <c r="HO584">
        <v>1469.99</v>
      </c>
      <c r="HP584">
        <v>19.6073</v>
      </c>
      <c r="HQ584">
        <v>100.386</v>
      </c>
      <c r="HR584">
        <v>100.214</v>
      </c>
    </row>
    <row r="585" spans="1:226">
      <c r="A585">
        <v>569</v>
      </c>
      <c r="B585">
        <v>1657216178</v>
      </c>
      <c r="C585">
        <v>9252.400000095367</v>
      </c>
      <c r="D585" t="s">
        <v>1503</v>
      </c>
      <c r="E585" t="s">
        <v>1504</v>
      </c>
      <c r="F585">
        <v>5</v>
      </c>
      <c r="G585" t="s">
        <v>1330</v>
      </c>
      <c r="H585" t="s">
        <v>354</v>
      </c>
      <c r="I585">
        <v>1657216170.5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1486.751546620164</v>
      </c>
      <c r="AK585">
        <v>1459.02909090909</v>
      </c>
      <c r="AL585">
        <v>3.415251679125747</v>
      </c>
      <c r="AM585">
        <v>65.45424100822149</v>
      </c>
      <c r="AN585">
        <f>(AP585 - AO585 + BO585*1E3/(8.314*(BQ585+273.15)) * AR585/BN585 * AQ585) * BN585/(100*BB585) * 1000/(1000 - AP585)</f>
        <v>0</v>
      </c>
      <c r="AO585">
        <v>19.64701346598691</v>
      </c>
      <c r="AP585">
        <v>20.68340727272725</v>
      </c>
      <c r="AQ585">
        <v>5.626490079055893E-05</v>
      </c>
      <c r="AR585">
        <v>78.39488950143722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1657216170.5</v>
      </c>
      <c r="BH585">
        <v>1405.426666666666</v>
      </c>
      <c r="BI585">
        <v>1442.743333333333</v>
      </c>
      <c r="BJ585">
        <v>20.67587407407407</v>
      </c>
      <c r="BK585">
        <v>19.63774074074074</v>
      </c>
      <c r="BL585">
        <v>1411.665185185185</v>
      </c>
      <c r="BM585">
        <v>20.85181111111111</v>
      </c>
      <c r="BN585">
        <v>499.9891481481482</v>
      </c>
      <c r="BO585">
        <v>74.70982592592593</v>
      </c>
      <c r="BP585">
        <v>0.09995793703703705</v>
      </c>
      <c r="BQ585">
        <v>24.53207777777778</v>
      </c>
      <c r="BR585">
        <v>24.99527037037037</v>
      </c>
      <c r="BS585">
        <v>999.9000000000001</v>
      </c>
      <c r="BT585">
        <v>0</v>
      </c>
      <c r="BU585">
        <v>0</v>
      </c>
      <c r="BV585">
        <v>10008.18888888889</v>
      </c>
      <c r="BW585">
        <v>0</v>
      </c>
      <c r="BX585">
        <v>1963.546666666667</v>
      </c>
      <c r="BY585">
        <v>-37.31651111111111</v>
      </c>
      <c r="BZ585">
        <v>1435.09962962963</v>
      </c>
      <c r="CA585">
        <v>1471.643333333334</v>
      </c>
      <c r="CB585">
        <v>1.03815</v>
      </c>
      <c r="CC585">
        <v>1442.743333333333</v>
      </c>
      <c r="CD585">
        <v>19.63774074074074</v>
      </c>
      <c r="CE585">
        <v>1.544691851851852</v>
      </c>
      <c r="CF585">
        <v>1.467132592592593</v>
      </c>
      <c r="CG585">
        <v>13.41786296296296</v>
      </c>
      <c r="CH585">
        <v>12.62985925925926</v>
      </c>
      <c r="CI585">
        <v>2000.012962962963</v>
      </c>
      <c r="CJ585">
        <v>0.979995888888889</v>
      </c>
      <c r="CK585">
        <v>0.02000371111111111</v>
      </c>
      <c r="CL585">
        <v>0</v>
      </c>
      <c r="CM585">
        <v>2.270970370370371</v>
      </c>
      <c r="CN585">
        <v>0</v>
      </c>
      <c r="CO585">
        <v>6381.31925925926</v>
      </c>
      <c r="CP585">
        <v>16749.54074074074</v>
      </c>
      <c r="CQ585">
        <v>40.93699999999999</v>
      </c>
      <c r="CR585">
        <v>42.875</v>
      </c>
      <c r="CS585">
        <v>41.3074074074074</v>
      </c>
      <c r="CT585">
        <v>41.6824074074074</v>
      </c>
      <c r="CU585">
        <v>39.875</v>
      </c>
      <c r="CV585">
        <v>1960.002962962963</v>
      </c>
      <c r="CW585">
        <v>40.01</v>
      </c>
      <c r="CX585">
        <v>0</v>
      </c>
      <c r="CY585">
        <v>1657216182.8</v>
      </c>
      <c r="CZ585">
        <v>0</v>
      </c>
      <c r="DA585">
        <v>1657213031</v>
      </c>
      <c r="DB585" t="s">
        <v>1093</v>
      </c>
      <c r="DC585">
        <v>1657213019.5</v>
      </c>
      <c r="DD585">
        <v>1657213031</v>
      </c>
      <c r="DE585">
        <v>2</v>
      </c>
      <c r="DF585">
        <v>1.982</v>
      </c>
      <c r="DG585">
        <v>-0.124</v>
      </c>
      <c r="DH585">
        <v>-2.118</v>
      </c>
      <c r="DI585">
        <v>-0.2</v>
      </c>
      <c r="DJ585">
        <v>420</v>
      </c>
      <c r="DK585">
        <v>19</v>
      </c>
      <c r="DL585">
        <v>0.14</v>
      </c>
      <c r="DM585">
        <v>0.05</v>
      </c>
      <c r="DN585">
        <v>-37.33333750000001</v>
      </c>
      <c r="DO585">
        <v>0.3977459662289001</v>
      </c>
      <c r="DP585">
        <v>0.09236900369577432</v>
      </c>
      <c r="DQ585">
        <v>0</v>
      </c>
      <c r="DR585">
        <v>1.04236275</v>
      </c>
      <c r="DS585">
        <v>-0.09058660412757975</v>
      </c>
      <c r="DT585">
        <v>0.008855719617145732</v>
      </c>
      <c r="DU585">
        <v>1</v>
      </c>
      <c r="DV585">
        <v>1</v>
      </c>
      <c r="DW585">
        <v>2</v>
      </c>
      <c r="DX585" t="s">
        <v>357</v>
      </c>
      <c r="DY585">
        <v>2.97811</v>
      </c>
      <c r="DZ585">
        <v>2.72474</v>
      </c>
      <c r="EA585">
        <v>0.180125</v>
      </c>
      <c r="EB585">
        <v>0.180854</v>
      </c>
      <c r="EC585">
        <v>0.0803547</v>
      </c>
      <c r="ED585">
        <v>0.0758567</v>
      </c>
      <c r="EE585">
        <v>25870</v>
      </c>
      <c r="EF585">
        <v>25928.7</v>
      </c>
      <c r="EG585">
        <v>29348</v>
      </c>
      <c r="EH585">
        <v>29288.6</v>
      </c>
      <c r="EI585">
        <v>35784.1</v>
      </c>
      <c r="EJ585">
        <v>35973.7</v>
      </c>
      <c r="EK585">
        <v>41355.6</v>
      </c>
      <c r="EL585">
        <v>41718.3</v>
      </c>
      <c r="EM585">
        <v>1.9422</v>
      </c>
      <c r="EN585">
        <v>2.11422</v>
      </c>
      <c r="EO585">
        <v>-0.0135116</v>
      </c>
      <c r="EP585">
        <v>0</v>
      </c>
      <c r="EQ585">
        <v>25.2253</v>
      </c>
      <c r="ER585">
        <v>999.9</v>
      </c>
      <c r="ES585">
        <v>28.4</v>
      </c>
      <c r="ET585">
        <v>39.7</v>
      </c>
      <c r="EU585">
        <v>27.7323</v>
      </c>
      <c r="EV585">
        <v>61.7669</v>
      </c>
      <c r="EW585">
        <v>27.6002</v>
      </c>
      <c r="EX585">
        <v>2</v>
      </c>
      <c r="EY585">
        <v>0.196098</v>
      </c>
      <c r="EZ585">
        <v>6.28847</v>
      </c>
      <c r="FA585">
        <v>20.2704</v>
      </c>
      <c r="FB585">
        <v>5.21939</v>
      </c>
      <c r="FC585">
        <v>12.0159</v>
      </c>
      <c r="FD585">
        <v>4.98895</v>
      </c>
      <c r="FE585">
        <v>3.2884</v>
      </c>
      <c r="FF585">
        <v>5768.8</v>
      </c>
      <c r="FG585">
        <v>9999</v>
      </c>
      <c r="FH585">
        <v>9999</v>
      </c>
      <c r="FI585">
        <v>94.09999999999999</v>
      </c>
      <c r="FJ585">
        <v>1.86758</v>
      </c>
      <c r="FK585">
        <v>1.86661</v>
      </c>
      <c r="FL585">
        <v>1.86603</v>
      </c>
      <c r="FM585">
        <v>1.86594</v>
      </c>
      <c r="FN585">
        <v>1.86781</v>
      </c>
      <c r="FO585">
        <v>1.87021</v>
      </c>
      <c r="FP585">
        <v>1.86886</v>
      </c>
      <c r="FQ585">
        <v>1.87027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-6.34</v>
      </c>
      <c r="GF585">
        <v>-0.1758</v>
      </c>
      <c r="GG585">
        <v>-0.2352388510124377</v>
      </c>
      <c r="GH585">
        <v>-0.004605211746423916</v>
      </c>
      <c r="GI585">
        <v>3.86967260572789E-07</v>
      </c>
      <c r="GJ585">
        <v>-9.667079899884625E-11</v>
      </c>
      <c r="GK585">
        <v>-0.3420640227391992</v>
      </c>
      <c r="GL585">
        <v>-0.004220336955632609</v>
      </c>
      <c r="GM585">
        <v>0.0008720031145969675</v>
      </c>
      <c r="GN585">
        <v>-1.37875698015561E-05</v>
      </c>
      <c r="GO585">
        <v>4</v>
      </c>
      <c r="GP585">
        <v>2427</v>
      </c>
      <c r="GQ585">
        <v>1</v>
      </c>
      <c r="GR585">
        <v>25</v>
      </c>
      <c r="GS585">
        <v>52.6</v>
      </c>
      <c r="GT585">
        <v>52.5</v>
      </c>
      <c r="GU585">
        <v>3.5376</v>
      </c>
      <c r="GV585">
        <v>2.20337</v>
      </c>
      <c r="GW585">
        <v>1.94702</v>
      </c>
      <c r="GX585">
        <v>2.75879</v>
      </c>
      <c r="GY585">
        <v>2.19482</v>
      </c>
      <c r="GZ585">
        <v>2.34741</v>
      </c>
      <c r="HA585">
        <v>42.6439</v>
      </c>
      <c r="HB585">
        <v>13.9657</v>
      </c>
      <c r="HC585">
        <v>18</v>
      </c>
      <c r="HD585">
        <v>495.266</v>
      </c>
      <c r="HE585">
        <v>630.269</v>
      </c>
      <c r="HF585">
        <v>17.5391</v>
      </c>
      <c r="HG585">
        <v>29.7283</v>
      </c>
      <c r="HH585">
        <v>30.0011</v>
      </c>
      <c r="HI585">
        <v>29.4113</v>
      </c>
      <c r="HJ585">
        <v>29.2723</v>
      </c>
      <c r="HK585">
        <v>70.794</v>
      </c>
      <c r="HL585">
        <v>28.7697</v>
      </c>
      <c r="HM585">
        <v>0</v>
      </c>
      <c r="HN585">
        <v>17.5057</v>
      </c>
      <c r="HO585">
        <v>1490.05</v>
      </c>
      <c r="HP585">
        <v>19.6073</v>
      </c>
      <c r="HQ585">
        <v>100.384</v>
      </c>
      <c r="HR585">
        <v>100.212</v>
      </c>
    </row>
    <row r="586" spans="1:226">
      <c r="A586">
        <v>570</v>
      </c>
      <c r="B586">
        <v>1657216183</v>
      </c>
      <c r="C586">
        <v>9257.400000095367</v>
      </c>
      <c r="D586" t="s">
        <v>1505</v>
      </c>
      <c r="E586" t="s">
        <v>1506</v>
      </c>
      <c r="F586">
        <v>5</v>
      </c>
      <c r="G586" t="s">
        <v>1330</v>
      </c>
      <c r="H586" t="s">
        <v>354</v>
      </c>
      <c r="I586">
        <v>1657216175.214286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1504.045937868055</v>
      </c>
      <c r="AK586">
        <v>1476.120424242424</v>
      </c>
      <c r="AL586">
        <v>3.395952054461435</v>
      </c>
      <c r="AM586">
        <v>65.45424100822149</v>
      </c>
      <c r="AN586">
        <f>(AP586 - AO586 + BO586*1E3/(8.314*(BQ586+273.15)) * AR586/BN586 * AQ586) * BN586/(100*BB586) * 1000/(1000 - AP586)</f>
        <v>0</v>
      </c>
      <c r="AO586">
        <v>19.66423602486287</v>
      </c>
      <c r="AP586">
        <v>20.68576848484849</v>
      </c>
      <c r="AQ586">
        <v>2.596866703702533E-05</v>
      </c>
      <c r="AR586">
        <v>78.39488950143722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1657216175.214286</v>
      </c>
      <c r="BH586">
        <v>1421.241785714286</v>
      </c>
      <c r="BI586">
        <v>1458.567857142857</v>
      </c>
      <c r="BJ586">
        <v>20.68085357142857</v>
      </c>
      <c r="BK586">
        <v>19.65168928571429</v>
      </c>
      <c r="BL586">
        <v>1427.545357142857</v>
      </c>
      <c r="BM586">
        <v>20.85672142857143</v>
      </c>
      <c r="BN586">
        <v>499.9983928571429</v>
      </c>
      <c r="BO586">
        <v>74.70989642857144</v>
      </c>
      <c r="BP586">
        <v>0.09998180357142858</v>
      </c>
      <c r="BQ586">
        <v>24.53401428571429</v>
      </c>
      <c r="BR586">
        <v>25.00149285714286</v>
      </c>
      <c r="BS586">
        <v>999.9000000000002</v>
      </c>
      <c r="BT586">
        <v>0</v>
      </c>
      <c r="BU586">
        <v>0</v>
      </c>
      <c r="BV586">
        <v>10007.19</v>
      </c>
      <c r="BW586">
        <v>0</v>
      </c>
      <c r="BX586">
        <v>1964.724285714286</v>
      </c>
      <c r="BY586">
        <v>-37.32561071428571</v>
      </c>
      <c r="BZ586">
        <v>1451.255714285714</v>
      </c>
      <c r="CA586">
        <v>1487.805714285714</v>
      </c>
      <c r="CB586">
        <v>1.0291725</v>
      </c>
      <c r="CC586">
        <v>1458.567857142857</v>
      </c>
      <c r="CD586">
        <v>19.65168928571429</v>
      </c>
      <c r="CE586">
        <v>1.545065357142857</v>
      </c>
      <c r="CF586">
        <v>1.468176071428571</v>
      </c>
      <c r="CG586">
        <v>13.421575</v>
      </c>
      <c r="CH586">
        <v>12.64070357142857</v>
      </c>
      <c r="CI586">
        <v>2000.0125</v>
      </c>
      <c r="CJ586">
        <v>0.9799958214285714</v>
      </c>
      <c r="CK586">
        <v>0.02000377857142856</v>
      </c>
      <c r="CL586">
        <v>0</v>
      </c>
      <c r="CM586">
        <v>2.240721428571429</v>
      </c>
      <c r="CN586">
        <v>0</v>
      </c>
      <c r="CO586">
        <v>6377.782857142856</v>
      </c>
      <c r="CP586">
        <v>16749.53214285714</v>
      </c>
      <c r="CQ586">
        <v>40.93699999999999</v>
      </c>
      <c r="CR586">
        <v>42.875</v>
      </c>
      <c r="CS586">
        <v>41.31199999999999</v>
      </c>
      <c r="CT586">
        <v>41.68699999999999</v>
      </c>
      <c r="CU586">
        <v>39.875</v>
      </c>
      <c r="CV586">
        <v>1960.0025</v>
      </c>
      <c r="CW586">
        <v>40.01</v>
      </c>
      <c r="CX586">
        <v>0</v>
      </c>
      <c r="CY586">
        <v>1657216188.2</v>
      </c>
      <c r="CZ586">
        <v>0</v>
      </c>
      <c r="DA586">
        <v>1657213031</v>
      </c>
      <c r="DB586" t="s">
        <v>1093</v>
      </c>
      <c r="DC586">
        <v>1657213019.5</v>
      </c>
      <c r="DD586">
        <v>1657213031</v>
      </c>
      <c r="DE586">
        <v>2</v>
      </c>
      <c r="DF586">
        <v>1.982</v>
      </c>
      <c r="DG586">
        <v>-0.124</v>
      </c>
      <c r="DH586">
        <v>-2.118</v>
      </c>
      <c r="DI586">
        <v>-0.2</v>
      </c>
      <c r="DJ586">
        <v>420</v>
      </c>
      <c r="DK586">
        <v>19</v>
      </c>
      <c r="DL586">
        <v>0.14</v>
      </c>
      <c r="DM586">
        <v>0.05</v>
      </c>
      <c r="DN586">
        <v>-37.33797</v>
      </c>
      <c r="DO586">
        <v>-0.0567962476546734</v>
      </c>
      <c r="DP586">
        <v>0.09635331130791507</v>
      </c>
      <c r="DQ586">
        <v>1</v>
      </c>
      <c r="DR586">
        <v>1.0355305</v>
      </c>
      <c r="DS586">
        <v>-0.10877786116323</v>
      </c>
      <c r="DT586">
        <v>0.01059844421365702</v>
      </c>
      <c r="DU586">
        <v>0</v>
      </c>
      <c r="DV586">
        <v>1</v>
      </c>
      <c r="DW586">
        <v>2</v>
      </c>
      <c r="DX586" t="s">
        <v>357</v>
      </c>
      <c r="DY586">
        <v>2.9781</v>
      </c>
      <c r="DZ586">
        <v>2.72477</v>
      </c>
      <c r="EA586">
        <v>0.181414</v>
      </c>
      <c r="EB586">
        <v>0.182125</v>
      </c>
      <c r="EC586">
        <v>0.08035589999999999</v>
      </c>
      <c r="ED586">
        <v>0.075892</v>
      </c>
      <c r="EE586">
        <v>25829.2</v>
      </c>
      <c r="EF586">
        <v>25888.2</v>
      </c>
      <c r="EG586">
        <v>29347.9</v>
      </c>
      <c r="EH586">
        <v>29288.4</v>
      </c>
      <c r="EI586">
        <v>35784.1</v>
      </c>
      <c r="EJ586">
        <v>35972.2</v>
      </c>
      <c r="EK586">
        <v>41355.6</v>
      </c>
      <c r="EL586">
        <v>41718.2</v>
      </c>
      <c r="EM586">
        <v>1.94202</v>
      </c>
      <c r="EN586">
        <v>2.11422</v>
      </c>
      <c r="EO586">
        <v>-0.0128858</v>
      </c>
      <c r="EP586">
        <v>0</v>
      </c>
      <c r="EQ586">
        <v>25.2208</v>
      </c>
      <c r="ER586">
        <v>999.9</v>
      </c>
      <c r="ES586">
        <v>28.4</v>
      </c>
      <c r="ET586">
        <v>39.7</v>
      </c>
      <c r="EU586">
        <v>27.7346</v>
      </c>
      <c r="EV586">
        <v>61.6269</v>
      </c>
      <c r="EW586">
        <v>27.5401</v>
      </c>
      <c r="EX586">
        <v>2</v>
      </c>
      <c r="EY586">
        <v>0.197546</v>
      </c>
      <c r="EZ586">
        <v>6.32768</v>
      </c>
      <c r="FA586">
        <v>20.2689</v>
      </c>
      <c r="FB586">
        <v>5.21864</v>
      </c>
      <c r="FC586">
        <v>12.0159</v>
      </c>
      <c r="FD586">
        <v>4.98875</v>
      </c>
      <c r="FE586">
        <v>3.28828</v>
      </c>
      <c r="FF586">
        <v>5769.1</v>
      </c>
      <c r="FG586">
        <v>9999</v>
      </c>
      <c r="FH586">
        <v>9999</v>
      </c>
      <c r="FI586">
        <v>94.09999999999999</v>
      </c>
      <c r="FJ586">
        <v>1.8676</v>
      </c>
      <c r="FK586">
        <v>1.86661</v>
      </c>
      <c r="FL586">
        <v>1.86602</v>
      </c>
      <c r="FM586">
        <v>1.86595</v>
      </c>
      <c r="FN586">
        <v>1.86782</v>
      </c>
      <c r="FO586">
        <v>1.87022</v>
      </c>
      <c r="FP586">
        <v>1.86888</v>
      </c>
      <c r="FQ586">
        <v>1.87027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-6.41</v>
      </c>
      <c r="GF586">
        <v>-0.1758</v>
      </c>
      <c r="GG586">
        <v>-0.2352388510124377</v>
      </c>
      <c r="GH586">
        <v>-0.004605211746423916</v>
      </c>
      <c r="GI586">
        <v>3.86967260572789E-07</v>
      </c>
      <c r="GJ586">
        <v>-9.667079899884625E-11</v>
      </c>
      <c r="GK586">
        <v>-0.3420640227391992</v>
      </c>
      <c r="GL586">
        <v>-0.004220336955632609</v>
      </c>
      <c r="GM586">
        <v>0.0008720031145969675</v>
      </c>
      <c r="GN586">
        <v>-1.37875698015561E-05</v>
      </c>
      <c r="GO586">
        <v>4</v>
      </c>
      <c r="GP586">
        <v>2427</v>
      </c>
      <c r="GQ586">
        <v>1</v>
      </c>
      <c r="GR586">
        <v>25</v>
      </c>
      <c r="GS586">
        <v>52.7</v>
      </c>
      <c r="GT586">
        <v>52.5</v>
      </c>
      <c r="GU586">
        <v>3.56689</v>
      </c>
      <c r="GV586">
        <v>2.19849</v>
      </c>
      <c r="GW586">
        <v>1.94702</v>
      </c>
      <c r="GX586">
        <v>2.75879</v>
      </c>
      <c r="GY586">
        <v>2.19482</v>
      </c>
      <c r="GZ586">
        <v>2.36694</v>
      </c>
      <c r="HA586">
        <v>42.6706</v>
      </c>
      <c r="HB586">
        <v>13.9744</v>
      </c>
      <c r="HC586">
        <v>18</v>
      </c>
      <c r="HD586">
        <v>495.235</v>
      </c>
      <c r="HE586">
        <v>630.371</v>
      </c>
      <c r="HF586">
        <v>17.5128</v>
      </c>
      <c r="HG586">
        <v>29.7379</v>
      </c>
      <c r="HH586">
        <v>30.0013</v>
      </c>
      <c r="HI586">
        <v>29.4214</v>
      </c>
      <c r="HJ586">
        <v>29.2816</v>
      </c>
      <c r="HK586">
        <v>71.3663</v>
      </c>
      <c r="HL586">
        <v>28.7697</v>
      </c>
      <c r="HM586">
        <v>0</v>
      </c>
      <c r="HN586">
        <v>17.4982</v>
      </c>
      <c r="HO586">
        <v>1503.41</v>
      </c>
      <c r="HP586">
        <v>19.6073</v>
      </c>
      <c r="HQ586">
        <v>100.384</v>
      </c>
      <c r="HR586">
        <v>100.211</v>
      </c>
    </row>
    <row r="587" spans="1:226">
      <c r="A587">
        <v>571</v>
      </c>
      <c r="B587">
        <v>1657216188</v>
      </c>
      <c r="C587">
        <v>9262.400000095367</v>
      </c>
      <c r="D587" t="s">
        <v>1507</v>
      </c>
      <c r="E587" t="s">
        <v>1508</v>
      </c>
      <c r="F587">
        <v>5</v>
      </c>
      <c r="G587" t="s">
        <v>1330</v>
      </c>
      <c r="H587" t="s">
        <v>354</v>
      </c>
      <c r="I587">
        <v>1657216180.5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1521.150448741611</v>
      </c>
      <c r="AK587">
        <v>1493.184545454546</v>
      </c>
      <c r="AL587">
        <v>3.418810468331133</v>
      </c>
      <c r="AM587">
        <v>65.45424100822149</v>
      </c>
      <c r="AN587">
        <f>(AP587 - AO587 + BO587*1E3/(8.314*(BQ587+273.15)) * AR587/BN587 * AQ587) * BN587/(100*BB587) * 1000/(1000 - AP587)</f>
        <v>0</v>
      </c>
      <c r="AO587">
        <v>19.67784657088646</v>
      </c>
      <c r="AP587">
        <v>20.68581696969696</v>
      </c>
      <c r="AQ587">
        <v>-3.784345557403547E-05</v>
      </c>
      <c r="AR587">
        <v>78.39488950143722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1657216180.5</v>
      </c>
      <c r="BH587">
        <v>1438.884814814815</v>
      </c>
      <c r="BI587">
        <v>1476.327407407407</v>
      </c>
      <c r="BJ587">
        <v>20.68432592592592</v>
      </c>
      <c r="BK587">
        <v>19.66722222222222</v>
      </c>
      <c r="BL587">
        <v>1445.26037037037</v>
      </c>
      <c r="BM587">
        <v>20.86013703703704</v>
      </c>
      <c r="BN587">
        <v>500.0004074074074</v>
      </c>
      <c r="BO587">
        <v>74.70997777777778</v>
      </c>
      <c r="BP587">
        <v>0.09998619629629629</v>
      </c>
      <c r="BQ587">
        <v>24.53373333333334</v>
      </c>
      <c r="BR587">
        <v>25.00853333333334</v>
      </c>
      <c r="BS587">
        <v>999.9000000000001</v>
      </c>
      <c r="BT587">
        <v>0</v>
      </c>
      <c r="BU587">
        <v>0</v>
      </c>
      <c r="BV587">
        <v>10007.15703703704</v>
      </c>
      <c r="BW587">
        <v>0</v>
      </c>
      <c r="BX587">
        <v>1966.237777777778</v>
      </c>
      <c r="BY587">
        <v>-37.44177777777778</v>
      </c>
      <c r="BZ587">
        <v>1469.277037037037</v>
      </c>
      <c r="CA587">
        <v>1505.945555555556</v>
      </c>
      <c r="CB587">
        <v>1.017117962962963</v>
      </c>
      <c r="CC587">
        <v>1476.327407407407</v>
      </c>
      <c r="CD587">
        <v>19.66722222222222</v>
      </c>
      <c r="CE587">
        <v>1.545325925925926</v>
      </c>
      <c r="CF587">
        <v>1.469337037037037</v>
      </c>
      <c r="CG587">
        <v>13.42415555555556</v>
      </c>
      <c r="CH587">
        <v>12.65276666666667</v>
      </c>
      <c r="CI587">
        <v>1999.988518518518</v>
      </c>
      <c r="CJ587">
        <v>0.9799955555555556</v>
      </c>
      <c r="CK587">
        <v>0.02000404444444444</v>
      </c>
      <c r="CL587">
        <v>0</v>
      </c>
      <c r="CM587">
        <v>2.196151851851851</v>
      </c>
      <c r="CN587">
        <v>0</v>
      </c>
      <c r="CO587">
        <v>6375.324074074075</v>
      </c>
      <c r="CP587">
        <v>16749.32592592593</v>
      </c>
      <c r="CQ587">
        <v>40.93699999999999</v>
      </c>
      <c r="CR587">
        <v>42.875</v>
      </c>
      <c r="CS587">
        <v>41.31199999999999</v>
      </c>
      <c r="CT587">
        <v>41.68699999999999</v>
      </c>
      <c r="CU587">
        <v>39.87959259259259</v>
      </c>
      <c r="CV587">
        <v>1959.978518518519</v>
      </c>
      <c r="CW587">
        <v>40.01</v>
      </c>
      <c r="CX587">
        <v>0</v>
      </c>
      <c r="CY587">
        <v>1657216193</v>
      </c>
      <c r="CZ587">
        <v>0</v>
      </c>
      <c r="DA587">
        <v>1657213031</v>
      </c>
      <c r="DB587" t="s">
        <v>1093</v>
      </c>
      <c r="DC587">
        <v>1657213019.5</v>
      </c>
      <c r="DD587">
        <v>1657213031</v>
      </c>
      <c r="DE587">
        <v>2</v>
      </c>
      <c r="DF587">
        <v>1.982</v>
      </c>
      <c r="DG587">
        <v>-0.124</v>
      </c>
      <c r="DH587">
        <v>-2.118</v>
      </c>
      <c r="DI587">
        <v>-0.2</v>
      </c>
      <c r="DJ587">
        <v>420</v>
      </c>
      <c r="DK587">
        <v>19</v>
      </c>
      <c r="DL587">
        <v>0.14</v>
      </c>
      <c r="DM587">
        <v>0.05</v>
      </c>
      <c r="DN587">
        <v>-37.36975853658537</v>
      </c>
      <c r="DO587">
        <v>-1.250044599303181</v>
      </c>
      <c r="DP587">
        <v>0.1299957278390143</v>
      </c>
      <c r="DQ587">
        <v>0</v>
      </c>
      <c r="DR587">
        <v>1.02430012195122</v>
      </c>
      <c r="DS587">
        <v>-0.1329102020905941</v>
      </c>
      <c r="DT587">
        <v>0.01338601805342395</v>
      </c>
      <c r="DU587">
        <v>0</v>
      </c>
      <c r="DV587">
        <v>0</v>
      </c>
      <c r="DW587">
        <v>2</v>
      </c>
      <c r="DX587" t="s">
        <v>363</v>
      </c>
      <c r="DY587">
        <v>2.97821</v>
      </c>
      <c r="DZ587">
        <v>2.72489</v>
      </c>
      <c r="EA587">
        <v>0.182693</v>
      </c>
      <c r="EB587">
        <v>0.183381</v>
      </c>
      <c r="EC587">
        <v>0.0803599</v>
      </c>
      <c r="ED587">
        <v>0.0759378</v>
      </c>
      <c r="EE587">
        <v>25788.2</v>
      </c>
      <c r="EF587">
        <v>25848.3</v>
      </c>
      <c r="EG587">
        <v>29347.4</v>
      </c>
      <c r="EH587">
        <v>29288.3</v>
      </c>
      <c r="EI587">
        <v>35783.1</v>
      </c>
      <c r="EJ587">
        <v>35970.4</v>
      </c>
      <c r="EK587">
        <v>41354.6</v>
      </c>
      <c r="EL587">
        <v>41718.1</v>
      </c>
      <c r="EM587">
        <v>1.9421</v>
      </c>
      <c r="EN587">
        <v>2.11402</v>
      </c>
      <c r="EO587">
        <v>-0.012733</v>
      </c>
      <c r="EP587">
        <v>0</v>
      </c>
      <c r="EQ587">
        <v>25.2145</v>
      </c>
      <c r="ER587">
        <v>999.9</v>
      </c>
      <c r="ES587">
        <v>28.4</v>
      </c>
      <c r="ET587">
        <v>39.7</v>
      </c>
      <c r="EU587">
        <v>27.7324</v>
      </c>
      <c r="EV587">
        <v>61.8769</v>
      </c>
      <c r="EW587">
        <v>27.524</v>
      </c>
      <c r="EX587">
        <v>2</v>
      </c>
      <c r="EY587">
        <v>0.198356</v>
      </c>
      <c r="EZ587">
        <v>6.32814</v>
      </c>
      <c r="FA587">
        <v>20.2688</v>
      </c>
      <c r="FB587">
        <v>5.21879</v>
      </c>
      <c r="FC587">
        <v>12.0159</v>
      </c>
      <c r="FD587">
        <v>4.9888</v>
      </c>
      <c r="FE587">
        <v>3.28838</v>
      </c>
      <c r="FF587">
        <v>5769.1</v>
      </c>
      <c r="FG587">
        <v>9999</v>
      </c>
      <c r="FH587">
        <v>9999</v>
      </c>
      <c r="FI587">
        <v>94.09999999999999</v>
      </c>
      <c r="FJ587">
        <v>1.86758</v>
      </c>
      <c r="FK587">
        <v>1.86661</v>
      </c>
      <c r="FL587">
        <v>1.86602</v>
      </c>
      <c r="FM587">
        <v>1.86592</v>
      </c>
      <c r="FN587">
        <v>1.86783</v>
      </c>
      <c r="FO587">
        <v>1.87023</v>
      </c>
      <c r="FP587">
        <v>1.8689</v>
      </c>
      <c r="FQ587">
        <v>1.87027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-6.48</v>
      </c>
      <c r="GF587">
        <v>-0.1758</v>
      </c>
      <c r="GG587">
        <v>-0.2352388510124377</v>
      </c>
      <c r="GH587">
        <v>-0.004605211746423916</v>
      </c>
      <c r="GI587">
        <v>3.86967260572789E-07</v>
      </c>
      <c r="GJ587">
        <v>-9.667079899884625E-11</v>
      </c>
      <c r="GK587">
        <v>-0.3420640227391992</v>
      </c>
      <c r="GL587">
        <v>-0.004220336955632609</v>
      </c>
      <c r="GM587">
        <v>0.0008720031145969675</v>
      </c>
      <c r="GN587">
        <v>-1.37875698015561E-05</v>
      </c>
      <c r="GO587">
        <v>4</v>
      </c>
      <c r="GP587">
        <v>2427</v>
      </c>
      <c r="GQ587">
        <v>1</v>
      </c>
      <c r="GR587">
        <v>25</v>
      </c>
      <c r="GS587">
        <v>52.8</v>
      </c>
      <c r="GT587">
        <v>52.6</v>
      </c>
      <c r="GU587">
        <v>3.59741</v>
      </c>
      <c r="GV587">
        <v>2.19727</v>
      </c>
      <c r="GW587">
        <v>1.94702</v>
      </c>
      <c r="GX587">
        <v>2.75879</v>
      </c>
      <c r="GY587">
        <v>2.19482</v>
      </c>
      <c r="GZ587">
        <v>2.37061</v>
      </c>
      <c r="HA587">
        <v>42.6706</v>
      </c>
      <c r="HB587">
        <v>13.9744</v>
      </c>
      <c r="HC587">
        <v>18</v>
      </c>
      <c r="HD587">
        <v>495.357</v>
      </c>
      <c r="HE587">
        <v>630.309</v>
      </c>
      <c r="HF587">
        <v>17.4966</v>
      </c>
      <c r="HG587">
        <v>29.7475</v>
      </c>
      <c r="HH587">
        <v>30.001</v>
      </c>
      <c r="HI587">
        <v>29.4307</v>
      </c>
      <c r="HJ587">
        <v>29.2909</v>
      </c>
      <c r="HK587">
        <v>71.9884</v>
      </c>
      <c r="HL587">
        <v>28.7697</v>
      </c>
      <c r="HM587">
        <v>0</v>
      </c>
      <c r="HN587">
        <v>17.4893</v>
      </c>
      <c r="HO587">
        <v>1523.45</v>
      </c>
      <c r="HP587">
        <v>19.6073</v>
      </c>
      <c r="HQ587">
        <v>100.382</v>
      </c>
      <c r="HR587">
        <v>100.211</v>
      </c>
    </row>
    <row r="588" spans="1:226">
      <c r="A588">
        <v>572</v>
      </c>
      <c r="B588">
        <v>1657216193</v>
      </c>
      <c r="C588">
        <v>9267.400000095367</v>
      </c>
      <c r="D588" t="s">
        <v>1509</v>
      </c>
      <c r="E588" t="s">
        <v>1510</v>
      </c>
      <c r="F588">
        <v>5</v>
      </c>
      <c r="G588" t="s">
        <v>1330</v>
      </c>
      <c r="H588" t="s">
        <v>354</v>
      </c>
      <c r="I588">
        <v>1657216185.214286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1538.253945591448</v>
      </c>
      <c r="AK588">
        <v>1510.232484848485</v>
      </c>
      <c r="AL588">
        <v>3.406196632628147</v>
      </c>
      <c r="AM588">
        <v>65.45424100822149</v>
      </c>
      <c r="AN588">
        <f>(AP588 - AO588 + BO588*1E3/(8.314*(BQ588+273.15)) * AR588/BN588 * AQ588) * BN588/(100*BB588) * 1000/(1000 - AP588)</f>
        <v>0</v>
      </c>
      <c r="AO588">
        <v>19.69521104100018</v>
      </c>
      <c r="AP588">
        <v>20.69365151515151</v>
      </c>
      <c r="AQ588">
        <v>6.481132603314829E-05</v>
      </c>
      <c r="AR588">
        <v>78.39488950143722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1657216185.214286</v>
      </c>
      <c r="BH588">
        <v>1454.653214285714</v>
      </c>
      <c r="BI588">
        <v>1492.163571428571</v>
      </c>
      <c r="BJ588">
        <v>20.6872</v>
      </c>
      <c r="BK588">
        <v>19.68164285714286</v>
      </c>
      <c r="BL588">
        <v>1461.0925</v>
      </c>
      <c r="BM588">
        <v>20.86296428571428</v>
      </c>
      <c r="BN588">
        <v>500.0189285714286</v>
      </c>
      <c r="BO588">
        <v>74.71006785714285</v>
      </c>
      <c r="BP588">
        <v>0.1000307785714286</v>
      </c>
      <c r="BQ588">
        <v>24.53267857142858</v>
      </c>
      <c r="BR588">
        <v>25.0018</v>
      </c>
      <c r="BS588">
        <v>999.9000000000002</v>
      </c>
      <c r="BT588">
        <v>0</v>
      </c>
      <c r="BU588">
        <v>0</v>
      </c>
      <c r="BV588">
        <v>10001.14285714286</v>
      </c>
      <c r="BW588">
        <v>0</v>
      </c>
      <c r="BX588">
        <v>1966.844285714286</v>
      </c>
      <c r="BY588">
        <v>-37.50998571428572</v>
      </c>
      <c r="BZ588">
        <v>1485.383214285714</v>
      </c>
      <c r="CA588">
        <v>1522.122142857143</v>
      </c>
      <c r="CB588">
        <v>1.005555964285714</v>
      </c>
      <c r="CC588">
        <v>1492.163571428571</v>
      </c>
      <c r="CD588">
        <v>19.68164285714286</v>
      </c>
      <c r="CE588">
        <v>1.545541428571429</v>
      </c>
      <c r="CF588">
        <v>1.470416785714286</v>
      </c>
      <c r="CG588">
        <v>13.4263</v>
      </c>
      <c r="CH588">
        <v>12.66397142857143</v>
      </c>
      <c r="CI588">
        <v>1999.972142857142</v>
      </c>
      <c r="CJ588">
        <v>0.9799957142857144</v>
      </c>
      <c r="CK588">
        <v>0.02000388571428571</v>
      </c>
      <c r="CL588">
        <v>0</v>
      </c>
      <c r="CM588">
        <v>2.282564285714286</v>
      </c>
      <c r="CN588">
        <v>0</v>
      </c>
      <c r="CO588">
        <v>6372.287142857142</v>
      </c>
      <c r="CP588">
        <v>16749.19642857143</v>
      </c>
      <c r="CQ588">
        <v>40.93699999999999</v>
      </c>
      <c r="CR588">
        <v>42.875</v>
      </c>
      <c r="CS588">
        <v>41.31199999999999</v>
      </c>
      <c r="CT588">
        <v>41.68699999999999</v>
      </c>
      <c r="CU588">
        <v>39.89271428571428</v>
      </c>
      <c r="CV588">
        <v>1959.962142857143</v>
      </c>
      <c r="CW588">
        <v>40.01</v>
      </c>
      <c r="CX588">
        <v>0</v>
      </c>
      <c r="CY588">
        <v>1657216197.8</v>
      </c>
      <c r="CZ588">
        <v>0</v>
      </c>
      <c r="DA588">
        <v>1657213031</v>
      </c>
      <c r="DB588" t="s">
        <v>1093</v>
      </c>
      <c r="DC588">
        <v>1657213019.5</v>
      </c>
      <c r="DD588">
        <v>1657213031</v>
      </c>
      <c r="DE588">
        <v>2</v>
      </c>
      <c r="DF588">
        <v>1.982</v>
      </c>
      <c r="DG588">
        <v>-0.124</v>
      </c>
      <c r="DH588">
        <v>-2.118</v>
      </c>
      <c r="DI588">
        <v>-0.2</v>
      </c>
      <c r="DJ588">
        <v>420</v>
      </c>
      <c r="DK588">
        <v>19</v>
      </c>
      <c r="DL588">
        <v>0.14</v>
      </c>
      <c r="DM588">
        <v>0.05</v>
      </c>
      <c r="DN588">
        <v>-37.45434146341464</v>
      </c>
      <c r="DO588">
        <v>-1.026848780487711</v>
      </c>
      <c r="DP588">
        <v>0.1092830626994889</v>
      </c>
      <c r="DQ588">
        <v>0</v>
      </c>
      <c r="DR588">
        <v>1.01333987804878</v>
      </c>
      <c r="DS588">
        <v>-0.1517149547038306</v>
      </c>
      <c r="DT588">
        <v>0.01510048034156873</v>
      </c>
      <c r="DU588">
        <v>0</v>
      </c>
      <c r="DV588">
        <v>0</v>
      </c>
      <c r="DW588">
        <v>2</v>
      </c>
      <c r="DX588" t="s">
        <v>363</v>
      </c>
      <c r="DY588">
        <v>2.978</v>
      </c>
      <c r="DZ588">
        <v>2.72461</v>
      </c>
      <c r="EA588">
        <v>0.183964</v>
      </c>
      <c r="EB588">
        <v>0.184624</v>
      </c>
      <c r="EC588">
        <v>0.0803796</v>
      </c>
      <c r="ED588">
        <v>0.07593370000000001</v>
      </c>
      <c r="EE588">
        <v>25746.9</v>
      </c>
      <c r="EF588">
        <v>25808.3</v>
      </c>
      <c r="EG588">
        <v>29346.1</v>
      </c>
      <c r="EH588">
        <v>29287.7</v>
      </c>
      <c r="EI588">
        <v>35780.9</v>
      </c>
      <c r="EJ588">
        <v>35970</v>
      </c>
      <c r="EK588">
        <v>41353</v>
      </c>
      <c r="EL588">
        <v>41717.4</v>
      </c>
      <c r="EM588">
        <v>1.94177</v>
      </c>
      <c r="EN588">
        <v>2.11398</v>
      </c>
      <c r="EO588">
        <v>-0.0139959</v>
      </c>
      <c r="EP588">
        <v>0</v>
      </c>
      <c r="EQ588">
        <v>25.2076</v>
      </c>
      <c r="ER588">
        <v>999.9</v>
      </c>
      <c r="ES588">
        <v>28.4</v>
      </c>
      <c r="ET588">
        <v>39.7</v>
      </c>
      <c r="EU588">
        <v>27.7351</v>
      </c>
      <c r="EV588">
        <v>61.7069</v>
      </c>
      <c r="EW588">
        <v>27.5481</v>
      </c>
      <c r="EX588">
        <v>2</v>
      </c>
      <c r="EY588">
        <v>0.198956</v>
      </c>
      <c r="EZ588">
        <v>6.31197</v>
      </c>
      <c r="FA588">
        <v>20.2696</v>
      </c>
      <c r="FB588">
        <v>5.21924</v>
      </c>
      <c r="FC588">
        <v>12.0159</v>
      </c>
      <c r="FD588">
        <v>4.98905</v>
      </c>
      <c r="FE588">
        <v>3.28833</v>
      </c>
      <c r="FF588">
        <v>5769.3</v>
      </c>
      <c r="FG588">
        <v>9999</v>
      </c>
      <c r="FH588">
        <v>9999</v>
      </c>
      <c r="FI588">
        <v>94.09999999999999</v>
      </c>
      <c r="FJ588">
        <v>1.86764</v>
      </c>
      <c r="FK588">
        <v>1.86661</v>
      </c>
      <c r="FL588">
        <v>1.86602</v>
      </c>
      <c r="FM588">
        <v>1.86592</v>
      </c>
      <c r="FN588">
        <v>1.86782</v>
      </c>
      <c r="FO588">
        <v>1.87021</v>
      </c>
      <c r="FP588">
        <v>1.86888</v>
      </c>
      <c r="FQ588">
        <v>1.87027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-6.55</v>
      </c>
      <c r="GF588">
        <v>-0.1756</v>
      </c>
      <c r="GG588">
        <v>-0.2352388510124377</v>
      </c>
      <c r="GH588">
        <v>-0.004605211746423916</v>
      </c>
      <c r="GI588">
        <v>3.86967260572789E-07</v>
      </c>
      <c r="GJ588">
        <v>-9.667079899884625E-11</v>
      </c>
      <c r="GK588">
        <v>-0.3420640227391992</v>
      </c>
      <c r="GL588">
        <v>-0.004220336955632609</v>
      </c>
      <c r="GM588">
        <v>0.0008720031145969675</v>
      </c>
      <c r="GN588">
        <v>-1.37875698015561E-05</v>
      </c>
      <c r="GO588">
        <v>4</v>
      </c>
      <c r="GP588">
        <v>2427</v>
      </c>
      <c r="GQ588">
        <v>1</v>
      </c>
      <c r="GR588">
        <v>25</v>
      </c>
      <c r="GS588">
        <v>52.9</v>
      </c>
      <c r="GT588">
        <v>52.7</v>
      </c>
      <c r="GU588">
        <v>3.62549</v>
      </c>
      <c r="GV588">
        <v>2.19727</v>
      </c>
      <c r="GW588">
        <v>1.94702</v>
      </c>
      <c r="GX588">
        <v>2.75879</v>
      </c>
      <c r="GY588">
        <v>2.19482</v>
      </c>
      <c r="GZ588">
        <v>2.37061</v>
      </c>
      <c r="HA588">
        <v>42.6974</v>
      </c>
      <c r="HB588">
        <v>13.9832</v>
      </c>
      <c r="HC588">
        <v>18</v>
      </c>
      <c r="HD588">
        <v>495.227</v>
      </c>
      <c r="HE588">
        <v>630.37</v>
      </c>
      <c r="HF588">
        <v>17.4857</v>
      </c>
      <c r="HG588">
        <v>29.7565</v>
      </c>
      <c r="HH588">
        <v>30.0007</v>
      </c>
      <c r="HI588">
        <v>29.4403</v>
      </c>
      <c r="HJ588">
        <v>29.3003</v>
      </c>
      <c r="HK588">
        <v>72.56180000000001</v>
      </c>
      <c r="HL588">
        <v>29.0491</v>
      </c>
      <c r="HM588">
        <v>0</v>
      </c>
      <c r="HN588">
        <v>17.4849</v>
      </c>
      <c r="HO588">
        <v>1536.8</v>
      </c>
      <c r="HP588">
        <v>19.6073</v>
      </c>
      <c r="HQ588">
        <v>100.378</v>
      </c>
      <c r="HR588">
        <v>100.209</v>
      </c>
    </row>
    <row r="589" spans="1:226">
      <c r="A589">
        <v>573</v>
      </c>
      <c r="B589">
        <v>1657216198</v>
      </c>
      <c r="C589">
        <v>9272.400000095367</v>
      </c>
      <c r="D589" t="s">
        <v>1511</v>
      </c>
      <c r="E589" t="s">
        <v>1512</v>
      </c>
      <c r="F589">
        <v>5</v>
      </c>
      <c r="G589" t="s">
        <v>1330</v>
      </c>
      <c r="H589" t="s">
        <v>354</v>
      </c>
      <c r="I589">
        <v>1657216190.5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1555.366746691042</v>
      </c>
      <c r="AK589">
        <v>1527.227515151515</v>
      </c>
      <c r="AL589">
        <v>3.401414847738477</v>
      </c>
      <c r="AM589">
        <v>65.45424100822149</v>
      </c>
      <c r="AN589">
        <f>(AP589 - AO589 + BO589*1E3/(8.314*(BQ589+273.15)) * AR589/BN589 * AQ589) * BN589/(100*BB589) * 1000/(1000 - AP589)</f>
        <v>0</v>
      </c>
      <c r="AO589">
        <v>19.67860435633721</v>
      </c>
      <c r="AP589">
        <v>20.68915757575756</v>
      </c>
      <c r="AQ589">
        <v>2.170744051599108E-05</v>
      </c>
      <c r="AR589">
        <v>78.39488950143722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1657216190.5</v>
      </c>
      <c r="BH589">
        <v>1472.281851851852</v>
      </c>
      <c r="BI589">
        <v>1509.887777777778</v>
      </c>
      <c r="BJ589">
        <v>20.69001851851852</v>
      </c>
      <c r="BK589">
        <v>19.68401111111111</v>
      </c>
      <c r="BL589">
        <v>1478.792962962963</v>
      </c>
      <c r="BM589">
        <v>20.86574814814815</v>
      </c>
      <c r="BN589">
        <v>499.9999259259259</v>
      </c>
      <c r="BO589">
        <v>74.71021851851852</v>
      </c>
      <c r="BP589">
        <v>0.1000260814814815</v>
      </c>
      <c r="BQ589">
        <v>24.53142592592592</v>
      </c>
      <c r="BR589">
        <v>24.99336666666666</v>
      </c>
      <c r="BS589">
        <v>999.9000000000001</v>
      </c>
      <c r="BT589">
        <v>0</v>
      </c>
      <c r="BU589">
        <v>0</v>
      </c>
      <c r="BV589">
        <v>9995.60074074074</v>
      </c>
      <c r="BW589">
        <v>0</v>
      </c>
      <c r="BX589">
        <v>1967.562962962963</v>
      </c>
      <c r="BY589">
        <v>-37.60535925925926</v>
      </c>
      <c r="BZ589">
        <v>1503.388518518518</v>
      </c>
      <c r="CA589">
        <v>1540.205555555556</v>
      </c>
      <c r="CB589">
        <v>1.006006185185185</v>
      </c>
      <c r="CC589">
        <v>1509.887777777778</v>
      </c>
      <c r="CD589">
        <v>19.68401111111111</v>
      </c>
      <c r="CE589">
        <v>1.545754814814815</v>
      </c>
      <c r="CF589">
        <v>1.470597037037037</v>
      </c>
      <c r="CG589">
        <v>13.42842222222222</v>
      </c>
      <c r="CH589">
        <v>12.66583703703703</v>
      </c>
      <c r="CI589">
        <v>1999.979259259259</v>
      </c>
      <c r="CJ589">
        <v>0.9799956666666667</v>
      </c>
      <c r="CK589">
        <v>0.02000393333333333</v>
      </c>
      <c r="CL589">
        <v>0</v>
      </c>
      <c r="CM589">
        <v>2.240392592592593</v>
      </c>
      <c r="CN589">
        <v>0</v>
      </c>
      <c r="CO589">
        <v>6368.079629629629</v>
      </c>
      <c r="CP589">
        <v>16749.26296296296</v>
      </c>
      <c r="CQ589">
        <v>40.93699999999999</v>
      </c>
      <c r="CR589">
        <v>42.875</v>
      </c>
      <c r="CS589">
        <v>41.31199999999999</v>
      </c>
      <c r="CT589">
        <v>41.68699999999999</v>
      </c>
      <c r="CU589">
        <v>39.90025925925925</v>
      </c>
      <c r="CV589">
        <v>1959.969259259259</v>
      </c>
      <c r="CW589">
        <v>40.01</v>
      </c>
      <c r="CX589">
        <v>0</v>
      </c>
      <c r="CY589">
        <v>1657216203.2</v>
      </c>
      <c r="CZ589">
        <v>0</v>
      </c>
      <c r="DA589">
        <v>1657213031</v>
      </c>
      <c r="DB589" t="s">
        <v>1093</v>
      </c>
      <c r="DC589">
        <v>1657213019.5</v>
      </c>
      <c r="DD589">
        <v>1657213031</v>
      </c>
      <c r="DE589">
        <v>2</v>
      </c>
      <c r="DF589">
        <v>1.982</v>
      </c>
      <c r="DG589">
        <v>-0.124</v>
      </c>
      <c r="DH589">
        <v>-2.118</v>
      </c>
      <c r="DI589">
        <v>-0.2</v>
      </c>
      <c r="DJ589">
        <v>420</v>
      </c>
      <c r="DK589">
        <v>19</v>
      </c>
      <c r="DL589">
        <v>0.14</v>
      </c>
      <c r="DM589">
        <v>0.05</v>
      </c>
      <c r="DN589">
        <v>-37.54520731707317</v>
      </c>
      <c r="DO589">
        <v>-1.004391637630659</v>
      </c>
      <c r="DP589">
        <v>0.1096547873350037</v>
      </c>
      <c r="DQ589">
        <v>0</v>
      </c>
      <c r="DR589">
        <v>1.009529756097561</v>
      </c>
      <c r="DS589">
        <v>-0.0258639094076637</v>
      </c>
      <c r="DT589">
        <v>0.01193754999127418</v>
      </c>
      <c r="DU589">
        <v>1</v>
      </c>
      <c r="DV589">
        <v>1</v>
      </c>
      <c r="DW589">
        <v>2</v>
      </c>
      <c r="DX589" t="s">
        <v>357</v>
      </c>
      <c r="DY589">
        <v>2.97809</v>
      </c>
      <c r="DZ589">
        <v>2.72463</v>
      </c>
      <c r="EA589">
        <v>0.185231</v>
      </c>
      <c r="EB589">
        <v>0.185871</v>
      </c>
      <c r="EC589">
        <v>0.0803604</v>
      </c>
      <c r="ED589">
        <v>0.075881</v>
      </c>
      <c r="EE589">
        <v>25706.8</v>
      </c>
      <c r="EF589">
        <v>25768.7</v>
      </c>
      <c r="EG589">
        <v>29346.1</v>
      </c>
      <c r="EH589">
        <v>29287.7</v>
      </c>
      <c r="EI589">
        <v>35781.5</v>
      </c>
      <c r="EJ589">
        <v>35971.8</v>
      </c>
      <c r="EK589">
        <v>41352.8</v>
      </c>
      <c r="EL589">
        <v>41717.1</v>
      </c>
      <c r="EM589">
        <v>1.9418</v>
      </c>
      <c r="EN589">
        <v>2.11375</v>
      </c>
      <c r="EO589">
        <v>-0.0126511</v>
      </c>
      <c r="EP589">
        <v>0</v>
      </c>
      <c r="EQ589">
        <v>25.2007</v>
      </c>
      <c r="ER589">
        <v>999.9</v>
      </c>
      <c r="ES589">
        <v>28.4</v>
      </c>
      <c r="ET589">
        <v>39.7</v>
      </c>
      <c r="EU589">
        <v>27.7333</v>
      </c>
      <c r="EV589">
        <v>62.1069</v>
      </c>
      <c r="EW589">
        <v>27.6082</v>
      </c>
      <c r="EX589">
        <v>2</v>
      </c>
      <c r="EY589">
        <v>0.199416</v>
      </c>
      <c r="EZ589">
        <v>6.24651</v>
      </c>
      <c r="FA589">
        <v>20.2719</v>
      </c>
      <c r="FB589">
        <v>5.21984</v>
      </c>
      <c r="FC589">
        <v>12.0159</v>
      </c>
      <c r="FD589">
        <v>4.98925</v>
      </c>
      <c r="FE589">
        <v>3.28858</v>
      </c>
      <c r="FF589">
        <v>5769.3</v>
      </c>
      <c r="FG589">
        <v>9999</v>
      </c>
      <c r="FH589">
        <v>9999</v>
      </c>
      <c r="FI589">
        <v>94.09999999999999</v>
      </c>
      <c r="FJ589">
        <v>1.86763</v>
      </c>
      <c r="FK589">
        <v>1.86661</v>
      </c>
      <c r="FL589">
        <v>1.86601</v>
      </c>
      <c r="FM589">
        <v>1.86593</v>
      </c>
      <c r="FN589">
        <v>1.86783</v>
      </c>
      <c r="FO589">
        <v>1.87026</v>
      </c>
      <c r="FP589">
        <v>1.8689</v>
      </c>
      <c r="FQ589">
        <v>1.87027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-6.61</v>
      </c>
      <c r="GF589">
        <v>-0.1757</v>
      </c>
      <c r="GG589">
        <v>-0.2352388510124377</v>
      </c>
      <c r="GH589">
        <v>-0.004605211746423916</v>
      </c>
      <c r="GI589">
        <v>3.86967260572789E-07</v>
      </c>
      <c r="GJ589">
        <v>-9.667079899884625E-11</v>
      </c>
      <c r="GK589">
        <v>-0.3420640227391992</v>
      </c>
      <c r="GL589">
        <v>-0.004220336955632609</v>
      </c>
      <c r="GM589">
        <v>0.0008720031145969675</v>
      </c>
      <c r="GN589">
        <v>-1.37875698015561E-05</v>
      </c>
      <c r="GO589">
        <v>4</v>
      </c>
      <c r="GP589">
        <v>2427</v>
      </c>
      <c r="GQ589">
        <v>1</v>
      </c>
      <c r="GR589">
        <v>25</v>
      </c>
      <c r="GS589">
        <v>53</v>
      </c>
      <c r="GT589">
        <v>52.8</v>
      </c>
      <c r="GU589">
        <v>3.65723</v>
      </c>
      <c r="GV589">
        <v>2.19849</v>
      </c>
      <c r="GW589">
        <v>1.94702</v>
      </c>
      <c r="GX589">
        <v>2.75879</v>
      </c>
      <c r="GY589">
        <v>2.19482</v>
      </c>
      <c r="GZ589">
        <v>2.37671</v>
      </c>
      <c r="HA589">
        <v>42.7242</v>
      </c>
      <c r="HB589">
        <v>13.9744</v>
      </c>
      <c r="HC589">
        <v>18</v>
      </c>
      <c r="HD589">
        <v>495.314</v>
      </c>
      <c r="HE589">
        <v>630.284</v>
      </c>
      <c r="HF589">
        <v>17.4822</v>
      </c>
      <c r="HG589">
        <v>29.7655</v>
      </c>
      <c r="HH589">
        <v>30.0006</v>
      </c>
      <c r="HI589">
        <v>29.4491</v>
      </c>
      <c r="HJ589">
        <v>29.3093</v>
      </c>
      <c r="HK589">
        <v>73.178</v>
      </c>
      <c r="HL589">
        <v>29.0491</v>
      </c>
      <c r="HM589">
        <v>0</v>
      </c>
      <c r="HN589">
        <v>17.4942</v>
      </c>
      <c r="HO589">
        <v>1556.84</v>
      </c>
      <c r="HP589">
        <v>19.6073</v>
      </c>
      <c r="HQ589">
        <v>100.378</v>
      </c>
      <c r="HR589">
        <v>100.209</v>
      </c>
    </row>
    <row r="590" spans="1:226">
      <c r="A590">
        <v>574</v>
      </c>
      <c r="B590">
        <v>1657216203</v>
      </c>
      <c r="C590">
        <v>9277.400000095367</v>
      </c>
      <c r="D590" t="s">
        <v>1513</v>
      </c>
      <c r="E590" t="s">
        <v>1514</v>
      </c>
      <c r="F590">
        <v>5</v>
      </c>
      <c r="G590" t="s">
        <v>1330</v>
      </c>
      <c r="H590" t="s">
        <v>354</v>
      </c>
      <c r="I590">
        <v>1657216195.214286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1572.435111899427</v>
      </c>
      <c r="AK590">
        <v>1544.360848484848</v>
      </c>
      <c r="AL590">
        <v>3.425242257780472</v>
      </c>
      <c r="AM590">
        <v>65.45424100822149</v>
      </c>
      <c r="AN590">
        <f>(AP590 - AO590 + BO590*1E3/(8.314*(BQ590+273.15)) * AR590/BN590 * AQ590) * BN590/(100*BB590) * 1000/(1000 - AP590)</f>
        <v>0</v>
      </c>
      <c r="AO590">
        <v>19.67485791931271</v>
      </c>
      <c r="AP590">
        <v>20.68828303030301</v>
      </c>
      <c r="AQ590">
        <v>-1.171781338374513E-05</v>
      </c>
      <c r="AR590">
        <v>78.39488950143722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1657216195.214286</v>
      </c>
      <c r="BH590">
        <v>1488.040357142857</v>
      </c>
      <c r="BI590">
        <v>1525.686785714286</v>
      </c>
      <c r="BJ590">
        <v>20.69037857142857</v>
      </c>
      <c r="BK590">
        <v>19.68345714285715</v>
      </c>
      <c r="BL590">
        <v>1494.617142857143</v>
      </c>
      <c r="BM590">
        <v>20.86610357142857</v>
      </c>
      <c r="BN590">
        <v>500.0072142857143</v>
      </c>
      <c r="BO590">
        <v>74.71051071428572</v>
      </c>
      <c r="BP590">
        <v>0.1000282535714286</v>
      </c>
      <c r="BQ590">
        <v>24.530725</v>
      </c>
      <c r="BR590">
        <v>24.98810714285715</v>
      </c>
      <c r="BS590">
        <v>999.9000000000002</v>
      </c>
      <c r="BT590">
        <v>0</v>
      </c>
      <c r="BU590">
        <v>0</v>
      </c>
      <c r="BV590">
        <v>9993.860000000001</v>
      </c>
      <c r="BW590">
        <v>0</v>
      </c>
      <c r="BX590">
        <v>1968.254285714286</v>
      </c>
      <c r="BY590">
        <v>-37.64585</v>
      </c>
      <c r="BZ590">
        <v>1519.479642857143</v>
      </c>
      <c r="CA590">
        <v>1556.320714285714</v>
      </c>
      <c r="CB590">
        <v>1.006918642857143</v>
      </c>
      <c r="CC590">
        <v>1525.686785714286</v>
      </c>
      <c r="CD590">
        <v>19.68345714285715</v>
      </c>
      <c r="CE590">
        <v>1.545787500000001</v>
      </c>
      <c r="CF590">
        <v>1.470561071428571</v>
      </c>
      <c r="CG590">
        <v>13.42875</v>
      </c>
      <c r="CH590">
        <v>12.66546428571428</v>
      </c>
      <c r="CI590">
        <v>1999.997142857143</v>
      </c>
      <c r="CJ590">
        <v>0.9799956071428573</v>
      </c>
      <c r="CK590">
        <v>0.02000399285714285</v>
      </c>
      <c r="CL590">
        <v>0</v>
      </c>
      <c r="CM590">
        <v>2.320482142857144</v>
      </c>
      <c r="CN590">
        <v>0</v>
      </c>
      <c r="CO590">
        <v>6363.032857142856</v>
      </c>
      <c r="CP590">
        <v>16749.42142857143</v>
      </c>
      <c r="CQ590">
        <v>40.93699999999999</v>
      </c>
      <c r="CR590">
        <v>42.875</v>
      </c>
      <c r="CS590">
        <v>41.31199999999999</v>
      </c>
      <c r="CT590">
        <v>41.68699999999999</v>
      </c>
      <c r="CU590">
        <v>39.91042857142856</v>
      </c>
      <c r="CV590">
        <v>1959.987142857143</v>
      </c>
      <c r="CW590">
        <v>40.01</v>
      </c>
      <c r="CX590">
        <v>0</v>
      </c>
      <c r="CY590">
        <v>1657216208</v>
      </c>
      <c r="CZ590">
        <v>0</v>
      </c>
      <c r="DA590">
        <v>1657213031</v>
      </c>
      <c r="DB590" t="s">
        <v>1093</v>
      </c>
      <c r="DC590">
        <v>1657213019.5</v>
      </c>
      <c r="DD590">
        <v>1657213031</v>
      </c>
      <c r="DE590">
        <v>2</v>
      </c>
      <c r="DF590">
        <v>1.982</v>
      </c>
      <c r="DG590">
        <v>-0.124</v>
      </c>
      <c r="DH590">
        <v>-2.118</v>
      </c>
      <c r="DI590">
        <v>-0.2</v>
      </c>
      <c r="DJ590">
        <v>420</v>
      </c>
      <c r="DK590">
        <v>19</v>
      </c>
      <c r="DL590">
        <v>0.14</v>
      </c>
      <c r="DM590">
        <v>0.05</v>
      </c>
      <c r="DN590">
        <v>-37.6210275</v>
      </c>
      <c r="DO590">
        <v>-0.6926532833021035</v>
      </c>
      <c r="DP590">
        <v>0.08347122254855267</v>
      </c>
      <c r="DQ590">
        <v>0</v>
      </c>
      <c r="DR590">
        <v>1.00625625</v>
      </c>
      <c r="DS590">
        <v>0.0390909118198861</v>
      </c>
      <c r="DT590">
        <v>0.01053431005275144</v>
      </c>
      <c r="DU590">
        <v>1</v>
      </c>
      <c r="DV590">
        <v>1</v>
      </c>
      <c r="DW590">
        <v>2</v>
      </c>
      <c r="DX590" t="s">
        <v>357</v>
      </c>
      <c r="DY590">
        <v>2.97799</v>
      </c>
      <c r="DZ590">
        <v>2.72476</v>
      </c>
      <c r="EA590">
        <v>0.186487</v>
      </c>
      <c r="EB590">
        <v>0.187103</v>
      </c>
      <c r="EC590">
        <v>0.08035920000000001</v>
      </c>
      <c r="ED590">
        <v>0.0759276</v>
      </c>
      <c r="EE590">
        <v>25666.9</v>
      </c>
      <c r="EF590">
        <v>25729</v>
      </c>
      <c r="EG590">
        <v>29345.8</v>
      </c>
      <c r="EH590">
        <v>29287</v>
      </c>
      <c r="EI590">
        <v>35781.5</v>
      </c>
      <c r="EJ590">
        <v>35969.2</v>
      </c>
      <c r="EK590">
        <v>41352.7</v>
      </c>
      <c r="EL590">
        <v>41716.2</v>
      </c>
      <c r="EM590">
        <v>1.94162</v>
      </c>
      <c r="EN590">
        <v>2.11365</v>
      </c>
      <c r="EO590">
        <v>-0.0135899</v>
      </c>
      <c r="EP590">
        <v>0</v>
      </c>
      <c r="EQ590">
        <v>25.1953</v>
      </c>
      <c r="ER590">
        <v>999.9</v>
      </c>
      <c r="ES590">
        <v>28.5</v>
      </c>
      <c r="ET590">
        <v>39.7</v>
      </c>
      <c r="EU590">
        <v>27.8289</v>
      </c>
      <c r="EV590">
        <v>61.9669</v>
      </c>
      <c r="EW590">
        <v>27.5361</v>
      </c>
      <c r="EX590">
        <v>2</v>
      </c>
      <c r="EY590">
        <v>0.199621</v>
      </c>
      <c r="EZ590">
        <v>6.20632</v>
      </c>
      <c r="FA590">
        <v>20.2733</v>
      </c>
      <c r="FB590">
        <v>5.22014</v>
      </c>
      <c r="FC590">
        <v>12.0158</v>
      </c>
      <c r="FD590">
        <v>4.9895</v>
      </c>
      <c r="FE590">
        <v>3.2885</v>
      </c>
      <c r="FF590">
        <v>5769.6</v>
      </c>
      <c r="FG590">
        <v>9999</v>
      </c>
      <c r="FH590">
        <v>9999</v>
      </c>
      <c r="FI590">
        <v>94.09999999999999</v>
      </c>
      <c r="FJ590">
        <v>1.86762</v>
      </c>
      <c r="FK590">
        <v>1.86661</v>
      </c>
      <c r="FL590">
        <v>1.86601</v>
      </c>
      <c r="FM590">
        <v>1.8659</v>
      </c>
      <c r="FN590">
        <v>1.86783</v>
      </c>
      <c r="FO590">
        <v>1.87024</v>
      </c>
      <c r="FP590">
        <v>1.8689</v>
      </c>
      <c r="FQ590">
        <v>1.87027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-6.68</v>
      </c>
      <c r="GF590">
        <v>-0.1757</v>
      </c>
      <c r="GG590">
        <v>-0.2352388510124377</v>
      </c>
      <c r="GH590">
        <v>-0.004605211746423916</v>
      </c>
      <c r="GI590">
        <v>3.86967260572789E-07</v>
      </c>
      <c r="GJ590">
        <v>-9.667079899884625E-11</v>
      </c>
      <c r="GK590">
        <v>-0.3420640227391992</v>
      </c>
      <c r="GL590">
        <v>-0.004220336955632609</v>
      </c>
      <c r="GM590">
        <v>0.0008720031145969675</v>
      </c>
      <c r="GN590">
        <v>-1.37875698015561E-05</v>
      </c>
      <c r="GO590">
        <v>4</v>
      </c>
      <c r="GP590">
        <v>2427</v>
      </c>
      <c r="GQ590">
        <v>1</v>
      </c>
      <c r="GR590">
        <v>25</v>
      </c>
      <c r="GS590">
        <v>53.1</v>
      </c>
      <c r="GT590">
        <v>52.9</v>
      </c>
      <c r="GU590">
        <v>3.6853</v>
      </c>
      <c r="GV590">
        <v>2.19727</v>
      </c>
      <c r="GW590">
        <v>1.94702</v>
      </c>
      <c r="GX590">
        <v>2.76001</v>
      </c>
      <c r="GY590">
        <v>2.19482</v>
      </c>
      <c r="GZ590">
        <v>2.36816</v>
      </c>
      <c r="HA590">
        <v>42.7242</v>
      </c>
      <c r="HB590">
        <v>13.9832</v>
      </c>
      <c r="HC590">
        <v>18</v>
      </c>
      <c r="HD590">
        <v>495.275</v>
      </c>
      <c r="HE590">
        <v>630.294</v>
      </c>
      <c r="HF590">
        <v>17.4904</v>
      </c>
      <c r="HG590">
        <v>29.7739</v>
      </c>
      <c r="HH590">
        <v>30.0004</v>
      </c>
      <c r="HI590">
        <v>29.4582</v>
      </c>
      <c r="HJ590">
        <v>29.3178</v>
      </c>
      <c r="HK590">
        <v>73.741</v>
      </c>
      <c r="HL590">
        <v>29.0491</v>
      </c>
      <c r="HM590">
        <v>0</v>
      </c>
      <c r="HN590">
        <v>17.5008</v>
      </c>
      <c r="HO590">
        <v>1570.2</v>
      </c>
      <c r="HP590">
        <v>19.6073</v>
      </c>
      <c r="HQ590">
        <v>100.377</v>
      </c>
      <c r="HR590">
        <v>100.206</v>
      </c>
    </row>
    <row r="591" spans="1:226">
      <c r="A591">
        <v>575</v>
      </c>
      <c r="B591">
        <v>1657216208</v>
      </c>
      <c r="C591">
        <v>9282.400000095367</v>
      </c>
      <c r="D591" t="s">
        <v>1515</v>
      </c>
      <c r="E591" t="s">
        <v>1516</v>
      </c>
      <c r="F591">
        <v>5</v>
      </c>
      <c r="G591" t="s">
        <v>1330</v>
      </c>
      <c r="H591" t="s">
        <v>354</v>
      </c>
      <c r="I591">
        <v>1657216200.5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1589.529256907088</v>
      </c>
      <c r="AK591">
        <v>1561.331818181818</v>
      </c>
      <c r="AL591">
        <v>3.403247003404028</v>
      </c>
      <c r="AM591">
        <v>65.45424100822149</v>
      </c>
      <c r="AN591">
        <f>(AP591 - AO591 + BO591*1E3/(8.314*(BQ591+273.15)) * AR591/BN591 * AQ591) * BN591/(100*BB591) * 1000/(1000 - AP591)</f>
        <v>0</v>
      </c>
      <c r="AO591">
        <v>19.69238845683569</v>
      </c>
      <c r="AP591">
        <v>20.69093757575758</v>
      </c>
      <c r="AQ591">
        <v>2.150139150212692E-05</v>
      </c>
      <c r="AR591">
        <v>78.39488950143722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1657216200.5</v>
      </c>
      <c r="BH591">
        <v>1505.678888888889</v>
      </c>
      <c r="BI591">
        <v>1543.40962962963</v>
      </c>
      <c r="BJ591">
        <v>20.69003703703704</v>
      </c>
      <c r="BK591">
        <v>19.68208148148148</v>
      </c>
      <c r="BL591">
        <v>1512.328518518518</v>
      </c>
      <c r="BM591">
        <v>20.86576296296296</v>
      </c>
      <c r="BN591">
        <v>499.9878148148148</v>
      </c>
      <c r="BO591">
        <v>74.71073333333332</v>
      </c>
      <c r="BP591">
        <v>0.09994957037037037</v>
      </c>
      <c r="BQ591">
        <v>24.5288037037037</v>
      </c>
      <c r="BR591">
        <v>24.98125185185185</v>
      </c>
      <c r="BS591">
        <v>999.9000000000001</v>
      </c>
      <c r="BT591">
        <v>0</v>
      </c>
      <c r="BU591">
        <v>0</v>
      </c>
      <c r="BV591">
        <v>10002.82740740741</v>
      </c>
      <c r="BW591">
        <v>0</v>
      </c>
      <c r="BX591">
        <v>1969.38</v>
      </c>
      <c r="BY591">
        <v>-37.7301888888889</v>
      </c>
      <c r="BZ591">
        <v>1537.489259259259</v>
      </c>
      <c r="CA591">
        <v>1574.396666666667</v>
      </c>
      <c r="CB591">
        <v>1.007956074074074</v>
      </c>
      <c r="CC591">
        <v>1543.40962962963</v>
      </c>
      <c r="CD591">
        <v>19.68208148148148</v>
      </c>
      <c r="CE591">
        <v>1.545767407407407</v>
      </c>
      <c r="CF591">
        <v>1.470462592592593</v>
      </c>
      <c r="CG591">
        <v>13.42854074074074</v>
      </c>
      <c r="CH591">
        <v>12.66443703703704</v>
      </c>
      <c r="CI591">
        <v>2000.022962962963</v>
      </c>
      <c r="CJ591">
        <v>0.9799957777777779</v>
      </c>
      <c r="CK591">
        <v>0.02000382222222222</v>
      </c>
      <c r="CL591">
        <v>0</v>
      </c>
      <c r="CM591">
        <v>2.273466666666666</v>
      </c>
      <c r="CN591">
        <v>0</v>
      </c>
      <c r="CO591">
        <v>6360.78962962963</v>
      </c>
      <c r="CP591">
        <v>16749.62962962962</v>
      </c>
      <c r="CQ591">
        <v>40.93699999999999</v>
      </c>
      <c r="CR591">
        <v>42.875</v>
      </c>
      <c r="CS591">
        <v>41.31199999999999</v>
      </c>
      <c r="CT591">
        <v>41.68699999999999</v>
      </c>
      <c r="CU591">
        <v>39.91403703703703</v>
      </c>
      <c r="CV591">
        <v>1960.012962962963</v>
      </c>
      <c r="CW591">
        <v>40.01</v>
      </c>
      <c r="CX591">
        <v>0</v>
      </c>
      <c r="CY591">
        <v>1657216212.8</v>
      </c>
      <c r="CZ591">
        <v>0</v>
      </c>
      <c r="DA591">
        <v>1657213031</v>
      </c>
      <c r="DB591" t="s">
        <v>1093</v>
      </c>
      <c r="DC591">
        <v>1657213019.5</v>
      </c>
      <c r="DD591">
        <v>1657213031</v>
      </c>
      <c r="DE591">
        <v>2</v>
      </c>
      <c r="DF591">
        <v>1.982</v>
      </c>
      <c r="DG591">
        <v>-0.124</v>
      </c>
      <c r="DH591">
        <v>-2.118</v>
      </c>
      <c r="DI591">
        <v>-0.2</v>
      </c>
      <c r="DJ591">
        <v>420</v>
      </c>
      <c r="DK591">
        <v>19</v>
      </c>
      <c r="DL591">
        <v>0.14</v>
      </c>
      <c r="DM591">
        <v>0.05</v>
      </c>
      <c r="DN591">
        <v>-37.68431500000001</v>
      </c>
      <c r="DO591">
        <v>-0.8538956848029385</v>
      </c>
      <c r="DP591">
        <v>0.09805168930212275</v>
      </c>
      <c r="DQ591">
        <v>0</v>
      </c>
      <c r="DR591">
        <v>1.0045421</v>
      </c>
      <c r="DS591">
        <v>-0.006920195121952031</v>
      </c>
      <c r="DT591">
        <v>0.01123055418222984</v>
      </c>
      <c r="DU591">
        <v>1</v>
      </c>
      <c r="DV591">
        <v>1</v>
      </c>
      <c r="DW591">
        <v>2</v>
      </c>
      <c r="DX591" t="s">
        <v>357</v>
      </c>
      <c r="DY591">
        <v>2.97786</v>
      </c>
      <c r="DZ591">
        <v>2.72482</v>
      </c>
      <c r="EA591">
        <v>0.187732</v>
      </c>
      <c r="EB591">
        <v>0.188329</v>
      </c>
      <c r="EC591">
        <v>0.0803638</v>
      </c>
      <c r="ED591">
        <v>0.0758916</v>
      </c>
      <c r="EE591">
        <v>25627.6</v>
      </c>
      <c r="EF591">
        <v>25690</v>
      </c>
      <c r="EG591">
        <v>29345.9</v>
      </c>
      <c r="EH591">
        <v>29286.9</v>
      </c>
      <c r="EI591">
        <v>35781.1</v>
      </c>
      <c r="EJ591">
        <v>35970.4</v>
      </c>
      <c r="EK591">
        <v>41352.4</v>
      </c>
      <c r="EL591">
        <v>41716</v>
      </c>
      <c r="EM591">
        <v>1.94155</v>
      </c>
      <c r="EN591">
        <v>2.11352</v>
      </c>
      <c r="EO591">
        <v>-0.0123978</v>
      </c>
      <c r="EP591">
        <v>0</v>
      </c>
      <c r="EQ591">
        <v>25.1906</v>
      </c>
      <c r="ER591">
        <v>999.9</v>
      </c>
      <c r="ES591">
        <v>28.5</v>
      </c>
      <c r="ET591">
        <v>39.7</v>
      </c>
      <c r="EU591">
        <v>27.8314</v>
      </c>
      <c r="EV591">
        <v>61.6169</v>
      </c>
      <c r="EW591">
        <v>27.6362</v>
      </c>
      <c r="EX591">
        <v>2</v>
      </c>
      <c r="EY591">
        <v>0.199746</v>
      </c>
      <c r="EZ591">
        <v>6.15364</v>
      </c>
      <c r="FA591">
        <v>20.2755</v>
      </c>
      <c r="FB591">
        <v>5.21999</v>
      </c>
      <c r="FC591">
        <v>12.0158</v>
      </c>
      <c r="FD591">
        <v>4.9893</v>
      </c>
      <c r="FE591">
        <v>3.2886</v>
      </c>
      <c r="FF591">
        <v>5769.6</v>
      </c>
      <c r="FG591">
        <v>9999</v>
      </c>
      <c r="FH591">
        <v>9999</v>
      </c>
      <c r="FI591">
        <v>94.09999999999999</v>
      </c>
      <c r="FJ591">
        <v>1.8676</v>
      </c>
      <c r="FK591">
        <v>1.86661</v>
      </c>
      <c r="FL591">
        <v>1.86601</v>
      </c>
      <c r="FM591">
        <v>1.86591</v>
      </c>
      <c r="FN591">
        <v>1.86783</v>
      </c>
      <c r="FO591">
        <v>1.87022</v>
      </c>
      <c r="FP591">
        <v>1.86889</v>
      </c>
      <c r="FQ591">
        <v>1.87027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-6.75</v>
      </c>
      <c r="GF591">
        <v>-0.1757</v>
      </c>
      <c r="GG591">
        <v>-0.2352388510124377</v>
      </c>
      <c r="GH591">
        <v>-0.004605211746423916</v>
      </c>
      <c r="GI591">
        <v>3.86967260572789E-07</v>
      </c>
      <c r="GJ591">
        <v>-9.667079899884625E-11</v>
      </c>
      <c r="GK591">
        <v>-0.3420640227391992</v>
      </c>
      <c r="GL591">
        <v>-0.004220336955632609</v>
      </c>
      <c r="GM591">
        <v>0.0008720031145969675</v>
      </c>
      <c r="GN591">
        <v>-1.37875698015561E-05</v>
      </c>
      <c r="GO591">
        <v>4</v>
      </c>
      <c r="GP591">
        <v>2427</v>
      </c>
      <c r="GQ591">
        <v>1</v>
      </c>
      <c r="GR591">
        <v>25</v>
      </c>
      <c r="GS591">
        <v>53.1</v>
      </c>
      <c r="GT591">
        <v>53</v>
      </c>
      <c r="GU591">
        <v>3.71582</v>
      </c>
      <c r="GV591">
        <v>2.19727</v>
      </c>
      <c r="GW591">
        <v>1.94702</v>
      </c>
      <c r="GX591">
        <v>2.75879</v>
      </c>
      <c r="GY591">
        <v>2.19482</v>
      </c>
      <c r="GZ591">
        <v>2.36572</v>
      </c>
      <c r="HA591">
        <v>42.751</v>
      </c>
      <c r="HB591">
        <v>13.9744</v>
      </c>
      <c r="HC591">
        <v>18</v>
      </c>
      <c r="HD591">
        <v>495.296</v>
      </c>
      <c r="HE591">
        <v>630.29</v>
      </c>
      <c r="HF591">
        <v>17.5021</v>
      </c>
      <c r="HG591">
        <v>29.7817</v>
      </c>
      <c r="HH591">
        <v>30.0003</v>
      </c>
      <c r="HI591">
        <v>29.4668</v>
      </c>
      <c r="HJ591">
        <v>29.3268</v>
      </c>
      <c r="HK591">
        <v>74.35129999999999</v>
      </c>
      <c r="HL591">
        <v>29.342</v>
      </c>
      <c r="HM591">
        <v>0</v>
      </c>
      <c r="HN591">
        <v>17.5174</v>
      </c>
      <c r="HO591">
        <v>1590.23</v>
      </c>
      <c r="HP591">
        <v>19.6073</v>
      </c>
      <c r="HQ591">
        <v>100.377</v>
      </c>
      <c r="HR591">
        <v>100.206</v>
      </c>
    </row>
    <row r="592" spans="1:226">
      <c r="A592">
        <v>576</v>
      </c>
      <c r="B592">
        <v>1657216213</v>
      </c>
      <c r="C592">
        <v>9287.400000095367</v>
      </c>
      <c r="D592" t="s">
        <v>1517</v>
      </c>
      <c r="E592" t="s">
        <v>1518</v>
      </c>
      <c r="F592">
        <v>5</v>
      </c>
      <c r="G592" t="s">
        <v>1330</v>
      </c>
      <c r="H592" t="s">
        <v>354</v>
      </c>
      <c r="I592">
        <v>1657216205.214286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1606.689469873966</v>
      </c>
      <c r="AK592">
        <v>1578.557575757575</v>
      </c>
      <c r="AL592">
        <v>3.457103131838111</v>
      </c>
      <c r="AM592">
        <v>65.45424100822149</v>
      </c>
      <c r="AN592">
        <f>(AP592 - AO592 + BO592*1E3/(8.314*(BQ592+273.15)) * AR592/BN592 * AQ592) * BN592/(100*BB592) * 1000/(1000 - AP592)</f>
        <v>0</v>
      </c>
      <c r="AO592">
        <v>19.64822848935719</v>
      </c>
      <c r="AP592">
        <v>20.67524303030302</v>
      </c>
      <c r="AQ592">
        <v>-6.494550113813964E-06</v>
      </c>
      <c r="AR592">
        <v>78.39488950143722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1657216205.214286</v>
      </c>
      <c r="BH592">
        <v>1521.449285714286</v>
      </c>
      <c r="BI592">
        <v>1559.244285714286</v>
      </c>
      <c r="BJ592">
        <v>20.68745714285714</v>
      </c>
      <c r="BK592">
        <v>19.66661428571428</v>
      </c>
      <c r="BL592">
        <v>1528.163928571429</v>
      </c>
      <c r="BM592">
        <v>20.86321785714285</v>
      </c>
      <c r="BN592">
        <v>499.9858928571429</v>
      </c>
      <c r="BO592">
        <v>74.7107392857143</v>
      </c>
      <c r="BP592">
        <v>0.09996143571428572</v>
      </c>
      <c r="BQ592">
        <v>24.52785357142857</v>
      </c>
      <c r="BR592">
        <v>24.98237142857143</v>
      </c>
      <c r="BS592">
        <v>999.9000000000002</v>
      </c>
      <c r="BT592">
        <v>0</v>
      </c>
      <c r="BU592">
        <v>0</v>
      </c>
      <c r="BV592">
        <v>10005.05071428571</v>
      </c>
      <c r="BW592">
        <v>0</v>
      </c>
      <c r="BX592">
        <v>1970.814285714286</v>
      </c>
      <c r="BY592">
        <v>-37.79425357142857</v>
      </c>
      <c r="BZ592">
        <v>1553.588214285714</v>
      </c>
      <c r="CA592">
        <v>1590.523214285715</v>
      </c>
      <c r="CB592">
        <v>1.020847285714286</v>
      </c>
      <c r="CC592">
        <v>1559.244285714286</v>
      </c>
      <c r="CD592">
        <v>19.66661428571428</v>
      </c>
      <c r="CE592">
        <v>1.545575</v>
      </c>
      <c r="CF592">
        <v>1.469306071428571</v>
      </c>
      <c r="CG592">
        <v>13.42662857142857</v>
      </c>
      <c r="CH592">
        <v>12.65242857142857</v>
      </c>
      <c r="CI592">
        <v>2000.013214285714</v>
      </c>
      <c r="CJ592">
        <v>0.9799959285714286</v>
      </c>
      <c r="CK592">
        <v>0.02000367142857143</v>
      </c>
      <c r="CL592">
        <v>0</v>
      </c>
      <c r="CM592">
        <v>2.293785714285714</v>
      </c>
      <c r="CN592">
        <v>0</v>
      </c>
      <c r="CO592">
        <v>6360.507142857142</v>
      </c>
      <c r="CP592">
        <v>16749.55</v>
      </c>
      <c r="CQ592">
        <v>40.93699999999999</v>
      </c>
      <c r="CR592">
        <v>42.875</v>
      </c>
      <c r="CS592">
        <v>41.31199999999999</v>
      </c>
      <c r="CT592">
        <v>41.68699999999999</v>
      </c>
      <c r="CU592">
        <v>39.92814285714285</v>
      </c>
      <c r="CV592">
        <v>1960.003214285714</v>
      </c>
      <c r="CW592">
        <v>40.01</v>
      </c>
      <c r="CX592">
        <v>0</v>
      </c>
      <c r="CY592">
        <v>1657216218.2</v>
      </c>
      <c r="CZ592">
        <v>0</v>
      </c>
      <c r="DA592">
        <v>1657213031</v>
      </c>
      <c r="DB592" t="s">
        <v>1093</v>
      </c>
      <c r="DC592">
        <v>1657213019.5</v>
      </c>
      <c r="DD592">
        <v>1657213031</v>
      </c>
      <c r="DE592">
        <v>2</v>
      </c>
      <c r="DF592">
        <v>1.982</v>
      </c>
      <c r="DG592">
        <v>-0.124</v>
      </c>
      <c r="DH592">
        <v>-2.118</v>
      </c>
      <c r="DI592">
        <v>-0.2</v>
      </c>
      <c r="DJ592">
        <v>420</v>
      </c>
      <c r="DK592">
        <v>19</v>
      </c>
      <c r="DL592">
        <v>0.14</v>
      </c>
      <c r="DM592">
        <v>0.05</v>
      </c>
      <c r="DN592">
        <v>-37.75872</v>
      </c>
      <c r="DO592">
        <v>-0.9811407129456654</v>
      </c>
      <c r="DP592">
        <v>0.1107144800827786</v>
      </c>
      <c r="DQ592">
        <v>0</v>
      </c>
      <c r="DR592">
        <v>1.0161192</v>
      </c>
      <c r="DS592">
        <v>0.09166811257035568</v>
      </c>
      <c r="DT592">
        <v>0.02253536096915246</v>
      </c>
      <c r="DU592">
        <v>1</v>
      </c>
      <c r="DV592">
        <v>1</v>
      </c>
      <c r="DW592">
        <v>2</v>
      </c>
      <c r="DX592" t="s">
        <v>357</v>
      </c>
      <c r="DY592">
        <v>2.97787</v>
      </c>
      <c r="DZ592">
        <v>2.72469</v>
      </c>
      <c r="EA592">
        <v>0.18898</v>
      </c>
      <c r="EB592">
        <v>0.189547</v>
      </c>
      <c r="EC592">
        <v>0.0803064</v>
      </c>
      <c r="ED592">
        <v>0.0756976</v>
      </c>
      <c r="EE592">
        <v>25587.9</v>
      </c>
      <c r="EF592">
        <v>25651.4</v>
      </c>
      <c r="EG592">
        <v>29345.7</v>
      </c>
      <c r="EH592">
        <v>29286.8</v>
      </c>
      <c r="EI592">
        <v>35782.9</v>
      </c>
      <c r="EJ592">
        <v>35977.8</v>
      </c>
      <c r="EK592">
        <v>41351.9</v>
      </c>
      <c r="EL592">
        <v>41715.7</v>
      </c>
      <c r="EM592">
        <v>1.94165</v>
      </c>
      <c r="EN592">
        <v>2.11335</v>
      </c>
      <c r="EO592">
        <v>-0.013195</v>
      </c>
      <c r="EP592">
        <v>0</v>
      </c>
      <c r="EQ592">
        <v>25.1855</v>
      </c>
      <c r="ER592">
        <v>999.9</v>
      </c>
      <c r="ES592">
        <v>28.5</v>
      </c>
      <c r="ET592">
        <v>39.8</v>
      </c>
      <c r="EU592">
        <v>27.9829</v>
      </c>
      <c r="EV592">
        <v>61.8369</v>
      </c>
      <c r="EW592">
        <v>27.6122</v>
      </c>
      <c r="EX592">
        <v>2</v>
      </c>
      <c r="EY592">
        <v>0.200196</v>
      </c>
      <c r="EZ592">
        <v>6.13366</v>
      </c>
      <c r="FA592">
        <v>20.276</v>
      </c>
      <c r="FB592">
        <v>5.21909</v>
      </c>
      <c r="FC592">
        <v>12.0152</v>
      </c>
      <c r="FD592">
        <v>4.9876</v>
      </c>
      <c r="FE592">
        <v>3.2886</v>
      </c>
      <c r="FF592">
        <v>5769.6</v>
      </c>
      <c r="FG592">
        <v>9999</v>
      </c>
      <c r="FH592">
        <v>9999</v>
      </c>
      <c r="FI592">
        <v>94.09999999999999</v>
      </c>
      <c r="FJ592">
        <v>1.86759</v>
      </c>
      <c r="FK592">
        <v>1.86661</v>
      </c>
      <c r="FL592">
        <v>1.866</v>
      </c>
      <c r="FM592">
        <v>1.86592</v>
      </c>
      <c r="FN592">
        <v>1.86781</v>
      </c>
      <c r="FO592">
        <v>1.87023</v>
      </c>
      <c r="FP592">
        <v>1.86889</v>
      </c>
      <c r="FQ592">
        <v>1.87027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-6.82</v>
      </c>
      <c r="GF592">
        <v>-0.176</v>
      </c>
      <c r="GG592">
        <v>-0.2352388510124377</v>
      </c>
      <c r="GH592">
        <v>-0.004605211746423916</v>
      </c>
      <c r="GI592">
        <v>3.86967260572789E-07</v>
      </c>
      <c r="GJ592">
        <v>-9.667079899884625E-11</v>
      </c>
      <c r="GK592">
        <v>-0.3420640227391992</v>
      </c>
      <c r="GL592">
        <v>-0.004220336955632609</v>
      </c>
      <c r="GM592">
        <v>0.0008720031145969675</v>
      </c>
      <c r="GN592">
        <v>-1.37875698015561E-05</v>
      </c>
      <c r="GO592">
        <v>4</v>
      </c>
      <c r="GP592">
        <v>2427</v>
      </c>
      <c r="GQ592">
        <v>1</v>
      </c>
      <c r="GR592">
        <v>25</v>
      </c>
      <c r="GS592">
        <v>53.2</v>
      </c>
      <c r="GT592">
        <v>53</v>
      </c>
      <c r="GU592">
        <v>3.74268</v>
      </c>
      <c r="GV592">
        <v>2.19482</v>
      </c>
      <c r="GW592">
        <v>1.94702</v>
      </c>
      <c r="GX592">
        <v>2.76001</v>
      </c>
      <c r="GY592">
        <v>2.19482</v>
      </c>
      <c r="GZ592">
        <v>2.35474</v>
      </c>
      <c r="HA592">
        <v>42.751</v>
      </c>
      <c r="HB592">
        <v>13.9832</v>
      </c>
      <c r="HC592">
        <v>18</v>
      </c>
      <c r="HD592">
        <v>495.433</v>
      </c>
      <c r="HE592">
        <v>630.2380000000001</v>
      </c>
      <c r="HF592">
        <v>17.5192</v>
      </c>
      <c r="HG592">
        <v>29.7895</v>
      </c>
      <c r="HH592">
        <v>30.0004</v>
      </c>
      <c r="HI592">
        <v>29.4758</v>
      </c>
      <c r="HJ592">
        <v>29.3353</v>
      </c>
      <c r="HK592">
        <v>74.90349999999999</v>
      </c>
      <c r="HL592">
        <v>29.342</v>
      </c>
      <c r="HM592">
        <v>0</v>
      </c>
      <c r="HN592">
        <v>17.5293</v>
      </c>
      <c r="HO592">
        <v>1603.59</v>
      </c>
      <c r="HP592">
        <v>19.6191</v>
      </c>
      <c r="HQ592">
        <v>100.376</v>
      </c>
      <c r="HR592">
        <v>100.205</v>
      </c>
    </row>
    <row r="593" spans="1:226">
      <c r="A593">
        <v>577</v>
      </c>
      <c r="B593">
        <v>1657216217.5</v>
      </c>
      <c r="C593">
        <v>9291.900000095367</v>
      </c>
      <c r="D593" t="s">
        <v>1519</v>
      </c>
      <c r="E593" t="s">
        <v>1520</v>
      </c>
      <c r="F593">
        <v>5</v>
      </c>
      <c r="G593" t="s">
        <v>1330</v>
      </c>
      <c r="H593" t="s">
        <v>354</v>
      </c>
      <c r="I593">
        <v>1657216209.660714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1622.039578522848</v>
      </c>
      <c r="AK593">
        <v>1593.711757575757</v>
      </c>
      <c r="AL593">
        <v>3.370436500121885</v>
      </c>
      <c r="AM593">
        <v>65.45424100822149</v>
      </c>
      <c r="AN593">
        <f>(AP593 - AO593 + BO593*1E3/(8.314*(BQ593+273.15)) * AR593/BN593 * AQ593) * BN593/(100*BB593) * 1000/(1000 - AP593)</f>
        <v>0</v>
      </c>
      <c r="AO593">
        <v>19.60785493041411</v>
      </c>
      <c r="AP593">
        <v>20.65001333333333</v>
      </c>
      <c r="AQ593">
        <v>-0.007033543752636794</v>
      </c>
      <c r="AR593">
        <v>78.39488950143722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1657216209.660714</v>
      </c>
      <c r="BH593">
        <v>1536.3175</v>
      </c>
      <c r="BI593">
        <v>1574.178214285714</v>
      </c>
      <c r="BJ593">
        <v>20.679275</v>
      </c>
      <c r="BK593">
        <v>19.64791071428571</v>
      </c>
      <c r="BL593">
        <v>1543.092857142857</v>
      </c>
      <c r="BM593">
        <v>20.85515</v>
      </c>
      <c r="BN593">
        <v>500.0061071428572</v>
      </c>
      <c r="BO593">
        <v>74.71024642857144</v>
      </c>
      <c r="BP593">
        <v>0.1000109071428571</v>
      </c>
      <c r="BQ593">
        <v>24.52715714285714</v>
      </c>
      <c r="BR593">
        <v>24.97588571428571</v>
      </c>
      <c r="BS593">
        <v>999.9000000000002</v>
      </c>
      <c r="BT593">
        <v>0</v>
      </c>
      <c r="BU593">
        <v>0</v>
      </c>
      <c r="BV593">
        <v>10005.365</v>
      </c>
      <c r="BW593">
        <v>0</v>
      </c>
      <c r="BX593">
        <v>1971.178214285714</v>
      </c>
      <c r="BY593">
        <v>-37.86018214285714</v>
      </c>
      <c r="BZ593">
        <v>1568.757142857143</v>
      </c>
      <c r="CA593">
        <v>1605.725714285714</v>
      </c>
      <c r="CB593">
        <v>1.031363</v>
      </c>
      <c r="CC593">
        <v>1574.178214285714</v>
      </c>
      <c r="CD593">
        <v>19.64791071428571</v>
      </c>
      <c r="CE593">
        <v>1.544954285714286</v>
      </c>
      <c r="CF593">
        <v>1.467899285714286</v>
      </c>
      <c r="CG593">
        <v>13.42045714285715</v>
      </c>
      <c r="CH593">
        <v>12.63781428571429</v>
      </c>
      <c r="CI593">
        <v>2000.001428571429</v>
      </c>
      <c r="CJ593">
        <v>0.9799960357142858</v>
      </c>
      <c r="CK593">
        <v>0.02000356428571428</v>
      </c>
      <c r="CL593">
        <v>0</v>
      </c>
      <c r="CM593">
        <v>2.265089285714286</v>
      </c>
      <c r="CN593">
        <v>0</v>
      </c>
      <c r="CO593">
        <v>6357.957499999999</v>
      </c>
      <c r="CP593">
        <v>16749.45357142857</v>
      </c>
      <c r="CQ593">
        <v>40.93699999999999</v>
      </c>
      <c r="CR593">
        <v>42.875</v>
      </c>
      <c r="CS593">
        <v>41.31199999999999</v>
      </c>
      <c r="CT593">
        <v>41.68699999999999</v>
      </c>
      <c r="CU593">
        <v>39.92592857142857</v>
      </c>
      <c r="CV593">
        <v>1959.991428571428</v>
      </c>
      <c r="CW593">
        <v>40.01</v>
      </c>
      <c r="CX593">
        <v>0</v>
      </c>
      <c r="CY593">
        <v>1657216223</v>
      </c>
      <c r="CZ593">
        <v>0</v>
      </c>
      <c r="DA593">
        <v>1657213031</v>
      </c>
      <c r="DB593" t="s">
        <v>1093</v>
      </c>
      <c r="DC593">
        <v>1657213019.5</v>
      </c>
      <c r="DD593">
        <v>1657213031</v>
      </c>
      <c r="DE593">
        <v>2</v>
      </c>
      <c r="DF593">
        <v>1.982</v>
      </c>
      <c r="DG593">
        <v>-0.124</v>
      </c>
      <c r="DH593">
        <v>-2.118</v>
      </c>
      <c r="DI593">
        <v>-0.2</v>
      </c>
      <c r="DJ593">
        <v>420</v>
      </c>
      <c r="DK593">
        <v>19</v>
      </c>
      <c r="DL593">
        <v>0.14</v>
      </c>
      <c r="DM593">
        <v>0.05</v>
      </c>
      <c r="DN593">
        <v>-37.82118536585366</v>
      </c>
      <c r="DO593">
        <v>-0.8638390243902978</v>
      </c>
      <c r="DP593">
        <v>0.1016865474494207</v>
      </c>
      <c r="DQ593">
        <v>0</v>
      </c>
      <c r="DR593">
        <v>1.026180951219512</v>
      </c>
      <c r="DS593">
        <v>0.187430864111499</v>
      </c>
      <c r="DT593">
        <v>0.02754484594695573</v>
      </c>
      <c r="DU593">
        <v>0</v>
      </c>
      <c r="DV593">
        <v>0</v>
      </c>
      <c r="DW593">
        <v>2</v>
      </c>
      <c r="DX593" t="s">
        <v>363</v>
      </c>
      <c r="DY593">
        <v>2.97814</v>
      </c>
      <c r="DZ593">
        <v>2.72467</v>
      </c>
      <c r="EA593">
        <v>0.190083</v>
      </c>
      <c r="EB593">
        <v>0.190627</v>
      </c>
      <c r="EC593">
        <v>0.0802431</v>
      </c>
      <c r="ED593">
        <v>0.0757283</v>
      </c>
      <c r="EE593">
        <v>25552.9</v>
      </c>
      <c r="EF593">
        <v>25617</v>
      </c>
      <c r="EG593">
        <v>29345.5</v>
      </c>
      <c r="EH593">
        <v>29286.7</v>
      </c>
      <c r="EI593">
        <v>35785.5</v>
      </c>
      <c r="EJ593">
        <v>35976.5</v>
      </c>
      <c r="EK593">
        <v>41351.9</v>
      </c>
      <c r="EL593">
        <v>41715.6</v>
      </c>
      <c r="EM593">
        <v>1.94193</v>
      </c>
      <c r="EN593">
        <v>2.1132</v>
      </c>
      <c r="EO593">
        <v>-0.0121407</v>
      </c>
      <c r="EP593">
        <v>0</v>
      </c>
      <c r="EQ593">
        <v>25.1791</v>
      </c>
      <c r="ER593">
        <v>999.9</v>
      </c>
      <c r="ES593">
        <v>28.5</v>
      </c>
      <c r="ET593">
        <v>39.8</v>
      </c>
      <c r="EU593">
        <v>27.9792</v>
      </c>
      <c r="EV593">
        <v>61.9469</v>
      </c>
      <c r="EW593">
        <v>27.4679</v>
      </c>
      <c r="EX593">
        <v>2</v>
      </c>
      <c r="EY593">
        <v>0.200432</v>
      </c>
      <c r="EZ593">
        <v>6.10751</v>
      </c>
      <c r="FA593">
        <v>20.2771</v>
      </c>
      <c r="FB593">
        <v>5.21969</v>
      </c>
      <c r="FC593">
        <v>12.0159</v>
      </c>
      <c r="FD593">
        <v>4.9894</v>
      </c>
      <c r="FE593">
        <v>3.28853</v>
      </c>
      <c r="FF593">
        <v>5769.8</v>
      </c>
      <c r="FG593">
        <v>9999</v>
      </c>
      <c r="FH593">
        <v>9999</v>
      </c>
      <c r="FI593">
        <v>94.2</v>
      </c>
      <c r="FJ593">
        <v>1.86762</v>
      </c>
      <c r="FK593">
        <v>1.86661</v>
      </c>
      <c r="FL593">
        <v>1.86601</v>
      </c>
      <c r="FM593">
        <v>1.86592</v>
      </c>
      <c r="FN593">
        <v>1.86783</v>
      </c>
      <c r="FO593">
        <v>1.87024</v>
      </c>
      <c r="FP593">
        <v>1.8689</v>
      </c>
      <c r="FQ593">
        <v>1.87027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-6.89</v>
      </c>
      <c r="GF593">
        <v>-0.1763</v>
      </c>
      <c r="GG593">
        <v>-0.2352388510124377</v>
      </c>
      <c r="GH593">
        <v>-0.004605211746423916</v>
      </c>
      <c r="GI593">
        <v>3.86967260572789E-07</v>
      </c>
      <c r="GJ593">
        <v>-9.667079899884625E-11</v>
      </c>
      <c r="GK593">
        <v>-0.3420640227391992</v>
      </c>
      <c r="GL593">
        <v>-0.004220336955632609</v>
      </c>
      <c r="GM593">
        <v>0.0008720031145969675</v>
      </c>
      <c r="GN593">
        <v>-1.37875698015561E-05</v>
      </c>
      <c r="GO593">
        <v>4</v>
      </c>
      <c r="GP593">
        <v>2427</v>
      </c>
      <c r="GQ593">
        <v>1</v>
      </c>
      <c r="GR593">
        <v>25</v>
      </c>
      <c r="GS593">
        <v>53.3</v>
      </c>
      <c r="GT593">
        <v>53.1</v>
      </c>
      <c r="GU593">
        <v>3.76831</v>
      </c>
      <c r="GV593">
        <v>2.19604</v>
      </c>
      <c r="GW593">
        <v>1.94702</v>
      </c>
      <c r="GX593">
        <v>2.75879</v>
      </c>
      <c r="GY593">
        <v>2.19482</v>
      </c>
      <c r="GZ593">
        <v>2.34131</v>
      </c>
      <c r="HA593">
        <v>42.7778</v>
      </c>
      <c r="HB593">
        <v>13.9657</v>
      </c>
      <c r="HC593">
        <v>18</v>
      </c>
      <c r="HD593">
        <v>495.664</v>
      </c>
      <c r="HE593">
        <v>630.193</v>
      </c>
      <c r="HF593">
        <v>17.5328</v>
      </c>
      <c r="HG593">
        <v>29.7964</v>
      </c>
      <c r="HH593">
        <v>30.0004</v>
      </c>
      <c r="HI593">
        <v>29.4826</v>
      </c>
      <c r="HJ593">
        <v>29.3423</v>
      </c>
      <c r="HK593">
        <v>75.405</v>
      </c>
      <c r="HL593">
        <v>29.342</v>
      </c>
      <c r="HM593">
        <v>0</v>
      </c>
      <c r="HN593">
        <v>17.5468</v>
      </c>
      <c r="HO593">
        <v>1623.63</v>
      </c>
      <c r="HP593">
        <v>19.64</v>
      </c>
      <c r="HQ593">
        <v>100.375</v>
      </c>
      <c r="HR593">
        <v>100.205</v>
      </c>
    </row>
    <row r="594" spans="1:226">
      <c r="A594">
        <v>578</v>
      </c>
      <c r="B594">
        <v>1657216223</v>
      </c>
      <c r="C594">
        <v>9297.400000095367</v>
      </c>
      <c r="D594" t="s">
        <v>1521</v>
      </c>
      <c r="E594" t="s">
        <v>1522</v>
      </c>
      <c r="F594">
        <v>5</v>
      </c>
      <c r="G594" t="s">
        <v>1330</v>
      </c>
      <c r="H594" t="s">
        <v>354</v>
      </c>
      <c r="I594">
        <v>1657216215.232143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1640.654477102682</v>
      </c>
      <c r="AK594">
        <v>1612.382909090909</v>
      </c>
      <c r="AL594">
        <v>3.415007205810892</v>
      </c>
      <c r="AM594">
        <v>65.45424100822149</v>
      </c>
      <c r="AN594">
        <f>(AP594 - AO594 + BO594*1E3/(8.314*(BQ594+273.15)) * AR594/BN594 * AQ594) * BN594/(100*BB594) * 1000/(1000 - AP594)</f>
        <v>0</v>
      </c>
      <c r="AO594">
        <v>19.62227193679887</v>
      </c>
      <c r="AP594">
        <v>20.64090909090908</v>
      </c>
      <c r="AQ594">
        <v>-0.0008456090954925695</v>
      </c>
      <c r="AR594">
        <v>78.39488950143722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1657216215.232143</v>
      </c>
      <c r="BH594">
        <v>1554.903928571429</v>
      </c>
      <c r="BI594">
        <v>1592.838571428572</v>
      </c>
      <c r="BJ594">
        <v>20.66236785714286</v>
      </c>
      <c r="BK594">
        <v>19.62451071428572</v>
      </c>
      <c r="BL594">
        <v>1561.756071428571</v>
      </c>
      <c r="BM594">
        <v>20.83847857142857</v>
      </c>
      <c r="BN594">
        <v>500.0138928571428</v>
      </c>
      <c r="BO594">
        <v>74.70972500000001</v>
      </c>
      <c r="BP594">
        <v>0.1000486107142857</v>
      </c>
      <c r="BQ594">
        <v>24.52775714285714</v>
      </c>
      <c r="BR594">
        <v>24.98491071428571</v>
      </c>
      <c r="BS594">
        <v>999.9000000000002</v>
      </c>
      <c r="BT594">
        <v>0</v>
      </c>
      <c r="BU594">
        <v>0</v>
      </c>
      <c r="BV594">
        <v>10000.22071428571</v>
      </c>
      <c r="BW594">
        <v>0</v>
      </c>
      <c r="BX594">
        <v>1971.141428571429</v>
      </c>
      <c r="BY594">
        <v>-37.93393928571429</v>
      </c>
      <c r="BZ594">
        <v>1587.709285714286</v>
      </c>
      <c r="CA594">
        <v>1624.721428571429</v>
      </c>
      <c r="CB594">
        <v>1.037852142857143</v>
      </c>
      <c r="CC594">
        <v>1592.838571428572</v>
      </c>
      <c r="CD594">
        <v>19.62451071428572</v>
      </c>
      <c r="CE594">
        <v>1.543679285714286</v>
      </c>
      <c r="CF594">
        <v>1.466141071428571</v>
      </c>
      <c r="CG594">
        <v>13.40779642857143</v>
      </c>
      <c r="CH594">
        <v>12.61955714285714</v>
      </c>
      <c r="CI594">
        <v>2000.002500000001</v>
      </c>
      <c r="CJ594">
        <v>0.9799960357142857</v>
      </c>
      <c r="CK594">
        <v>0.02000356428571428</v>
      </c>
      <c r="CL594">
        <v>0</v>
      </c>
      <c r="CM594">
        <v>2.216710714285715</v>
      </c>
      <c r="CN594">
        <v>0</v>
      </c>
      <c r="CO594">
        <v>6352.069285714286</v>
      </c>
      <c r="CP594">
        <v>16749.47142857143</v>
      </c>
      <c r="CQ594">
        <v>40.93924999999999</v>
      </c>
      <c r="CR594">
        <v>42.875</v>
      </c>
      <c r="CS594">
        <v>41.31199999999999</v>
      </c>
      <c r="CT594">
        <v>41.68699999999999</v>
      </c>
      <c r="CU594">
        <v>39.93257142857142</v>
      </c>
      <c r="CV594">
        <v>1959.9925</v>
      </c>
      <c r="CW594">
        <v>40.01</v>
      </c>
      <c r="CX594">
        <v>0</v>
      </c>
      <c r="CY594">
        <v>1657216227.8</v>
      </c>
      <c r="CZ594">
        <v>0</v>
      </c>
      <c r="DA594">
        <v>1657213031</v>
      </c>
      <c r="DB594" t="s">
        <v>1093</v>
      </c>
      <c r="DC594">
        <v>1657213019.5</v>
      </c>
      <c r="DD594">
        <v>1657213031</v>
      </c>
      <c r="DE594">
        <v>2</v>
      </c>
      <c r="DF594">
        <v>1.982</v>
      </c>
      <c r="DG594">
        <v>-0.124</v>
      </c>
      <c r="DH594">
        <v>-2.118</v>
      </c>
      <c r="DI594">
        <v>-0.2</v>
      </c>
      <c r="DJ594">
        <v>420</v>
      </c>
      <c r="DK594">
        <v>19</v>
      </c>
      <c r="DL594">
        <v>0.14</v>
      </c>
      <c r="DM594">
        <v>0.05</v>
      </c>
      <c r="DN594">
        <v>-37.899795</v>
      </c>
      <c r="DO594">
        <v>-0.6402866791744485</v>
      </c>
      <c r="DP594">
        <v>0.08084571092519439</v>
      </c>
      <c r="DQ594">
        <v>0</v>
      </c>
      <c r="DR594">
        <v>1.028266975</v>
      </c>
      <c r="DS594">
        <v>0.05058111444652758</v>
      </c>
      <c r="DT594">
        <v>0.02695381861581723</v>
      </c>
      <c r="DU594">
        <v>1</v>
      </c>
      <c r="DV594">
        <v>1</v>
      </c>
      <c r="DW594">
        <v>2</v>
      </c>
      <c r="DX594" t="s">
        <v>357</v>
      </c>
      <c r="DY594">
        <v>2.97781</v>
      </c>
      <c r="DZ594">
        <v>2.72461</v>
      </c>
      <c r="EA594">
        <v>0.191429</v>
      </c>
      <c r="EB594">
        <v>0.191957</v>
      </c>
      <c r="EC594">
        <v>0.0802192</v>
      </c>
      <c r="ED594">
        <v>0.0757857</v>
      </c>
      <c r="EE594">
        <v>25510.3</v>
      </c>
      <c r="EF594">
        <v>25574.5</v>
      </c>
      <c r="EG594">
        <v>29345.5</v>
      </c>
      <c r="EH594">
        <v>29286.3</v>
      </c>
      <c r="EI594">
        <v>35786.3</v>
      </c>
      <c r="EJ594">
        <v>35973.9</v>
      </c>
      <c r="EK594">
        <v>41351.8</v>
      </c>
      <c r="EL594">
        <v>41715.1</v>
      </c>
      <c r="EM594">
        <v>1.94138</v>
      </c>
      <c r="EN594">
        <v>2.11295</v>
      </c>
      <c r="EO594">
        <v>-0.0114478</v>
      </c>
      <c r="EP594">
        <v>0</v>
      </c>
      <c r="EQ594">
        <v>25.1709</v>
      </c>
      <c r="ER594">
        <v>999.9</v>
      </c>
      <c r="ES594">
        <v>28.5</v>
      </c>
      <c r="ET594">
        <v>39.8</v>
      </c>
      <c r="EU594">
        <v>27.9789</v>
      </c>
      <c r="EV594">
        <v>62.0669</v>
      </c>
      <c r="EW594">
        <v>27.5641</v>
      </c>
      <c r="EX594">
        <v>2</v>
      </c>
      <c r="EY594">
        <v>0.200988</v>
      </c>
      <c r="EZ594">
        <v>6.10083</v>
      </c>
      <c r="FA594">
        <v>20.2773</v>
      </c>
      <c r="FB594">
        <v>5.21909</v>
      </c>
      <c r="FC594">
        <v>12.0158</v>
      </c>
      <c r="FD594">
        <v>4.98925</v>
      </c>
      <c r="FE594">
        <v>3.28838</v>
      </c>
      <c r="FF594">
        <v>5769.8</v>
      </c>
      <c r="FG594">
        <v>9999</v>
      </c>
      <c r="FH594">
        <v>9999</v>
      </c>
      <c r="FI594">
        <v>94.2</v>
      </c>
      <c r="FJ594">
        <v>1.86761</v>
      </c>
      <c r="FK594">
        <v>1.86661</v>
      </c>
      <c r="FL594">
        <v>1.866</v>
      </c>
      <c r="FM594">
        <v>1.8659</v>
      </c>
      <c r="FN594">
        <v>1.86783</v>
      </c>
      <c r="FO594">
        <v>1.87024</v>
      </c>
      <c r="FP594">
        <v>1.86889</v>
      </c>
      <c r="FQ594">
        <v>1.87027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-6.96</v>
      </c>
      <c r="GF594">
        <v>-0.1764</v>
      </c>
      <c r="GG594">
        <v>-0.2352388510124377</v>
      </c>
      <c r="GH594">
        <v>-0.004605211746423916</v>
      </c>
      <c r="GI594">
        <v>3.86967260572789E-07</v>
      </c>
      <c r="GJ594">
        <v>-9.667079899884625E-11</v>
      </c>
      <c r="GK594">
        <v>-0.3420640227391992</v>
      </c>
      <c r="GL594">
        <v>-0.004220336955632609</v>
      </c>
      <c r="GM594">
        <v>0.0008720031145969675</v>
      </c>
      <c r="GN594">
        <v>-1.37875698015561E-05</v>
      </c>
      <c r="GO594">
        <v>4</v>
      </c>
      <c r="GP594">
        <v>2427</v>
      </c>
      <c r="GQ594">
        <v>1</v>
      </c>
      <c r="GR594">
        <v>25</v>
      </c>
      <c r="GS594">
        <v>53.4</v>
      </c>
      <c r="GT594">
        <v>53.2</v>
      </c>
      <c r="GU594">
        <v>3.80127</v>
      </c>
      <c r="GV594">
        <v>2.19604</v>
      </c>
      <c r="GW594">
        <v>1.94702</v>
      </c>
      <c r="GX594">
        <v>2.76001</v>
      </c>
      <c r="GY594">
        <v>2.19482</v>
      </c>
      <c r="GZ594">
        <v>2.3877</v>
      </c>
      <c r="HA594">
        <v>42.7778</v>
      </c>
      <c r="HB594">
        <v>13.9832</v>
      </c>
      <c r="HC594">
        <v>18</v>
      </c>
      <c r="HD594">
        <v>495.392</v>
      </c>
      <c r="HE594">
        <v>630.0940000000001</v>
      </c>
      <c r="HF594">
        <v>17.5521</v>
      </c>
      <c r="HG594">
        <v>29.8049</v>
      </c>
      <c r="HH594">
        <v>30.0005</v>
      </c>
      <c r="HI594">
        <v>29.4927</v>
      </c>
      <c r="HJ594">
        <v>29.3521</v>
      </c>
      <c r="HK594">
        <v>76.06059999999999</v>
      </c>
      <c r="HL594">
        <v>29.342</v>
      </c>
      <c r="HM594">
        <v>0</v>
      </c>
      <c r="HN594">
        <v>17.5581</v>
      </c>
      <c r="HO594">
        <v>1637</v>
      </c>
      <c r="HP594">
        <v>19.6564</v>
      </c>
      <c r="HQ594">
        <v>100.375</v>
      </c>
      <c r="HR594">
        <v>100.204</v>
      </c>
    </row>
    <row r="595" spans="1:226">
      <c r="A595">
        <v>579</v>
      </c>
      <c r="B595">
        <v>1657216227.5</v>
      </c>
      <c r="C595">
        <v>9301.900000095367</v>
      </c>
      <c r="D595" t="s">
        <v>1523</v>
      </c>
      <c r="E595" t="s">
        <v>1524</v>
      </c>
      <c r="F595">
        <v>5</v>
      </c>
      <c r="G595" t="s">
        <v>1330</v>
      </c>
      <c r="H595" t="s">
        <v>354</v>
      </c>
      <c r="I595">
        <v>1657216219.678571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1656.39283863339</v>
      </c>
      <c r="AK595">
        <v>1627.803333333334</v>
      </c>
      <c r="AL595">
        <v>3.419530000911974</v>
      </c>
      <c r="AM595">
        <v>65.45424100822149</v>
      </c>
      <c r="AN595">
        <f>(AP595 - AO595 + BO595*1E3/(8.314*(BQ595+273.15)) * AR595/BN595 * AQ595) * BN595/(100*BB595) * 1000/(1000 - AP595)</f>
        <v>0</v>
      </c>
      <c r="AO595">
        <v>19.64162428426346</v>
      </c>
      <c r="AP595">
        <v>20.64290484848485</v>
      </c>
      <c r="AQ595">
        <v>5.693762742893135E-06</v>
      </c>
      <c r="AR595">
        <v>78.39488950143722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1657216219.678571</v>
      </c>
      <c r="BH595">
        <v>1569.748928571429</v>
      </c>
      <c r="BI595">
        <v>1607.759285714286</v>
      </c>
      <c r="BJ595">
        <v>20.64888214285714</v>
      </c>
      <c r="BK595">
        <v>19.62716785714286</v>
      </c>
      <c r="BL595">
        <v>1576.662142857143</v>
      </c>
      <c r="BM595">
        <v>20.82518214285714</v>
      </c>
      <c r="BN595">
        <v>500.0153928571428</v>
      </c>
      <c r="BO595">
        <v>74.70953928571429</v>
      </c>
      <c r="BP595">
        <v>0.1000416642857143</v>
      </c>
      <c r="BQ595">
        <v>24.52966071428571</v>
      </c>
      <c r="BR595">
        <v>24.98530714285715</v>
      </c>
      <c r="BS595">
        <v>999.9000000000002</v>
      </c>
      <c r="BT595">
        <v>0</v>
      </c>
      <c r="BU595">
        <v>0</v>
      </c>
      <c r="BV595">
        <v>9998.142857142857</v>
      </c>
      <c r="BW595">
        <v>0</v>
      </c>
      <c r="BX595">
        <v>1970.928928571428</v>
      </c>
      <c r="BY595">
        <v>-38.00965357142857</v>
      </c>
      <c r="BZ595">
        <v>1602.846071428572</v>
      </c>
      <c r="CA595">
        <v>1639.945714285714</v>
      </c>
      <c r="CB595">
        <v>1.021713142857143</v>
      </c>
      <c r="CC595">
        <v>1607.759285714286</v>
      </c>
      <c r="CD595">
        <v>19.62716785714286</v>
      </c>
      <c r="CE595">
        <v>1.542667857142857</v>
      </c>
      <c r="CF595">
        <v>1.466335714285714</v>
      </c>
      <c r="CG595">
        <v>13.39774642857143</v>
      </c>
      <c r="CH595">
        <v>12.62158571428572</v>
      </c>
      <c r="CI595">
        <v>2000.0225</v>
      </c>
      <c r="CJ595">
        <v>0.9799963571428574</v>
      </c>
      <c r="CK595">
        <v>0.02000324285714285</v>
      </c>
      <c r="CL595">
        <v>0</v>
      </c>
      <c r="CM595">
        <v>2.190775</v>
      </c>
      <c r="CN595">
        <v>0</v>
      </c>
      <c r="CO595">
        <v>6346.439642857144</v>
      </c>
      <c r="CP595">
        <v>16749.63928571429</v>
      </c>
      <c r="CQ595">
        <v>40.95724999999999</v>
      </c>
      <c r="CR595">
        <v>42.875</v>
      </c>
      <c r="CS595">
        <v>41.31199999999999</v>
      </c>
      <c r="CT595">
        <v>41.68699999999999</v>
      </c>
      <c r="CU595">
        <v>39.93257142857142</v>
      </c>
      <c r="CV595">
        <v>1960.0125</v>
      </c>
      <c r="CW595">
        <v>40.01</v>
      </c>
      <c r="CX595">
        <v>0</v>
      </c>
      <c r="CY595">
        <v>1657216232.6</v>
      </c>
      <c r="CZ595">
        <v>0</v>
      </c>
      <c r="DA595">
        <v>1657213031</v>
      </c>
      <c r="DB595" t="s">
        <v>1093</v>
      </c>
      <c r="DC595">
        <v>1657213019.5</v>
      </c>
      <c r="DD595">
        <v>1657213031</v>
      </c>
      <c r="DE595">
        <v>2</v>
      </c>
      <c r="DF595">
        <v>1.982</v>
      </c>
      <c r="DG595">
        <v>-0.124</v>
      </c>
      <c r="DH595">
        <v>-2.118</v>
      </c>
      <c r="DI595">
        <v>-0.2</v>
      </c>
      <c r="DJ595">
        <v>420</v>
      </c>
      <c r="DK595">
        <v>19</v>
      </c>
      <c r="DL595">
        <v>0.14</v>
      </c>
      <c r="DM595">
        <v>0.05</v>
      </c>
      <c r="DN595">
        <v>-37.9819675</v>
      </c>
      <c r="DO595">
        <v>-0.9322210131331425</v>
      </c>
      <c r="DP595">
        <v>0.1170419163964346</v>
      </c>
      <c r="DQ595">
        <v>0</v>
      </c>
      <c r="DR595">
        <v>1.0281528</v>
      </c>
      <c r="DS595">
        <v>-0.1854189118198885</v>
      </c>
      <c r="DT595">
        <v>0.02710146144140571</v>
      </c>
      <c r="DU595">
        <v>0</v>
      </c>
      <c r="DV595">
        <v>0</v>
      </c>
      <c r="DW595">
        <v>2</v>
      </c>
      <c r="DX595" t="s">
        <v>363</v>
      </c>
      <c r="DY595">
        <v>2.97795</v>
      </c>
      <c r="DZ595">
        <v>2.72468</v>
      </c>
      <c r="EA595">
        <v>0.192528</v>
      </c>
      <c r="EB595">
        <v>0.193027</v>
      </c>
      <c r="EC595">
        <v>0.0802298</v>
      </c>
      <c r="ED595">
        <v>0.0758298</v>
      </c>
      <c r="EE595">
        <v>25475.1</v>
      </c>
      <c r="EF595">
        <v>25540.1</v>
      </c>
      <c r="EG595">
        <v>29345</v>
      </c>
      <c r="EH595">
        <v>29285.8</v>
      </c>
      <c r="EI595">
        <v>35785.2</v>
      </c>
      <c r="EJ595">
        <v>35971.6</v>
      </c>
      <c r="EK595">
        <v>41350.9</v>
      </c>
      <c r="EL595">
        <v>41714.5</v>
      </c>
      <c r="EM595">
        <v>1.94155</v>
      </c>
      <c r="EN595">
        <v>2.11278</v>
      </c>
      <c r="EO595">
        <v>-0.0103638</v>
      </c>
      <c r="EP595">
        <v>0</v>
      </c>
      <c r="EQ595">
        <v>25.1693</v>
      </c>
      <c r="ER595">
        <v>999.9</v>
      </c>
      <c r="ES595">
        <v>28.5</v>
      </c>
      <c r="ET595">
        <v>39.8</v>
      </c>
      <c r="EU595">
        <v>27.98</v>
      </c>
      <c r="EV595">
        <v>61.9669</v>
      </c>
      <c r="EW595">
        <v>27.484</v>
      </c>
      <c r="EX595">
        <v>2</v>
      </c>
      <c r="EY595">
        <v>0.201496</v>
      </c>
      <c r="EZ595">
        <v>6.11376</v>
      </c>
      <c r="FA595">
        <v>20.2766</v>
      </c>
      <c r="FB595">
        <v>5.21864</v>
      </c>
      <c r="FC595">
        <v>12.0159</v>
      </c>
      <c r="FD595">
        <v>4.98905</v>
      </c>
      <c r="FE595">
        <v>3.28848</v>
      </c>
      <c r="FF595">
        <v>5770.1</v>
      </c>
      <c r="FG595">
        <v>9999</v>
      </c>
      <c r="FH595">
        <v>9999</v>
      </c>
      <c r="FI595">
        <v>94.2</v>
      </c>
      <c r="FJ595">
        <v>1.86764</v>
      </c>
      <c r="FK595">
        <v>1.86662</v>
      </c>
      <c r="FL595">
        <v>1.86601</v>
      </c>
      <c r="FM595">
        <v>1.86594</v>
      </c>
      <c r="FN595">
        <v>1.86783</v>
      </c>
      <c r="FO595">
        <v>1.87025</v>
      </c>
      <c r="FP595">
        <v>1.86889</v>
      </c>
      <c r="FQ595">
        <v>1.87027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-7.03</v>
      </c>
      <c r="GF595">
        <v>-0.1764</v>
      </c>
      <c r="GG595">
        <v>-0.2352388510124377</v>
      </c>
      <c r="GH595">
        <v>-0.004605211746423916</v>
      </c>
      <c r="GI595">
        <v>3.86967260572789E-07</v>
      </c>
      <c r="GJ595">
        <v>-9.667079899884625E-11</v>
      </c>
      <c r="GK595">
        <v>-0.3420640227391992</v>
      </c>
      <c r="GL595">
        <v>-0.004220336955632609</v>
      </c>
      <c r="GM595">
        <v>0.0008720031145969675</v>
      </c>
      <c r="GN595">
        <v>-1.37875698015561E-05</v>
      </c>
      <c r="GO595">
        <v>4</v>
      </c>
      <c r="GP595">
        <v>2427</v>
      </c>
      <c r="GQ595">
        <v>1</v>
      </c>
      <c r="GR595">
        <v>25</v>
      </c>
      <c r="GS595">
        <v>53.5</v>
      </c>
      <c r="GT595">
        <v>53.3</v>
      </c>
      <c r="GU595">
        <v>3.8269</v>
      </c>
      <c r="GV595">
        <v>2.19849</v>
      </c>
      <c r="GW595">
        <v>1.94702</v>
      </c>
      <c r="GX595">
        <v>2.76001</v>
      </c>
      <c r="GY595">
        <v>2.19482</v>
      </c>
      <c r="GZ595">
        <v>2.38037</v>
      </c>
      <c r="HA595">
        <v>42.8046</v>
      </c>
      <c r="HB595">
        <v>13.9744</v>
      </c>
      <c r="HC595">
        <v>18</v>
      </c>
      <c r="HD595">
        <v>495.567</v>
      </c>
      <c r="HE595">
        <v>630.0359999999999</v>
      </c>
      <c r="HF595">
        <v>17.5623</v>
      </c>
      <c r="HG595">
        <v>29.8114</v>
      </c>
      <c r="HH595">
        <v>30.0006</v>
      </c>
      <c r="HI595">
        <v>29.5004</v>
      </c>
      <c r="HJ595">
        <v>29.3599</v>
      </c>
      <c r="HK595">
        <v>76.5658</v>
      </c>
      <c r="HL595">
        <v>29.342</v>
      </c>
      <c r="HM595">
        <v>0</v>
      </c>
      <c r="HN595">
        <v>17.5642</v>
      </c>
      <c r="HO595">
        <v>1657.03</v>
      </c>
      <c r="HP595">
        <v>19.661</v>
      </c>
      <c r="HQ595">
        <v>100.373</v>
      </c>
      <c r="HR595">
        <v>100.202</v>
      </c>
    </row>
    <row r="596" spans="1:226">
      <c r="A596">
        <v>580</v>
      </c>
      <c r="B596">
        <v>1657216233</v>
      </c>
      <c r="C596">
        <v>9307.400000095367</v>
      </c>
      <c r="D596" t="s">
        <v>1525</v>
      </c>
      <c r="E596" t="s">
        <v>1526</v>
      </c>
      <c r="F596">
        <v>5</v>
      </c>
      <c r="G596" t="s">
        <v>1330</v>
      </c>
      <c r="H596" t="s">
        <v>354</v>
      </c>
      <c r="I596">
        <v>1657216225.25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1674.969959032345</v>
      </c>
      <c r="AK596">
        <v>1646.43509090909</v>
      </c>
      <c r="AL596">
        <v>3.399002425237157</v>
      </c>
      <c r="AM596">
        <v>65.45424100822149</v>
      </c>
      <c r="AN596">
        <f>(AP596 - AO596 + BO596*1E3/(8.314*(BQ596+273.15)) * AR596/BN596 * AQ596) * BN596/(100*BB596) * 1000/(1000 - AP596)</f>
        <v>0</v>
      </c>
      <c r="AO596">
        <v>19.66172732807665</v>
      </c>
      <c r="AP596">
        <v>20.6476606060606</v>
      </c>
      <c r="AQ596">
        <v>0.0001010048262140735</v>
      </c>
      <c r="AR596">
        <v>78.39488950143722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1657216225.25</v>
      </c>
      <c r="BH596">
        <v>1588.294642857143</v>
      </c>
      <c r="BI596">
        <v>1626.378571428571</v>
      </c>
      <c r="BJ596">
        <v>20.64292142857143</v>
      </c>
      <c r="BK596">
        <v>19.6463</v>
      </c>
      <c r="BL596">
        <v>1595.284642857143</v>
      </c>
      <c r="BM596">
        <v>20.81930357142857</v>
      </c>
      <c r="BN596">
        <v>499.9938214285715</v>
      </c>
      <c r="BO596">
        <v>74.70995357142858</v>
      </c>
      <c r="BP596">
        <v>0.09996957142857145</v>
      </c>
      <c r="BQ596">
        <v>24.53046785714286</v>
      </c>
      <c r="BR596">
        <v>24.993775</v>
      </c>
      <c r="BS596">
        <v>999.9000000000002</v>
      </c>
      <c r="BT596">
        <v>0</v>
      </c>
      <c r="BU596">
        <v>0</v>
      </c>
      <c r="BV596">
        <v>10001.37714285714</v>
      </c>
      <c r="BW596">
        <v>0</v>
      </c>
      <c r="BX596">
        <v>1972.440357142857</v>
      </c>
      <c r="BY596">
        <v>-38.08411071428571</v>
      </c>
      <c r="BZ596">
        <v>1621.772857142857</v>
      </c>
      <c r="CA596">
        <v>1658.971071428572</v>
      </c>
      <c r="CB596">
        <v>0.9966243214285715</v>
      </c>
      <c r="CC596">
        <v>1626.378571428571</v>
      </c>
      <c r="CD596">
        <v>19.6463</v>
      </c>
      <c r="CE596">
        <v>1.542231071428571</v>
      </c>
      <c r="CF596">
        <v>1.467773928571429</v>
      </c>
      <c r="CG596">
        <v>13.39340357142857</v>
      </c>
      <c r="CH596">
        <v>12.636525</v>
      </c>
      <c r="CI596">
        <v>2000.018928571429</v>
      </c>
      <c r="CJ596">
        <v>0.9799964642857145</v>
      </c>
      <c r="CK596">
        <v>0.02000313571428571</v>
      </c>
      <c r="CL596">
        <v>0</v>
      </c>
      <c r="CM596">
        <v>2.154246428571429</v>
      </c>
      <c r="CN596">
        <v>0</v>
      </c>
      <c r="CO596">
        <v>6342.632142857144</v>
      </c>
      <c r="CP596">
        <v>16749.60714285715</v>
      </c>
      <c r="CQ596">
        <v>40.973</v>
      </c>
      <c r="CR596">
        <v>42.875</v>
      </c>
      <c r="CS596">
        <v>41.31199999999999</v>
      </c>
      <c r="CT596">
        <v>41.68699999999999</v>
      </c>
      <c r="CU596">
        <v>39.93699999999999</v>
      </c>
      <c r="CV596">
        <v>1960.008928571429</v>
      </c>
      <c r="CW596">
        <v>40.01</v>
      </c>
      <c r="CX596">
        <v>0</v>
      </c>
      <c r="CY596">
        <v>1657216238</v>
      </c>
      <c r="CZ596">
        <v>0</v>
      </c>
      <c r="DA596">
        <v>1657213031</v>
      </c>
      <c r="DB596" t="s">
        <v>1093</v>
      </c>
      <c r="DC596">
        <v>1657213019.5</v>
      </c>
      <c r="DD596">
        <v>1657213031</v>
      </c>
      <c r="DE596">
        <v>2</v>
      </c>
      <c r="DF596">
        <v>1.982</v>
      </c>
      <c r="DG596">
        <v>-0.124</v>
      </c>
      <c r="DH596">
        <v>-2.118</v>
      </c>
      <c r="DI596">
        <v>-0.2</v>
      </c>
      <c r="DJ596">
        <v>420</v>
      </c>
      <c r="DK596">
        <v>19</v>
      </c>
      <c r="DL596">
        <v>0.14</v>
      </c>
      <c r="DM596">
        <v>0.05</v>
      </c>
      <c r="DN596">
        <v>-38.0277675</v>
      </c>
      <c r="DO596">
        <v>-0.9736986866790944</v>
      </c>
      <c r="DP596">
        <v>0.1187004157269465</v>
      </c>
      <c r="DQ596">
        <v>0</v>
      </c>
      <c r="DR596">
        <v>1.013587975</v>
      </c>
      <c r="DS596">
        <v>-0.2848961538461543</v>
      </c>
      <c r="DT596">
        <v>0.02806763590907464</v>
      </c>
      <c r="DU596">
        <v>0</v>
      </c>
      <c r="DV596">
        <v>0</v>
      </c>
      <c r="DW596">
        <v>2</v>
      </c>
      <c r="DX596" t="s">
        <v>363</v>
      </c>
      <c r="DY596">
        <v>2.97793</v>
      </c>
      <c r="DZ596">
        <v>2.72473</v>
      </c>
      <c r="EA596">
        <v>0.193852</v>
      </c>
      <c r="EB596">
        <v>0.194328</v>
      </c>
      <c r="EC596">
        <v>0.0802407</v>
      </c>
      <c r="ED596">
        <v>0.075868</v>
      </c>
      <c r="EE596">
        <v>25432.8</v>
      </c>
      <c r="EF596">
        <v>25499</v>
      </c>
      <c r="EG596">
        <v>29344.5</v>
      </c>
      <c r="EH596">
        <v>29286</v>
      </c>
      <c r="EI596">
        <v>35784.3</v>
      </c>
      <c r="EJ596">
        <v>35970.3</v>
      </c>
      <c r="EK596">
        <v>41350.4</v>
      </c>
      <c r="EL596">
        <v>41714.6</v>
      </c>
      <c r="EM596">
        <v>1.9414</v>
      </c>
      <c r="EN596">
        <v>2.11287</v>
      </c>
      <c r="EO596">
        <v>-0.0107922</v>
      </c>
      <c r="EP596">
        <v>0</v>
      </c>
      <c r="EQ596">
        <v>25.1693</v>
      </c>
      <c r="ER596">
        <v>999.9</v>
      </c>
      <c r="ES596">
        <v>28.5</v>
      </c>
      <c r="ET596">
        <v>39.8</v>
      </c>
      <c r="EU596">
        <v>27.9818</v>
      </c>
      <c r="EV596">
        <v>62.0569</v>
      </c>
      <c r="EW596">
        <v>27.524</v>
      </c>
      <c r="EX596">
        <v>2</v>
      </c>
      <c r="EY596">
        <v>0.202101</v>
      </c>
      <c r="EZ596">
        <v>6.12441</v>
      </c>
      <c r="FA596">
        <v>20.2762</v>
      </c>
      <c r="FB596">
        <v>5.21909</v>
      </c>
      <c r="FC596">
        <v>12.0159</v>
      </c>
      <c r="FD596">
        <v>4.9891</v>
      </c>
      <c r="FE596">
        <v>3.28845</v>
      </c>
      <c r="FF596">
        <v>5770.1</v>
      </c>
      <c r="FG596">
        <v>9999</v>
      </c>
      <c r="FH596">
        <v>9999</v>
      </c>
      <c r="FI596">
        <v>94.2</v>
      </c>
      <c r="FJ596">
        <v>1.86757</v>
      </c>
      <c r="FK596">
        <v>1.86661</v>
      </c>
      <c r="FL596">
        <v>1.86602</v>
      </c>
      <c r="FM596">
        <v>1.8659</v>
      </c>
      <c r="FN596">
        <v>1.86783</v>
      </c>
      <c r="FO596">
        <v>1.87024</v>
      </c>
      <c r="FP596">
        <v>1.8689</v>
      </c>
      <c r="FQ596">
        <v>1.87027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-7.1</v>
      </c>
      <c r="GF596">
        <v>-0.1763</v>
      </c>
      <c r="GG596">
        <v>-0.2352388510124377</v>
      </c>
      <c r="GH596">
        <v>-0.004605211746423916</v>
      </c>
      <c r="GI596">
        <v>3.86967260572789E-07</v>
      </c>
      <c r="GJ596">
        <v>-9.667079899884625E-11</v>
      </c>
      <c r="GK596">
        <v>-0.3420640227391992</v>
      </c>
      <c r="GL596">
        <v>-0.004220336955632609</v>
      </c>
      <c r="GM596">
        <v>0.0008720031145969675</v>
      </c>
      <c r="GN596">
        <v>-1.37875698015561E-05</v>
      </c>
      <c r="GO596">
        <v>4</v>
      </c>
      <c r="GP596">
        <v>2427</v>
      </c>
      <c r="GQ596">
        <v>1</v>
      </c>
      <c r="GR596">
        <v>25</v>
      </c>
      <c r="GS596">
        <v>53.6</v>
      </c>
      <c r="GT596">
        <v>53.4</v>
      </c>
      <c r="GU596">
        <v>3.85864</v>
      </c>
      <c r="GV596">
        <v>2.19238</v>
      </c>
      <c r="GW596">
        <v>1.94702</v>
      </c>
      <c r="GX596">
        <v>2.76001</v>
      </c>
      <c r="GY596">
        <v>2.19482</v>
      </c>
      <c r="GZ596">
        <v>2.36328</v>
      </c>
      <c r="HA596">
        <v>42.8046</v>
      </c>
      <c r="HB596">
        <v>13.9744</v>
      </c>
      <c r="HC596">
        <v>18</v>
      </c>
      <c r="HD596">
        <v>495.545</v>
      </c>
      <c r="HE596">
        <v>630.213</v>
      </c>
      <c r="HF596">
        <v>17.5682</v>
      </c>
      <c r="HG596">
        <v>29.819</v>
      </c>
      <c r="HH596">
        <v>30.0006</v>
      </c>
      <c r="HI596">
        <v>29.5097</v>
      </c>
      <c r="HJ596">
        <v>29.3687</v>
      </c>
      <c r="HK596">
        <v>77.2208</v>
      </c>
      <c r="HL596">
        <v>29.342</v>
      </c>
      <c r="HM596">
        <v>0</v>
      </c>
      <c r="HN596">
        <v>17.5674</v>
      </c>
      <c r="HO596">
        <v>1670.41</v>
      </c>
      <c r="HP596">
        <v>19.6693</v>
      </c>
      <c r="HQ596">
        <v>100.372</v>
      </c>
      <c r="HR596">
        <v>100.203</v>
      </c>
    </row>
    <row r="597" spans="1:226">
      <c r="A597">
        <v>581</v>
      </c>
      <c r="B597">
        <v>1657216237.5</v>
      </c>
      <c r="C597">
        <v>9311.900000095367</v>
      </c>
      <c r="D597" t="s">
        <v>1527</v>
      </c>
      <c r="E597" t="s">
        <v>1528</v>
      </c>
      <c r="F597">
        <v>5</v>
      </c>
      <c r="G597" t="s">
        <v>1330</v>
      </c>
      <c r="H597" t="s">
        <v>354</v>
      </c>
      <c r="I597">
        <v>1657216229.678571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1690.34683293474</v>
      </c>
      <c r="AK597">
        <v>1661.824181818182</v>
      </c>
      <c r="AL597">
        <v>3.428067067833073</v>
      </c>
      <c r="AM597">
        <v>65.45424100822149</v>
      </c>
      <c r="AN597">
        <f>(AP597 - AO597 + BO597*1E3/(8.314*(BQ597+273.15)) * AR597/BN597 * AQ597) * BN597/(100*BB597) * 1000/(1000 - AP597)</f>
        <v>0</v>
      </c>
      <c r="AO597">
        <v>19.67151096933203</v>
      </c>
      <c r="AP597">
        <v>20.65429757575757</v>
      </c>
      <c r="AQ597">
        <v>2.727205717352453E-05</v>
      </c>
      <c r="AR597">
        <v>78.39488950143722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1657216229.678571</v>
      </c>
      <c r="BH597">
        <v>1603.064285714285</v>
      </c>
      <c r="BI597">
        <v>1641.229642857143</v>
      </c>
      <c r="BJ597">
        <v>20.64548571428572</v>
      </c>
      <c r="BK597">
        <v>19.66076785714285</v>
      </c>
      <c r="BL597">
        <v>1610.115714285714</v>
      </c>
      <c r="BM597">
        <v>20.82183214285714</v>
      </c>
      <c r="BN597">
        <v>499.9918928571429</v>
      </c>
      <c r="BO597">
        <v>74.70995000000001</v>
      </c>
      <c r="BP597">
        <v>0.0999690392857143</v>
      </c>
      <c r="BQ597">
        <v>24.53188928571428</v>
      </c>
      <c r="BR597">
        <v>24.99591785714285</v>
      </c>
      <c r="BS597">
        <v>999.9000000000002</v>
      </c>
      <c r="BT597">
        <v>0</v>
      </c>
      <c r="BU597">
        <v>0</v>
      </c>
      <c r="BV597">
        <v>10004.435</v>
      </c>
      <c r="BW597">
        <v>0</v>
      </c>
      <c r="BX597">
        <v>1974.165714285714</v>
      </c>
      <c r="BY597">
        <v>-38.16552857142857</v>
      </c>
      <c r="BZ597">
        <v>1636.858214285714</v>
      </c>
      <c r="CA597">
        <v>1674.145357142857</v>
      </c>
      <c r="CB597">
        <v>0.9847198214285715</v>
      </c>
      <c r="CC597">
        <v>1641.229642857143</v>
      </c>
      <c r="CD597">
        <v>19.66076785714285</v>
      </c>
      <c r="CE597">
        <v>1.542423571428572</v>
      </c>
      <c r="CF597">
        <v>1.468854285714286</v>
      </c>
      <c r="CG597">
        <v>13.39530714285714</v>
      </c>
      <c r="CH597">
        <v>12.64775357142857</v>
      </c>
      <c r="CI597">
        <v>2000.020357142857</v>
      </c>
      <c r="CJ597">
        <v>0.9799964642857145</v>
      </c>
      <c r="CK597">
        <v>0.02000313571428571</v>
      </c>
      <c r="CL597">
        <v>0</v>
      </c>
      <c r="CM597">
        <v>2.155535714285714</v>
      </c>
      <c r="CN597">
        <v>0</v>
      </c>
      <c r="CO597">
        <v>6339.845357142857</v>
      </c>
      <c r="CP597">
        <v>16749.61428571429</v>
      </c>
      <c r="CQ597">
        <v>40.98424999999999</v>
      </c>
      <c r="CR597">
        <v>42.875</v>
      </c>
      <c r="CS597">
        <v>41.31199999999999</v>
      </c>
      <c r="CT597">
        <v>41.68699999999999</v>
      </c>
      <c r="CU597">
        <v>39.93699999999999</v>
      </c>
      <c r="CV597">
        <v>1960.010357142857</v>
      </c>
      <c r="CW597">
        <v>40.01</v>
      </c>
      <c r="CX597">
        <v>0</v>
      </c>
      <c r="CY597">
        <v>1657216242.8</v>
      </c>
      <c r="CZ597">
        <v>0</v>
      </c>
      <c r="DA597">
        <v>1657213031</v>
      </c>
      <c r="DB597" t="s">
        <v>1093</v>
      </c>
      <c r="DC597">
        <v>1657213019.5</v>
      </c>
      <c r="DD597">
        <v>1657213031</v>
      </c>
      <c r="DE597">
        <v>2</v>
      </c>
      <c r="DF597">
        <v>1.982</v>
      </c>
      <c r="DG597">
        <v>-0.124</v>
      </c>
      <c r="DH597">
        <v>-2.118</v>
      </c>
      <c r="DI597">
        <v>-0.2</v>
      </c>
      <c r="DJ597">
        <v>420</v>
      </c>
      <c r="DK597">
        <v>19</v>
      </c>
      <c r="DL597">
        <v>0.14</v>
      </c>
      <c r="DM597">
        <v>0.05</v>
      </c>
      <c r="DN597">
        <v>-38.10602926829269</v>
      </c>
      <c r="DO597">
        <v>-0.8782682926829355</v>
      </c>
      <c r="DP597">
        <v>0.117228547351312</v>
      </c>
      <c r="DQ597">
        <v>0</v>
      </c>
      <c r="DR597">
        <v>0.9936423170731709</v>
      </c>
      <c r="DS597">
        <v>-0.1706193240418091</v>
      </c>
      <c r="DT597">
        <v>0.01753884388163436</v>
      </c>
      <c r="DU597">
        <v>0</v>
      </c>
      <c r="DV597">
        <v>0</v>
      </c>
      <c r="DW597">
        <v>2</v>
      </c>
      <c r="DX597" t="s">
        <v>363</v>
      </c>
      <c r="DY597">
        <v>2.97796</v>
      </c>
      <c r="DZ597">
        <v>2.7249</v>
      </c>
      <c r="EA597">
        <v>0.194936</v>
      </c>
      <c r="EB597">
        <v>0.195391</v>
      </c>
      <c r="EC597">
        <v>0.08025599999999999</v>
      </c>
      <c r="ED597">
        <v>0.07589849999999999</v>
      </c>
      <c r="EE597">
        <v>25398.4</v>
      </c>
      <c r="EF597">
        <v>25465</v>
      </c>
      <c r="EG597">
        <v>29344.4</v>
      </c>
      <c r="EH597">
        <v>29285.7</v>
      </c>
      <c r="EI597">
        <v>35783.8</v>
      </c>
      <c r="EJ597">
        <v>35968.7</v>
      </c>
      <c r="EK597">
        <v>41350.4</v>
      </c>
      <c r="EL597">
        <v>41714.1</v>
      </c>
      <c r="EM597">
        <v>1.94128</v>
      </c>
      <c r="EN597">
        <v>2.11275</v>
      </c>
      <c r="EO597">
        <v>-0.009648500000000001</v>
      </c>
      <c r="EP597">
        <v>0</v>
      </c>
      <c r="EQ597">
        <v>25.1693</v>
      </c>
      <c r="ER597">
        <v>999.9</v>
      </c>
      <c r="ES597">
        <v>28.5</v>
      </c>
      <c r="ET597">
        <v>39.8</v>
      </c>
      <c r="EU597">
        <v>27.9796</v>
      </c>
      <c r="EV597">
        <v>61.9869</v>
      </c>
      <c r="EW597">
        <v>27.504</v>
      </c>
      <c r="EX597">
        <v>2</v>
      </c>
      <c r="EY597">
        <v>0.202706</v>
      </c>
      <c r="EZ597">
        <v>6.1305</v>
      </c>
      <c r="FA597">
        <v>20.2759</v>
      </c>
      <c r="FB597">
        <v>5.21924</v>
      </c>
      <c r="FC597">
        <v>12.0158</v>
      </c>
      <c r="FD597">
        <v>4.98905</v>
      </c>
      <c r="FE597">
        <v>3.28815</v>
      </c>
      <c r="FF597">
        <v>5770.4</v>
      </c>
      <c r="FG597">
        <v>9999</v>
      </c>
      <c r="FH597">
        <v>9999</v>
      </c>
      <c r="FI597">
        <v>94.2</v>
      </c>
      <c r="FJ597">
        <v>1.86762</v>
      </c>
      <c r="FK597">
        <v>1.86661</v>
      </c>
      <c r="FL597">
        <v>1.86601</v>
      </c>
      <c r="FM597">
        <v>1.86592</v>
      </c>
      <c r="FN597">
        <v>1.86782</v>
      </c>
      <c r="FO597">
        <v>1.87022</v>
      </c>
      <c r="FP597">
        <v>1.8689</v>
      </c>
      <c r="FQ597">
        <v>1.87027</v>
      </c>
      <c r="FR597">
        <v>0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-7.15</v>
      </c>
      <c r="GF597">
        <v>-0.1762</v>
      </c>
      <c r="GG597">
        <v>-0.2352388510124377</v>
      </c>
      <c r="GH597">
        <v>-0.004605211746423916</v>
      </c>
      <c r="GI597">
        <v>3.86967260572789E-07</v>
      </c>
      <c r="GJ597">
        <v>-9.667079899884625E-11</v>
      </c>
      <c r="GK597">
        <v>-0.3420640227391992</v>
      </c>
      <c r="GL597">
        <v>-0.004220336955632609</v>
      </c>
      <c r="GM597">
        <v>0.0008720031145969675</v>
      </c>
      <c r="GN597">
        <v>-1.37875698015561E-05</v>
      </c>
      <c r="GO597">
        <v>4</v>
      </c>
      <c r="GP597">
        <v>2427</v>
      </c>
      <c r="GQ597">
        <v>1</v>
      </c>
      <c r="GR597">
        <v>25</v>
      </c>
      <c r="GS597">
        <v>53.6</v>
      </c>
      <c r="GT597">
        <v>53.4</v>
      </c>
      <c r="GU597">
        <v>3.88428</v>
      </c>
      <c r="GV597">
        <v>2.19727</v>
      </c>
      <c r="GW597">
        <v>1.94702</v>
      </c>
      <c r="GX597">
        <v>2.75879</v>
      </c>
      <c r="GY597">
        <v>2.19482</v>
      </c>
      <c r="GZ597">
        <v>2.38159</v>
      </c>
      <c r="HA597">
        <v>42.8315</v>
      </c>
      <c r="HB597">
        <v>13.9657</v>
      </c>
      <c r="HC597">
        <v>18</v>
      </c>
      <c r="HD597">
        <v>495.517</v>
      </c>
      <c r="HE597">
        <v>630.1849999999999</v>
      </c>
      <c r="HF597">
        <v>17.5707</v>
      </c>
      <c r="HG597">
        <v>29.8248</v>
      </c>
      <c r="HH597">
        <v>30.0007</v>
      </c>
      <c r="HI597">
        <v>29.5162</v>
      </c>
      <c r="HJ597">
        <v>29.3756</v>
      </c>
      <c r="HK597">
        <v>77.7199</v>
      </c>
      <c r="HL597">
        <v>29.342</v>
      </c>
      <c r="HM597">
        <v>0</v>
      </c>
      <c r="HN597">
        <v>17.5707</v>
      </c>
      <c r="HO597">
        <v>1690.46</v>
      </c>
      <c r="HP597">
        <v>19.6691</v>
      </c>
      <c r="HQ597">
        <v>100.372</v>
      </c>
      <c r="HR597">
        <v>100.202</v>
      </c>
    </row>
    <row r="598" spans="1:226">
      <c r="A598">
        <v>582</v>
      </c>
      <c r="B598">
        <v>1657216243</v>
      </c>
      <c r="C598">
        <v>9317.400000095367</v>
      </c>
      <c r="D598" t="s">
        <v>1529</v>
      </c>
      <c r="E598" t="s">
        <v>1530</v>
      </c>
      <c r="F598">
        <v>5</v>
      </c>
      <c r="G598" t="s">
        <v>1330</v>
      </c>
      <c r="H598" t="s">
        <v>354</v>
      </c>
      <c r="I598">
        <v>1657216235.25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1709.240540470985</v>
      </c>
      <c r="AK598">
        <v>1680.56606060606</v>
      </c>
      <c r="AL598">
        <v>3.416052726111678</v>
      </c>
      <c r="AM598">
        <v>65.45424100822149</v>
      </c>
      <c r="AN598">
        <f>(AP598 - AO598 + BO598*1E3/(8.314*(BQ598+273.15)) * AR598/BN598 * AQ598) * BN598/(100*BB598) * 1000/(1000 - AP598)</f>
        <v>0</v>
      </c>
      <c r="AO598">
        <v>19.6866381101136</v>
      </c>
      <c r="AP598">
        <v>20.66050727272727</v>
      </c>
      <c r="AQ598">
        <v>6.011600945892203E-05</v>
      </c>
      <c r="AR598">
        <v>78.39488950143722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1657216235.25</v>
      </c>
      <c r="BH598">
        <v>1621.631428571428</v>
      </c>
      <c r="BI598">
        <v>1659.856428571429</v>
      </c>
      <c r="BJ598">
        <v>20.65156071428571</v>
      </c>
      <c r="BK598">
        <v>19.67690357142857</v>
      </c>
      <c r="BL598">
        <v>1628.759642857143</v>
      </c>
      <c r="BM598">
        <v>20.82782142857143</v>
      </c>
      <c r="BN598">
        <v>500.0037857142858</v>
      </c>
      <c r="BO598">
        <v>74.71001428571431</v>
      </c>
      <c r="BP598">
        <v>0.09997920714285714</v>
      </c>
      <c r="BQ598">
        <v>24.53264285714286</v>
      </c>
      <c r="BR598">
        <v>24.99950357142857</v>
      </c>
      <c r="BS598">
        <v>999.9000000000002</v>
      </c>
      <c r="BT598">
        <v>0</v>
      </c>
      <c r="BU598">
        <v>0</v>
      </c>
      <c r="BV598">
        <v>10014.59285714286</v>
      </c>
      <c r="BW598">
        <v>0</v>
      </c>
      <c r="BX598">
        <v>1975.874642857143</v>
      </c>
      <c r="BY598">
        <v>-38.22542499999999</v>
      </c>
      <c r="BZ598">
        <v>1655.827857142857</v>
      </c>
      <c r="CA598">
        <v>1693.173571428571</v>
      </c>
      <c r="CB598">
        <v>0.974660142857143</v>
      </c>
      <c r="CC598">
        <v>1659.856428571429</v>
      </c>
      <c r="CD598">
        <v>19.67690357142857</v>
      </c>
      <c r="CE598">
        <v>1.542878571428572</v>
      </c>
      <c r="CF598">
        <v>1.470061071428571</v>
      </c>
      <c r="CG598">
        <v>13.39983571428571</v>
      </c>
      <c r="CH598">
        <v>12.660275</v>
      </c>
      <c r="CI598">
        <v>2000.005</v>
      </c>
      <c r="CJ598">
        <v>0.9799961428571431</v>
      </c>
      <c r="CK598">
        <v>0.02000345714285714</v>
      </c>
      <c r="CL598">
        <v>0</v>
      </c>
      <c r="CM598">
        <v>2.200557142857143</v>
      </c>
      <c r="CN598">
        <v>0</v>
      </c>
      <c r="CO598">
        <v>6336.891071428572</v>
      </c>
      <c r="CP598">
        <v>16749.48214285714</v>
      </c>
      <c r="CQ598">
        <v>40.98425</v>
      </c>
      <c r="CR598">
        <v>42.875</v>
      </c>
      <c r="CS598">
        <v>41.31199999999999</v>
      </c>
      <c r="CT598">
        <v>41.68699999999999</v>
      </c>
      <c r="CU598">
        <v>39.93699999999999</v>
      </c>
      <c r="CV598">
        <v>1959.995</v>
      </c>
      <c r="CW598">
        <v>40.01</v>
      </c>
      <c r="CX598">
        <v>0</v>
      </c>
      <c r="CY598">
        <v>1657216248.2</v>
      </c>
      <c r="CZ598">
        <v>0</v>
      </c>
      <c r="DA598">
        <v>1657213031</v>
      </c>
      <c r="DB598" t="s">
        <v>1093</v>
      </c>
      <c r="DC598">
        <v>1657213019.5</v>
      </c>
      <c r="DD598">
        <v>1657213031</v>
      </c>
      <c r="DE598">
        <v>2</v>
      </c>
      <c r="DF598">
        <v>1.982</v>
      </c>
      <c r="DG598">
        <v>-0.124</v>
      </c>
      <c r="DH598">
        <v>-2.118</v>
      </c>
      <c r="DI598">
        <v>-0.2</v>
      </c>
      <c r="DJ598">
        <v>420</v>
      </c>
      <c r="DK598">
        <v>19</v>
      </c>
      <c r="DL598">
        <v>0.14</v>
      </c>
      <c r="DM598">
        <v>0.05</v>
      </c>
      <c r="DN598">
        <v>-38.205825</v>
      </c>
      <c r="DO598">
        <v>-0.7668360225140449</v>
      </c>
      <c r="DP598">
        <v>0.1107078830752356</v>
      </c>
      <c r="DQ598">
        <v>0</v>
      </c>
      <c r="DR598">
        <v>0.9795208000000001</v>
      </c>
      <c r="DS598">
        <v>-0.1015461613508467</v>
      </c>
      <c r="DT598">
        <v>0.009966917209448468</v>
      </c>
      <c r="DU598">
        <v>0</v>
      </c>
      <c r="DV598">
        <v>0</v>
      </c>
      <c r="DW598">
        <v>2</v>
      </c>
      <c r="DX598" t="s">
        <v>363</v>
      </c>
      <c r="DY598">
        <v>2.97793</v>
      </c>
      <c r="DZ598">
        <v>2.72492</v>
      </c>
      <c r="EA598">
        <v>0.196255</v>
      </c>
      <c r="EB598">
        <v>0.196693</v>
      </c>
      <c r="EC598">
        <v>0.08027049999999999</v>
      </c>
      <c r="ED598">
        <v>0.0759451</v>
      </c>
      <c r="EE598">
        <v>25356.7</v>
      </c>
      <c r="EF598">
        <v>25423.9</v>
      </c>
      <c r="EG598">
        <v>29344.4</v>
      </c>
      <c r="EH598">
        <v>29285.9</v>
      </c>
      <c r="EI598">
        <v>35783.2</v>
      </c>
      <c r="EJ598">
        <v>35967.1</v>
      </c>
      <c r="EK598">
        <v>41350.4</v>
      </c>
      <c r="EL598">
        <v>41714.4</v>
      </c>
      <c r="EM598">
        <v>1.94128</v>
      </c>
      <c r="EN598">
        <v>2.11262</v>
      </c>
      <c r="EO598">
        <v>-0.0106543</v>
      </c>
      <c r="EP598">
        <v>0</v>
      </c>
      <c r="EQ598">
        <v>25.1693</v>
      </c>
      <c r="ER598">
        <v>999.9</v>
      </c>
      <c r="ES598">
        <v>28.5</v>
      </c>
      <c r="ET598">
        <v>39.8</v>
      </c>
      <c r="EU598">
        <v>27.9811</v>
      </c>
      <c r="EV598">
        <v>61.7769</v>
      </c>
      <c r="EW598">
        <v>27.5561</v>
      </c>
      <c r="EX598">
        <v>2</v>
      </c>
      <c r="EY598">
        <v>0.203542</v>
      </c>
      <c r="EZ598">
        <v>6.28079</v>
      </c>
      <c r="FA598">
        <v>20.2704</v>
      </c>
      <c r="FB598">
        <v>5.21894</v>
      </c>
      <c r="FC598">
        <v>12.0158</v>
      </c>
      <c r="FD598">
        <v>4.98925</v>
      </c>
      <c r="FE598">
        <v>3.2883</v>
      </c>
      <c r="FF598">
        <v>5770.4</v>
      </c>
      <c r="FG598">
        <v>9999</v>
      </c>
      <c r="FH598">
        <v>9999</v>
      </c>
      <c r="FI598">
        <v>94.2</v>
      </c>
      <c r="FJ598">
        <v>1.8676</v>
      </c>
      <c r="FK598">
        <v>1.86661</v>
      </c>
      <c r="FL598">
        <v>1.86602</v>
      </c>
      <c r="FM598">
        <v>1.86589</v>
      </c>
      <c r="FN598">
        <v>1.86782</v>
      </c>
      <c r="FO598">
        <v>1.87015</v>
      </c>
      <c r="FP598">
        <v>1.86888</v>
      </c>
      <c r="FQ598">
        <v>1.87027</v>
      </c>
      <c r="FR598">
        <v>0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-7.24</v>
      </c>
      <c r="GF598">
        <v>-0.1761</v>
      </c>
      <c r="GG598">
        <v>-0.2352388510124377</v>
      </c>
      <c r="GH598">
        <v>-0.004605211746423916</v>
      </c>
      <c r="GI598">
        <v>3.86967260572789E-07</v>
      </c>
      <c r="GJ598">
        <v>-9.667079899884625E-11</v>
      </c>
      <c r="GK598">
        <v>-0.3420640227391992</v>
      </c>
      <c r="GL598">
        <v>-0.004220336955632609</v>
      </c>
      <c r="GM598">
        <v>0.0008720031145969675</v>
      </c>
      <c r="GN598">
        <v>-1.37875698015561E-05</v>
      </c>
      <c r="GO598">
        <v>4</v>
      </c>
      <c r="GP598">
        <v>2427</v>
      </c>
      <c r="GQ598">
        <v>1</v>
      </c>
      <c r="GR598">
        <v>25</v>
      </c>
      <c r="GS598">
        <v>53.7</v>
      </c>
      <c r="GT598">
        <v>53.5</v>
      </c>
      <c r="GU598">
        <v>3.91724</v>
      </c>
      <c r="GV598">
        <v>2.18994</v>
      </c>
      <c r="GW598">
        <v>1.94702</v>
      </c>
      <c r="GX598">
        <v>2.75879</v>
      </c>
      <c r="GY598">
        <v>2.19482</v>
      </c>
      <c r="GZ598">
        <v>2.36084</v>
      </c>
      <c r="HA598">
        <v>42.8583</v>
      </c>
      <c r="HB598">
        <v>13.9657</v>
      </c>
      <c r="HC598">
        <v>18</v>
      </c>
      <c r="HD598">
        <v>495.583</v>
      </c>
      <c r="HE598">
        <v>630.171</v>
      </c>
      <c r="HF598">
        <v>17.5664</v>
      </c>
      <c r="HG598">
        <v>29.8319</v>
      </c>
      <c r="HH598">
        <v>30.0008</v>
      </c>
      <c r="HI598">
        <v>29.5245</v>
      </c>
      <c r="HJ598">
        <v>29.3837</v>
      </c>
      <c r="HK598">
        <v>78.36450000000001</v>
      </c>
      <c r="HL598">
        <v>29.342</v>
      </c>
      <c r="HM598">
        <v>0</v>
      </c>
      <c r="HN598">
        <v>17.5331</v>
      </c>
      <c r="HO598">
        <v>1703.85</v>
      </c>
      <c r="HP598">
        <v>19.6728</v>
      </c>
      <c r="HQ598">
        <v>100.372</v>
      </c>
      <c r="HR598">
        <v>100.202</v>
      </c>
    </row>
    <row r="599" spans="1:226">
      <c r="A599">
        <v>583</v>
      </c>
      <c r="B599">
        <v>1657216248</v>
      </c>
      <c r="C599">
        <v>9322.400000095367</v>
      </c>
      <c r="D599" t="s">
        <v>1531</v>
      </c>
      <c r="E599" t="s">
        <v>1532</v>
      </c>
      <c r="F599">
        <v>5</v>
      </c>
      <c r="G599" t="s">
        <v>1330</v>
      </c>
      <c r="H599" t="s">
        <v>354</v>
      </c>
      <c r="I599">
        <v>1657216240.518518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1726.369380479581</v>
      </c>
      <c r="AK599">
        <v>1697.921636363636</v>
      </c>
      <c r="AL599">
        <v>3.49094955932303</v>
      </c>
      <c r="AM599">
        <v>65.45424100822149</v>
      </c>
      <c r="AN599">
        <f>(AP599 - AO599 + BO599*1E3/(8.314*(BQ599+273.15)) * AR599/BN599 * AQ599) * BN599/(100*BB599) * 1000/(1000 - AP599)</f>
        <v>0</v>
      </c>
      <c r="AO599">
        <v>19.7036679996724</v>
      </c>
      <c r="AP599">
        <v>20.66201454545454</v>
      </c>
      <c r="AQ599">
        <v>3.011801830222218E-05</v>
      </c>
      <c r="AR599">
        <v>78.39488950143722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1657216240.518518</v>
      </c>
      <c r="BH599">
        <v>1639.254074074074</v>
      </c>
      <c r="BI599">
        <v>1677.546666666666</v>
      </c>
      <c r="BJ599">
        <v>20.65751111111111</v>
      </c>
      <c r="BK599">
        <v>19.69228148148148</v>
      </c>
      <c r="BL599">
        <v>1646.455185185185</v>
      </c>
      <c r="BM599">
        <v>20.83368888888889</v>
      </c>
      <c r="BN599">
        <v>500.0094074074074</v>
      </c>
      <c r="BO599">
        <v>74.71011111111112</v>
      </c>
      <c r="BP599">
        <v>0.1000295407407407</v>
      </c>
      <c r="BQ599">
        <v>24.53535185185186</v>
      </c>
      <c r="BR599">
        <v>25.0040074074074</v>
      </c>
      <c r="BS599">
        <v>999.9000000000001</v>
      </c>
      <c r="BT599">
        <v>0</v>
      </c>
      <c r="BU599">
        <v>0</v>
      </c>
      <c r="BV599">
        <v>10013.17037037037</v>
      </c>
      <c r="BW599">
        <v>0</v>
      </c>
      <c r="BX599">
        <v>1976.937407407407</v>
      </c>
      <c r="BY599">
        <v>-38.29220370370371</v>
      </c>
      <c r="BZ599">
        <v>1673.832962962963</v>
      </c>
      <c r="CA599">
        <v>1711.245185185185</v>
      </c>
      <c r="CB599">
        <v>0.965230037037037</v>
      </c>
      <c r="CC599">
        <v>1677.546666666666</v>
      </c>
      <c r="CD599">
        <v>19.69228148148148</v>
      </c>
      <c r="CE599">
        <v>1.543325185185185</v>
      </c>
      <c r="CF599">
        <v>1.471212222222222</v>
      </c>
      <c r="CG599">
        <v>13.40427407407407</v>
      </c>
      <c r="CH599">
        <v>12.67221481481481</v>
      </c>
      <c r="CI599">
        <v>2000.016296296296</v>
      </c>
      <c r="CJ599">
        <v>0.9799960000000001</v>
      </c>
      <c r="CK599">
        <v>0.02000359999999999</v>
      </c>
      <c r="CL599">
        <v>0</v>
      </c>
      <c r="CM599">
        <v>2.231977777777778</v>
      </c>
      <c r="CN599">
        <v>0</v>
      </c>
      <c r="CO599">
        <v>6332.824074074074</v>
      </c>
      <c r="CP599">
        <v>16749.57037037037</v>
      </c>
      <c r="CQ599">
        <v>40.99066666666667</v>
      </c>
      <c r="CR599">
        <v>42.875</v>
      </c>
      <c r="CS599">
        <v>41.31199999999999</v>
      </c>
      <c r="CT599">
        <v>41.68699999999999</v>
      </c>
      <c r="CU599">
        <v>39.93699999999999</v>
      </c>
      <c r="CV599">
        <v>1960.006296296297</v>
      </c>
      <c r="CW599">
        <v>40.01</v>
      </c>
      <c r="CX599">
        <v>0</v>
      </c>
      <c r="CY599">
        <v>1657216253</v>
      </c>
      <c r="CZ599">
        <v>0</v>
      </c>
      <c r="DA599">
        <v>1657213031</v>
      </c>
      <c r="DB599" t="s">
        <v>1093</v>
      </c>
      <c r="DC599">
        <v>1657213019.5</v>
      </c>
      <c r="DD599">
        <v>1657213031</v>
      </c>
      <c r="DE599">
        <v>2</v>
      </c>
      <c r="DF599">
        <v>1.982</v>
      </c>
      <c r="DG599">
        <v>-0.124</v>
      </c>
      <c r="DH599">
        <v>-2.118</v>
      </c>
      <c r="DI599">
        <v>-0.2</v>
      </c>
      <c r="DJ599">
        <v>420</v>
      </c>
      <c r="DK599">
        <v>19</v>
      </c>
      <c r="DL599">
        <v>0.14</v>
      </c>
      <c r="DM599">
        <v>0.05</v>
      </c>
      <c r="DN599">
        <v>-38.230775</v>
      </c>
      <c r="DO599">
        <v>-0.993178986866697</v>
      </c>
      <c r="DP599">
        <v>0.1151222605537264</v>
      </c>
      <c r="DQ599">
        <v>0</v>
      </c>
      <c r="DR599">
        <v>0.9716922250000002</v>
      </c>
      <c r="DS599">
        <v>-0.10176541463415</v>
      </c>
      <c r="DT599">
        <v>0.01001467198536103</v>
      </c>
      <c r="DU599">
        <v>0</v>
      </c>
      <c r="DV599">
        <v>0</v>
      </c>
      <c r="DW599">
        <v>2</v>
      </c>
      <c r="DX599" t="s">
        <v>363</v>
      </c>
      <c r="DY599">
        <v>2.97799</v>
      </c>
      <c r="DZ599">
        <v>2.72465</v>
      </c>
      <c r="EA599">
        <v>0.197461</v>
      </c>
      <c r="EB599">
        <v>0.197869</v>
      </c>
      <c r="EC599">
        <v>0.0802744</v>
      </c>
      <c r="ED599">
        <v>0.07599450000000001</v>
      </c>
      <c r="EE599">
        <v>25318.2</v>
      </c>
      <c r="EF599">
        <v>25386.6</v>
      </c>
      <c r="EG599">
        <v>29343.9</v>
      </c>
      <c r="EH599">
        <v>29285.8</v>
      </c>
      <c r="EI599">
        <v>35782.6</v>
      </c>
      <c r="EJ599">
        <v>35965</v>
      </c>
      <c r="EK599">
        <v>41349.8</v>
      </c>
      <c r="EL599">
        <v>41714.2</v>
      </c>
      <c r="EM599">
        <v>1.94118</v>
      </c>
      <c r="EN599">
        <v>2.11255</v>
      </c>
      <c r="EO599">
        <v>-0.0103973</v>
      </c>
      <c r="EP599">
        <v>0</v>
      </c>
      <c r="EQ599">
        <v>25.1712</v>
      </c>
      <c r="ER599">
        <v>999.9</v>
      </c>
      <c r="ES599">
        <v>28.5</v>
      </c>
      <c r="ET599">
        <v>39.9</v>
      </c>
      <c r="EU599">
        <v>28.1332</v>
      </c>
      <c r="EV599">
        <v>61.9069</v>
      </c>
      <c r="EW599">
        <v>27.512</v>
      </c>
      <c r="EX599">
        <v>2</v>
      </c>
      <c r="EY599">
        <v>0.204347</v>
      </c>
      <c r="EZ599">
        <v>6.22876</v>
      </c>
      <c r="FA599">
        <v>20.2725</v>
      </c>
      <c r="FB599">
        <v>5.21909</v>
      </c>
      <c r="FC599">
        <v>12.0159</v>
      </c>
      <c r="FD599">
        <v>4.9892</v>
      </c>
      <c r="FE599">
        <v>3.28823</v>
      </c>
      <c r="FF599">
        <v>5770.6</v>
      </c>
      <c r="FG599">
        <v>9999</v>
      </c>
      <c r="FH599">
        <v>9999</v>
      </c>
      <c r="FI599">
        <v>94.2</v>
      </c>
      <c r="FJ599">
        <v>1.8676</v>
      </c>
      <c r="FK599">
        <v>1.86661</v>
      </c>
      <c r="FL599">
        <v>1.86602</v>
      </c>
      <c r="FM599">
        <v>1.86588</v>
      </c>
      <c r="FN599">
        <v>1.86781</v>
      </c>
      <c r="FO599">
        <v>1.87017</v>
      </c>
      <c r="FP599">
        <v>1.8689</v>
      </c>
      <c r="FQ599">
        <v>1.87027</v>
      </c>
      <c r="FR599">
        <v>0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-7.3</v>
      </c>
      <c r="GF599">
        <v>-0.1761</v>
      </c>
      <c r="GG599">
        <v>-0.2352388510124377</v>
      </c>
      <c r="GH599">
        <v>-0.004605211746423916</v>
      </c>
      <c r="GI599">
        <v>3.86967260572789E-07</v>
      </c>
      <c r="GJ599">
        <v>-9.667079899884625E-11</v>
      </c>
      <c r="GK599">
        <v>-0.3420640227391992</v>
      </c>
      <c r="GL599">
        <v>-0.004220336955632609</v>
      </c>
      <c r="GM599">
        <v>0.0008720031145969675</v>
      </c>
      <c r="GN599">
        <v>-1.37875698015561E-05</v>
      </c>
      <c r="GO599">
        <v>4</v>
      </c>
      <c r="GP599">
        <v>2427</v>
      </c>
      <c r="GQ599">
        <v>1</v>
      </c>
      <c r="GR599">
        <v>25</v>
      </c>
      <c r="GS599">
        <v>53.8</v>
      </c>
      <c r="GT599">
        <v>53.6</v>
      </c>
      <c r="GU599">
        <v>3.94165</v>
      </c>
      <c r="GV599">
        <v>2.19238</v>
      </c>
      <c r="GW599">
        <v>1.94702</v>
      </c>
      <c r="GX599">
        <v>2.76001</v>
      </c>
      <c r="GY599">
        <v>2.19482</v>
      </c>
      <c r="GZ599">
        <v>2.3584</v>
      </c>
      <c r="HA599">
        <v>42.8583</v>
      </c>
      <c r="HB599">
        <v>13.9657</v>
      </c>
      <c r="HC599">
        <v>18</v>
      </c>
      <c r="HD599">
        <v>495.581</v>
      </c>
      <c r="HE599">
        <v>630.191</v>
      </c>
      <c r="HF599">
        <v>17.539</v>
      </c>
      <c r="HG599">
        <v>29.8383</v>
      </c>
      <c r="HH599">
        <v>30.0007</v>
      </c>
      <c r="HI599">
        <v>29.532</v>
      </c>
      <c r="HJ599">
        <v>29.3912</v>
      </c>
      <c r="HK599">
        <v>78.9547</v>
      </c>
      <c r="HL599">
        <v>29.342</v>
      </c>
      <c r="HM599">
        <v>0</v>
      </c>
      <c r="HN599">
        <v>17.5428</v>
      </c>
      <c r="HO599">
        <v>1723.89</v>
      </c>
      <c r="HP599">
        <v>19.6713</v>
      </c>
      <c r="HQ599">
        <v>100.37</v>
      </c>
      <c r="HR599">
        <v>100.202</v>
      </c>
    </row>
    <row r="600" spans="1:226">
      <c r="A600">
        <v>584</v>
      </c>
      <c r="B600">
        <v>1657216253</v>
      </c>
      <c r="C600">
        <v>9327.400000095367</v>
      </c>
      <c r="D600" t="s">
        <v>1533</v>
      </c>
      <c r="E600" t="s">
        <v>1534</v>
      </c>
      <c r="F600">
        <v>5</v>
      </c>
      <c r="G600" t="s">
        <v>1330</v>
      </c>
      <c r="H600" t="s">
        <v>354</v>
      </c>
      <c r="I600">
        <v>1657216245.232143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1743.698414402144</v>
      </c>
      <c r="AK600">
        <v>1714.944666666667</v>
      </c>
      <c r="AL600">
        <v>3.395424443836705</v>
      </c>
      <c r="AM600">
        <v>65.45424100822149</v>
      </c>
      <c r="AN600">
        <f>(AP600 - AO600 + BO600*1E3/(8.314*(BQ600+273.15)) * AR600/BN600 * AQ600) * BN600/(100*BB600) * 1000/(1000 - AP600)</f>
        <v>0</v>
      </c>
      <c r="AO600">
        <v>19.72133682836563</v>
      </c>
      <c r="AP600">
        <v>20.67038787878786</v>
      </c>
      <c r="AQ600">
        <v>8.43135160286884E-05</v>
      </c>
      <c r="AR600">
        <v>78.39488950143722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1657216245.232143</v>
      </c>
      <c r="BH600">
        <v>1655.094642857143</v>
      </c>
      <c r="BI600">
        <v>1693.417857142857</v>
      </c>
      <c r="BJ600">
        <v>20.66232499999999</v>
      </c>
      <c r="BK600">
        <v>19.70787142857143</v>
      </c>
      <c r="BL600">
        <v>1662.360357142857</v>
      </c>
      <c r="BM600">
        <v>20.83843928571429</v>
      </c>
      <c r="BN600">
        <v>500.0051071428571</v>
      </c>
      <c r="BO600">
        <v>74.71027500000001</v>
      </c>
      <c r="BP600">
        <v>0.1000099857142857</v>
      </c>
      <c r="BQ600">
        <v>24.53662857142857</v>
      </c>
      <c r="BR600">
        <v>24.999075</v>
      </c>
      <c r="BS600">
        <v>999.9000000000002</v>
      </c>
      <c r="BT600">
        <v>0</v>
      </c>
      <c r="BU600">
        <v>0</v>
      </c>
      <c r="BV600">
        <v>10007.41357142857</v>
      </c>
      <c r="BW600">
        <v>0</v>
      </c>
      <c r="BX600">
        <v>1977.055357142857</v>
      </c>
      <c r="BY600">
        <v>-38.32231428571428</v>
      </c>
      <c r="BZ600">
        <v>1690.015357142857</v>
      </c>
      <c r="CA600">
        <v>1727.462142857143</v>
      </c>
      <c r="CB600">
        <v>0.9544585000000001</v>
      </c>
      <c r="CC600">
        <v>1693.417857142857</v>
      </c>
      <c r="CD600">
        <v>19.70787142857143</v>
      </c>
      <c r="CE600">
        <v>1.543688214285714</v>
      </c>
      <c r="CF600">
        <v>1.472380357142857</v>
      </c>
      <c r="CG600">
        <v>13.40789285714285</v>
      </c>
      <c r="CH600">
        <v>12.68431785714285</v>
      </c>
      <c r="CI600">
        <v>2000.011785714286</v>
      </c>
      <c r="CJ600">
        <v>0.9799962500000002</v>
      </c>
      <c r="CK600">
        <v>0.02000335</v>
      </c>
      <c r="CL600">
        <v>0</v>
      </c>
      <c r="CM600">
        <v>2.194042857142857</v>
      </c>
      <c r="CN600">
        <v>0</v>
      </c>
      <c r="CO600">
        <v>6330.676428571428</v>
      </c>
      <c r="CP600">
        <v>16749.525</v>
      </c>
      <c r="CQ600">
        <v>40.9955</v>
      </c>
      <c r="CR600">
        <v>42.875</v>
      </c>
      <c r="CS600">
        <v>41.31874999999999</v>
      </c>
      <c r="CT600">
        <v>41.68699999999999</v>
      </c>
      <c r="CU600">
        <v>39.93699999999999</v>
      </c>
      <c r="CV600">
        <v>1960.001785714285</v>
      </c>
      <c r="CW600">
        <v>40.01</v>
      </c>
      <c r="CX600">
        <v>0</v>
      </c>
      <c r="CY600">
        <v>1657216257.8</v>
      </c>
      <c r="CZ600">
        <v>0</v>
      </c>
      <c r="DA600">
        <v>1657213031</v>
      </c>
      <c r="DB600" t="s">
        <v>1093</v>
      </c>
      <c r="DC600">
        <v>1657213019.5</v>
      </c>
      <c r="DD600">
        <v>1657213031</v>
      </c>
      <c r="DE600">
        <v>2</v>
      </c>
      <c r="DF600">
        <v>1.982</v>
      </c>
      <c r="DG600">
        <v>-0.124</v>
      </c>
      <c r="DH600">
        <v>-2.118</v>
      </c>
      <c r="DI600">
        <v>-0.2</v>
      </c>
      <c r="DJ600">
        <v>420</v>
      </c>
      <c r="DK600">
        <v>19</v>
      </c>
      <c r="DL600">
        <v>0.14</v>
      </c>
      <c r="DM600">
        <v>0.05</v>
      </c>
      <c r="DN600">
        <v>-38.28663902439024</v>
      </c>
      <c r="DO600">
        <v>-0.5364104529617086</v>
      </c>
      <c r="DP600">
        <v>0.08910089889790132</v>
      </c>
      <c r="DQ600">
        <v>0</v>
      </c>
      <c r="DR600">
        <v>0.9611105853658537</v>
      </c>
      <c r="DS600">
        <v>-0.1350778118466888</v>
      </c>
      <c r="DT600">
        <v>0.01351053986387829</v>
      </c>
      <c r="DU600">
        <v>0</v>
      </c>
      <c r="DV600">
        <v>0</v>
      </c>
      <c r="DW600">
        <v>2</v>
      </c>
      <c r="DX600" t="s">
        <v>363</v>
      </c>
      <c r="DY600">
        <v>2.97793</v>
      </c>
      <c r="DZ600">
        <v>2.72479</v>
      </c>
      <c r="EA600">
        <v>0.198644</v>
      </c>
      <c r="EB600">
        <v>0.199026</v>
      </c>
      <c r="EC600">
        <v>0.08029500000000001</v>
      </c>
      <c r="ED600">
        <v>0.0760392</v>
      </c>
      <c r="EE600">
        <v>25280.9</v>
      </c>
      <c r="EF600">
        <v>25349.9</v>
      </c>
      <c r="EG600">
        <v>29344.2</v>
      </c>
      <c r="EH600">
        <v>29285.9</v>
      </c>
      <c r="EI600">
        <v>35782.1</v>
      </c>
      <c r="EJ600">
        <v>35963.4</v>
      </c>
      <c r="EK600">
        <v>41350.1</v>
      </c>
      <c r="EL600">
        <v>41714.4</v>
      </c>
      <c r="EM600">
        <v>1.94132</v>
      </c>
      <c r="EN600">
        <v>2.11247</v>
      </c>
      <c r="EO600">
        <v>-0.011187</v>
      </c>
      <c r="EP600">
        <v>0</v>
      </c>
      <c r="EQ600">
        <v>25.1733</v>
      </c>
      <c r="ER600">
        <v>999.9</v>
      </c>
      <c r="ES600">
        <v>28.5</v>
      </c>
      <c r="ET600">
        <v>39.9</v>
      </c>
      <c r="EU600">
        <v>28.1311</v>
      </c>
      <c r="EV600">
        <v>62.0369</v>
      </c>
      <c r="EW600">
        <v>27.512</v>
      </c>
      <c r="EX600">
        <v>2</v>
      </c>
      <c r="EY600">
        <v>0.204492</v>
      </c>
      <c r="EZ600">
        <v>6.20282</v>
      </c>
      <c r="FA600">
        <v>20.2732</v>
      </c>
      <c r="FB600">
        <v>5.21879</v>
      </c>
      <c r="FC600">
        <v>12.0158</v>
      </c>
      <c r="FD600">
        <v>4.989</v>
      </c>
      <c r="FE600">
        <v>3.2884</v>
      </c>
      <c r="FF600">
        <v>5770.6</v>
      </c>
      <c r="FG600">
        <v>9999</v>
      </c>
      <c r="FH600">
        <v>9999</v>
      </c>
      <c r="FI600">
        <v>94.2</v>
      </c>
      <c r="FJ600">
        <v>1.86762</v>
      </c>
      <c r="FK600">
        <v>1.86661</v>
      </c>
      <c r="FL600">
        <v>1.86602</v>
      </c>
      <c r="FM600">
        <v>1.8659</v>
      </c>
      <c r="FN600">
        <v>1.86782</v>
      </c>
      <c r="FO600">
        <v>1.87021</v>
      </c>
      <c r="FP600">
        <v>1.8689</v>
      </c>
      <c r="FQ600">
        <v>1.87027</v>
      </c>
      <c r="FR600">
        <v>0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-7.38</v>
      </c>
      <c r="GF600">
        <v>-0.176</v>
      </c>
      <c r="GG600">
        <v>-0.2352388510124377</v>
      </c>
      <c r="GH600">
        <v>-0.004605211746423916</v>
      </c>
      <c r="GI600">
        <v>3.86967260572789E-07</v>
      </c>
      <c r="GJ600">
        <v>-9.667079899884625E-11</v>
      </c>
      <c r="GK600">
        <v>-0.3420640227391992</v>
      </c>
      <c r="GL600">
        <v>-0.004220336955632609</v>
      </c>
      <c r="GM600">
        <v>0.0008720031145969675</v>
      </c>
      <c r="GN600">
        <v>-1.37875698015561E-05</v>
      </c>
      <c r="GO600">
        <v>4</v>
      </c>
      <c r="GP600">
        <v>2427</v>
      </c>
      <c r="GQ600">
        <v>1</v>
      </c>
      <c r="GR600">
        <v>25</v>
      </c>
      <c r="GS600">
        <v>53.9</v>
      </c>
      <c r="GT600">
        <v>53.7</v>
      </c>
      <c r="GU600">
        <v>3.97217</v>
      </c>
      <c r="GV600">
        <v>2.18994</v>
      </c>
      <c r="GW600">
        <v>1.94702</v>
      </c>
      <c r="GX600">
        <v>2.76001</v>
      </c>
      <c r="GY600">
        <v>2.19482</v>
      </c>
      <c r="GZ600">
        <v>2.34375</v>
      </c>
      <c r="HA600">
        <v>42.8852</v>
      </c>
      <c r="HB600">
        <v>13.9569</v>
      </c>
      <c r="HC600">
        <v>18</v>
      </c>
      <c r="HD600">
        <v>495.737</v>
      </c>
      <c r="HE600">
        <v>630.2140000000001</v>
      </c>
      <c r="HF600">
        <v>17.538</v>
      </c>
      <c r="HG600">
        <v>29.8449</v>
      </c>
      <c r="HH600">
        <v>30.0004</v>
      </c>
      <c r="HI600">
        <v>29.5396</v>
      </c>
      <c r="HJ600">
        <v>29.399</v>
      </c>
      <c r="HK600">
        <v>79.4867</v>
      </c>
      <c r="HL600">
        <v>29.342</v>
      </c>
      <c r="HM600">
        <v>0</v>
      </c>
      <c r="HN600">
        <v>17.5404</v>
      </c>
      <c r="HO600">
        <v>1737.25</v>
      </c>
      <c r="HP600">
        <v>19.6693</v>
      </c>
      <c r="HQ600">
        <v>100.371</v>
      </c>
      <c r="HR600">
        <v>100.202</v>
      </c>
    </row>
    <row r="601" spans="1:226">
      <c r="A601">
        <v>585</v>
      </c>
      <c r="B601">
        <v>1657216258</v>
      </c>
      <c r="C601">
        <v>9332.400000095367</v>
      </c>
      <c r="D601" t="s">
        <v>1535</v>
      </c>
      <c r="E601" t="s">
        <v>1536</v>
      </c>
      <c r="F601">
        <v>5</v>
      </c>
      <c r="G601" t="s">
        <v>1330</v>
      </c>
      <c r="H601" t="s">
        <v>354</v>
      </c>
      <c r="I601">
        <v>1657216250.5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1760.639700537375</v>
      </c>
      <c r="AK601">
        <v>1732.143636363636</v>
      </c>
      <c r="AL601">
        <v>3.416527715476203</v>
      </c>
      <c r="AM601">
        <v>65.45424100822149</v>
      </c>
      <c r="AN601">
        <f>(AP601 - AO601 + BO601*1E3/(8.314*(BQ601+273.15)) * AR601/BN601 * AQ601) * BN601/(100*BB601) * 1000/(1000 - AP601)</f>
        <v>0</v>
      </c>
      <c r="AO601">
        <v>19.73788492528403</v>
      </c>
      <c r="AP601">
        <v>20.67805515151515</v>
      </c>
      <c r="AQ601">
        <v>7.877072211917418E-05</v>
      </c>
      <c r="AR601">
        <v>78.39488950143722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1657216250.5</v>
      </c>
      <c r="BH601">
        <v>1672.833333333333</v>
      </c>
      <c r="BI601">
        <v>1711.087407407408</v>
      </c>
      <c r="BJ601">
        <v>20.66825555555556</v>
      </c>
      <c r="BK601">
        <v>19.72573703703704</v>
      </c>
      <c r="BL601">
        <v>1680.172222222222</v>
      </c>
      <c r="BM601">
        <v>20.84428148148148</v>
      </c>
      <c r="BN601">
        <v>500.0102592592593</v>
      </c>
      <c r="BO601">
        <v>74.71060740740739</v>
      </c>
      <c r="BP601">
        <v>0.1000444777777778</v>
      </c>
      <c r="BQ601">
        <v>24.53822962962963</v>
      </c>
      <c r="BR601">
        <v>24.99674074074074</v>
      </c>
      <c r="BS601">
        <v>999.9000000000001</v>
      </c>
      <c r="BT601">
        <v>0</v>
      </c>
      <c r="BU601">
        <v>0</v>
      </c>
      <c r="BV601">
        <v>9996.674814814814</v>
      </c>
      <c r="BW601">
        <v>0</v>
      </c>
      <c r="BX601">
        <v>1977.264074074074</v>
      </c>
      <c r="BY601">
        <v>-38.25334444444444</v>
      </c>
      <c r="BZ601">
        <v>1708.137777777778</v>
      </c>
      <c r="CA601">
        <v>1745.518518518518</v>
      </c>
      <c r="CB601">
        <v>0.9425110000000001</v>
      </c>
      <c r="CC601">
        <v>1711.087407407408</v>
      </c>
      <c r="CD601">
        <v>19.72573703703704</v>
      </c>
      <c r="CE601">
        <v>1.544138518518518</v>
      </c>
      <c r="CF601">
        <v>1.473721851851852</v>
      </c>
      <c r="CG601">
        <v>13.41235555555556</v>
      </c>
      <c r="CH601">
        <v>12.69821111111111</v>
      </c>
      <c r="CI601">
        <v>2000.006296296296</v>
      </c>
      <c r="CJ601">
        <v>0.9799964444444447</v>
      </c>
      <c r="CK601">
        <v>0.02000315555555555</v>
      </c>
      <c r="CL601">
        <v>0</v>
      </c>
      <c r="CM601">
        <v>2.176507407407407</v>
      </c>
      <c r="CN601">
        <v>0</v>
      </c>
      <c r="CO601">
        <v>6332.654814814815</v>
      </c>
      <c r="CP601">
        <v>16749.48148148148</v>
      </c>
      <c r="CQ601">
        <v>41</v>
      </c>
      <c r="CR601">
        <v>42.87959259259259</v>
      </c>
      <c r="CS601">
        <v>41.32599999999999</v>
      </c>
      <c r="CT601">
        <v>41.68699999999999</v>
      </c>
      <c r="CU601">
        <v>39.93699999999999</v>
      </c>
      <c r="CV601">
        <v>1959.996296296297</v>
      </c>
      <c r="CW601">
        <v>40.01</v>
      </c>
      <c r="CX601">
        <v>0</v>
      </c>
      <c r="CY601">
        <v>1657216263.2</v>
      </c>
      <c r="CZ601">
        <v>0</v>
      </c>
      <c r="DA601">
        <v>1657213031</v>
      </c>
      <c r="DB601" t="s">
        <v>1093</v>
      </c>
      <c r="DC601">
        <v>1657213019.5</v>
      </c>
      <c r="DD601">
        <v>1657213031</v>
      </c>
      <c r="DE601">
        <v>2</v>
      </c>
      <c r="DF601">
        <v>1.982</v>
      </c>
      <c r="DG601">
        <v>-0.124</v>
      </c>
      <c r="DH601">
        <v>-2.118</v>
      </c>
      <c r="DI601">
        <v>-0.2</v>
      </c>
      <c r="DJ601">
        <v>420</v>
      </c>
      <c r="DK601">
        <v>19</v>
      </c>
      <c r="DL601">
        <v>0.14</v>
      </c>
      <c r="DM601">
        <v>0.05</v>
      </c>
      <c r="DN601">
        <v>-38.276085</v>
      </c>
      <c r="DO601">
        <v>0.5688652908067865</v>
      </c>
      <c r="DP601">
        <v>0.1015034618867749</v>
      </c>
      <c r="DQ601">
        <v>0</v>
      </c>
      <c r="DR601">
        <v>0.9491876250000001</v>
      </c>
      <c r="DS601">
        <v>-0.1381066604127595</v>
      </c>
      <c r="DT601">
        <v>0.01344788004982105</v>
      </c>
      <c r="DU601">
        <v>0</v>
      </c>
      <c r="DV601">
        <v>0</v>
      </c>
      <c r="DW601">
        <v>2</v>
      </c>
      <c r="DX601" t="s">
        <v>363</v>
      </c>
      <c r="DY601">
        <v>2.9779</v>
      </c>
      <c r="DZ601">
        <v>2.72479</v>
      </c>
      <c r="EA601">
        <v>0.199823</v>
      </c>
      <c r="EB601">
        <v>0.200174</v>
      </c>
      <c r="EC601">
        <v>0.080315</v>
      </c>
      <c r="ED601">
        <v>0.0760782</v>
      </c>
      <c r="EE601">
        <v>25242.9</v>
      </c>
      <c r="EF601">
        <v>25312.8</v>
      </c>
      <c r="EG601">
        <v>29343.3</v>
      </c>
      <c r="EH601">
        <v>29285.1</v>
      </c>
      <c r="EI601">
        <v>35780.3</v>
      </c>
      <c r="EJ601">
        <v>35961</v>
      </c>
      <c r="EK601">
        <v>41348.9</v>
      </c>
      <c r="EL601">
        <v>41713.3</v>
      </c>
      <c r="EM601">
        <v>1.94118</v>
      </c>
      <c r="EN601">
        <v>2.11247</v>
      </c>
      <c r="EO601">
        <v>-0.0107512</v>
      </c>
      <c r="EP601">
        <v>0</v>
      </c>
      <c r="EQ601">
        <v>25.1758</v>
      </c>
      <c r="ER601">
        <v>999.9</v>
      </c>
      <c r="ES601">
        <v>28.5</v>
      </c>
      <c r="ET601">
        <v>39.9</v>
      </c>
      <c r="EU601">
        <v>28.1298</v>
      </c>
      <c r="EV601">
        <v>62.0169</v>
      </c>
      <c r="EW601">
        <v>27.504</v>
      </c>
      <c r="EX601">
        <v>2</v>
      </c>
      <c r="EY601">
        <v>0.204792</v>
      </c>
      <c r="EZ601">
        <v>6.19496</v>
      </c>
      <c r="FA601">
        <v>20.2735</v>
      </c>
      <c r="FB601">
        <v>5.21909</v>
      </c>
      <c r="FC601">
        <v>12.0159</v>
      </c>
      <c r="FD601">
        <v>4.98915</v>
      </c>
      <c r="FE601">
        <v>3.28848</v>
      </c>
      <c r="FF601">
        <v>5770.9</v>
      </c>
      <c r="FG601">
        <v>9999</v>
      </c>
      <c r="FH601">
        <v>9999</v>
      </c>
      <c r="FI601">
        <v>94.2</v>
      </c>
      <c r="FJ601">
        <v>1.8676</v>
      </c>
      <c r="FK601">
        <v>1.86661</v>
      </c>
      <c r="FL601">
        <v>1.86603</v>
      </c>
      <c r="FM601">
        <v>1.86594</v>
      </c>
      <c r="FN601">
        <v>1.86783</v>
      </c>
      <c r="FO601">
        <v>1.87022</v>
      </c>
      <c r="FP601">
        <v>1.8689</v>
      </c>
      <c r="FQ601">
        <v>1.87027</v>
      </c>
      <c r="FR601">
        <v>0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-7.44</v>
      </c>
      <c r="GF601">
        <v>-0.1759</v>
      </c>
      <c r="GG601">
        <v>-0.2352388510124377</v>
      </c>
      <c r="GH601">
        <v>-0.004605211746423916</v>
      </c>
      <c r="GI601">
        <v>3.86967260572789E-07</v>
      </c>
      <c r="GJ601">
        <v>-9.667079899884625E-11</v>
      </c>
      <c r="GK601">
        <v>-0.3420640227391992</v>
      </c>
      <c r="GL601">
        <v>-0.004220336955632609</v>
      </c>
      <c r="GM601">
        <v>0.0008720031145969675</v>
      </c>
      <c r="GN601">
        <v>-1.37875698015561E-05</v>
      </c>
      <c r="GO601">
        <v>4</v>
      </c>
      <c r="GP601">
        <v>2427</v>
      </c>
      <c r="GQ601">
        <v>1</v>
      </c>
      <c r="GR601">
        <v>25</v>
      </c>
      <c r="GS601">
        <v>54</v>
      </c>
      <c r="GT601">
        <v>53.8</v>
      </c>
      <c r="GU601">
        <v>3.9978</v>
      </c>
      <c r="GV601">
        <v>2.1936</v>
      </c>
      <c r="GW601">
        <v>1.94702</v>
      </c>
      <c r="GX601">
        <v>2.75879</v>
      </c>
      <c r="GY601">
        <v>2.19482</v>
      </c>
      <c r="GZ601">
        <v>2.33887</v>
      </c>
      <c r="HA601">
        <v>42.8852</v>
      </c>
      <c r="HB601">
        <v>13.9569</v>
      </c>
      <c r="HC601">
        <v>18</v>
      </c>
      <c r="HD601">
        <v>495.706</v>
      </c>
      <c r="HE601">
        <v>630.299</v>
      </c>
      <c r="HF601">
        <v>17.5373</v>
      </c>
      <c r="HG601">
        <v>29.8525</v>
      </c>
      <c r="HH601">
        <v>30.0004</v>
      </c>
      <c r="HI601">
        <v>29.5477</v>
      </c>
      <c r="HJ601">
        <v>29.4068</v>
      </c>
      <c r="HK601">
        <v>80.08620000000001</v>
      </c>
      <c r="HL601">
        <v>29.342</v>
      </c>
      <c r="HM601">
        <v>0</v>
      </c>
      <c r="HN601">
        <v>17.5389</v>
      </c>
      <c r="HO601">
        <v>1757.29</v>
      </c>
      <c r="HP601">
        <v>19.6697</v>
      </c>
      <c r="HQ601">
        <v>100.368</v>
      </c>
      <c r="HR601">
        <v>100.2</v>
      </c>
    </row>
    <row r="602" spans="1:226">
      <c r="A602">
        <v>586</v>
      </c>
      <c r="B602">
        <v>1657216263</v>
      </c>
      <c r="C602">
        <v>9337.400000095367</v>
      </c>
      <c r="D602" t="s">
        <v>1537</v>
      </c>
      <c r="E602" t="s">
        <v>1538</v>
      </c>
      <c r="F602">
        <v>5</v>
      </c>
      <c r="G602" t="s">
        <v>1330</v>
      </c>
      <c r="H602" t="s">
        <v>354</v>
      </c>
      <c r="I602">
        <v>1657216255.214286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1777.6698263319</v>
      </c>
      <c r="AK602">
        <v>1749.220242424243</v>
      </c>
      <c r="AL602">
        <v>3.443649794856798</v>
      </c>
      <c r="AM602">
        <v>65.45424100822149</v>
      </c>
      <c r="AN602">
        <f>(AP602 - AO602 + BO602*1E3/(8.314*(BQ602+273.15)) * AR602/BN602 * AQ602) * BN602/(100*BB602) * 1000/(1000 - AP602)</f>
        <v>0</v>
      </c>
      <c r="AO602">
        <v>19.75305476907425</v>
      </c>
      <c r="AP602">
        <v>20.68787272727273</v>
      </c>
      <c r="AQ602">
        <v>6.035427619667503E-05</v>
      </c>
      <c r="AR602">
        <v>78.39488950143722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1657216255.214286</v>
      </c>
      <c r="BH602">
        <v>1688.6425</v>
      </c>
      <c r="BI602">
        <v>1726.863571428571</v>
      </c>
      <c r="BJ602">
        <v>20.67476071428571</v>
      </c>
      <c r="BK602">
        <v>19.74073928571429</v>
      </c>
      <c r="BL602">
        <v>1696.046428571428</v>
      </c>
      <c r="BM602">
        <v>20.8507</v>
      </c>
      <c r="BN602">
        <v>500.0114285714286</v>
      </c>
      <c r="BO602">
        <v>74.71071071428571</v>
      </c>
      <c r="BP602">
        <v>0.1000115678571429</v>
      </c>
      <c r="BQ602">
        <v>24.538725</v>
      </c>
      <c r="BR602">
        <v>24.99521428571429</v>
      </c>
      <c r="BS602">
        <v>999.9000000000002</v>
      </c>
      <c r="BT602">
        <v>0</v>
      </c>
      <c r="BU602">
        <v>0</v>
      </c>
      <c r="BV602">
        <v>9996.163571428571</v>
      </c>
      <c r="BW602">
        <v>0</v>
      </c>
      <c r="BX602">
        <v>1977.245357142857</v>
      </c>
      <c r="BY602">
        <v>-38.22060357142857</v>
      </c>
      <c r="BZ602">
        <v>1724.291785714286</v>
      </c>
      <c r="CA602">
        <v>1761.64</v>
      </c>
      <c r="CB602">
        <v>0.934019357142857</v>
      </c>
      <c r="CC602">
        <v>1726.863571428571</v>
      </c>
      <c r="CD602">
        <v>19.74073928571429</v>
      </c>
      <c r="CE602">
        <v>1.544626071428572</v>
      </c>
      <c r="CF602">
        <v>1.474844642857143</v>
      </c>
      <c r="CG602">
        <v>13.4172</v>
      </c>
      <c r="CH602">
        <v>12.70982857142857</v>
      </c>
      <c r="CI602">
        <v>2000.008928571428</v>
      </c>
      <c r="CJ602">
        <v>0.9799966785714288</v>
      </c>
      <c r="CK602">
        <v>0.02000292142857143</v>
      </c>
      <c r="CL602">
        <v>0</v>
      </c>
      <c r="CM602">
        <v>2.139007142857142</v>
      </c>
      <c r="CN602">
        <v>0</v>
      </c>
      <c r="CO602">
        <v>6331.52</v>
      </c>
      <c r="CP602">
        <v>16749.51428571429</v>
      </c>
      <c r="CQ602">
        <v>41</v>
      </c>
      <c r="CR602">
        <v>42.88385714285715</v>
      </c>
      <c r="CS602">
        <v>41.33675</v>
      </c>
      <c r="CT602">
        <v>41.68699999999999</v>
      </c>
      <c r="CU602">
        <v>39.93699999999999</v>
      </c>
      <c r="CV602">
        <v>1959.998928571428</v>
      </c>
      <c r="CW602">
        <v>40.01</v>
      </c>
      <c r="CX602">
        <v>0</v>
      </c>
      <c r="CY602">
        <v>1657216268</v>
      </c>
      <c r="CZ602">
        <v>0</v>
      </c>
      <c r="DA602">
        <v>1657213031</v>
      </c>
      <c r="DB602" t="s">
        <v>1093</v>
      </c>
      <c r="DC602">
        <v>1657213019.5</v>
      </c>
      <c r="DD602">
        <v>1657213031</v>
      </c>
      <c r="DE602">
        <v>2</v>
      </c>
      <c r="DF602">
        <v>1.982</v>
      </c>
      <c r="DG602">
        <v>-0.124</v>
      </c>
      <c r="DH602">
        <v>-2.118</v>
      </c>
      <c r="DI602">
        <v>-0.2</v>
      </c>
      <c r="DJ602">
        <v>420</v>
      </c>
      <c r="DK602">
        <v>19</v>
      </c>
      <c r="DL602">
        <v>0.14</v>
      </c>
      <c r="DM602">
        <v>0.05</v>
      </c>
      <c r="DN602">
        <v>-38.253545</v>
      </c>
      <c r="DO602">
        <v>0.6677088180114611</v>
      </c>
      <c r="DP602">
        <v>0.09539792175409248</v>
      </c>
      <c r="DQ602">
        <v>0</v>
      </c>
      <c r="DR602">
        <v>0.9408524250000001</v>
      </c>
      <c r="DS602">
        <v>-0.1159567317073174</v>
      </c>
      <c r="DT602">
        <v>0.01140761112128106</v>
      </c>
      <c r="DU602">
        <v>0</v>
      </c>
      <c r="DV602">
        <v>0</v>
      </c>
      <c r="DW602">
        <v>2</v>
      </c>
      <c r="DX602" t="s">
        <v>363</v>
      </c>
      <c r="DY602">
        <v>2.97766</v>
      </c>
      <c r="DZ602">
        <v>2.72461</v>
      </c>
      <c r="EA602">
        <v>0.200993</v>
      </c>
      <c r="EB602">
        <v>0.20132</v>
      </c>
      <c r="EC602">
        <v>0.0803397</v>
      </c>
      <c r="ED602">
        <v>0.0761129</v>
      </c>
      <c r="EE602">
        <v>25206.2</v>
      </c>
      <c r="EF602">
        <v>25276.3</v>
      </c>
      <c r="EG602">
        <v>29343.6</v>
      </c>
      <c r="EH602">
        <v>29284.9</v>
      </c>
      <c r="EI602">
        <v>35779.6</v>
      </c>
      <c r="EJ602">
        <v>35959.4</v>
      </c>
      <c r="EK602">
        <v>41349.2</v>
      </c>
      <c r="EL602">
        <v>41713.1</v>
      </c>
      <c r="EM602">
        <v>1.9407</v>
      </c>
      <c r="EN602">
        <v>2.11238</v>
      </c>
      <c r="EO602">
        <v>-0.0114553</v>
      </c>
      <c r="EP602">
        <v>0</v>
      </c>
      <c r="EQ602">
        <v>25.1779</v>
      </c>
      <c r="ER602">
        <v>999.9</v>
      </c>
      <c r="ES602">
        <v>28.5</v>
      </c>
      <c r="ET602">
        <v>39.9</v>
      </c>
      <c r="EU602">
        <v>28.1313</v>
      </c>
      <c r="EV602">
        <v>62.0569</v>
      </c>
      <c r="EW602">
        <v>27.5841</v>
      </c>
      <c r="EX602">
        <v>2</v>
      </c>
      <c r="EY602">
        <v>0.205282</v>
      </c>
      <c r="EZ602">
        <v>6.189</v>
      </c>
      <c r="FA602">
        <v>20.2736</v>
      </c>
      <c r="FB602">
        <v>5.21939</v>
      </c>
      <c r="FC602">
        <v>12.0156</v>
      </c>
      <c r="FD602">
        <v>4.98915</v>
      </c>
      <c r="FE602">
        <v>3.28845</v>
      </c>
      <c r="FF602">
        <v>5770.9</v>
      </c>
      <c r="FG602">
        <v>9999</v>
      </c>
      <c r="FH602">
        <v>9999</v>
      </c>
      <c r="FI602">
        <v>94.2</v>
      </c>
      <c r="FJ602">
        <v>1.86761</v>
      </c>
      <c r="FK602">
        <v>1.86661</v>
      </c>
      <c r="FL602">
        <v>1.86604</v>
      </c>
      <c r="FM602">
        <v>1.86592</v>
      </c>
      <c r="FN602">
        <v>1.86783</v>
      </c>
      <c r="FO602">
        <v>1.87019</v>
      </c>
      <c r="FP602">
        <v>1.86889</v>
      </c>
      <c r="FQ602">
        <v>1.87027</v>
      </c>
      <c r="FR602">
        <v>0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-7.51</v>
      </c>
      <c r="GF602">
        <v>-0.1757</v>
      </c>
      <c r="GG602">
        <v>-0.2352388510124377</v>
      </c>
      <c r="GH602">
        <v>-0.004605211746423916</v>
      </c>
      <c r="GI602">
        <v>3.86967260572789E-07</v>
      </c>
      <c r="GJ602">
        <v>-9.667079899884625E-11</v>
      </c>
      <c r="GK602">
        <v>-0.3420640227391992</v>
      </c>
      <c r="GL602">
        <v>-0.004220336955632609</v>
      </c>
      <c r="GM602">
        <v>0.0008720031145969675</v>
      </c>
      <c r="GN602">
        <v>-1.37875698015561E-05</v>
      </c>
      <c r="GO602">
        <v>4</v>
      </c>
      <c r="GP602">
        <v>2427</v>
      </c>
      <c r="GQ602">
        <v>1</v>
      </c>
      <c r="GR602">
        <v>25</v>
      </c>
      <c r="GS602">
        <v>54.1</v>
      </c>
      <c r="GT602">
        <v>53.9</v>
      </c>
      <c r="GU602">
        <v>4.02832</v>
      </c>
      <c r="GV602">
        <v>2.19116</v>
      </c>
      <c r="GW602">
        <v>1.94702</v>
      </c>
      <c r="GX602">
        <v>2.76123</v>
      </c>
      <c r="GY602">
        <v>2.19482</v>
      </c>
      <c r="GZ602">
        <v>2.37305</v>
      </c>
      <c r="HA602">
        <v>42.9121</v>
      </c>
      <c r="HB602">
        <v>13.9569</v>
      </c>
      <c r="HC602">
        <v>18</v>
      </c>
      <c r="HD602">
        <v>495.462</v>
      </c>
      <c r="HE602">
        <v>630.308</v>
      </c>
      <c r="HF602">
        <v>17.5382</v>
      </c>
      <c r="HG602">
        <v>29.8589</v>
      </c>
      <c r="HH602">
        <v>30.0006</v>
      </c>
      <c r="HI602">
        <v>29.5553</v>
      </c>
      <c r="HJ602">
        <v>29.4153</v>
      </c>
      <c r="HK602">
        <v>80.5936</v>
      </c>
      <c r="HL602">
        <v>29.6238</v>
      </c>
      <c r="HM602">
        <v>0</v>
      </c>
      <c r="HN602">
        <v>17.5401</v>
      </c>
      <c r="HO602">
        <v>1770.7</v>
      </c>
      <c r="HP602">
        <v>19.6697</v>
      </c>
      <c r="HQ602">
        <v>100.369</v>
      </c>
      <c r="HR602">
        <v>100.199</v>
      </c>
    </row>
    <row r="603" spans="1:226">
      <c r="A603">
        <v>587</v>
      </c>
      <c r="B603">
        <v>1657216268</v>
      </c>
      <c r="C603">
        <v>9342.400000095367</v>
      </c>
      <c r="D603" t="s">
        <v>1539</v>
      </c>
      <c r="E603" t="s">
        <v>1540</v>
      </c>
      <c r="F603">
        <v>5</v>
      </c>
      <c r="G603" t="s">
        <v>1330</v>
      </c>
      <c r="H603" t="s">
        <v>354</v>
      </c>
      <c r="I603">
        <v>1657216260.5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1794.663350290144</v>
      </c>
      <c r="AK603">
        <v>1766.198545454545</v>
      </c>
      <c r="AL603">
        <v>3.39321343453639</v>
      </c>
      <c r="AM603">
        <v>65.45424100822149</v>
      </c>
      <c r="AN603">
        <f>(AP603 - AO603 + BO603*1E3/(8.314*(BQ603+273.15)) * AR603/BN603 * AQ603) * BN603/(100*BB603) * 1000/(1000 - AP603)</f>
        <v>0</v>
      </c>
      <c r="AO603">
        <v>19.75259681944425</v>
      </c>
      <c r="AP603">
        <v>20.68706181818182</v>
      </c>
      <c r="AQ603">
        <v>2.634816017988652E-05</v>
      </c>
      <c r="AR603">
        <v>78.39488950143722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1657216260.5</v>
      </c>
      <c r="BH603">
        <v>1706.319259259259</v>
      </c>
      <c r="BI603">
        <v>1744.423703703704</v>
      </c>
      <c r="BJ603">
        <v>20.68247037037037</v>
      </c>
      <c r="BK603">
        <v>19.74411111111111</v>
      </c>
      <c r="BL603">
        <v>1713.797037037037</v>
      </c>
      <c r="BM603">
        <v>20.85829259259259</v>
      </c>
      <c r="BN603">
        <v>500.0025925925926</v>
      </c>
      <c r="BO603">
        <v>74.71104814814815</v>
      </c>
      <c r="BP603">
        <v>0.09999270740740739</v>
      </c>
      <c r="BQ603">
        <v>24.53828888888889</v>
      </c>
      <c r="BR603">
        <v>24.99424814814815</v>
      </c>
      <c r="BS603">
        <v>999.9000000000001</v>
      </c>
      <c r="BT603">
        <v>0</v>
      </c>
      <c r="BU603">
        <v>0</v>
      </c>
      <c r="BV603">
        <v>10000.00111111111</v>
      </c>
      <c r="BW603">
        <v>0</v>
      </c>
      <c r="BX603">
        <v>1978.961111111111</v>
      </c>
      <c r="BY603">
        <v>-38.10420740740742</v>
      </c>
      <c r="BZ603">
        <v>1742.356296296296</v>
      </c>
      <c r="CA603">
        <v>1779.55962962963</v>
      </c>
      <c r="CB603">
        <v>0.9383546666666667</v>
      </c>
      <c r="CC603">
        <v>1744.423703703704</v>
      </c>
      <c r="CD603">
        <v>19.74411111111111</v>
      </c>
      <c r="CE603">
        <v>1.545208518518519</v>
      </c>
      <c r="CF603">
        <v>1.475103333333333</v>
      </c>
      <c r="CG603">
        <v>13.42298518518519</v>
      </c>
      <c r="CH603">
        <v>12.7124962962963</v>
      </c>
      <c r="CI603">
        <v>1999.99</v>
      </c>
      <c r="CJ603">
        <v>0.9799965555555558</v>
      </c>
      <c r="CK603">
        <v>0.02000304444444444</v>
      </c>
      <c r="CL603">
        <v>0</v>
      </c>
      <c r="CM603">
        <v>2.180755555555556</v>
      </c>
      <c r="CN603">
        <v>0</v>
      </c>
      <c r="CO603">
        <v>6328.761481481481</v>
      </c>
      <c r="CP603">
        <v>16749.36296296296</v>
      </c>
      <c r="CQ603">
        <v>41</v>
      </c>
      <c r="CR603">
        <v>42.89337037037038</v>
      </c>
      <c r="CS603">
        <v>41.34933333333333</v>
      </c>
      <c r="CT603">
        <v>41.68699999999999</v>
      </c>
      <c r="CU603">
        <v>39.93699999999999</v>
      </c>
      <c r="CV603">
        <v>1959.98</v>
      </c>
      <c r="CW603">
        <v>40.01</v>
      </c>
      <c r="CX603">
        <v>0</v>
      </c>
      <c r="CY603">
        <v>1657216272.8</v>
      </c>
      <c r="CZ603">
        <v>0</v>
      </c>
      <c r="DA603">
        <v>1657213031</v>
      </c>
      <c r="DB603" t="s">
        <v>1093</v>
      </c>
      <c r="DC603">
        <v>1657213019.5</v>
      </c>
      <c r="DD603">
        <v>1657213031</v>
      </c>
      <c r="DE603">
        <v>2</v>
      </c>
      <c r="DF603">
        <v>1.982</v>
      </c>
      <c r="DG603">
        <v>-0.124</v>
      </c>
      <c r="DH603">
        <v>-2.118</v>
      </c>
      <c r="DI603">
        <v>-0.2</v>
      </c>
      <c r="DJ603">
        <v>420</v>
      </c>
      <c r="DK603">
        <v>19</v>
      </c>
      <c r="DL603">
        <v>0.14</v>
      </c>
      <c r="DM603">
        <v>0.05</v>
      </c>
      <c r="DN603">
        <v>-38.1703975</v>
      </c>
      <c r="DO603">
        <v>1.140476172607961</v>
      </c>
      <c r="DP603">
        <v>0.1591131538991981</v>
      </c>
      <c r="DQ603">
        <v>0</v>
      </c>
      <c r="DR603">
        <v>0.938447125</v>
      </c>
      <c r="DS603">
        <v>0.03745442026266559</v>
      </c>
      <c r="DT603">
        <v>0.01322074974649227</v>
      </c>
      <c r="DU603">
        <v>1</v>
      </c>
      <c r="DV603">
        <v>1</v>
      </c>
      <c r="DW603">
        <v>2</v>
      </c>
      <c r="DX603" t="s">
        <v>357</v>
      </c>
      <c r="DY603">
        <v>2.97789</v>
      </c>
      <c r="DZ603">
        <v>2.72479</v>
      </c>
      <c r="EA603">
        <v>0.202141</v>
      </c>
      <c r="EB603">
        <v>0.202402</v>
      </c>
      <c r="EC603">
        <v>0.0803294</v>
      </c>
      <c r="ED603">
        <v>0.0759599</v>
      </c>
      <c r="EE603">
        <v>25169.4</v>
      </c>
      <c r="EF603">
        <v>25241.9</v>
      </c>
      <c r="EG603">
        <v>29343</v>
      </c>
      <c r="EH603">
        <v>29284.8</v>
      </c>
      <c r="EI603">
        <v>35779.3</v>
      </c>
      <c r="EJ603">
        <v>35965</v>
      </c>
      <c r="EK603">
        <v>41348.4</v>
      </c>
      <c r="EL603">
        <v>41712.6</v>
      </c>
      <c r="EM603">
        <v>1.9409</v>
      </c>
      <c r="EN603">
        <v>2.11212</v>
      </c>
      <c r="EO603">
        <v>-0.0116304</v>
      </c>
      <c r="EP603">
        <v>0</v>
      </c>
      <c r="EQ603">
        <v>25.1771</v>
      </c>
      <c r="ER603">
        <v>999.9</v>
      </c>
      <c r="ES603">
        <v>28.5</v>
      </c>
      <c r="ET603">
        <v>39.9</v>
      </c>
      <c r="EU603">
        <v>28.1287</v>
      </c>
      <c r="EV603">
        <v>62.0369</v>
      </c>
      <c r="EW603">
        <v>27.52</v>
      </c>
      <c r="EX603">
        <v>2</v>
      </c>
      <c r="EY603">
        <v>0.205544</v>
      </c>
      <c r="EZ603">
        <v>6.17672</v>
      </c>
      <c r="FA603">
        <v>20.2743</v>
      </c>
      <c r="FB603">
        <v>5.21969</v>
      </c>
      <c r="FC603">
        <v>12.0156</v>
      </c>
      <c r="FD603">
        <v>4.98915</v>
      </c>
      <c r="FE603">
        <v>3.28833</v>
      </c>
      <c r="FF603">
        <v>5771.2</v>
      </c>
      <c r="FG603">
        <v>9999</v>
      </c>
      <c r="FH603">
        <v>9999</v>
      </c>
      <c r="FI603">
        <v>94.2</v>
      </c>
      <c r="FJ603">
        <v>1.8676</v>
      </c>
      <c r="FK603">
        <v>1.86661</v>
      </c>
      <c r="FL603">
        <v>1.86604</v>
      </c>
      <c r="FM603">
        <v>1.86591</v>
      </c>
      <c r="FN603">
        <v>1.86782</v>
      </c>
      <c r="FO603">
        <v>1.8702</v>
      </c>
      <c r="FP603">
        <v>1.8689</v>
      </c>
      <c r="FQ603">
        <v>1.87027</v>
      </c>
      <c r="FR603">
        <v>0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-7.59</v>
      </c>
      <c r="GF603">
        <v>-0.1758</v>
      </c>
      <c r="GG603">
        <v>-0.2352388510124377</v>
      </c>
      <c r="GH603">
        <v>-0.004605211746423916</v>
      </c>
      <c r="GI603">
        <v>3.86967260572789E-07</v>
      </c>
      <c r="GJ603">
        <v>-9.667079899884625E-11</v>
      </c>
      <c r="GK603">
        <v>-0.3420640227391992</v>
      </c>
      <c r="GL603">
        <v>-0.004220336955632609</v>
      </c>
      <c r="GM603">
        <v>0.0008720031145969675</v>
      </c>
      <c r="GN603">
        <v>-1.37875698015561E-05</v>
      </c>
      <c r="GO603">
        <v>4</v>
      </c>
      <c r="GP603">
        <v>2427</v>
      </c>
      <c r="GQ603">
        <v>1</v>
      </c>
      <c r="GR603">
        <v>25</v>
      </c>
      <c r="GS603">
        <v>54.1</v>
      </c>
      <c r="GT603">
        <v>54</v>
      </c>
      <c r="GU603">
        <v>4.05273</v>
      </c>
      <c r="GV603">
        <v>2.18994</v>
      </c>
      <c r="GW603">
        <v>1.94702</v>
      </c>
      <c r="GX603">
        <v>2.76001</v>
      </c>
      <c r="GY603">
        <v>2.19482</v>
      </c>
      <c r="GZ603">
        <v>2.37915</v>
      </c>
      <c r="HA603">
        <v>42.939</v>
      </c>
      <c r="HB603">
        <v>13.9657</v>
      </c>
      <c r="HC603">
        <v>18</v>
      </c>
      <c r="HD603">
        <v>495.651</v>
      </c>
      <c r="HE603">
        <v>630.186</v>
      </c>
      <c r="HF603">
        <v>17.5405</v>
      </c>
      <c r="HG603">
        <v>29.8654</v>
      </c>
      <c r="HH603">
        <v>30.0004</v>
      </c>
      <c r="HI603">
        <v>29.5629</v>
      </c>
      <c r="HJ603">
        <v>29.4228</v>
      </c>
      <c r="HK603">
        <v>81.10590000000001</v>
      </c>
      <c r="HL603">
        <v>29.6238</v>
      </c>
      <c r="HM603">
        <v>0</v>
      </c>
      <c r="HN603">
        <v>17.5438</v>
      </c>
      <c r="HO603">
        <v>1790.77</v>
      </c>
      <c r="HP603">
        <v>19.6697</v>
      </c>
      <c r="HQ603">
        <v>100.367</v>
      </c>
      <c r="HR603">
        <v>100.198</v>
      </c>
    </row>
    <row r="604" spans="1:226">
      <c r="A604">
        <v>588</v>
      </c>
      <c r="B604">
        <v>1657216273</v>
      </c>
      <c r="C604">
        <v>9347.400000095367</v>
      </c>
      <c r="D604" t="s">
        <v>1541</v>
      </c>
      <c r="E604" t="s">
        <v>1542</v>
      </c>
      <c r="F604">
        <v>5</v>
      </c>
      <c r="G604" t="s">
        <v>1330</v>
      </c>
      <c r="H604" t="s">
        <v>354</v>
      </c>
      <c r="I604">
        <v>1657216265.214286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1811.164914007791</v>
      </c>
      <c r="AK604">
        <v>1782.776545454545</v>
      </c>
      <c r="AL604">
        <v>3.340508243676841</v>
      </c>
      <c r="AM604">
        <v>65.45424100822149</v>
      </c>
      <c r="AN604">
        <f>(AP604 - AO604 + BO604*1E3/(8.314*(BQ604+273.15)) * AR604/BN604 * AQ604) * BN604/(100*BB604) * 1000/(1000 - AP604)</f>
        <v>0</v>
      </c>
      <c r="AO604">
        <v>19.70817146971555</v>
      </c>
      <c r="AP604">
        <v>20.67158121212121</v>
      </c>
      <c r="AQ604">
        <v>-0.0001406551983316074</v>
      </c>
      <c r="AR604">
        <v>78.39488950143722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1657216265.214286</v>
      </c>
      <c r="BH604">
        <v>1721.926428571428</v>
      </c>
      <c r="BI604">
        <v>1759.979642857143</v>
      </c>
      <c r="BJ604">
        <v>20.68294285714286</v>
      </c>
      <c r="BK604">
        <v>19.73436428571429</v>
      </c>
      <c r="BL604">
        <v>1729.469642857143</v>
      </c>
      <c r="BM604">
        <v>20.85876071428572</v>
      </c>
      <c r="BN604">
        <v>500.0044285714286</v>
      </c>
      <c r="BO604">
        <v>74.7111357142857</v>
      </c>
      <c r="BP604">
        <v>0.1000055178571429</v>
      </c>
      <c r="BQ604">
        <v>24.53720357142857</v>
      </c>
      <c r="BR604">
        <v>24.99248571428572</v>
      </c>
      <c r="BS604">
        <v>999.9000000000002</v>
      </c>
      <c r="BT604">
        <v>0</v>
      </c>
      <c r="BU604">
        <v>0</v>
      </c>
      <c r="BV604">
        <v>10001.93607142857</v>
      </c>
      <c r="BW604">
        <v>0</v>
      </c>
      <c r="BX604">
        <v>1980.661071428572</v>
      </c>
      <c r="BY604">
        <v>-38.05286428571429</v>
      </c>
      <c r="BZ604">
        <v>1758.294642857143</v>
      </c>
      <c r="CA604">
        <v>1795.411071428571</v>
      </c>
      <c r="CB604">
        <v>0.9485838928571427</v>
      </c>
      <c r="CC604">
        <v>1759.979642857143</v>
      </c>
      <c r="CD604">
        <v>19.73436428571429</v>
      </c>
      <c r="CE604">
        <v>1.545245357142857</v>
      </c>
      <c r="CF604">
        <v>1.474376428571429</v>
      </c>
      <c r="CG604">
        <v>13.42335714285714</v>
      </c>
      <c r="CH604">
        <v>12.704975</v>
      </c>
      <c r="CI604">
        <v>1999.998571428572</v>
      </c>
      <c r="CJ604">
        <v>0.9799965714285717</v>
      </c>
      <c r="CK604">
        <v>0.02000302857142857</v>
      </c>
      <c r="CL604">
        <v>0</v>
      </c>
      <c r="CM604">
        <v>2.139653571428572</v>
      </c>
      <c r="CN604">
        <v>0</v>
      </c>
      <c r="CO604">
        <v>6321.009642857143</v>
      </c>
      <c r="CP604">
        <v>16749.43571428571</v>
      </c>
      <c r="CQ604">
        <v>41</v>
      </c>
      <c r="CR604">
        <v>42.88828571428571</v>
      </c>
      <c r="CS604">
        <v>41.35925</v>
      </c>
      <c r="CT604">
        <v>41.68699999999999</v>
      </c>
      <c r="CU604">
        <v>39.93699999999999</v>
      </c>
      <c r="CV604">
        <v>1959.988571428571</v>
      </c>
      <c r="CW604">
        <v>40.01</v>
      </c>
      <c r="CX604">
        <v>0</v>
      </c>
      <c r="CY604">
        <v>1657216278.2</v>
      </c>
      <c r="CZ604">
        <v>0</v>
      </c>
      <c r="DA604">
        <v>1657213031</v>
      </c>
      <c r="DB604" t="s">
        <v>1093</v>
      </c>
      <c r="DC604">
        <v>1657213019.5</v>
      </c>
      <c r="DD604">
        <v>1657213031</v>
      </c>
      <c r="DE604">
        <v>2</v>
      </c>
      <c r="DF604">
        <v>1.982</v>
      </c>
      <c r="DG604">
        <v>-0.124</v>
      </c>
      <c r="DH604">
        <v>-2.118</v>
      </c>
      <c r="DI604">
        <v>-0.2</v>
      </c>
      <c r="DJ604">
        <v>420</v>
      </c>
      <c r="DK604">
        <v>19</v>
      </c>
      <c r="DL604">
        <v>0.14</v>
      </c>
      <c r="DM604">
        <v>0.05</v>
      </c>
      <c r="DN604">
        <v>-38.08730731707317</v>
      </c>
      <c r="DO604">
        <v>1.081868989547081</v>
      </c>
      <c r="DP604">
        <v>0.1737237959046877</v>
      </c>
      <c r="DQ604">
        <v>0</v>
      </c>
      <c r="DR604">
        <v>0.9443799268292682</v>
      </c>
      <c r="DS604">
        <v>0.1384532613240408</v>
      </c>
      <c r="DT604">
        <v>0.01850923536572796</v>
      </c>
      <c r="DU604">
        <v>0</v>
      </c>
      <c r="DV604">
        <v>0</v>
      </c>
      <c r="DW604">
        <v>2</v>
      </c>
      <c r="DX604" t="s">
        <v>363</v>
      </c>
      <c r="DY604">
        <v>2.97797</v>
      </c>
      <c r="DZ604">
        <v>2.72493</v>
      </c>
      <c r="EA604">
        <v>0.203271</v>
      </c>
      <c r="EB604">
        <v>0.203523</v>
      </c>
      <c r="EC604">
        <v>0.0802882</v>
      </c>
      <c r="ED604">
        <v>0.07598820000000001</v>
      </c>
      <c r="EE604">
        <v>25133.5</v>
      </c>
      <c r="EF604">
        <v>25206.1</v>
      </c>
      <c r="EG604">
        <v>29342.9</v>
      </c>
      <c r="EH604">
        <v>29284.4</v>
      </c>
      <c r="EI604">
        <v>35780.6</v>
      </c>
      <c r="EJ604">
        <v>35963.6</v>
      </c>
      <c r="EK604">
        <v>41347.9</v>
      </c>
      <c r="EL604">
        <v>41712.3</v>
      </c>
      <c r="EM604">
        <v>1.9411</v>
      </c>
      <c r="EN604">
        <v>2.1119</v>
      </c>
      <c r="EO604">
        <v>-0.0111461</v>
      </c>
      <c r="EP604">
        <v>0</v>
      </c>
      <c r="EQ604">
        <v>25.1741</v>
      </c>
      <c r="ER604">
        <v>999.9</v>
      </c>
      <c r="ES604">
        <v>28.5</v>
      </c>
      <c r="ET604">
        <v>39.9</v>
      </c>
      <c r="EU604">
        <v>28.132</v>
      </c>
      <c r="EV604">
        <v>62.1669</v>
      </c>
      <c r="EW604">
        <v>27.528</v>
      </c>
      <c r="EX604">
        <v>2</v>
      </c>
      <c r="EY604">
        <v>0.205902</v>
      </c>
      <c r="EZ604">
        <v>6.14997</v>
      </c>
      <c r="FA604">
        <v>20.2752</v>
      </c>
      <c r="FB604">
        <v>5.21894</v>
      </c>
      <c r="FC604">
        <v>12.0158</v>
      </c>
      <c r="FD604">
        <v>4.98895</v>
      </c>
      <c r="FE604">
        <v>3.28838</v>
      </c>
      <c r="FF604">
        <v>5771.2</v>
      </c>
      <c r="FG604">
        <v>9999</v>
      </c>
      <c r="FH604">
        <v>9999</v>
      </c>
      <c r="FI604">
        <v>94.2</v>
      </c>
      <c r="FJ604">
        <v>1.8676</v>
      </c>
      <c r="FK604">
        <v>1.86661</v>
      </c>
      <c r="FL604">
        <v>1.86608</v>
      </c>
      <c r="FM604">
        <v>1.86594</v>
      </c>
      <c r="FN604">
        <v>1.86783</v>
      </c>
      <c r="FO604">
        <v>1.87022</v>
      </c>
      <c r="FP604">
        <v>1.8689</v>
      </c>
      <c r="FQ604">
        <v>1.87027</v>
      </c>
      <c r="FR604">
        <v>0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-7.65</v>
      </c>
      <c r="GF604">
        <v>-0.176</v>
      </c>
      <c r="GG604">
        <v>-0.2352388510124377</v>
      </c>
      <c r="GH604">
        <v>-0.004605211746423916</v>
      </c>
      <c r="GI604">
        <v>3.86967260572789E-07</v>
      </c>
      <c r="GJ604">
        <v>-9.667079899884625E-11</v>
      </c>
      <c r="GK604">
        <v>-0.3420640227391992</v>
      </c>
      <c r="GL604">
        <v>-0.004220336955632609</v>
      </c>
      <c r="GM604">
        <v>0.0008720031145969675</v>
      </c>
      <c r="GN604">
        <v>-1.37875698015561E-05</v>
      </c>
      <c r="GO604">
        <v>4</v>
      </c>
      <c r="GP604">
        <v>2427</v>
      </c>
      <c r="GQ604">
        <v>1</v>
      </c>
      <c r="GR604">
        <v>25</v>
      </c>
      <c r="GS604">
        <v>54.2</v>
      </c>
      <c r="GT604">
        <v>54</v>
      </c>
      <c r="GU604">
        <v>4.08325</v>
      </c>
      <c r="GV604">
        <v>2.18628</v>
      </c>
      <c r="GW604">
        <v>1.94702</v>
      </c>
      <c r="GX604">
        <v>2.75879</v>
      </c>
      <c r="GY604">
        <v>2.19482</v>
      </c>
      <c r="GZ604">
        <v>2.36816</v>
      </c>
      <c r="HA604">
        <v>42.939</v>
      </c>
      <c r="HB604">
        <v>13.9657</v>
      </c>
      <c r="HC604">
        <v>18</v>
      </c>
      <c r="HD604">
        <v>495.838</v>
      </c>
      <c r="HE604">
        <v>630.08</v>
      </c>
      <c r="HF604">
        <v>17.5452</v>
      </c>
      <c r="HG604">
        <v>29.8707</v>
      </c>
      <c r="HH604">
        <v>30.0003</v>
      </c>
      <c r="HI604">
        <v>29.57</v>
      </c>
      <c r="HJ604">
        <v>29.43</v>
      </c>
      <c r="HK604">
        <v>81.69</v>
      </c>
      <c r="HL604">
        <v>29.6238</v>
      </c>
      <c r="HM604">
        <v>0</v>
      </c>
      <c r="HN604">
        <v>17.5524</v>
      </c>
      <c r="HO604">
        <v>1804.44</v>
      </c>
      <c r="HP604">
        <v>19.6786</v>
      </c>
      <c r="HQ604">
        <v>100.366</v>
      </c>
      <c r="HR604">
        <v>100.197</v>
      </c>
    </row>
    <row r="605" spans="1:226">
      <c r="A605">
        <v>589</v>
      </c>
      <c r="B605">
        <v>1657216278</v>
      </c>
      <c r="C605">
        <v>9352.400000095367</v>
      </c>
      <c r="D605" t="s">
        <v>1543</v>
      </c>
      <c r="E605" t="s">
        <v>1544</v>
      </c>
      <c r="F605">
        <v>5</v>
      </c>
      <c r="G605" t="s">
        <v>1330</v>
      </c>
      <c r="H605" t="s">
        <v>354</v>
      </c>
      <c r="I605">
        <v>1657216270.5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1827.877819308505</v>
      </c>
      <c r="AK605">
        <v>1799.426181818181</v>
      </c>
      <c r="AL605">
        <v>3.331208549111599</v>
      </c>
      <c r="AM605">
        <v>65.45424100822149</v>
      </c>
      <c r="AN605">
        <f>(AP605 - AO605 + BO605*1E3/(8.314*(BQ605+273.15)) * AR605/BN605 * AQ605) * BN605/(100*BB605) * 1000/(1000 - AP605)</f>
        <v>0</v>
      </c>
      <c r="AO605">
        <v>19.72143359759072</v>
      </c>
      <c r="AP605">
        <v>20.66291212121213</v>
      </c>
      <c r="AQ605">
        <v>-8.928835262956838E-05</v>
      </c>
      <c r="AR605">
        <v>78.39488950143722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6</v>
      </c>
      <c r="BC605">
        <v>0.5</v>
      </c>
      <c r="BD605" t="s">
        <v>355</v>
      </c>
      <c r="BE605">
        <v>2</v>
      </c>
      <c r="BF605" t="b">
        <v>1</v>
      </c>
      <c r="BG605">
        <v>1657216270.5</v>
      </c>
      <c r="BH605">
        <v>1739.348148148148</v>
      </c>
      <c r="BI605">
        <v>1777.348888888888</v>
      </c>
      <c r="BJ605">
        <v>20.67703703703704</v>
      </c>
      <c r="BK605">
        <v>19.72358518518518</v>
      </c>
      <c r="BL605">
        <v>1746.963703703704</v>
      </c>
      <c r="BM605">
        <v>20.85293703703703</v>
      </c>
      <c r="BN605">
        <v>499.9988888888889</v>
      </c>
      <c r="BO605">
        <v>74.71125925925925</v>
      </c>
      <c r="BP605">
        <v>0.09997067407407406</v>
      </c>
      <c r="BQ605">
        <v>24.53605185185186</v>
      </c>
      <c r="BR605">
        <v>24.99356666666667</v>
      </c>
      <c r="BS605">
        <v>999.9000000000001</v>
      </c>
      <c r="BT605">
        <v>0</v>
      </c>
      <c r="BU605">
        <v>0</v>
      </c>
      <c r="BV605">
        <v>10008.46222222222</v>
      </c>
      <c r="BW605">
        <v>0</v>
      </c>
      <c r="BX605">
        <v>1982.626666666667</v>
      </c>
      <c r="BY605">
        <v>-38.00107777777777</v>
      </c>
      <c r="BZ605">
        <v>1776.072962962963</v>
      </c>
      <c r="CA605">
        <v>1813.11</v>
      </c>
      <c r="CB605">
        <v>0.9534512962962962</v>
      </c>
      <c r="CC605">
        <v>1777.348888888888</v>
      </c>
      <c r="CD605">
        <v>19.72358518518518</v>
      </c>
      <c r="CE605">
        <v>1.544807777777778</v>
      </c>
      <c r="CF605">
        <v>1.473573703703704</v>
      </c>
      <c r="CG605">
        <v>13.41900740740741</v>
      </c>
      <c r="CH605">
        <v>12.69667037037037</v>
      </c>
      <c r="CI605">
        <v>2000.001481481482</v>
      </c>
      <c r="CJ605">
        <v>0.9799966666666668</v>
      </c>
      <c r="CK605">
        <v>0.02000293333333333</v>
      </c>
      <c r="CL605">
        <v>0</v>
      </c>
      <c r="CM605">
        <v>2.196148148148148</v>
      </c>
      <c r="CN605">
        <v>0</v>
      </c>
      <c r="CO605">
        <v>6315.900370370371</v>
      </c>
      <c r="CP605">
        <v>16749.45925925926</v>
      </c>
      <c r="CQ605">
        <v>41</v>
      </c>
      <c r="CR605">
        <v>42.89566666666666</v>
      </c>
      <c r="CS605">
        <v>41.368</v>
      </c>
      <c r="CT605">
        <v>41.68699999999999</v>
      </c>
      <c r="CU605">
        <v>39.93699999999999</v>
      </c>
      <c r="CV605">
        <v>1959.991481481481</v>
      </c>
      <c r="CW605">
        <v>40.01</v>
      </c>
      <c r="CX605">
        <v>0</v>
      </c>
      <c r="CY605">
        <v>1657216283</v>
      </c>
      <c r="CZ605">
        <v>0</v>
      </c>
      <c r="DA605">
        <v>1657213031</v>
      </c>
      <c r="DB605" t="s">
        <v>1093</v>
      </c>
      <c r="DC605">
        <v>1657213019.5</v>
      </c>
      <c r="DD605">
        <v>1657213031</v>
      </c>
      <c r="DE605">
        <v>2</v>
      </c>
      <c r="DF605">
        <v>1.982</v>
      </c>
      <c r="DG605">
        <v>-0.124</v>
      </c>
      <c r="DH605">
        <v>-2.118</v>
      </c>
      <c r="DI605">
        <v>-0.2</v>
      </c>
      <c r="DJ605">
        <v>420</v>
      </c>
      <c r="DK605">
        <v>19</v>
      </c>
      <c r="DL605">
        <v>0.14</v>
      </c>
      <c r="DM605">
        <v>0.05</v>
      </c>
      <c r="DN605">
        <v>-38.04387749999999</v>
      </c>
      <c r="DO605">
        <v>0.6263921200750764</v>
      </c>
      <c r="DP605">
        <v>0.1782672565104144</v>
      </c>
      <c r="DQ605">
        <v>0</v>
      </c>
      <c r="DR605">
        <v>0.9466821</v>
      </c>
      <c r="DS605">
        <v>0.06482242401500854</v>
      </c>
      <c r="DT605">
        <v>0.01823955463518779</v>
      </c>
      <c r="DU605">
        <v>1</v>
      </c>
      <c r="DV605">
        <v>1</v>
      </c>
      <c r="DW605">
        <v>2</v>
      </c>
      <c r="DX605" t="s">
        <v>357</v>
      </c>
      <c r="DY605">
        <v>2.97791</v>
      </c>
      <c r="DZ605">
        <v>2.72473</v>
      </c>
      <c r="EA605">
        <v>0.204391</v>
      </c>
      <c r="EB605">
        <v>0.204639</v>
      </c>
      <c r="EC605">
        <v>0.0802677</v>
      </c>
      <c r="ED605">
        <v>0.0760291</v>
      </c>
      <c r="EE605">
        <v>25098.5</v>
      </c>
      <c r="EF605">
        <v>25170.8</v>
      </c>
      <c r="EG605">
        <v>29343.3</v>
      </c>
      <c r="EH605">
        <v>29284.6</v>
      </c>
      <c r="EI605">
        <v>35781.9</v>
      </c>
      <c r="EJ605">
        <v>35962.5</v>
      </c>
      <c r="EK605">
        <v>41348.5</v>
      </c>
      <c r="EL605">
        <v>41712.8</v>
      </c>
      <c r="EM605">
        <v>1.94058</v>
      </c>
      <c r="EN605">
        <v>2.11197</v>
      </c>
      <c r="EO605">
        <v>-0.0101849</v>
      </c>
      <c r="EP605">
        <v>0</v>
      </c>
      <c r="EQ605">
        <v>25.1688</v>
      </c>
      <c r="ER605">
        <v>999.9</v>
      </c>
      <c r="ES605">
        <v>28.5</v>
      </c>
      <c r="ET605">
        <v>40</v>
      </c>
      <c r="EU605">
        <v>28.2813</v>
      </c>
      <c r="EV605">
        <v>61.8769</v>
      </c>
      <c r="EW605">
        <v>27.48</v>
      </c>
      <c r="EX605">
        <v>2</v>
      </c>
      <c r="EY605">
        <v>0.206207</v>
      </c>
      <c r="EZ605">
        <v>6.14217</v>
      </c>
      <c r="FA605">
        <v>20.2755</v>
      </c>
      <c r="FB605">
        <v>5.21834</v>
      </c>
      <c r="FC605">
        <v>12.0159</v>
      </c>
      <c r="FD605">
        <v>4.989</v>
      </c>
      <c r="FE605">
        <v>3.2883</v>
      </c>
      <c r="FF605">
        <v>5771.4</v>
      </c>
      <c r="FG605">
        <v>9999</v>
      </c>
      <c r="FH605">
        <v>9999</v>
      </c>
      <c r="FI605">
        <v>94.2</v>
      </c>
      <c r="FJ605">
        <v>1.86759</v>
      </c>
      <c r="FK605">
        <v>1.86661</v>
      </c>
      <c r="FL605">
        <v>1.86607</v>
      </c>
      <c r="FM605">
        <v>1.86594</v>
      </c>
      <c r="FN605">
        <v>1.86782</v>
      </c>
      <c r="FO605">
        <v>1.8702</v>
      </c>
      <c r="FP605">
        <v>1.86889</v>
      </c>
      <c r="FQ605">
        <v>1.87027</v>
      </c>
      <c r="FR605">
        <v>0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-7.72</v>
      </c>
      <c r="GF605">
        <v>-0.1761</v>
      </c>
      <c r="GG605">
        <v>-0.2352388510124377</v>
      </c>
      <c r="GH605">
        <v>-0.004605211746423916</v>
      </c>
      <c r="GI605">
        <v>3.86967260572789E-07</v>
      </c>
      <c r="GJ605">
        <v>-9.667079899884625E-11</v>
      </c>
      <c r="GK605">
        <v>-0.3420640227391992</v>
      </c>
      <c r="GL605">
        <v>-0.004220336955632609</v>
      </c>
      <c r="GM605">
        <v>0.0008720031145969675</v>
      </c>
      <c r="GN605">
        <v>-1.37875698015561E-05</v>
      </c>
      <c r="GO605">
        <v>4</v>
      </c>
      <c r="GP605">
        <v>2427</v>
      </c>
      <c r="GQ605">
        <v>1</v>
      </c>
      <c r="GR605">
        <v>25</v>
      </c>
      <c r="GS605">
        <v>54.3</v>
      </c>
      <c r="GT605">
        <v>54.1</v>
      </c>
      <c r="GU605">
        <v>4.10889</v>
      </c>
      <c r="GV605">
        <v>2.18384</v>
      </c>
      <c r="GW605">
        <v>1.94702</v>
      </c>
      <c r="GX605">
        <v>2.76001</v>
      </c>
      <c r="GY605">
        <v>2.19482</v>
      </c>
      <c r="GZ605">
        <v>2.38403</v>
      </c>
      <c r="HA605">
        <v>42.966</v>
      </c>
      <c r="HB605">
        <v>13.9657</v>
      </c>
      <c r="HC605">
        <v>18</v>
      </c>
      <c r="HD605">
        <v>495.557</v>
      </c>
      <c r="HE605">
        <v>630.223</v>
      </c>
      <c r="HF605">
        <v>17.5533</v>
      </c>
      <c r="HG605">
        <v>29.877</v>
      </c>
      <c r="HH605">
        <v>30.0004</v>
      </c>
      <c r="HI605">
        <v>29.577</v>
      </c>
      <c r="HJ605">
        <v>29.4375</v>
      </c>
      <c r="HK605">
        <v>82.1994</v>
      </c>
      <c r="HL605">
        <v>29.6238</v>
      </c>
      <c r="HM605">
        <v>0</v>
      </c>
      <c r="HN605">
        <v>17.5575</v>
      </c>
      <c r="HO605">
        <v>1824.49</v>
      </c>
      <c r="HP605">
        <v>19.6833</v>
      </c>
      <c r="HQ605">
        <v>100.367</v>
      </c>
      <c r="HR605">
        <v>100.198</v>
      </c>
    </row>
    <row r="606" spans="1:226">
      <c r="A606">
        <v>590</v>
      </c>
      <c r="B606">
        <v>1657216283</v>
      </c>
      <c r="C606">
        <v>9357.400000095367</v>
      </c>
      <c r="D606" t="s">
        <v>1545</v>
      </c>
      <c r="E606" t="s">
        <v>1546</v>
      </c>
      <c r="F606">
        <v>5</v>
      </c>
      <c r="G606" t="s">
        <v>1330</v>
      </c>
      <c r="H606" t="s">
        <v>354</v>
      </c>
      <c r="I606">
        <v>1657216275.214286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1845.01819093552</v>
      </c>
      <c r="AK606">
        <v>1816.317878787879</v>
      </c>
      <c r="AL606">
        <v>3.36024935874011</v>
      </c>
      <c r="AM606">
        <v>65.45424100822149</v>
      </c>
      <c r="AN606">
        <f>(AP606 - AO606 + BO606*1E3/(8.314*(BQ606+273.15)) * AR606/BN606 * AQ606) * BN606/(100*BB606) * 1000/(1000 - AP606)</f>
        <v>0</v>
      </c>
      <c r="AO606">
        <v>19.73796320649191</v>
      </c>
      <c r="AP606">
        <v>20.6670503030303</v>
      </c>
      <c r="AQ606">
        <v>2.36736573093607E-05</v>
      </c>
      <c r="AR606">
        <v>78.39488950143722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6</v>
      </c>
      <c r="BC606">
        <v>0.5</v>
      </c>
      <c r="BD606" t="s">
        <v>355</v>
      </c>
      <c r="BE606">
        <v>2</v>
      </c>
      <c r="BF606" t="b">
        <v>1</v>
      </c>
      <c r="BG606">
        <v>1657216275.214286</v>
      </c>
      <c r="BH606">
        <v>1754.809642857143</v>
      </c>
      <c r="BI606">
        <v>1792.904642857143</v>
      </c>
      <c r="BJ606">
        <v>20.669925</v>
      </c>
      <c r="BK606">
        <v>19.72585</v>
      </c>
      <c r="BL606">
        <v>1762.489642857143</v>
      </c>
      <c r="BM606">
        <v>20.84592857142857</v>
      </c>
      <c r="BN606">
        <v>500.0099285714286</v>
      </c>
      <c r="BO606">
        <v>74.71070357142857</v>
      </c>
      <c r="BP606">
        <v>0.1000246678571428</v>
      </c>
      <c r="BQ606">
        <v>24.53617499999999</v>
      </c>
      <c r="BR606">
        <v>24.99714285714285</v>
      </c>
      <c r="BS606">
        <v>999.9000000000002</v>
      </c>
      <c r="BT606">
        <v>0</v>
      </c>
      <c r="BU606">
        <v>0</v>
      </c>
      <c r="BV606">
        <v>10005.32392857143</v>
      </c>
      <c r="BW606">
        <v>0</v>
      </c>
      <c r="BX606">
        <v>1983.243214285714</v>
      </c>
      <c r="BY606">
        <v>-38.09591785714287</v>
      </c>
      <c r="BZ606">
        <v>1791.847142857143</v>
      </c>
      <c r="CA606">
        <v>1828.983214285714</v>
      </c>
      <c r="CB606">
        <v>0.9440707857142856</v>
      </c>
      <c r="CC606">
        <v>1792.904642857143</v>
      </c>
      <c r="CD606">
        <v>19.72585</v>
      </c>
      <c r="CE606">
        <v>1.544264285714286</v>
      </c>
      <c r="CF606">
        <v>1.473732142857143</v>
      </c>
      <c r="CG606">
        <v>13.41360714285714</v>
      </c>
      <c r="CH606">
        <v>12.69831785714286</v>
      </c>
      <c r="CI606">
        <v>1999.995</v>
      </c>
      <c r="CJ606">
        <v>0.9799965714285717</v>
      </c>
      <c r="CK606">
        <v>0.02000302857142857</v>
      </c>
      <c r="CL606">
        <v>0</v>
      </c>
      <c r="CM606">
        <v>2.212107142857143</v>
      </c>
      <c r="CN606">
        <v>0</v>
      </c>
      <c r="CO606">
        <v>6311.855357142857</v>
      </c>
      <c r="CP606">
        <v>16749.4</v>
      </c>
      <c r="CQ606">
        <v>41</v>
      </c>
      <c r="CR606">
        <v>42.89492857142857</v>
      </c>
      <c r="CS606">
        <v>41.36825</v>
      </c>
      <c r="CT606">
        <v>41.68699999999999</v>
      </c>
      <c r="CU606">
        <v>39.93699999999999</v>
      </c>
      <c r="CV606">
        <v>1959.985</v>
      </c>
      <c r="CW606">
        <v>40.01</v>
      </c>
      <c r="CX606">
        <v>0</v>
      </c>
      <c r="CY606">
        <v>1657216287.8</v>
      </c>
      <c r="CZ606">
        <v>0</v>
      </c>
      <c r="DA606">
        <v>1657213031</v>
      </c>
      <c r="DB606" t="s">
        <v>1093</v>
      </c>
      <c r="DC606">
        <v>1657213019.5</v>
      </c>
      <c r="DD606">
        <v>1657213031</v>
      </c>
      <c r="DE606">
        <v>2</v>
      </c>
      <c r="DF606">
        <v>1.982</v>
      </c>
      <c r="DG606">
        <v>-0.124</v>
      </c>
      <c r="DH606">
        <v>-2.118</v>
      </c>
      <c r="DI606">
        <v>-0.2</v>
      </c>
      <c r="DJ606">
        <v>420</v>
      </c>
      <c r="DK606">
        <v>19</v>
      </c>
      <c r="DL606">
        <v>0.14</v>
      </c>
      <c r="DM606">
        <v>0.05</v>
      </c>
      <c r="DN606">
        <v>-38.056915</v>
      </c>
      <c r="DO606">
        <v>-0.7478341463413366</v>
      </c>
      <c r="DP606">
        <v>0.1957114490135926</v>
      </c>
      <c r="DQ606">
        <v>0</v>
      </c>
      <c r="DR606">
        <v>0.9462307500000001</v>
      </c>
      <c r="DS606">
        <v>-0.08308428517823895</v>
      </c>
      <c r="DT606">
        <v>0.01877802711249242</v>
      </c>
      <c r="DU606">
        <v>1</v>
      </c>
      <c r="DV606">
        <v>1</v>
      </c>
      <c r="DW606">
        <v>2</v>
      </c>
      <c r="DX606" t="s">
        <v>357</v>
      </c>
      <c r="DY606">
        <v>2.97794</v>
      </c>
      <c r="DZ606">
        <v>2.72472</v>
      </c>
      <c r="EA606">
        <v>0.20552</v>
      </c>
      <c r="EB606">
        <v>0.205761</v>
      </c>
      <c r="EC606">
        <v>0.0802754</v>
      </c>
      <c r="ED606">
        <v>0.0760724</v>
      </c>
      <c r="EE606">
        <v>25062.8</v>
      </c>
      <c r="EF606">
        <v>25135.1</v>
      </c>
      <c r="EG606">
        <v>29343.4</v>
      </c>
      <c r="EH606">
        <v>29284.4</v>
      </c>
      <c r="EI606">
        <v>35781.5</v>
      </c>
      <c r="EJ606">
        <v>35960.4</v>
      </c>
      <c r="EK606">
        <v>41348.3</v>
      </c>
      <c r="EL606">
        <v>41712.3</v>
      </c>
      <c r="EM606">
        <v>1.94068</v>
      </c>
      <c r="EN606">
        <v>2.11188</v>
      </c>
      <c r="EO606">
        <v>-0.009268520000000001</v>
      </c>
      <c r="EP606">
        <v>0</v>
      </c>
      <c r="EQ606">
        <v>25.1654</v>
      </c>
      <c r="ER606">
        <v>999.9</v>
      </c>
      <c r="ES606">
        <v>28.5</v>
      </c>
      <c r="ET606">
        <v>40</v>
      </c>
      <c r="EU606">
        <v>28.2797</v>
      </c>
      <c r="EV606">
        <v>62.0069</v>
      </c>
      <c r="EW606">
        <v>27.48</v>
      </c>
      <c r="EX606">
        <v>2</v>
      </c>
      <c r="EY606">
        <v>0.206725</v>
      </c>
      <c r="EZ606">
        <v>6.19441</v>
      </c>
      <c r="FA606">
        <v>20.2734</v>
      </c>
      <c r="FB606">
        <v>5.21834</v>
      </c>
      <c r="FC606">
        <v>12.0159</v>
      </c>
      <c r="FD606">
        <v>4.9895</v>
      </c>
      <c r="FE606">
        <v>3.28855</v>
      </c>
      <c r="FF606">
        <v>5771.4</v>
      </c>
      <c r="FG606">
        <v>9999</v>
      </c>
      <c r="FH606">
        <v>9999</v>
      </c>
      <c r="FI606">
        <v>94.2</v>
      </c>
      <c r="FJ606">
        <v>1.86759</v>
      </c>
      <c r="FK606">
        <v>1.86661</v>
      </c>
      <c r="FL606">
        <v>1.86606</v>
      </c>
      <c r="FM606">
        <v>1.86597</v>
      </c>
      <c r="FN606">
        <v>1.86783</v>
      </c>
      <c r="FO606">
        <v>1.87022</v>
      </c>
      <c r="FP606">
        <v>1.8689</v>
      </c>
      <c r="FQ606">
        <v>1.87027</v>
      </c>
      <c r="FR606">
        <v>0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-7.78</v>
      </c>
      <c r="GF606">
        <v>-0.176</v>
      </c>
      <c r="GG606">
        <v>-0.2352388510124377</v>
      </c>
      <c r="GH606">
        <v>-0.004605211746423916</v>
      </c>
      <c r="GI606">
        <v>3.86967260572789E-07</v>
      </c>
      <c r="GJ606">
        <v>-9.667079899884625E-11</v>
      </c>
      <c r="GK606">
        <v>-0.3420640227391992</v>
      </c>
      <c r="GL606">
        <v>-0.004220336955632609</v>
      </c>
      <c r="GM606">
        <v>0.0008720031145969675</v>
      </c>
      <c r="GN606">
        <v>-1.37875698015561E-05</v>
      </c>
      <c r="GO606">
        <v>4</v>
      </c>
      <c r="GP606">
        <v>2427</v>
      </c>
      <c r="GQ606">
        <v>1</v>
      </c>
      <c r="GR606">
        <v>25</v>
      </c>
      <c r="GS606">
        <v>54.4</v>
      </c>
      <c r="GT606">
        <v>54.2</v>
      </c>
      <c r="GU606">
        <v>4.13818</v>
      </c>
      <c r="GV606">
        <v>2.18262</v>
      </c>
      <c r="GW606">
        <v>1.94702</v>
      </c>
      <c r="GX606">
        <v>2.76001</v>
      </c>
      <c r="GY606">
        <v>2.19482</v>
      </c>
      <c r="GZ606">
        <v>2.36084</v>
      </c>
      <c r="HA606">
        <v>42.966</v>
      </c>
      <c r="HB606">
        <v>13.9569</v>
      </c>
      <c r="HC606">
        <v>18</v>
      </c>
      <c r="HD606">
        <v>495.677</v>
      </c>
      <c r="HE606">
        <v>630.223</v>
      </c>
      <c r="HF606">
        <v>17.5569</v>
      </c>
      <c r="HG606">
        <v>29.8827</v>
      </c>
      <c r="HH606">
        <v>30.0005</v>
      </c>
      <c r="HI606">
        <v>29.584</v>
      </c>
      <c r="HJ606">
        <v>29.445</v>
      </c>
      <c r="HK606">
        <v>82.78019999999999</v>
      </c>
      <c r="HL606">
        <v>29.6238</v>
      </c>
      <c r="HM606">
        <v>0</v>
      </c>
      <c r="HN606">
        <v>17.5476</v>
      </c>
      <c r="HO606">
        <v>1837.86</v>
      </c>
      <c r="HP606">
        <v>19.6861</v>
      </c>
      <c r="HQ606">
        <v>100.367</v>
      </c>
      <c r="HR606">
        <v>100.197</v>
      </c>
    </row>
    <row r="607" spans="1:226">
      <c r="A607">
        <v>591</v>
      </c>
      <c r="B607">
        <v>1657216288</v>
      </c>
      <c r="C607">
        <v>9362.400000095367</v>
      </c>
      <c r="D607" t="s">
        <v>1547</v>
      </c>
      <c r="E607" t="s">
        <v>1548</v>
      </c>
      <c r="F607">
        <v>5</v>
      </c>
      <c r="G607" t="s">
        <v>1330</v>
      </c>
      <c r="H607" t="s">
        <v>354</v>
      </c>
      <c r="I607">
        <v>1657216280.5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1862.036850940608</v>
      </c>
      <c r="AK607">
        <v>1833.264787878788</v>
      </c>
      <c r="AL607">
        <v>3.368244717968161</v>
      </c>
      <c r="AM607">
        <v>65.45424100822149</v>
      </c>
      <c r="AN607">
        <f>(AP607 - AO607 + BO607*1E3/(8.314*(BQ607+273.15)) * AR607/BN607 * AQ607) * BN607/(100*BB607) * 1000/(1000 - AP607)</f>
        <v>0</v>
      </c>
      <c r="AO607">
        <v>19.75380509949617</v>
      </c>
      <c r="AP607">
        <v>20.67071212121211</v>
      </c>
      <c r="AQ607">
        <v>1.16462838348308E-05</v>
      </c>
      <c r="AR607">
        <v>78.39488950143722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6</v>
      </c>
      <c r="BC607">
        <v>0.5</v>
      </c>
      <c r="BD607" t="s">
        <v>355</v>
      </c>
      <c r="BE607">
        <v>2</v>
      </c>
      <c r="BF607" t="b">
        <v>1</v>
      </c>
      <c r="BG607">
        <v>1657216280.5</v>
      </c>
      <c r="BH607">
        <v>1772.23037037037</v>
      </c>
      <c r="BI607">
        <v>1810.472222222222</v>
      </c>
      <c r="BJ607">
        <v>20.66642592592593</v>
      </c>
      <c r="BK607">
        <v>19.74228518518519</v>
      </c>
      <c r="BL607">
        <v>1779.982962962963</v>
      </c>
      <c r="BM607">
        <v>20.84247407407408</v>
      </c>
      <c r="BN607">
        <v>500.0053333333333</v>
      </c>
      <c r="BO607">
        <v>74.71028148148149</v>
      </c>
      <c r="BP607">
        <v>0.09999224814814814</v>
      </c>
      <c r="BQ607">
        <v>24.53725925925926</v>
      </c>
      <c r="BR607">
        <v>25.00072222222223</v>
      </c>
      <c r="BS607">
        <v>999.9000000000001</v>
      </c>
      <c r="BT607">
        <v>0</v>
      </c>
      <c r="BU607">
        <v>0</v>
      </c>
      <c r="BV607">
        <v>10003.39333333333</v>
      </c>
      <c r="BW607">
        <v>0</v>
      </c>
      <c r="BX607">
        <v>1983.116296296296</v>
      </c>
      <c r="BY607">
        <v>-38.24259259259259</v>
      </c>
      <c r="BZ607">
        <v>1809.628888888889</v>
      </c>
      <c r="CA607">
        <v>1846.935555555556</v>
      </c>
      <c r="CB607">
        <v>0.9241274444444445</v>
      </c>
      <c r="CC607">
        <v>1810.472222222222</v>
      </c>
      <c r="CD607">
        <v>19.74228518518519</v>
      </c>
      <c r="CE607">
        <v>1.543992962962963</v>
      </c>
      <c r="CF607">
        <v>1.474952222222222</v>
      </c>
      <c r="CG607">
        <v>13.41092592592593</v>
      </c>
      <c r="CH607">
        <v>12.71094074074074</v>
      </c>
      <c r="CI607">
        <v>1999.982962962963</v>
      </c>
      <c r="CJ607">
        <v>0.9799964444444447</v>
      </c>
      <c r="CK607">
        <v>0.02000315555555555</v>
      </c>
      <c r="CL607">
        <v>0</v>
      </c>
      <c r="CM607">
        <v>2.165677777777777</v>
      </c>
      <c r="CN607">
        <v>0</v>
      </c>
      <c r="CO607">
        <v>6308.459259259259</v>
      </c>
      <c r="CP607">
        <v>16749.29259259259</v>
      </c>
      <c r="CQ607">
        <v>41</v>
      </c>
      <c r="CR607">
        <v>42.91174074074073</v>
      </c>
      <c r="CS607">
        <v>41.375</v>
      </c>
      <c r="CT607">
        <v>41.68699999999999</v>
      </c>
      <c r="CU607">
        <v>39.93699999999999</v>
      </c>
      <c r="CV607">
        <v>1959.972962962963</v>
      </c>
      <c r="CW607">
        <v>40.01</v>
      </c>
      <c r="CX607">
        <v>0</v>
      </c>
      <c r="CY607">
        <v>1657216293.2</v>
      </c>
      <c r="CZ607">
        <v>0</v>
      </c>
      <c r="DA607">
        <v>1657213031</v>
      </c>
      <c r="DB607" t="s">
        <v>1093</v>
      </c>
      <c r="DC607">
        <v>1657213019.5</v>
      </c>
      <c r="DD607">
        <v>1657213031</v>
      </c>
      <c r="DE607">
        <v>2</v>
      </c>
      <c r="DF607">
        <v>1.982</v>
      </c>
      <c r="DG607">
        <v>-0.124</v>
      </c>
      <c r="DH607">
        <v>-2.118</v>
      </c>
      <c r="DI607">
        <v>-0.2</v>
      </c>
      <c r="DJ607">
        <v>420</v>
      </c>
      <c r="DK607">
        <v>19</v>
      </c>
      <c r="DL607">
        <v>0.14</v>
      </c>
      <c r="DM607">
        <v>0.05</v>
      </c>
      <c r="DN607">
        <v>-38.15712</v>
      </c>
      <c r="DO607">
        <v>-2.012661163226948</v>
      </c>
      <c r="DP607">
        <v>0.2199988559061157</v>
      </c>
      <c r="DQ607">
        <v>0</v>
      </c>
      <c r="DR607">
        <v>0.935592175</v>
      </c>
      <c r="DS607">
        <v>-0.2235095121951234</v>
      </c>
      <c r="DT607">
        <v>0.02188290297799574</v>
      </c>
      <c r="DU607">
        <v>0</v>
      </c>
      <c r="DV607">
        <v>0</v>
      </c>
      <c r="DW607">
        <v>2</v>
      </c>
      <c r="DX607" t="s">
        <v>363</v>
      </c>
      <c r="DY607">
        <v>2.97783</v>
      </c>
      <c r="DZ607">
        <v>2.72471</v>
      </c>
      <c r="EA607">
        <v>0.206643</v>
      </c>
      <c r="EB607">
        <v>0.206864</v>
      </c>
      <c r="EC607">
        <v>0.08028490000000001</v>
      </c>
      <c r="ED607">
        <v>0.0761148</v>
      </c>
      <c r="EE607">
        <v>25027.1</v>
      </c>
      <c r="EF607">
        <v>25100</v>
      </c>
      <c r="EG607">
        <v>29343.1</v>
      </c>
      <c r="EH607">
        <v>29284.3</v>
      </c>
      <c r="EI607">
        <v>35781.1</v>
      </c>
      <c r="EJ607">
        <v>35958.4</v>
      </c>
      <c r="EK607">
        <v>41348.3</v>
      </c>
      <c r="EL607">
        <v>41711.9</v>
      </c>
      <c r="EM607">
        <v>1.94072</v>
      </c>
      <c r="EN607">
        <v>2.1119</v>
      </c>
      <c r="EO607">
        <v>-0.0109263</v>
      </c>
      <c r="EP607">
        <v>0</v>
      </c>
      <c r="EQ607">
        <v>25.1633</v>
      </c>
      <c r="ER607">
        <v>999.9</v>
      </c>
      <c r="ES607">
        <v>28.5</v>
      </c>
      <c r="ET607">
        <v>40</v>
      </c>
      <c r="EU607">
        <v>28.282</v>
      </c>
      <c r="EV607">
        <v>62.0169</v>
      </c>
      <c r="EW607">
        <v>27.484</v>
      </c>
      <c r="EX607">
        <v>2</v>
      </c>
      <c r="EY607">
        <v>0.207452</v>
      </c>
      <c r="EZ607">
        <v>6.22162</v>
      </c>
      <c r="FA607">
        <v>20.2723</v>
      </c>
      <c r="FB607">
        <v>5.21774</v>
      </c>
      <c r="FC607">
        <v>12.0155</v>
      </c>
      <c r="FD607">
        <v>4.9893</v>
      </c>
      <c r="FE607">
        <v>3.28858</v>
      </c>
      <c r="FF607">
        <v>5771.7</v>
      </c>
      <c r="FG607">
        <v>9999</v>
      </c>
      <c r="FH607">
        <v>9999</v>
      </c>
      <c r="FI607">
        <v>94.2</v>
      </c>
      <c r="FJ607">
        <v>1.8676</v>
      </c>
      <c r="FK607">
        <v>1.86661</v>
      </c>
      <c r="FL607">
        <v>1.86604</v>
      </c>
      <c r="FM607">
        <v>1.8659</v>
      </c>
      <c r="FN607">
        <v>1.86783</v>
      </c>
      <c r="FO607">
        <v>1.8702</v>
      </c>
      <c r="FP607">
        <v>1.86888</v>
      </c>
      <c r="FQ607">
        <v>1.87027</v>
      </c>
      <c r="FR607">
        <v>0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-7.85</v>
      </c>
      <c r="GF607">
        <v>-0.1759</v>
      </c>
      <c r="GG607">
        <v>-0.2352388510124377</v>
      </c>
      <c r="GH607">
        <v>-0.004605211746423916</v>
      </c>
      <c r="GI607">
        <v>3.86967260572789E-07</v>
      </c>
      <c r="GJ607">
        <v>-9.667079899884625E-11</v>
      </c>
      <c r="GK607">
        <v>-0.3420640227391992</v>
      </c>
      <c r="GL607">
        <v>-0.004220336955632609</v>
      </c>
      <c r="GM607">
        <v>0.0008720031145969675</v>
      </c>
      <c r="GN607">
        <v>-1.37875698015561E-05</v>
      </c>
      <c r="GO607">
        <v>4</v>
      </c>
      <c r="GP607">
        <v>2427</v>
      </c>
      <c r="GQ607">
        <v>1</v>
      </c>
      <c r="GR607">
        <v>25</v>
      </c>
      <c r="GS607">
        <v>54.5</v>
      </c>
      <c r="GT607">
        <v>54.3</v>
      </c>
      <c r="GU607">
        <v>4.16382</v>
      </c>
      <c r="GV607">
        <v>2.18628</v>
      </c>
      <c r="GW607">
        <v>1.94702</v>
      </c>
      <c r="GX607">
        <v>2.76001</v>
      </c>
      <c r="GY607">
        <v>2.19482</v>
      </c>
      <c r="GZ607">
        <v>2.34497</v>
      </c>
      <c r="HA607">
        <v>42.9929</v>
      </c>
      <c r="HB607">
        <v>13.9482</v>
      </c>
      <c r="HC607">
        <v>18</v>
      </c>
      <c r="HD607">
        <v>495.768</v>
      </c>
      <c r="HE607">
        <v>630.311</v>
      </c>
      <c r="HF607">
        <v>17.5486</v>
      </c>
      <c r="HG607">
        <v>29.8886</v>
      </c>
      <c r="HH607">
        <v>30.0007</v>
      </c>
      <c r="HI607">
        <v>29.5914</v>
      </c>
      <c r="HJ607">
        <v>29.4513</v>
      </c>
      <c r="HK607">
        <v>83.2954</v>
      </c>
      <c r="HL607">
        <v>29.6238</v>
      </c>
      <c r="HM607">
        <v>0</v>
      </c>
      <c r="HN607">
        <v>17.541</v>
      </c>
      <c r="HO607">
        <v>1857.91</v>
      </c>
      <c r="HP607">
        <v>19.683</v>
      </c>
      <c r="HQ607">
        <v>100.367</v>
      </c>
      <c r="HR607">
        <v>100.197</v>
      </c>
    </row>
    <row r="608" spans="1:226">
      <c r="A608">
        <v>592</v>
      </c>
      <c r="B608">
        <v>1657216293</v>
      </c>
      <c r="C608">
        <v>9367.400000095367</v>
      </c>
      <c r="D608" t="s">
        <v>1549</v>
      </c>
      <c r="E608" t="s">
        <v>1550</v>
      </c>
      <c r="F608">
        <v>5</v>
      </c>
      <c r="G608" t="s">
        <v>1330</v>
      </c>
      <c r="H608" t="s">
        <v>354</v>
      </c>
      <c r="I608">
        <v>1657216285.214286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1879.097413464063</v>
      </c>
      <c r="AK608">
        <v>1850.124242424242</v>
      </c>
      <c r="AL608">
        <v>3.37090646425917</v>
      </c>
      <c r="AM608">
        <v>65.45424100822149</v>
      </c>
      <c r="AN608">
        <f>(AP608 - AO608 + BO608*1E3/(8.314*(BQ608+273.15)) * AR608/BN608 * AQ608) * BN608/(100*BB608) * 1000/(1000 - AP608)</f>
        <v>0</v>
      </c>
      <c r="AO608">
        <v>19.76953376143271</v>
      </c>
      <c r="AP608">
        <v>20.67773151515151</v>
      </c>
      <c r="AQ608">
        <v>3.540179701398216E-05</v>
      </c>
      <c r="AR608">
        <v>78.39488950143722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6</v>
      </c>
      <c r="BC608">
        <v>0.5</v>
      </c>
      <c r="BD608" t="s">
        <v>355</v>
      </c>
      <c r="BE608">
        <v>2</v>
      </c>
      <c r="BF608" t="b">
        <v>1</v>
      </c>
      <c r="BG608">
        <v>1657216285.214286</v>
      </c>
      <c r="BH608">
        <v>1787.806785714286</v>
      </c>
      <c r="BI608">
        <v>1826.223571428571</v>
      </c>
      <c r="BJ608">
        <v>20.66935714285714</v>
      </c>
      <c r="BK608">
        <v>19.75640714285714</v>
      </c>
      <c r="BL608">
        <v>1795.622857142857</v>
      </c>
      <c r="BM608">
        <v>20.84536785714285</v>
      </c>
      <c r="BN608">
        <v>499.9978214285715</v>
      </c>
      <c r="BO608">
        <v>74.71020357142856</v>
      </c>
      <c r="BP608">
        <v>0.09997879642857144</v>
      </c>
      <c r="BQ608">
        <v>24.53862857142857</v>
      </c>
      <c r="BR608">
        <v>24.99308571428571</v>
      </c>
      <c r="BS608">
        <v>999.9000000000002</v>
      </c>
      <c r="BT608">
        <v>0</v>
      </c>
      <c r="BU608">
        <v>0</v>
      </c>
      <c r="BV608">
        <v>10003.47928571429</v>
      </c>
      <c r="BW608">
        <v>0</v>
      </c>
      <c r="BX608">
        <v>1982.191785714286</v>
      </c>
      <c r="BY608">
        <v>-38.41713214285714</v>
      </c>
      <c r="BZ608">
        <v>1825.539642857143</v>
      </c>
      <c r="CA608">
        <v>1863.030714285714</v>
      </c>
      <c r="CB608">
        <v>0.9129446428571429</v>
      </c>
      <c r="CC608">
        <v>1826.223571428571</v>
      </c>
      <c r="CD608">
        <v>19.75640714285714</v>
      </c>
      <c r="CE608">
        <v>1.54421</v>
      </c>
      <c r="CF608">
        <v>1.476004642857143</v>
      </c>
      <c r="CG608">
        <v>13.41308928571429</v>
      </c>
      <c r="CH608">
        <v>12.72182857142857</v>
      </c>
      <c r="CI608">
        <v>1999.996428571429</v>
      </c>
      <c r="CJ608">
        <v>0.9799965714285717</v>
      </c>
      <c r="CK608">
        <v>0.02000302857142857</v>
      </c>
      <c r="CL608">
        <v>0</v>
      </c>
      <c r="CM608">
        <v>2.160571428571429</v>
      </c>
      <c r="CN608">
        <v>0</v>
      </c>
      <c r="CO608">
        <v>6306.418214285713</v>
      </c>
      <c r="CP608">
        <v>16749.40714285714</v>
      </c>
      <c r="CQ608">
        <v>41</v>
      </c>
      <c r="CR608">
        <v>42.91264285714284</v>
      </c>
      <c r="CS608">
        <v>41.375</v>
      </c>
      <c r="CT608">
        <v>41.68699999999999</v>
      </c>
      <c r="CU608">
        <v>39.93699999999999</v>
      </c>
      <c r="CV608">
        <v>1959.986428571428</v>
      </c>
      <c r="CW608">
        <v>40.01</v>
      </c>
      <c r="CX608">
        <v>0</v>
      </c>
      <c r="CY608">
        <v>1657216298</v>
      </c>
      <c r="CZ608">
        <v>0</v>
      </c>
      <c r="DA608">
        <v>1657213031</v>
      </c>
      <c r="DB608" t="s">
        <v>1093</v>
      </c>
      <c r="DC608">
        <v>1657213019.5</v>
      </c>
      <c r="DD608">
        <v>1657213031</v>
      </c>
      <c r="DE608">
        <v>2</v>
      </c>
      <c r="DF608">
        <v>1.982</v>
      </c>
      <c r="DG608">
        <v>-0.124</v>
      </c>
      <c r="DH608">
        <v>-2.118</v>
      </c>
      <c r="DI608">
        <v>-0.2</v>
      </c>
      <c r="DJ608">
        <v>420</v>
      </c>
      <c r="DK608">
        <v>19</v>
      </c>
      <c r="DL608">
        <v>0.14</v>
      </c>
      <c r="DM608">
        <v>0.05</v>
      </c>
      <c r="DN608">
        <v>-38.3215975</v>
      </c>
      <c r="DO608">
        <v>-2.155464540337537</v>
      </c>
      <c r="DP608">
        <v>0.2243573850885008</v>
      </c>
      <c r="DQ608">
        <v>0</v>
      </c>
      <c r="DR608">
        <v>0.9196799999999999</v>
      </c>
      <c r="DS608">
        <v>-0.1471237148217673</v>
      </c>
      <c r="DT608">
        <v>0.01464502091838724</v>
      </c>
      <c r="DU608">
        <v>0</v>
      </c>
      <c r="DV608">
        <v>0</v>
      </c>
      <c r="DW608">
        <v>2</v>
      </c>
      <c r="DX608" t="s">
        <v>363</v>
      </c>
      <c r="DY608">
        <v>2.97774</v>
      </c>
      <c r="DZ608">
        <v>2.72481</v>
      </c>
      <c r="EA608">
        <v>0.207758</v>
      </c>
      <c r="EB608">
        <v>0.207972</v>
      </c>
      <c r="EC608">
        <v>0.0803044</v>
      </c>
      <c r="ED608">
        <v>0.07610699999999999</v>
      </c>
      <c r="EE608">
        <v>24991.3</v>
      </c>
      <c r="EF608">
        <v>25064.9</v>
      </c>
      <c r="EG608">
        <v>29342.5</v>
      </c>
      <c r="EH608">
        <v>29284.4</v>
      </c>
      <c r="EI608">
        <v>35779.7</v>
      </c>
      <c r="EJ608">
        <v>35958.9</v>
      </c>
      <c r="EK608">
        <v>41347.6</v>
      </c>
      <c r="EL608">
        <v>41712.1</v>
      </c>
      <c r="EM608">
        <v>1.94078</v>
      </c>
      <c r="EN608">
        <v>2.1116</v>
      </c>
      <c r="EO608">
        <v>-0.00990927</v>
      </c>
      <c r="EP608">
        <v>0</v>
      </c>
      <c r="EQ608">
        <v>25.1609</v>
      </c>
      <c r="ER608">
        <v>999.9</v>
      </c>
      <c r="ES608">
        <v>28.5</v>
      </c>
      <c r="ET608">
        <v>40</v>
      </c>
      <c r="EU608">
        <v>28.2824</v>
      </c>
      <c r="EV608">
        <v>61.9969</v>
      </c>
      <c r="EW608">
        <v>27.5401</v>
      </c>
      <c r="EX608">
        <v>2</v>
      </c>
      <c r="EY608">
        <v>0.207711</v>
      </c>
      <c r="EZ608">
        <v>6.19002</v>
      </c>
      <c r="FA608">
        <v>20.2734</v>
      </c>
      <c r="FB608">
        <v>5.21759</v>
      </c>
      <c r="FC608">
        <v>12.0159</v>
      </c>
      <c r="FD608">
        <v>4.98945</v>
      </c>
      <c r="FE608">
        <v>3.28855</v>
      </c>
      <c r="FF608">
        <v>5771.7</v>
      </c>
      <c r="FG608">
        <v>9999</v>
      </c>
      <c r="FH608">
        <v>9999</v>
      </c>
      <c r="FI608">
        <v>94.2</v>
      </c>
      <c r="FJ608">
        <v>1.86761</v>
      </c>
      <c r="FK608">
        <v>1.86661</v>
      </c>
      <c r="FL608">
        <v>1.86602</v>
      </c>
      <c r="FM608">
        <v>1.86594</v>
      </c>
      <c r="FN608">
        <v>1.86783</v>
      </c>
      <c r="FO608">
        <v>1.87021</v>
      </c>
      <c r="FP608">
        <v>1.8689</v>
      </c>
      <c r="FQ608">
        <v>1.87027</v>
      </c>
      <c r="FR608">
        <v>0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-7.92</v>
      </c>
      <c r="GF608">
        <v>-0.1759</v>
      </c>
      <c r="GG608">
        <v>-0.2352388510124377</v>
      </c>
      <c r="GH608">
        <v>-0.004605211746423916</v>
      </c>
      <c r="GI608">
        <v>3.86967260572789E-07</v>
      </c>
      <c r="GJ608">
        <v>-9.667079899884625E-11</v>
      </c>
      <c r="GK608">
        <v>-0.3420640227391992</v>
      </c>
      <c r="GL608">
        <v>-0.004220336955632609</v>
      </c>
      <c r="GM608">
        <v>0.0008720031145969675</v>
      </c>
      <c r="GN608">
        <v>-1.37875698015561E-05</v>
      </c>
      <c r="GO608">
        <v>4</v>
      </c>
      <c r="GP608">
        <v>2427</v>
      </c>
      <c r="GQ608">
        <v>1</v>
      </c>
      <c r="GR608">
        <v>25</v>
      </c>
      <c r="GS608">
        <v>54.6</v>
      </c>
      <c r="GT608">
        <v>54.4</v>
      </c>
      <c r="GU608">
        <v>4.19189</v>
      </c>
      <c r="GV608">
        <v>2.18506</v>
      </c>
      <c r="GW608">
        <v>1.94702</v>
      </c>
      <c r="GX608">
        <v>2.76001</v>
      </c>
      <c r="GY608">
        <v>2.19482</v>
      </c>
      <c r="GZ608">
        <v>2.34009</v>
      </c>
      <c r="HA608">
        <v>43.0199</v>
      </c>
      <c r="HB608">
        <v>13.9482</v>
      </c>
      <c r="HC608">
        <v>18</v>
      </c>
      <c r="HD608">
        <v>495.853</v>
      </c>
      <c r="HE608">
        <v>630.147</v>
      </c>
      <c r="HF608">
        <v>17.542</v>
      </c>
      <c r="HG608">
        <v>29.8937</v>
      </c>
      <c r="HH608">
        <v>30.0004</v>
      </c>
      <c r="HI608">
        <v>29.5979</v>
      </c>
      <c r="HJ608">
        <v>29.4589</v>
      </c>
      <c r="HK608">
        <v>83.8716</v>
      </c>
      <c r="HL608">
        <v>29.9017</v>
      </c>
      <c r="HM608">
        <v>0</v>
      </c>
      <c r="HN608">
        <v>17.5462</v>
      </c>
      <c r="HO608">
        <v>1871.27</v>
      </c>
      <c r="HP608">
        <v>19.6808</v>
      </c>
      <c r="HQ608">
        <v>100.365</v>
      </c>
      <c r="HR608">
        <v>100.197</v>
      </c>
    </row>
    <row r="609" spans="1:226">
      <c r="A609">
        <v>593</v>
      </c>
      <c r="B609">
        <v>1657216298</v>
      </c>
      <c r="C609">
        <v>9372.400000095367</v>
      </c>
      <c r="D609" t="s">
        <v>1551</v>
      </c>
      <c r="E609" t="s">
        <v>1552</v>
      </c>
      <c r="F609">
        <v>5</v>
      </c>
      <c r="G609" t="s">
        <v>1330</v>
      </c>
      <c r="H609" t="s">
        <v>354</v>
      </c>
      <c r="I609">
        <v>1657216290.5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1896.274919425037</v>
      </c>
      <c r="AK609">
        <v>1867.109151515151</v>
      </c>
      <c r="AL609">
        <v>3.38050848833022</v>
      </c>
      <c r="AM609">
        <v>65.45424100822149</v>
      </c>
      <c r="AN609">
        <f>(AP609 - AO609 + BO609*1E3/(8.314*(BQ609+273.15)) * AR609/BN609 * AQ609) * BN609/(100*BB609) * 1000/(1000 - AP609)</f>
        <v>0</v>
      </c>
      <c r="AO609">
        <v>19.75153160366286</v>
      </c>
      <c r="AP609">
        <v>20.66911818181818</v>
      </c>
      <c r="AQ609">
        <v>-2.354488974615612E-05</v>
      </c>
      <c r="AR609">
        <v>78.39488950143722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6</v>
      </c>
      <c r="BC609">
        <v>0.5</v>
      </c>
      <c r="BD609" t="s">
        <v>355</v>
      </c>
      <c r="BE609">
        <v>2</v>
      </c>
      <c r="BF609" t="b">
        <v>1</v>
      </c>
      <c r="BG609">
        <v>1657216290.5</v>
      </c>
      <c r="BH609">
        <v>1805.325185185185</v>
      </c>
      <c r="BI609">
        <v>1843.907037037037</v>
      </c>
      <c r="BJ609">
        <v>20.67297407407408</v>
      </c>
      <c r="BK609">
        <v>19.7577</v>
      </c>
      <c r="BL609">
        <v>1813.213333333333</v>
      </c>
      <c r="BM609">
        <v>20.84894444444444</v>
      </c>
      <c r="BN609">
        <v>499.9892592592592</v>
      </c>
      <c r="BO609">
        <v>74.71073333333334</v>
      </c>
      <c r="BP609">
        <v>0.09995894074074076</v>
      </c>
      <c r="BQ609">
        <v>24.53935185185185</v>
      </c>
      <c r="BR609">
        <v>24.99109259259259</v>
      </c>
      <c r="BS609">
        <v>999.9000000000001</v>
      </c>
      <c r="BT609">
        <v>0</v>
      </c>
      <c r="BU609">
        <v>0</v>
      </c>
      <c r="BV609">
        <v>10005.78666666667</v>
      </c>
      <c r="BW609">
        <v>0</v>
      </c>
      <c r="BX609">
        <v>1980.882592592592</v>
      </c>
      <c r="BY609">
        <v>-38.58196666666667</v>
      </c>
      <c r="BZ609">
        <v>1843.434814814815</v>
      </c>
      <c r="CA609">
        <v>1881.071851851852</v>
      </c>
      <c r="CB609">
        <v>0.915278111111111</v>
      </c>
      <c r="CC609">
        <v>1843.907037037037</v>
      </c>
      <c r="CD609">
        <v>19.7577</v>
      </c>
      <c r="CE609">
        <v>1.544492592592593</v>
      </c>
      <c r="CF609">
        <v>1.476111481481482</v>
      </c>
      <c r="CG609">
        <v>13.41588888888889</v>
      </c>
      <c r="CH609">
        <v>12.72293333333333</v>
      </c>
      <c r="CI609">
        <v>2000.014074074074</v>
      </c>
      <c r="CJ609">
        <v>0.9799967777777779</v>
      </c>
      <c r="CK609">
        <v>0.02000282222222222</v>
      </c>
      <c r="CL609">
        <v>0</v>
      </c>
      <c r="CM609">
        <v>2.140803703703704</v>
      </c>
      <c r="CN609">
        <v>0</v>
      </c>
      <c r="CO609">
        <v>6305.689629629629</v>
      </c>
      <c r="CP609">
        <v>16749.56666666667</v>
      </c>
      <c r="CQ609">
        <v>41</v>
      </c>
      <c r="CR609">
        <v>42.92322222222221</v>
      </c>
      <c r="CS609">
        <v>41.375</v>
      </c>
      <c r="CT609">
        <v>41.68699999999999</v>
      </c>
      <c r="CU609">
        <v>39.93699999999999</v>
      </c>
      <c r="CV609">
        <v>1960.004074074074</v>
      </c>
      <c r="CW609">
        <v>40.01</v>
      </c>
      <c r="CX609">
        <v>0</v>
      </c>
      <c r="CY609">
        <v>1657216302.8</v>
      </c>
      <c r="CZ609">
        <v>0</v>
      </c>
      <c r="DA609">
        <v>1657213031</v>
      </c>
      <c r="DB609" t="s">
        <v>1093</v>
      </c>
      <c r="DC609">
        <v>1657213019.5</v>
      </c>
      <c r="DD609">
        <v>1657213031</v>
      </c>
      <c r="DE609">
        <v>2</v>
      </c>
      <c r="DF609">
        <v>1.982</v>
      </c>
      <c r="DG609">
        <v>-0.124</v>
      </c>
      <c r="DH609">
        <v>-2.118</v>
      </c>
      <c r="DI609">
        <v>-0.2</v>
      </c>
      <c r="DJ609">
        <v>420</v>
      </c>
      <c r="DK609">
        <v>19</v>
      </c>
      <c r="DL609">
        <v>0.14</v>
      </c>
      <c r="DM609">
        <v>0.05</v>
      </c>
      <c r="DN609">
        <v>-38.48820975609756</v>
      </c>
      <c r="DO609">
        <v>-1.978653658536628</v>
      </c>
      <c r="DP609">
        <v>0.2092245762797778</v>
      </c>
      <c r="DQ609">
        <v>0</v>
      </c>
      <c r="DR609">
        <v>0.9174982926829268</v>
      </c>
      <c r="DS609">
        <v>-0.005158432055746287</v>
      </c>
      <c r="DT609">
        <v>0.01144809034931346</v>
      </c>
      <c r="DU609">
        <v>1</v>
      </c>
      <c r="DV609">
        <v>1</v>
      </c>
      <c r="DW609">
        <v>2</v>
      </c>
      <c r="DX609" t="s">
        <v>357</v>
      </c>
      <c r="DY609">
        <v>2.97774</v>
      </c>
      <c r="DZ609">
        <v>2.72477</v>
      </c>
      <c r="EA609">
        <v>0.208877</v>
      </c>
      <c r="EB609">
        <v>0.209071</v>
      </c>
      <c r="EC609">
        <v>0.0802776</v>
      </c>
      <c r="ED609">
        <v>0.0760422</v>
      </c>
      <c r="EE609">
        <v>24956</v>
      </c>
      <c r="EF609">
        <v>25030.1</v>
      </c>
      <c r="EG609">
        <v>29342.5</v>
      </c>
      <c r="EH609">
        <v>29284.4</v>
      </c>
      <c r="EI609">
        <v>35780.7</v>
      </c>
      <c r="EJ609">
        <v>35961.5</v>
      </c>
      <c r="EK609">
        <v>41347.4</v>
      </c>
      <c r="EL609">
        <v>41712.1</v>
      </c>
      <c r="EM609">
        <v>1.94055</v>
      </c>
      <c r="EN609">
        <v>2.11162</v>
      </c>
      <c r="EO609">
        <v>-0.0105053</v>
      </c>
      <c r="EP609">
        <v>0</v>
      </c>
      <c r="EQ609">
        <v>25.1609</v>
      </c>
      <c r="ER609">
        <v>999.9</v>
      </c>
      <c r="ES609">
        <v>28.5</v>
      </c>
      <c r="ET609">
        <v>40</v>
      </c>
      <c r="EU609">
        <v>28.2811</v>
      </c>
      <c r="EV609">
        <v>61.8869</v>
      </c>
      <c r="EW609">
        <v>27.4399</v>
      </c>
      <c r="EX609">
        <v>2</v>
      </c>
      <c r="EY609">
        <v>0.207873</v>
      </c>
      <c r="EZ609">
        <v>6.16307</v>
      </c>
      <c r="FA609">
        <v>20.2745</v>
      </c>
      <c r="FB609">
        <v>5.21699</v>
      </c>
      <c r="FC609">
        <v>12.0155</v>
      </c>
      <c r="FD609">
        <v>4.9887</v>
      </c>
      <c r="FE609">
        <v>3.28845</v>
      </c>
      <c r="FF609">
        <v>5771.9</v>
      </c>
      <c r="FG609">
        <v>9999</v>
      </c>
      <c r="FH609">
        <v>9999</v>
      </c>
      <c r="FI609">
        <v>94.2</v>
      </c>
      <c r="FJ609">
        <v>1.86759</v>
      </c>
      <c r="FK609">
        <v>1.86661</v>
      </c>
      <c r="FL609">
        <v>1.86604</v>
      </c>
      <c r="FM609">
        <v>1.86598</v>
      </c>
      <c r="FN609">
        <v>1.86783</v>
      </c>
      <c r="FO609">
        <v>1.87017</v>
      </c>
      <c r="FP609">
        <v>1.8689</v>
      </c>
      <c r="FQ609">
        <v>1.87027</v>
      </c>
      <c r="FR609">
        <v>0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-7.99</v>
      </c>
      <c r="GF609">
        <v>-0.1761</v>
      </c>
      <c r="GG609">
        <v>-0.2352388510124377</v>
      </c>
      <c r="GH609">
        <v>-0.004605211746423916</v>
      </c>
      <c r="GI609">
        <v>3.86967260572789E-07</v>
      </c>
      <c r="GJ609">
        <v>-9.667079899884625E-11</v>
      </c>
      <c r="GK609">
        <v>-0.3420640227391992</v>
      </c>
      <c r="GL609">
        <v>-0.004220336955632609</v>
      </c>
      <c r="GM609">
        <v>0.0008720031145969675</v>
      </c>
      <c r="GN609">
        <v>-1.37875698015561E-05</v>
      </c>
      <c r="GO609">
        <v>4</v>
      </c>
      <c r="GP609">
        <v>2427</v>
      </c>
      <c r="GQ609">
        <v>1</v>
      </c>
      <c r="GR609">
        <v>25</v>
      </c>
      <c r="GS609">
        <v>54.6</v>
      </c>
      <c r="GT609">
        <v>54.5</v>
      </c>
      <c r="GU609">
        <v>4.21753</v>
      </c>
      <c r="GV609">
        <v>2.18384</v>
      </c>
      <c r="GW609">
        <v>1.94702</v>
      </c>
      <c r="GX609">
        <v>2.75879</v>
      </c>
      <c r="GY609">
        <v>2.19482</v>
      </c>
      <c r="GZ609">
        <v>2.33276</v>
      </c>
      <c r="HA609">
        <v>43.0199</v>
      </c>
      <c r="HB609">
        <v>13.9482</v>
      </c>
      <c r="HC609">
        <v>18</v>
      </c>
      <c r="HD609">
        <v>495.756</v>
      </c>
      <c r="HE609">
        <v>630.239</v>
      </c>
      <c r="HF609">
        <v>17.5451</v>
      </c>
      <c r="HG609">
        <v>29.8989</v>
      </c>
      <c r="HH609">
        <v>30.0003</v>
      </c>
      <c r="HI609">
        <v>29.6039</v>
      </c>
      <c r="HJ609">
        <v>29.4655</v>
      </c>
      <c r="HK609">
        <v>84.37909999999999</v>
      </c>
      <c r="HL609">
        <v>29.9017</v>
      </c>
      <c r="HM609">
        <v>0</v>
      </c>
      <c r="HN609">
        <v>17.5516</v>
      </c>
      <c r="HO609">
        <v>1891.31</v>
      </c>
      <c r="HP609">
        <v>19.6849</v>
      </c>
      <c r="HQ609">
        <v>100.365</v>
      </c>
      <c r="HR609">
        <v>100.197</v>
      </c>
    </row>
    <row r="610" spans="1:226">
      <c r="A610">
        <v>594</v>
      </c>
      <c r="B610">
        <v>1657216303</v>
      </c>
      <c r="C610">
        <v>9377.400000095367</v>
      </c>
      <c r="D610" t="s">
        <v>1553</v>
      </c>
      <c r="E610" t="s">
        <v>1554</v>
      </c>
      <c r="F610">
        <v>5</v>
      </c>
      <c r="G610" t="s">
        <v>1330</v>
      </c>
      <c r="H610" t="s">
        <v>354</v>
      </c>
      <c r="I610">
        <v>1657216295.214286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1913.430280948094</v>
      </c>
      <c r="AK610">
        <v>1884.22303030303</v>
      </c>
      <c r="AL610">
        <v>3.451592288171656</v>
      </c>
      <c r="AM610">
        <v>65.45424100822149</v>
      </c>
      <c r="AN610">
        <f>(AP610 - AO610 + BO610*1E3/(8.314*(BQ610+273.15)) * AR610/BN610 * AQ610) * BN610/(100*BB610) * 1000/(1000 - AP610)</f>
        <v>0</v>
      </c>
      <c r="AO610">
        <v>19.74239695036001</v>
      </c>
      <c r="AP610">
        <v>20.66394181818182</v>
      </c>
      <c r="AQ610">
        <v>-2.465822950840175E-05</v>
      </c>
      <c r="AR610">
        <v>78.39488950143722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6</v>
      </c>
      <c r="BC610">
        <v>0.5</v>
      </c>
      <c r="BD610" t="s">
        <v>355</v>
      </c>
      <c r="BE610">
        <v>2</v>
      </c>
      <c r="BF610" t="b">
        <v>1</v>
      </c>
      <c r="BG610">
        <v>1657216295.214286</v>
      </c>
      <c r="BH610">
        <v>1820.948928571428</v>
      </c>
      <c r="BI610">
        <v>1859.735</v>
      </c>
      <c r="BJ610">
        <v>20.67183214285714</v>
      </c>
      <c r="BK610">
        <v>19.75391785714286</v>
      </c>
      <c r="BL610">
        <v>1828.9025</v>
      </c>
      <c r="BM610">
        <v>20.84782142857143</v>
      </c>
      <c r="BN610">
        <v>499.9978571428572</v>
      </c>
      <c r="BO610">
        <v>74.711275</v>
      </c>
      <c r="BP610">
        <v>0.09998821071428572</v>
      </c>
      <c r="BQ610">
        <v>24.54046428571428</v>
      </c>
      <c r="BR610">
        <v>24.98847857142857</v>
      </c>
      <c r="BS610">
        <v>999.9000000000002</v>
      </c>
      <c r="BT610">
        <v>0</v>
      </c>
      <c r="BU610">
        <v>0</v>
      </c>
      <c r="BV610">
        <v>10005.84785714286</v>
      </c>
      <c r="BW610">
        <v>0</v>
      </c>
      <c r="BX610">
        <v>1980.040714285715</v>
      </c>
      <c r="BY610">
        <v>-38.78587857142857</v>
      </c>
      <c r="BZ610">
        <v>1859.386071428571</v>
      </c>
      <c r="CA610">
        <v>1897.210714285714</v>
      </c>
      <c r="CB610">
        <v>0.9179218928571429</v>
      </c>
      <c r="CC610">
        <v>1859.735</v>
      </c>
      <c r="CD610">
        <v>19.75391785714286</v>
      </c>
      <c r="CE610">
        <v>1.544419285714286</v>
      </c>
      <c r="CF610">
        <v>1.475839285714286</v>
      </c>
      <c r="CG610">
        <v>13.41515357142857</v>
      </c>
      <c r="CH610">
        <v>12.72013214285714</v>
      </c>
      <c r="CI610">
        <v>1999.999285714286</v>
      </c>
      <c r="CJ610">
        <v>0.9799966785714288</v>
      </c>
      <c r="CK610">
        <v>0.02000292142857142</v>
      </c>
      <c r="CL610">
        <v>0</v>
      </c>
      <c r="CM610">
        <v>2.186660714285714</v>
      </c>
      <c r="CN610">
        <v>0</v>
      </c>
      <c r="CO610">
        <v>6305.741428571429</v>
      </c>
      <c r="CP610">
        <v>16749.45</v>
      </c>
      <c r="CQ610">
        <v>41</v>
      </c>
      <c r="CR610">
        <v>42.92814285714284</v>
      </c>
      <c r="CS610">
        <v>41.375</v>
      </c>
      <c r="CT610">
        <v>41.68699999999999</v>
      </c>
      <c r="CU610">
        <v>39.93699999999999</v>
      </c>
      <c r="CV610">
        <v>1959.989285714286</v>
      </c>
      <c r="CW610">
        <v>40.01</v>
      </c>
      <c r="CX610">
        <v>0</v>
      </c>
      <c r="CY610">
        <v>1657216308.2</v>
      </c>
      <c r="CZ610">
        <v>0</v>
      </c>
      <c r="DA610">
        <v>1657213031</v>
      </c>
      <c r="DB610" t="s">
        <v>1093</v>
      </c>
      <c r="DC610">
        <v>1657213019.5</v>
      </c>
      <c r="DD610">
        <v>1657213031</v>
      </c>
      <c r="DE610">
        <v>2</v>
      </c>
      <c r="DF610">
        <v>1.982</v>
      </c>
      <c r="DG610">
        <v>-0.124</v>
      </c>
      <c r="DH610">
        <v>-2.118</v>
      </c>
      <c r="DI610">
        <v>-0.2</v>
      </c>
      <c r="DJ610">
        <v>420</v>
      </c>
      <c r="DK610">
        <v>19</v>
      </c>
      <c r="DL610">
        <v>0.14</v>
      </c>
      <c r="DM610">
        <v>0.05</v>
      </c>
      <c r="DN610">
        <v>-38.66406829268293</v>
      </c>
      <c r="DO610">
        <v>-2.331117073170668</v>
      </c>
      <c r="DP610">
        <v>0.2416267212236269</v>
      </c>
      <c r="DQ610">
        <v>0</v>
      </c>
      <c r="DR610">
        <v>0.9165120243902439</v>
      </c>
      <c r="DS610">
        <v>0.05502215331010526</v>
      </c>
      <c r="DT610">
        <v>0.01098599669532305</v>
      </c>
      <c r="DU610">
        <v>1</v>
      </c>
      <c r="DV610">
        <v>1</v>
      </c>
      <c r="DW610">
        <v>2</v>
      </c>
      <c r="DX610" t="s">
        <v>357</v>
      </c>
      <c r="DY610">
        <v>2.9779</v>
      </c>
      <c r="DZ610">
        <v>2.72488</v>
      </c>
      <c r="EA610">
        <v>0.209996</v>
      </c>
      <c r="EB610">
        <v>0.21017</v>
      </c>
      <c r="EC610">
        <v>0.0802638</v>
      </c>
      <c r="ED610">
        <v>0.0760752</v>
      </c>
      <c r="EE610">
        <v>24920.1</v>
      </c>
      <c r="EF610">
        <v>24994.6</v>
      </c>
      <c r="EG610">
        <v>29341.9</v>
      </c>
      <c r="EH610">
        <v>29283.8</v>
      </c>
      <c r="EI610">
        <v>35780.7</v>
      </c>
      <c r="EJ610">
        <v>35959.6</v>
      </c>
      <c r="EK610">
        <v>41346.8</v>
      </c>
      <c r="EL610">
        <v>41711.4</v>
      </c>
      <c r="EM610">
        <v>1.9405</v>
      </c>
      <c r="EN610">
        <v>2.11135</v>
      </c>
      <c r="EO610">
        <v>-0.009682029999999999</v>
      </c>
      <c r="EP610">
        <v>0</v>
      </c>
      <c r="EQ610">
        <v>25.1609</v>
      </c>
      <c r="ER610">
        <v>999.9</v>
      </c>
      <c r="ES610">
        <v>28.5</v>
      </c>
      <c r="ET610">
        <v>40</v>
      </c>
      <c r="EU610">
        <v>28.2799</v>
      </c>
      <c r="EV610">
        <v>62.0469</v>
      </c>
      <c r="EW610">
        <v>27.52</v>
      </c>
      <c r="EX610">
        <v>2</v>
      </c>
      <c r="EY610">
        <v>0.208214</v>
      </c>
      <c r="EZ610">
        <v>6.1437</v>
      </c>
      <c r="FA610">
        <v>20.2752</v>
      </c>
      <c r="FB610">
        <v>5.21609</v>
      </c>
      <c r="FC610">
        <v>12.0158</v>
      </c>
      <c r="FD610">
        <v>4.9892</v>
      </c>
      <c r="FE610">
        <v>3.28823</v>
      </c>
      <c r="FF610">
        <v>5771.9</v>
      </c>
      <c r="FG610">
        <v>9999</v>
      </c>
      <c r="FH610">
        <v>9999</v>
      </c>
      <c r="FI610">
        <v>94.2</v>
      </c>
      <c r="FJ610">
        <v>1.86761</v>
      </c>
      <c r="FK610">
        <v>1.86661</v>
      </c>
      <c r="FL610">
        <v>1.86602</v>
      </c>
      <c r="FM610">
        <v>1.86599</v>
      </c>
      <c r="FN610">
        <v>1.86783</v>
      </c>
      <c r="FO610">
        <v>1.87024</v>
      </c>
      <c r="FP610">
        <v>1.86889</v>
      </c>
      <c r="FQ610">
        <v>1.87027</v>
      </c>
      <c r="FR610">
        <v>0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-8.07</v>
      </c>
      <c r="GF610">
        <v>-0.1761</v>
      </c>
      <c r="GG610">
        <v>-0.2352388510124377</v>
      </c>
      <c r="GH610">
        <v>-0.004605211746423916</v>
      </c>
      <c r="GI610">
        <v>3.86967260572789E-07</v>
      </c>
      <c r="GJ610">
        <v>-9.667079899884625E-11</v>
      </c>
      <c r="GK610">
        <v>-0.3420640227391992</v>
      </c>
      <c r="GL610">
        <v>-0.004220336955632609</v>
      </c>
      <c r="GM610">
        <v>0.0008720031145969675</v>
      </c>
      <c r="GN610">
        <v>-1.37875698015561E-05</v>
      </c>
      <c r="GO610">
        <v>4</v>
      </c>
      <c r="GP610">
        <v>2427</v>
      </c>
      <c r="GQ610">
        <v>1</v>
      </c>
      <c r="GR610">
        <v>25</v>
      </c>
      <c r="GS610">
        <v>54.7</v>
      </c>
      <c r="GT610">
        <v>54.5</v>
      </c>
      <c r="GU610">
        <v>4.24683</v>
      </c>
      <c r="GV610">
        <v>2.18018</v>
      </c>
      <c r="GW610">
        <v>1.94702</v>
      </c>
      <c r="GX610">
        <v>2.76001</v>
      </c>
      <c r="GY610">
        <v>2.19482</v>
      </c>
      <c r="GZ610">
        <v>2.36572</v>
      </c>
      <c r="HA610">
        <v>43.0469</v>
      </c>
      <c r="HB610">
        <v>13.9657</v>
      </c>
      <c r="HC610">
        <v>18</v>
      </c>
      <c r="HD610">
        <v>495.787</v>
      </c>
      <c r="HE610">
        <v>630.095</v>
      </c>
      <c r="HF610">
        <v>17.5523</v>
      </c>
      <c r="HG610">
        <v>29.9049</v>
      </c>
      <c r="HH610">
        <v>30.0004</v>
      </c>
      <c r="HI610">
        <v>29.6117</v>
      </c>
      <c r="HJ610">
        <v>29.473</v>
      </c>
      <c r="HK610">
        <v>84.9571</v>
      </c>
      <c r="HL610">
        <v>29.9017</v>
      </c>
      <c r="HM610">
        <v>0</v>
      </c>
      <c r="HN610">
        <v>17.5585</v>
      </c>
      <c r="HO610">
        <v>1904.66</v>
      </c>
      <c r="HP610">
        <v>19.6938</v>
      </c>
      <c r="HQ610">
        <v>100.363</v>
      </c>
      <c r="HR610">
        <v>100.195</v>
      </c>
    </row>
    <row r="611" spans="1:226">
      <c r="A611">
        <v>595</v>
      </c>
      <c r="B611">
        <v>1657216308</v>
      </c>
      <c r="C611">
        <v>9382.400000095367</v>
      </c>
      <c r="D611" t="s">
        <v>1555</v>
      </c>
      <c r="E611" t="s">
        <v>1556</v>
      </c>
      <c r="F611">
        <v>5</v>
      </c>
      <c r="G611" t="s">
        <v>1330</v>
      </c>
      <c r="H611" t="s">
        <v>354</v>
      </c>
      <c r="I611">
        <v>1657216300.5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1930.357235643268</v>
      </c>
      <c r="AK611">
        <v>1901.364545454545</v>
      </c>
      <c r="AL611">
        <v>3.433587507597418</v>
      </c>
      <c r="AM611">
        <v>65.45424100822149</v>
      </c>
      <c r="AN611">
        <f>(AP611 - AO611 + BO611*1E3/(8.314*(BQ611+273.15)) * AR611/BN611 * AQ611) * BN611/(100*BB611) * 1000/(1000 - AP611)</f>
        <v>0</v>
      </c>
      <c r="AO611">
        <v>19.75502157754452</v>
      </c>
      <c r="AP611">
        <v>20.66493999999999</v>
      </c>
      <c r="AQ611">
        <v>8.528098151254695E-06</v>
      </c>
      <c r="AR611">
        <v>78.39488950143722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6</v>
      </c>
      <c r="BC611">
        <v>0.5</v>
      </c>
      <c r="BD611" t="s">
        <v>355</v>
      </c>
      <c r="BE611">
        <v>2</v>
      </c>
      <c r="BF611" t="b">
        <v>1</v>
      </c>
      <c r="BG611">
        <v>1657216300.5</v>
      </c>
      <c r="BH611">
        <v>1838.587777777778</v>
      </c>
      <c r="BI611">
        <v>1877.452962962963</v>
      </c>
      <c r="BJ611">
        <v>20.66871851851852</v>
      </c>
      <c r="BK611">
        <v>19.74952592592592</v>
      </c>
      <c r="BL611">
        <v>1846.615925925926</v>
      </c>
      <c r="BM611">
        <v>20.84474444444445</v>
      </c>
      <c r="BN611">
        <v>500.0124444444444</v>
      </c>
      <c r="BO611">
        <v>74.71132962962963</v>
      </c>
      <c r="BP611">
        <v>0.1000553740740741</v>
      </c>
      <c r="BQ611">
        <v>24.5419</v>
      </c>
      <c r="BR611">
        <v>24.99976296296296</v>
      </c>
      <c r="BS611">
        <v>999.9000000000001</v>
      </c>
      <c r="BT611">
        <v>0</v>
      </c>
      <c r="BU611">
        <v>0</v>
      </c>
      <c r="BV611">
        <v>10000.50925925926</v>
      </c>
      <c r="BW611">
        <v>0</v>
      </c>
      <c r="BX611">
        <v>1978.764074074074</v>
      </c>
      <c r="BY611">
        <v>-38.86468148148148</v>
      </c>
      <c r="BZ611">
        <v>1877.391111111111</v>
      </c>
      <c r="CA611">
        <v>1915.277037037037</v>
      </c>
      <c r="CB611">
        <v>0.9191933703703704</v>
      </c>
      <c r="CC611">
        <v>1877.452962962963</v>
      </c>
      <c r="CD611">
        <v>19.74952592592592</v>
      </c>
      <c r="CE611">
        <v>1.544187777777778</v>
      </c>
      <c r="CF611">
        <v>1.475512962962963</v>
      </c>
      <c r="CG611">
        <v>13.41284814814815</v>
      </c>
      <c r="CH611">
        <v>12.71676296296297</v>
      </c>
      <c r="CI611">
        <v>1999.997777777778</v>
      </c>
      <c r="CJ611">
        <v>0.9799967777777779</v>
      </c>
      <c r="CK611">
        <v>0.02000282222222222</v>
      </c>
      <c r="CL611">
        <v>0</v>
      </c>
      <c r="CM611">
        <v>2.189777777777778</v>
      </c>
      <c r="CN611">
        <v>0</v>
      </c>
      <c r="CO611">
        <v>6303.785925925927</v>
      </c>
      <c r="CP611">
        <v>16749.42962962963</v>
      </c>
      <c r="CQ611">
        <v>41</v>
      </c>
      <c r="CR611">
        <v>42.93699999999998</v>
      </c>
      <c r="CS611">
        <v>41.375</v>
      </c>
      <c r="CT611">
        <v>41.68699999999999</v>
      </c>
      <c r="CU611">
        <v>39.93699999999999</v>
      </c>
      <c r="CV611">
        <v>1959.987777777777</v>
      </c>
      <c r="CW611">
        <v>40.01</v>
      </c>
      <c r="CX611">
        <v>0</v>
      </c>
      <c r="CY611">
        <v>1657216313</v>
      </c>
      <c r="CZ611">
        <v>0</v>
      </c>
      <c r="DA611">
        <v>1657213031</v>
      </c>
      <c r="DB611" t="s">
        <v>1093</v>
      </c>
      <c r="DC611">
        <v>1657213019.5</v>
      </c>
      <c r="DD611">
        <v>1657213031</v>
      </c>
      <c r="DE611">
        <v>2</v>
      </c>
      <c r="DF611">
        <v>1.982</v>
      </c>
      <c r="DG611">
        <v>-0.124</v>
      </c>
      <c r="DH611">
        <v>-2.118</v>
      </c>
      <c r="DI611">
        <v>-0.2</v>
      </c>
      <c r="DJ611">
        <v>420</v>
      </c>
      <c r="DK611">
        <v>19</v>
      </c>
      <c r="DL611">
        <v>0.14</v>
      </c>
      <c r="DM611">
        <v>0.05</v>
      </c>
      <c r="DN611">
        <v>-38.77594146341463</v>
      </c>
      <c r="DO611">
        <v>-1.218468292682995</v>
      </c>
      <c r="DP611">
        <v>0.1700220042798041</v>
      </c>
      <c r="DQ611">
        <v>0</v>
      </c>
      <c r="DR611">
        <v>0.9151827073170732</v>
      </c>
      <c r="DS611">
        <v>0.01071928222996803</v>
      </c>
      <c r="DT611">
        <v>0.01156349893297324</v>
      </c>
      <c r="DU611">
        <v>1</v>
      </c>
      <c r="DV611">
        <v>1</v>
      </c>
      <c r="DW611">
        <v>2</v>
      </c>
      <c r="DX611" t="s">
        <v>357</v>
      </c>
      <c r="DY611">
        <v>2.97782</v>
      </c>
      <c r="DZ611">
        <v>2.72472</v>
      </c>
      <c r="EA611">
        <v>0.211106</v>
      </c>
      <c r="EB611">
        <v>0.211249</v>
      </c>
      <c r="EC611">
        <v>0.0802648</v>
      </c>
      <c r="ED611">
        <v>0.0761097</v>
      </c>
      <c r="EE611">
        <v>24885.1</v>
      </c>
      <c r="EF611">
        <v>24959.9</v>
      </c>
      <c r="EG611">
        <v>29342</v>
      </c>
      <c r="EH611">
        <v>29283.2</v>
      </c>
      <c r="EI611">
        <v>35780.7</v>
      </c>
      <c r="EJ611">
        <v>35957.5</v>
      </c>
      <c r="EK611">
        <v>41346.8</v>
      </c>
      <c r="EL611">
        <v>41710.5</v>
      </c>
      <c r="EM611">
        <v>1.94053</v>
      </c>
      <c r="EN611">
        <v>2.1114</v>
      </c>
      <c r="EO611">
        <v>-0.00910833</v>
      </c>
      <c r="EP611">
        <v>0</v>
      </c>
      <c r="EQ611">
        <v>25.1588</v>
      </c>
      <c r="ER611">
        <v>999.9</v>
      </c>
      <c r="ES611">
        <v>28.5</v>
      </c>
      <c r="ET611">
        <v>40</v>
      </c>
      <c r="EU611">
        <v>28.2819</v>
      </c>
      <c r="EV611">
        <v>62.2669</v>
      </c>
      <c r="EW611">
        <v>27.4599</v>
      </c>
      <c r="EX611">
        <v>2</v>
      </c>
      <c r="EY611">
        <v>0.208585</v>
      </c>
      <c r="EZ611">
        <v>6.15677</v>
      </c>
      <c r="FA611">
        <v>20.2747</v>
      </c>
      <c r="FB611">
        <v>5.21624</v>
      </c>
      <c r="FC611">
        <v>12.0149</v>
      </c>
      <c r="FD611">
        <v>4.9892</v>
      </c>
      <c r="FE611">
        <v>3.28835</v>
      </c>
      <c r="FF611">
        <v>5772.2</v>
      </c>
      <c r="FG611">
        <v>9999</v>
      </c>
      <c r="FH611">
        <v>9999</v>
      </c>
      <c r="FI611">
        <v>94.2</v>
      </c>
      <c r="FJ611">
        <v>1.86762</v>
      </c>
      <c r="FK611">
        <v>1.86661</v>
      </c>
      <c r="FL611">
        <v>1.86602</v>
      </c>
      <c r="FM611">
        <v>1.86596</v>
      </c>
      <c r="FN611">
        <v>1.86783</v>
      </c>
      <c r="FO611">
        <v>1.87023</v>
      </c>
      <c r="FP611">
        <v>1.8689</v>
      </c>
      <c r="FQ611">
        <v>1.87027</v>
      </c>
      <c r="FR611">
        <v>0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-8.140000000000001</v>
      </c>
      <c r="GF611">
        <v>-0.1761</v>
      </c>
      <c r="GG611">
        <v>-0.2352388510124377</v>
      </c>
      <c r="GH611">
        <v>-0.004605211746423916</v>
      </c>
      <c r="GI611">
        <v>3.86967260572789E-07</v>
      </c>
      <c r="GJ611">
        <v>-9.667079899884625E-11</v>
      </c>
      <c r="GK611">
        <v>-0.3420640227391992</v>
      </c>
      <c r="GL611">
        <v>-0.004220336955632609</v>
      </c>
      <c r="GM611">
        <v>0.0008720031145969675</v>
      </c>
      <c r="GN611">
        <v>-1.37875698015561E-05</v>
      </c>
      <c r="GO611">
        <v>4</v>
      </c>
      <c r="GP611">
        <v>2427</v>
      </c>
      <c r="GQ611">
        <v>1</v>
      </c>
      <c r="GR611">
        <v>25</v>
      </c>
      <c r="GS611">
        <v>54.8</v>
      </c>
      <c r="GT611">
        <v>54.6</v>
      </c>
      <c r="GU611">
        <v>4.27124</v>
      </c>
      <c r="GV611">
        <v>2.17285</v>
      </c>
      <c r="GW611">
        <v>1.94702</v>
      </c>
      <c r="GX611">
        <v>2.75879</v>
      </c>
      <c r="GY611">
        <v>2.19482</v>
      </c>
      <c r="GZ611">
        <v>2.38037</v>
      </c>
      <c r="HA611">
        <v>43.0469</v>
      </c>
      <c r="HB611">
        <v>13.9657</v>
      </c>
      <c r="HC611">
        <v>18</v>
      </c>
      <c r="HD611">
        <v>495.854</v>
      </c>
      <c r="HE611">
        <v>630.213</v>
      </c>
      <c r="HF611">
        <v>17.5591</v>
      </c>
      <c r="HG611">
        <v>29.9103</v>
      </c>
      <c r="HH611">
        <v>30.0005</v>
      </c>
      <c r="HI611">
        <v>29.618</v>
      </c>
      <c r="HJ611">
        <v>29.4801</v>
      </c>
      <c r="HK611">
        <v>85.4573</v>
      </c>
      <c r="HL611">
        <v>29.9017</v>
      </c>
      <c r="HM611">
        <v>0</v>
      </c>
      <c r="HN611">
        <v>17.559</v>
      </c>
      <c r="HO611">
        <v>1924.71</v>
      </c>
      <c r="HP611">
        <v>19.7</v>
      </c>
      <c r="HQ611">
        <v>100.363</v>
      </c>
      <c r="HR611">
        <v>100.193</v>
      </c>
    </row>
    <row r="612" spans="1:226">
      <c r="A612">
        <v>596</v>
      </c>
      <c r="B612">
        <v>1657216313</v>
      </c>
      <c r="C612">
        <v>9387.400000095367</v>
      </c>
      <c r="D612" t="s">
        <v>1557</v>
      </c>
      <c r="E612" t="s">
        <v>1558</v>
      </c>
      <c r="F612">
        <v>5</v>
      </c>
      <c r="G612" t="s">
        <v>1330</v>
      </c>
      <c r="H612" t="s">
        <v>354</v>
      </c>
      <c r="I612">
        <v>1657216305.214286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1947.629376080266</v>
      </c>
      <c r="AK612">
        <v>1918.370303030303</v>
      </c>
      <c r="AL612">
        <v>3.404110302698702</v>
      </c>
      <c r="AM612">
        <v>65.45424100822149</v>
      </c>
      <c r="AN612">
        <f>(AP612 - AO612 + BO612*1E3/(8.314*(BQ612+273.15)) * AR612/BN612 * AQ612) * BN612/(100*BB612) * 1000/(1000 - AP612)</f>
        <v>0</v>
      </c>
      <c r="AO612">
        <v>19.76848945619067</v>
      </c>
      <c r="AP612">
        <v>20.66703515151515</v>
      </c>
      <c r="AQ612">
        <v>1.780783923631754E-06</v>
      </c>
      <c r="AR612">
        <v>78.39488950143722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6</v>
      </c>
      <c r="BC612">
        <v>0.5</v>
      </c>
      <c r="BD612" t="s">
        <v>355</v>
      </c>
      <c r="BE612">
        <v>2</v>
      </c>
      <c r="BF612" t="b">
        <v>1</v>
      </c>
      <c r="BG612">
        <v>1657216305.214286</v>
      </c>
      <c r="BH612">
        <v>1854.346785714286</v>
      </c>
      <c r="BI612">
        <v>1893.2825</v>
      </c>
      <c r="BJ612">
        <v>20.66555714285714</v>
      </c>
      <c r="BK612">
        <v>19.75861785714286</v>
      </c>
      <c r="BL612">
        <v>1862.441428571429</v>
      </c>
      <c r="BM612">
        <v>20.84162142857143</v>
      </c>
      <c r="BN612">
        <v>500.0199285714287</v>
      </c>
      <c r="BO612">
        <v>74.71141071428572</v>
      </c>
      <c r="BP612">
        <v>0.1000439892857143</v>
      </c>
      <c r="BQ612">
        <v>24.54376071428571</v>
      </c>
      <c r="BR612">
        <v>25.00151428571428</v>
      </c>
      <c r="BS612">
        <v>999.9000000000002</v>
      </c>
      <c r="BT612">
        <v>0</v>
      </c>
      <c r="BU612">
        <v>0</v>
      </c>
      <c r="BV612">
        <v>10001.96035714286</v>
      </c>
      <c r="BW612">
        <v>0</v>
      </c>
      <c r="BX612">
        <v>1977.624285714286</v>
      </c>
      <c r="BY612">
        <v>-38.93506428571428</v>
      </c>
      <c r="BZ612">
        <v>1893.476785714286</v>
      </c>
      <c r="CA612">
        <v>1931.444285714286</v>
      </c>
      <c r="CB612">
        <v>0.9069409999999999</v>
      </c>
      <c r="CC612">
        <v>1893.2825</v>
      </c>
      <c r="CD612">
        <v>19.75861785714286</v>
      </c>
      <c r="CE612">
        <v>1.543952857142857</v>
      </c>
      <c r="CF612">
        <v>1.476193928571429</v>
      </c>
      <c r="CG612">
        <v>13.41051785714286</v>
      </c>
      <c r="CH612">
        <v>12.7238</v>
      </c>
      <c r="CI612">
        <v>1999.993214285714</v>
      </c>
      <c r="CJ612">
        <v>0.9799967857142858</v>
      </c>
      <c r="CK612">
        <v>0.02000281428571428</v>
      </c>
      <c r="CL612">
        <v>0</v>
      </c>
      <c r="CM612">
        <v>2.206867857142857</v>
      </c>
      <c r="CN612">
        <v>0</v>
      </c>
      <c r="CO612">
        <v>6300.109285714284</v>
      </c>
      <c r="CP612">
        <v>16749.39642857143</v>
      </c>
      <c r="CQ612">
        <v>41</v>
      </c>
      <c r="CR612">
        <v>42.93699999999998</v>
      </c>
      <c r="CS612">
        <v>41.375</v>
      </c>
      <c r="CT612">
        <v>41.68699999999999</v>
      </c>
      <c r="CU612">
        <v>39.93699999999999</v>
      </c>
      <c r="CV612">
        <v>1959.983214285714</v>
      </c>
      <c r="CW612">
        <v>40.01</v>
      </c>
      <c r="CX612">
        <v>0</v>
      </c>
      <c r="CY612">
        <v>1657216317.8</v>
      </c>
      <c r="CZ612">
        <v>0</v>
      </c>
      <c r="DA612">
        <v>1657213031</v>
      </c>
      <c r="DB612" t="s">
        <v>1093</v>
      </c>
      <c r="DC612">
        <v>1657213019.5</v>
      </c>
      <c r="DD612">
        <v>1657213031</v>
      </c>
      <c r="DE612">
        <v>2</v>
      </c>
      <c r="DF612">
        <v>1.982</v>
      </c>
      <c r="DG612">
        <v>-0.124</v>
      </c>
      <c r="DH612">
        <v>-2.118</v>
      </c>
      <c r="DI612">
        <v>-0.2</v>
      </c>
      <c r="DJ612">
        <v>420</v>
      </c>
      <c r="DK612">
        <v>19</v>
      </c>
      <c r="DL612">
        <v>0.14</v>
      </c>
      <c r="DM612">
        <v>0.05</v>
      </c>
      <c r="DN612">
        <v>-38.87689024390244</v>
      </c>
      <c r="DO612">
        <v>-0.5225017421603029</v>
      </c>
      <c r="DP612">
        <v>0.1189451786100414</v>
      </c>
      <c r="DQ612">
        <v>0</v>
      </c>
      <c r="DR612">
        <v>0.9129953414634148</v>
      </c>
      <c r="DS612">
        <v>-0.1187259721254342</v>
      </c>
      <c r="DT612">
        <v>0.01421432223036921</v>
      </c>
      <c r="DU612">
        <v>0</v>
      </c>
      <c r="DV612">
        <v>0</v>
      </c>
      <c r="DW612">
        <v>2</v>
      </c>
      <c r="DX612" t="s">
        <v>363</v>
      </c>
      <c r="DY612">
        <v>2.97775</v>
      </c>
      <c r="DZ612">
        <v>2.72469</v>
      </c>
      <c r="EA612">
        <v>0.212204</v>
      </c>
      <c r="EB612">
        <v>0.212348</v>
      </c>
      <c r="EC612">
        <v>0.08027280000000001</v>
      </c>
      <c r="ED612">
        <v>0.0761534</v>
      </c>
      <c r="EE612">
        <v>24850.4</v>
      </c>
      <c r="EF612">
        <v>24925</v>
      </c>
      <c r="EG612">
        <v>29342.1</v>
      </c>
      <c r="EH612">
        <v>29283.2</v>
      </c>
      <c r="EI612">
        <v>35780.6</v>
      </c>
      <c r="EJ612">
        <v>35955.6</v>
      </c>
      <c r="EK612">
        <v>41346.9</v>
      </c>
      <c r="EL612">
        <v>41710.3</v>
      </c>
      <c r="EM612">
        <v>1.94027</v>
      </c>
      <c r="EN612">
        <v>2.11115</v>
      </c>
      <c r="EO612">
        <v>-0.009197739999999999</v>
      </c>
      <c r="EP612">
        <v>0</v>
      </c>
      <c r="EQ612">
        <v>25.1596</v>
      </c>
      <c r="ER612">
        <v>999.9</v>
      </c>
      <c r="ES612">
        <v>28.5</v>
      </c>
      <c r="ET612">
        <v>40</v>
      </c>
      <c r="EU612">
        <v>28.279</v>
      </c>
      <c r="EV612">
        <v>61.9169</v>
      </c>
      <c r="EW612">
        <v>27.5321</v>
      </c>
      <c r="EX612">
        <v>2</v>
      </c>
      <c r="EY612">
        <v>0.209187</v>
      </c>
      <c r="EZ612">
        <v>6.19315</v>
      </c>
      <c r="FA612">
        <v>20.2733</v>
      </c>
      <c r="FB612">
        <v>5.21699</v>
      </c>
      <c r="FC612">
        <v>12.0156</v>
      </c>
      <c r="FD612">
        <v>4.9893</v>
      </c>
      <c r="FE612">
        <v>3.28828</v>
      </c>
      <c r="FF612">
        <v>5772.2</v>
      </c>
      <c r="FG612">
        <v>9999</v>
      </c>
      <c r="FH612">
        <v>9999</v>
      </c>
      <c r="FI612">
        <v>94.2</v>
      </c>
      <c r="FJ612">
        <v>1.86758</v>
      </c>
      <c r="FK612">
        <v>1.86661</v>
      </c>
      <c r="FL612">
        <v>1.86606</v>
      </c>
      <c r="FM612">
        <v>1.86599</v>
      </c>
      <c r="FN612">
        <v>1.86783</v>
      </c>
      <c r="FO612">
        <v>1.87025</v>
      </c>
      <c r="FP612">
        <v>1.8689</v>
      </c>
      <c r="FQ612">
        <v>1.87027</v>
      </c>
      <c r="FR612">
        <v>0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-8.210000000000001</v>
      </c>
      <c r="GF612">
        <v>-0.176</v>
      </c>
      <c r="GG612">
        <v>-0.2352388510124377</v>
      </c>
      <c r="GH612">
        <v>-0.004605211746423916</v>
      </c>
      <c r="GI612">
        <v>3.86967260572789E-07</v>
      </c>
      <c r="GJ612">
        <v>-9.667079899884625E-11</v>
      </c>
      <c r="GK612">
        <v>-0.3420640227391992</v>
      </c>
      <c r="GL612">
        <v>-0.004220336955632609</v>
      </c>
      <c r="GM612">
        <v>0.0008720031145969675</v>
      </c>
      <c r="GN612">
        <v>-1.37875698015561E-05</v>
      </c>
      <c r="GO612">
        <v>4</v>
      </c>
      <c r="GP612">
        <v>2427</v>
      </c>
      <c r="GQ612">
        <v>1</v>
      </c>
      <c r="GR612">
        <v>25</v>
      </c>
      <c r="GS612">
        <v>54.9</v>
      </c>
      <c r="GT612">
        <v>54.7</v>
      </c>
      <c r="GU612">
        <v>4.29932</v>
      </c>
      <c r="GV612">
        <v>2.17773</v>
      </c>
      <c r="GW612">
        <v>1.94702</v>
      </c>
      <c r="GX612">
        <v>2.76001</v>
      </c>
      <c r="GY612">
        <v>2.19482</v>
      </c>
      <c r="GZ612">
        <v>2.33154</v>
      </c>
      <c r="HA612">
        <v>43.0739</v>
      </c>
      <c r="HB612">
        <v>13.9482</v>
      </c>
      <c r="HC612">
        <v>18</v>
      </c>
      <c r="HD612">
        <v>495.757</v>
      </c>
      <c r="HE612">
        <v>630.095</v>
      </c>
      <c r="HF612">
        <v>17.5601</v>
      </c>
      <c r="HG612">
        <v>29.9157</v>
      </c>
      <c r="HH612">
        <v>30.0005</v>
      </c>
      <c r="HI612">
        <v>29.6258</v>
      </c>
      <c r="HJ612">
        <v>29.488</v>
      </c>
      <c r="HK612">
        <v>86.014</v>
      </c>
      <c r="HL612">
        <v>29.9017</v>
      </c>
      <c r="HM612">
        <v>0</v>
      </c>
      <c r="HN612">
        <v>17.5532</v>
      </c>
      <c r="HO612">
        <v>1938.07</v>
      </c>
      <c r="HP612">
        <v>19.6988</v>
      </c>
      <c r="HQ612">
        <v>100.363</v>
      </c>
      <c r="HR612">
        <v>100.193</v>
      </c>
    </row>
    <row r="613" spans="1:226">
      <c r="A613">
        <v>597</v>
      </c>
      <c r="B613">
        <v>1657216318</v>
      </c>
      <c r="C613">
        <v>9392.400000095367</v>
      </c>
      <c r="D613" t="s">
        <v>1559</v>
      </c>
      <c r="E613" t="s">
        <v>1560</v>
      </c>
      <c r="F613">
        <v>5</v>
      </c>
      <c r="G613" t="s">
        <v>1330</v>
      </c>
      <c r="H613" t="s">
        <v>354</v>
      </c>
      <c r="I613">
        <v>1657216310.5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1964.77513146326</v>
      </c>
      <c r="AK613">
        <v>1935.301393939393</v>
      </c>
      <c r="AL613">
        <v>3.365884951678106</v>
      </c>
      <c r="AM613">
        <v>65.45424100822149</v>
      </c>
      <c r="AN613">
        <f>(AP613 - AO613 + BO613*1E3/(8.314*(BQ613+273.15)) * AR613/BN613 * AQ613) * BN613/(100*BB613) * 1000/(1000 - AP613)</f>
        <v>0</v>
      </c>
      <c r="AO613">
        <v>19.78507837380837</v>
      </c>
      <c r="AP613">
        <v>20.67238363636364</v>
      </c>
      <c r="AQ613">
        <v>4.72771280699441E-05</v>
      </c>
      <c r="AR613">
        <v>78.39488950143722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6</v>
      </c>
      <c r="BC613">
        <v>0.5</v>
      </c>
      <c r="BD613" t="s">
        <v>355</v>
      </c>
      <c r="BE613">
        <v>2</v>
      </c>
      <c r="BF613" t="b">
        <v>1</v>
      </c>
      <c r="BG613">
        <v>1657216310.5</v>
      </c>
      <c r="BH613">
        <v>1872.038148148148</v>
      </c>
      <c r="BI613">
        <v>1911.003703703703</v>
      </c>
      <c r="BJ613">
        <v>20.66748888888889</v>
      </c>
      <c r="BK613">
        <v>19.76886296296296</v>
      </c>
      <c r="BL613">
        <v>1880.206296296296</v>
      </c>
      <c r="BM613">
        <v>20.84353333333334</v>
      </c>
      <c r="BN613">
        <v>500.0092592592592</v>
      </c>
      <c r="BO613">
        <v>74.71155185185185</v>
      </c>
      <c r="BP613">
        <v>0.1000112777777778</v>
      </c>
      <c r="BQ613">
        <v>24.54653703703704</v>
      </c>
      <c r="BR613">
        <v>25.01002222222223</v>
      </c>
      <c r="BS613">
        <v>999.9000000000001</v>
      </c>
      <c r="BT613">
        <v>0</v>
      </c>
      <c r="BU613">
        <v>0</v>
      </c>
      <c r="BV613">
        <v>10000.48666666667</v>
      </c>
      <c r="BW613">
        <v>0</v>
      </c>
      <c r="BX613">
        <v>1972.87037037037</v>
      </c>
      <c r="BY613">
        <v>-38.96640740740741</v>
      </c>
      <c r="BZ613">
        <v>1911.545185185185</v>
      </c>
      <c r="CA613">
        <v>1949.544814814815</v>
      </c>
      <c r="CB613">
        <v>0.8986300370370371</v>
      </c>
      <c r="CC613">
        <v>1911.003703703703</v>
      </c>
      <c r="CD613">
        <v>19.76886296296296</v>
      </c>
      <c r="CE613">
        <v>1.54409962962963</v>
      </c>
      <c r="CF613">
        <v>1.476962962962963</v>
      </c>
      <c r="CG613">
        <v>13.41198148148148</v>
      </c>
      <c r="CH613">
        <v>12.73173703703704</v>
      </c>
      <c r="CI613">
        <v>2000.001111111111</v>
      </c>
      <c r="CJ613">
        <v>0.9799970000000001</v>
      </c>
      <c r="CK613">
        <v>0.0200026</v>
      </c>
      <c r="CL613">
        <v>0</v>
      </c>
      <c r="CM613">
        <v>2.225155555555556</v>
      </c>
      <c r="CN613">
        <v>0</v>
      </c>
      <c r="CO613">
        <v>6295.064444444443</v>
      </c>
      <c r="CP613">
        <v>16749.46296296296</v>
      </c>
      <c r="CQ613">
        <v>41.00688888888888</v>
      </c>
      <c r="CR613">
        <v>42.93699999999998</v>
      </c>
      <c r="CS613">
        <v>41.375</v>
      </c>
      <c r="CT613">
        <v>41.68699999999999</v>
      </c>
      <c r="CU613">
        <v>39.93699999999999</v>
      </c>
      <c r="CV613">
        <v>1959.991111111111</v>
      </c>
      <c r="CW613">
        <v>40.00666666666667</v>
      </c>
      <c r="CX613">
        <v>0</v>
      </c>
      <c r="CY613">
        <v>1657216323.2</v>
      </c>
      <c r="CZ613">
        <v>0</v>
      </c>
      <c r="DA613">
        <v>1657213031</v>
      </c>
      <c r="DB613" t="s">
        <v>1093</v>
      </c>
      <c r="DC613">
        <v>1657213019.5</v>
      </c>
      <c r="DD613">
        <v>1657213031</v>
      </c>
      <c r="DE613">
        <v>2</v>
      </c>
      <c r="DF613">
        <v>1.982</v>
      </c>
      <c r="DG613">
        <v>-0.124</v>
      </c>
      <c r="DH613">
        <v>-2.118</v>
      </c>
      <c r="DI613">
        <v>-0.2</v>
      </c>
      <c r="DJ613">
        <v>420</v>
      </c>
      <c r="DK613">
        <v>19</v>
      </c>
      <c r="DL613">
        <v>0.14</v>
      </c>
      <c r="DM613">
        <v>0.05</v>
      </c>
      <c r="DN613">
        <v>-38.9695925</v>
      </c>
      <c r="DO613">
        <v>-0.6711996247654319</v>
      </c>
      <c r="DP613">
        <v>0.1351335957256743</v>
      </c>
      <c r="DQ613">
        <v>0</v>
      </c>
      <c r="DR613">
        <v>0.9040924499999999</v>
      </c>
      <c r="DS613">
        <v>-0.09801816135084626</v>
      </c>
      <c r="DT613">
        <v>0.01275889894142515</v>
      </c>
      <c r="DU613">
        <v>1</v>
      </c>
      <c r="DV613">
        <v>1</v>
      </c>
      <c r="DW613">
        <v>2</v>
      </c>
      <c r="DX613" t="s">
        <v>357</v>
      </c>
      <c r="DY613">
        <v>2.97783</v>
      </c>
      <c r="DZ613">
        <v>2.72471</v>
      </c>
      <c r="EA613">
        <v>0.213286</v>
      </c>
      <c r="EB613">
        <v>0.213412</v>
      </c>
      <c r="EC613">
        <v>0.08028059999999999</v>
      </c>
      <c r="ED613">
        <v>0.07605339999999999</v>
      </c>
      <c r="EE613">
        <v>24815.4</v>
      </c>
      <c r="EF613">
        <v>24891.2</v>
      </c>
      <c r="EG613">
        <v>29341.2</v>
      </c>
      <c r="EH613">
        <v>29283.1</v>
      </c>
      <c r="EI613">
        <v>35779.3</v>
      </c>
      <c r="EJ613">
        <v>35959.4</v>
      </c>
      <c r="EK613">
        <v>41345.8</v>
      </c>
      <c r="EL613">
        <v>41710.2</v>
      </c>
      <c r="EM613">
        <v>1.94027</v>
      </c>
      <c r="EN613">
        <v>2.1113</v>
      </c>
      <c r="EO613">
        <v>-0.00922009</v>
      </c>
      <c r="EP613">
        <v>0</v>
      </c>
      <c r="EQ613">
        <v>25.1635</v>
      </c>
      <c r="ER613">
        <v>999.9</v>
      </c>
      <c r="ES613">
        <v>28.5</v>
      </c>
      <c r="ET613">
        <v>40.1</v>
      </c>
      <c r="EU613">
        <v>28.4349</v>
      </c>
      <c r="EV613">
        <v>62.1669</v>
      </c>
      <c r="EW613">
        <v>27.504</v>
      </c>
      <c r="EX613">
        <v>2</v>
      </c>
      <c r="EY613">
        <v>0.209774</v>
      </c>
      <c r="EZ613">
        <v>6.22794</v>
      </c>
      <c r="FA613">
        <v>20.2722</v>
      </c>
      <c r="FB613">
        <v>5.21624</v>
      </c>
      <c r="FC613">
        <v>12.0155</v>
      </c>
      <c r="FD613">
        <v>4.98935</v>
      </c>
      <c r="FE613">
        <v>3.28835</v>
      </c>
      <c r="FF613">
        <v>5772.2</v>
      </c>
      <c r="FG613">
        <v>9999</v>
      </c>
      <c r="FH613">
        <v>9999</v>
      </c>
      <c r="FI613">
        <v>94.2</v>
      </c>
      <c r="FJ613">
        <v>1.86762</v>
      </c>
      <c r="FK613">
        <v>1.86662</v>
      </c>
      <c r="FL613">
        <v>1.86606</v>
      </c>
      <c r="FM613">
        <v>1.86599</v>
      </c>
      <c r="FN613">
        <v>1.86783</v>
      </c>
      <c r="FO613">
        <v>1.87023</v>
      </c>
      <c r="FP613">
        <v>1.8689</v>
      </c>
      <c r="FQ613">
        <v>1.87027</v>
      </c>
      <c r="FR613">
        <v>0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-8.27</v>
      </c>
      <c r="GF613">
        <v>-0.1759</v>
      </c>
      <c r="GG613">
        <v>-0.2352388510124377</v>
      </c>
      <c r="GH613">
        <v>-0.004605211746423916</v>
      </c>
      <c r="GI613">
        <v>3.86967260572789E-07</v>
      </c>
      <c r="GJ613">
        <v>-9.667079899884625E-11</v>
      </c>
      <c r="GK613">
        <v>-0.3420640227391992</v>
      </c>
      <c r="GL613">
        <v>-0.004220336955632609</v>
      </c>
      <c r="GM613">
        <v>0.0008720031145969675</v>
      </c>
      <c r="GN613">
        <v>-1.37875698015561E-05</v>
      </c>
      <c r="GO613">
        <v>4</v>
      </c>
      <c r="GP613">
        <v>2427</v>
      </c>
      <c r="GQ613">
        <v>1</v>
      </c>
      <c r="GR613">
        <v>25</v>
      </c>
      <c r="GS613">
        <v>55</v>
      </c>
      <c r="GT613">
        <v>54.8</v>
      </c>
      <c r="GU613">
        <v>4.32373</v>
      </c>
      <c r="GV613">
        <v>2.17529</v>
      </c>
      <c r="GW613">
        <v>1.94702</v>
      </c>
      <c r="GX613">
        <v>2.76001</v>
      </c>
      <c r="GY613">
        <v>2.19482</v>
      </c>
      <c r="GZ613">
        <v>2.38281</v>
      </c>
      <c r="HA613">
        <v>43.0739</v>
      </c>
      <c r="HB613">
        <v>13.9482</v>
      </c>
      <c r="HC613">
        <v>18</v>
      </c>
      <c r="HD613">
        <v>495.81</v>
      </c>
      <c r="HE613">
        <v>630.302</v>
      </c>
      <c r="HF613">
        <v>17.5549</v>
      </c>
      <c r="HG613">
        <v>29.9219</v>
      </c>
      <c r="HH613">
        <v>30.0006</v>
      </c>
      <c r="HI613">
        <v>29.6326</v>
      </c>
      <c r="HJ613">
        <v>29.4958</v>
      </c>
      <c r="HK613">
        <v>86.51819999999999</v>
      </c>
      <c r="HL613">
        <v>30.1848</v>
      </c>
      <c r="HM613">
        <v>0</v>
      </c>
      <c r="HN613">
        <v>17.5456</v>
      </c>
      <c r="HO613">
        <v>1958.1</v>
      </c>
      <c r="HP613">
        <v>19.7024</v>
      </c>
      <c r="HQ613">
        <v>100.361</v>
      </c>
      <c r="HR613">
        <v>100.192</v>
      </c>
    </row>
    <row r="614" spans="1:226">
      <c r="A614">
        <v>598</v>
      </c>
      <c r="B614">
        <v>1657216323</v>
      </c>
      <c r="C614">
        <v>9397.400000095367</v>
      </c>
      <c r="D614" t="s">
        <v>1561</v>
      </c>
      <c r="E614" t="s">
        <v>1562</v>
      </c>
      <c r="F614">
        <v>5</v>
      </c>
      <c r="G614" t="s">
        <v>1330</v>
      </c>
      <c r="H614" t="s">
        <v>354</v>
      </c>
      <c r="I614">
        <v>1657216315.214286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1981.644784020966</v>
      </c>
      <c r="AK614">
        <v>1952.366787878787</v>
      </c>
      <c r="AL614">
        <v>3.418988048565545</v>
      </c>
      <c r="AM614">
        <v>65.45424100822149</v>
      </c>
      <c r="AN614">
        <f>(AP614 - AO614 + BO614*1E3/(8.314*(BQ614+273.15)) * AR614/BN614 * AQ614) * BN614/(100*BB614) * 1000/(1000 - AP614)</f>
        <v>0</v>
      </c>
      <c r="AO614">
        <v>19.73680417399517</v>
      </c>
      <c r="AP614">
        <v>20.65338727272727</v>
      </c>
      <c r="AQ614">
        <v>-8.322528379037572E-05</v>
      </c>
      <c r="AR614">
        <v>78.39488950143722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6</v>
      </c>
      <c r="BC614">
        <v>0.5</v>
      </c>
      <c r="BD614" t="s">
        <v>355</v>
      </c>
      <c r="BE614">
        <v>2</v>
      </c>
      <c r="BF614" t="b">
        <v>1</v>
      </c>
      <c r="BG614">
        <v>1657216315.214286</v>
      </c>
      <c r="BH614">
        <v>1887.7525</v>
      </c>
      <c r="BI614">
        <v>1926.8075</v>
      </c>
      <c r="BJ614">
        <v>20.666475</v>
      </c>
      <c r="BK614">
        <v>19.761425</v>
      </c>
      <c r="BL614">
        <v>1895.986071428571</v>
      </c>
      <c r="BM614">
        <v>20.84253571428571</v>
      </c>
      <c r="BN614">
        <v>499.991107142857</v>
      </c>
      <c r="BO614">
        <v>74.71164999999999</v>
      </c>
      <c r="BP614">
        <v>0.09993894999999998</v>
      </c>
      <c r="BQ614">
        <v>24.54727142857143</v>
      </c>
      <c r="BR614">
        <v>25.00686428571428</v>
      </c>
      <c r="BS614">
        <v>999.9000000000002</v>
      </c>
      <c r="BT614">
        <v>0</v>
      </c>
      <c r="BU614">
        <v>0</v>
      </c>
      <c r="BV614">
        <v>10008.35107142857</v>
      </c>
      <c r="BW614">
        <v>0</v>
      </c>
      <c r="BX614">
        <v>1973.261071428572</v>
      </c>
      <c r="BY614">
        <v>-39.05665</v>
      </c>
      <c r="BZ614">
        <v>1927.588928571429</v>
      </c>
      <c r="CA614">
        <v>1965.6525</v>
      </c>
      <c r="CB614">
        <v>0.9050511428571427</v>
      </c>
      <c r="CC614">
        <v>1926.8075</v>
      </c>
      <c r="CD614">
        <v>19.761425</v>
      </c>
      <c r="CE614">
        <v>1.544025714285714</v>
      </c>
      <c r="CF614">
        <v>1.476409285714286</v>
      </c>
      <c r="CG614">
        <v>13.41124642857143</v>
      </c>
      <c r="CH614">
        <v>12.72601071428572</v>
      </c>
      <c r="CI614">
        <v>1999.986428571428</v>
      </c>
      <c r="CJ614">
        <v>0.9799970000000001</v>
      </c>
      <c r="CK614">
        <v>0.0200026</v>
      </c>
      <c r="CL614">
        <v>0</v>
      </c>
      <c r="CM614">
        <v>2.211375</v>
      </c>
      <c r="CN614">
        <v>0</v>
      </c>
      <c r="CO614">
        <v>6292.06607142857</v>
      </c>
      <c r="CP614">
        <v>16749.35</v>
      </c>
      <c r="CQ614">
        <v>41.01328571428571</v>
      </c>
      <c r="CR614">
        <v>42.93699999999998</v>
      </c>
      <c r="CS614">
        <v>41.37942857142857</v>
      </c>
      <c r="CT614">
        <v>41.68699999999999</v>
      </c>
      <c r="CU614">
        <v>39.94824999999999</v>
      </c>
      <c r="CV614">
        <v>1959.976785714285</v>
      </c>
      <c r="CW614">
        <v>40.00357142857143</v>
      </c>
      <c r="CX614">
        <v>0</v>
      </c>
      <c r="CY614">
        <v>1657216328</v>
      </c>
      <c r="CZ614">
        <v>0</v>
      </c>
      <c r="DA614">
        <v>1657213031</v>
      </c>
      <c r="DB614" t="s">
        <v>1093</v>
      </c>
      <c r="DC614">
        <v>1657213019.5</v>
      </c>
      <c r="DD614">
        <v>1657213031</v>
      </c>
      <c r="DE614">
        <v>2</v>
      </c>
      <c r="DF614">
        <v>1.982</v>
      </c>
      <c r="DG614">
        <v>-0.124</v>
      </c>
      <c r="DH614">
        <v>-2.118</v>
      </c>
      <c r="DI614">
        <v>-0.2</v>
      </c>
      <c r="DJ614">
        <v>420</v>
      </c>
      <c r="DK614">
        <v>19</v>
      </c>
      <c r="DL614">
        <v>0.14</v>
      </c>
      <c r="DM614">
        <v>0.05</v>
      </c>
      <c r="DN614">
        <v>-39.0026025</v>
      </c>
      <c r="DO614">
        <v>-1.202308818011217</v>
      </c>
      <c r="DP614">
        <v>0.1484028410905599</v>
      </c>
      <c r="DQ614">
        <v>0</v>
      </c>
      <c r="DR614">
        <v>0.905455675</v>
      </c>
      <c r="DS614">
        <v>0.06736062664164925</v>
      </c>
      <c r="DT614">
        <v>0.01462717984504788</v>
      </c>
      <c r="DU614">
        <v>1</v>
      </c>
      <c r="DV614">
        <v>1</v>
      </c>
      <c r="DW614">
        <v>2</v>
      </c>
      <c r="DX614" t="s">
        <v>357</v>
      </c>
      <c r="DY614">
        <v>2.97778</v>
      </c>
      <c r="DZ614">
        <v>2.72483</v>
      </c>
      <c r="EA614">
        <v>0.214377</v>
      </c>
      <c r="EB614">
        <v>0.214466</v>
      </c>
      <c r="EC614">
        <v>0.0802244</v>
      </c>
      <c r="ED614">
        <v>0.0760329</v>
      </c>
      <c r="EE614">
        <v>24781.1</v>
      </c>
      <c r="EF614">
        <v>24857.6</v>
      </c>
      <c r="EG614">
        <v>29341.4</v>
      </c>
      <c r="EH614">
        <v>29282.8</v>
      </c>
      <c r="EI614">
        <v>35781.5</v>
      </c>
      <c r="EJ614">
        <v>35959.9</v>
      </c>
      <c r="EK614">
        <v>41345.8</v>
      </c>
      <c r="EL614">
        <v>41709.8</v>
      </c>
      <c r="EM614">
        <v>1.94033</v>
      </c>
      <c r="EN614">
        <v>2.11112</v>
      </c>
      <c r="EO614">
        <v>-0.010293</v>
      </c>
      <c r="EP614">
        <v>0</v>
      </c>
      <c r="EQ614">
        <v>25.1707</v>
      </c>
      <c r="ER614">
        <v>999.9</v>
      </c>
      <c r="ES614">
        <v>28.5</v>
      </c>
      <c r="ET614">
        <v>40.1</v>
      </c>
      <c r="EU614">
        <v>28.4301</v>
      </c>
      <c r="EV614">
        <v>61.8769</v>
      </c>
      <c r="EW614">
        <v>27.528</v>
      </c>
      <c r="EX614">
        <v>2</v>
      </c>
      <c r="EY614">
        <v>0.210478</v>
      </c>
      <c r="EZ614">
        <v>6.26622</v>
      </c>
      <c r="FA614">
        <v>20.2708</v>
      </c>
      <c r="FB614">
        <v>5.21609</v>
      </c>
      <c r="FC614">
        <v>12.0158</v>
      </c>
      <c r="FD614">
        <v>4.9889</v>
      </c>
      <c r="FE614">
        <v>3.28823</v>
      </c>
      <c r="FF614">
        <v>5772.5</v>
      </c>
      <c r="FG614">
        <v>9999</v>
      </c>
      <c r="FH614">
        <v>9999</v>
      </c>
      <c r="FI614">
        <v>94.2</v>
      </c>
      <c r="FJ614">
        <v>1.86765</v>
      </c>
      <c r="FK614">
        <v>1.86662</v>
      </c>
      <c r="FL614">
        <v>1.86606</v>
      </c>
      <c r="FM614">
        <v>1.86598</v>
      </c>
      <c r="FN614">
        <v>1.86783</v>
      </c>
      <c r="FO614">
        <v>1.87024</v>
      </c>
      <c r="FP614">
        <v>1.8689</v>
      </c>
      <c r="FQ614">
        <v>1.87027</v>
      </c>
      <c r="FR614">
        <v>0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-8.35</v>
      </c>
      <c r="GF614">
        <v>-0.1762</v>
      </c>
      <c r="GG614">
        <v>-0.2352388510124377</v>
      </c>
      <c r="GH614">
        <v>-0.004605211746423916</v>
      </c>
      <c r="GI614">
        <v>3.86967260572789E-07</v>
      </c>
      <c r="GJ614">
        <v>-9.667079899884625E-11</v>
      </c>
      <c r="GK614">
        <v>-0.3420640227391992</v>
      </c>
      <c r="GL614">
        <v>-0.004220336955632609</v>
      </c>
      <c r="GM614">
        <v>0.0008720031145969675</v>
      </c>
      <c r="GN614">
        <v>-1.37875698015561E-05</v>
      </c>
      <c r="GO614">
        <v>4</v>
      </c>
      <c r="GP614">
        <v>2427</v>
      </c>
      <c r="GQ614">
        <v>1</v>
      </c>
      <c r="GR614">
        <v>25</v>
      </c>
      <c r="GS614">
        <v>55.1</v>
      </c>
      <c r="GT614">
        <v>54.9</v>
      </c>
      <c r="GU614">
        <v>4.35303</v>
      </c>
      <c r="GV614">
        <v>2.17163</v>
      </c>
      <c r="GW614">
        <v>1.94702</v>
      </c>
      <c r="GX614">
        <v>2.76001</v>
      </c>
      <c r="GY614">
        <v>2.19482</v>
      </c>
      <c r="GZ614">
        <v>2.35474</v>
      </c>
      <c r="HA614">
        <v>43.1009</v>
      </c>
      <c r="HB614">
        <v>13.9569</v>
      </c>
      <c r="HC614">
        <v>18</v>
      </c>
      <c r="HD614">
        <v>495.9</v>
      </c>
      <c r="HE614">
        <v>630.244</v>
      </c>
      <c r="HF614">
        <v>17.5455</v>
      </c>
      <c r="HG614">
        <v>29.9275</v>
      </c>
      <c r="HH614">
        <v>30.0007</v>
      </c>
      <c r="HI614">
        <v>29.6398</v>
      </c>
      <c r="HJ614">
        <v>29.5038</v>
      </c>
      <c r="HK614">
        <v>87.0913</v>
      </c>
      <c r="HL614">
        <v>30.1848</v>
      </c>
      <c r="HM614">
        <v>0</v>
      </c>
      <c r="HN614">
        <v>17.5346</v>
      </c>
      <c r="HO614">
        <v>1971.46</v>
      </c>
      <c r="HP614">
        <v>19.7206</v>
      </c>
      <c r="HQ614">
        <v>100.361</v>
      </c>
      <c r="HR614">
        <v>100.191</v>
      </c>
    </row>
    <row r="615" spans="1:226">
      <c r="A615">
        <v>599</v>
      </c>
      <c r="B615">
        <v>1657216328</v>
      </c>
      <c r="C615">
        <v>9402.400000095367</v>
      </c>
      <c r="D615" t="s">
        <v>1563</v>
      </c>
      <c r="E615" t="s">
        <v>1564</v>
      </c>
      <c r="F615">
        <v>5</v>
      </c>
      <c r="G615" t="s">
        <v>1330</v>
      </c>
      <c r="H615" t="s">
        <v>354</v>
      </c>
      <c r="I615">
        <v>1657216320.5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1998.723488620063</v>
      </c>
      <c r="AK615">
        <v>1969.39703030303</v>
      </c>
      <c r="AL615">
        <v>3.396470068988961</v>
      </c>
      <c r="AM615">
        <v>65.45424100822149</v>
      </c>
      <c r="AN615">
        <f>(AP615 - AO615 + BO615*1E3/(8.314*(BQ615+273.15)) * AR615/BN615 * AQ615) * BN615/(100*BB615) * 1000/(1000 - AP615)</f>
        <v>0</v>
      </c>
      <c r="AO615">
        <v>19.74232851875899</v>
      </c>
      <c r="AP615">
        <v>20.64135696969697</v>
      </c>
      <c r="AQ615">
        <v>-0.00104289283781556</v>
      </c>
      <c r="AR615">
        <v>78.39488950143722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6</v>
      </c>
      <c r="BC615">
        <v>0.5</v>
      </c>
      <c r="BD615" t="s">
        <v>355</v>
      </c>
      <c r="BE615">
        <v>2</v>
      </c>
      <c r="BF615" t="b">
        <v>1</v>
      </c>
      <c r="BG615">
        <v>1657216320.5</v>
      </c>
      <c r="BH615">
        <v>1905.383703703704</v>
      </c>
      <c r="BI615">
        <v>1944.465555555555</v>
      </c>
      <c r="BJ615">
        <v>20.65978888888889</v>
      </c>
      <c r="BK615">
        <v>19.75251111111111</v>
      </c>
      <c r="BL615">
        <v>1913.691481481482</v>
      </c>
      <c r="BM615">
        <v>20.83594444444445</v>
      </c>
      <c r="BN615">
        <v>499.9953703703704</v>
      </c>
      <c r="BO615">
        <v>74.71209629629629</v>
      </c>
      <c r="BP615">
        <v>0.09993032962962964</v>
      </c>
      <c r="BQ615">
        <v>24.54903703703703</v>
      </c>
      <c r="BR615">
        <v>25.00808518518518</v>
      </c>
      <c r="BS615">
        <v>999.9000000000001</v>
      </c>
      <c r="BT615">
        <v>0</v>
      </c>
      <c r="BU615">
        <v>0</v>
      </c>
      <c r="BV615">
        <v>10015.96296296296</v>
      </c>
      <c r="BW615">
        <v>0</v>
      </c>
      <c r="BX615">
        <v>1973.531851851852</v>
      </c>
      <c r="BY615">
        <v>-39.08272222222222</v>
      </c>
      <c r="BZ615">
        <v>1945.578518518519</v>
      </c>
      <c r="CA615">
        <v>1983.648518518519</v>
      </c>
      <c r="CB615">
        <v>0.9072795555555556</v>
      </c>
      <c r="CC615">
        <v>1944.465555555555</v>
      </c>
      <c r="CD615">
        <v>19.75251111111111</v>
      </c>
      <c r="CE615">
        <v>1.543536296296297</v>
      </c>
      <c r="CF615">
        <v>1.475752222222222</v>
      </c>
      <c r="CG615">
        <v>13.40637407407407</v>
      </c>
      <c r="CH615">
        <v>12.71921111111111</v>
      </c>
      <c r="CI615">
        <v>1999.99074074074</v>
      </c>
      <c r="CJ615">
        <v>0.9799971111111112</v>
      </c>
      <c r="CK615">
        <v>0.02000248888888889</v>
      </c>
      <c r="CL615">
        <v>0</v>
      </c>
      <c r="CM615">
        <v>2.204318518518519</v>
      </c>
      <c r="CN615">
        <v>0</v>
      </c>
      <c r="CO615">
        <v>6290.470000000001</v>
      </c>
      <c r="CP615">
        <v>16749.37407407407</v>
      </c>
      <c r="CQ615">
        <v>41.03444444444443</v>
      </c>
      <c r="CR615">
        <v>42.93699999999998</v>
      </c>
      <c r="CS615">
        <v>41.37959259259259</v>
      </c>
      <c r="CT615">
        <v>41.68699999999999</v>
      </c>
      <c r="CU615">
        <v>39.94866666666666</v>
      </c>
      <c r="CV615">
        <v>1959.981111111111</v>
      </c>
      <c r="CW615">
        <v>40.00037037037037</v>
      </c>
      <c r="CX615">
        <v>0</v>
      </c>
      <c r="CY615">
        <v>1657216332.8</v>
      </c>
      <c r="CZ615">
        <v>0</v>
      </c>
      <c r="DA615">
        <v>1657213031</v>
      </c>
      <c r="DB615" t="s">
        <v>1093</v>
      </c>
      <c r="DC615">
        <v>1657213019.5</v>
      </c>
      <c r="DD615">
        <v>1657213031</v>
      </c>
      <c r="DE615">
        <v>2</v>
      </c>
      <c r="DF615">
        <v>1.982</v>
      </c>
      <c r="DG615">
        <v>-0.124</v>
      </c>
      <c r="DH615">
        <v>-2.118</v>
      </c>
      <c r="DI615">
        <v>-0.2</v>
      </c>
      <c r="DJ615">
        <v>420</v>
      </c>
      <c r="DK615">
        <v>19</v>
      </c>
      <c r="DL615">
        <v>0.14</v>
      </c>
      <c r="DM615">
        <v>0.05</v>
      </c>
      <c r="DN615">
        <v>-39.05194146341464</v>
      </c>
      <c r="DO615">
        <v>-0.5260515679443076</v>
      </c>
      <c r="DP615">
        <v>0.1116231529781575</v>
      </c>
      <c r="DQ615">
        <v>0</v>
      </c>
      <c r="DR615">
        <v>0.9040851219512197</v>
      </c>
      <c r="DS615">
        <v>0.05796441114982869</v>
      </c>
      <c r="DT615">
        <v>0.01479002285688156</v>
      </c>
      <c r="DU615">
        <v>1</v>
      </c>
      <c r="DV615">
        <v>1</v>
      </c>
      <c r="DW615">
        <v>2</v>
      </c>
      <c r="DX615" t="s">
        <v>357</v>
      </c>
      <c r="DY615">
        <v>2.9778</v>
      </c>
      <c r="DZ615">
        <v>2.72481</v>
      </c>
      <c r="EA615">
        <v>0.215456</v>
      </c>
      <c r="EB615">
        <v>0.215532</v>
      </c>
      <c r="EC615">
        <v>0.0801944</v>
      </c>
      <c r="ED615">
        <v>0.0760719</v>
      </c>
      <c r="EE615">
        <v>24747.1</v>
      </c>
      <c r="EF615">
        <v>24823.7</v>
      </c>
      <c r="EG615">
        <v>29341.5</v>
      </c>
      <c r="EH615">
        <v>29282.8</v>
      </c>
      <c r="EI615">
        <v>35783.4</v>
      </c>
      <c r="EJ615">
        <v>35958.3</v>
      </c>
      <c r="EK615">
        <v>41346.6</v>
      </c>
      <c r="EL615">
        <v>41709.7</v>
      </c>
      <c r="EM615">
        <v>1.94005</v>
      </c>
      <c r="EN615">
        <v>2.1109</v>
      </c>
      <c r="EO615">
        <v>-0.0103563</v>
      </c>
      <c r="EP615">
        <v>0</v>
      </c>
      <c r="EQ615">
        <v>25.1789</v>
      </c>
      <c r="ER615">
        <v>999.9</v>
      </c>
      <c r="ES615">
        <v>28.5</v>
      </c>
      <c r="ET615">
        <v>40.1</v>
      </c>
      <c r="EU615">
        <v>28.4309</v>
      </c>
      <c r="EV615">
        <v>61.7669</v>
      </c>
      <c r="EW615">
        <v>27.476</v>
      </c>
      <c r="EX615">
        <v>2</v>
      </c>
      <c r="EY615">
        <v>0.211011</v>
      </c>
      <c r="EZ615">
        <v>6.26198</v>
      </c>
      <c r="FA615">
        <v>20.2709</v>
      </c>
      <c r="FB615">
        <v>5.21654</v>
      </c>
      <c r="FC615">
        <v>12.0156</v>
      </c>
      <c r="FD615">
        <v>4.989</v>
      </c>
      <c r="FE615">
        <v>3.2883</v>
      </c>
      <c r="FF615">
        <v>5772.5</v>
      </c>
      <c r="FG615">
        <v>9999</v>
      </c>
      <c r="FH615">
        <v>9999</v>
      </c>
      <c r="FI615">
        <v>94.2</v>
      </c>
      <c r="FJ615">
        <v>1.86765</v>
      </c>
      <c r="FK615">
        <v>1.86661</v>
      </c>
      <c r="FL615">
        <v>1.86607</v>
      </c>
      <c r="FM615">
        <v>1.86598</v>
      </c>
      <c r="FN615">
        <v>1.86782</v>
      </c>
      <c r="FO615">
        <v>1.87024</v>
      </c>
      <c r="FP615">
        <v>1.8689</v>
      </c>
      <c r="FQ615">
        <v>1.87027</v>
      </c>
      <c r="FR615">
        <v>0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-8.41</v>
      </c>
      <c r="GF615">
        <v>-0.1764</v>
      </c>
      <c r="GG615">
        <v>-0.2352388510124377</v>
      </c>
      <c r="GH615">
        <v>-0.004605211746423916</v>
      </c>
      <c r="GI615">
        <v>3.86967260572789E-07</v>
      </c>
      <c r="GJ615">
        <v>-9.667079899884625E-11</v>
      </c>
      <c r="GK615">
        <v>-0.3420640227391992</v>
      </c>
      <c r="GL615">
        <v>-0.004220336955632609</v>
      </c>
      <c r="GM615">
        <v>0.0008720031145969675</v>
      </c>
      <c r="GN615">
        <v>-1.37875698015561E-05</v>
      </c>
      <c r="GO615">
        <v>4</v>
      </c>
      <c r="GP615">
        <v>2427</v>
      </c>
      <c r="GQ615">
        <v>1</v>
      </c>
      <c r="GR615">
        <v>25</v>
      </c>
      <c r="GS615">
        <v>55.1</v>
      </c>
      <c r="GT615">
        <v>55</v>
      </c>
      <c r="GU615">
        <v>4.37744</v>
      </c>
      <c r="GV615">
        <v>2.16919</v>
      </c>
      <c r="GW615">
        <v>1.94702</v>
      </c>
      <c r="GX615">
        <v>2.76001</v>
      </c>
      <c r="GY615">
        <v>2.19482</v>
      </c>
      <c r="GZ615">
        <v>2.38281</v>
      </c>
      <c r="HA615">
        <v>43.1279</v>
      </c>
      <c r="HB615">
        <v>13.9569</v>
      </c>
      <c r="HC615">
        <v>18</v>
      </c>
      <c r="HD615">
        <v>495.783</v>
      </c>
      <c r="HE615">
        <v>630.1369999999999</v>
      </c>
      <c r="HF615">
        <v>17.5349</v>
      </c>
      <c r="HG615">
        <v>29.9335</v>
      </c>
      <c r="HH615">
        <v>30.0006</v>
      </c>
      <c r="HI615">
        <v>29.6472</v>
      </c>
      <c r="HJ615">
        <v>29.5109</v>
      </c>
      <c r="HK615">
        <v>87.5853</v>
      </c>
      <c r="HL615">
        <v>30.1848</v>
      </c>
      <c r="HM615">
        <v>0</v>
      </c>
      <c r="HN615">
        <v>17.5322</v>
      </c>
      <c r="HO615">
        <v>1991.5</v>
      </c>
      <c r="HP615">
        <v>19.7363</v>
      </c>
      <c r="HQ615">
        <v>100.362</v>
      </c>
      <c r="HR615">
        <v>100.191</v>
      </c>
    </row>
    <row r="616" spans="1:226">
      <c r="A616">
        <v>600</v>
      </c>
      <c r="B616">
        <v>1657217270.1</v>
      </c>
      <c r="C616">
        <v>10344.5</v>
      </c>
      <c r="D616" t="s">
        <v>1565</v>
      </c>
      <c r="E616" t="s">
        <v>1566</v>
      </c>
      <c r="F616">
        <v>5</v>
      </c>
      <c r="G616" t="s">
        <v>1567</v>
      </c>
      <c r="H616" t="s">
        <v>354</v>
      </c>
      <c r="I616">
        <v>1657217262.099999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427.86076354836</v>
      </c>
      <c r="AK616">
        <v>419.0376303030301</v>
      </c>
      <c r="AL616">
        <v>-0.001010280813434885</v>
      </c>
      <c r="AM616">
        <v>65.56043797099417</v>
      </c>
      <c r="AN616">
        <f>(AP616 - AO616 + BO616*1E3/(8.314*(BQ616+273.15)) * AR616/BN616 * AQ616) * BN616/(100*BB616) * 1000/(1000 - AP616)</f>
        <v>0</v>
      </c>
      <c r="AO616">
        <v>18.71114665744017</v>
      </c>
      <c r="AP616">
        <v>20.66966424242424</v>
      </c>
      <c r="AQ616">
        <v>-6.290253148016909E-05</v>
      </c>
      <c r="AR616">
        <v>78.04515183066771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6</v>
      </c>
      <c r="BC616">
        <v>0.5</v>
      </c>
      <c r="BD616" t="s">
        <v>355</v>
      </c>
      <c r="BE616">
        <v>2</v>
      </c>
      <c r="BF616" t="b">
        <v>1</v>
      </c>
      <c r="BG616">
        <v>1657217262.099999</v>
      </c>
      <c r="BH616">
        <v>410.3407419354839</v>
      </c>
      <c r="BI616">
        <v>419.8909354838709</v>
      </c>
      <c r="BJ616">
        <v>20.67821290322581</v>
      </c>
      <c r="BK616">
        <v>18.69930322580645</v>
      </c>
      <c r="BL616">
        <v>412.4161935483871</v>
      </c>
      <c r="BM616">
        <v>20.85410645161291</v>
      </c>
      <c r="BN616">
        <v>500.0004838709678</v>
      </c>
      <c r="BO616">
        <v>74.7163</v>
      </c>
      <c r="BP616">
        <v>0.09996346774193546</v>
      </c>
      <c r="BQ616">
        <v>24.63595483870968</v>
      </c>
      <c r="BR616">
        <v>25.14438064516129</v>
      </c>
      <c r="BS616">
        <v>999.9000000000003</v>
      </c>
      <c r="BT616">
        <v>0</v>
      </c>
      <c r="BU616">
        <v>0</v>
      </c>
      <c r="BV616">
        <v>10000.65129032258</v>
      </c>
      <c r="BW616">
        <v>0</v>
      </c>
      <c r="BX616">
        <v>1874.221612903226</v>
      </c>
      <c r="BY616">
        <v>-9.550252580645164</v>
      </c>
      <c r="BZ616">
        <v>419.0050322580645</v>
      </c>
      <c r="CA616">
        <v>427.8922580645161</v>
      </c>
      <c r="CB616">
        <v>1.978914516129033</v>
      </c>
      <c r="CC616">
        <v>419.8909354838709</v>
      </c>
      <c r="CD616">
        <v>18.69930322580645</v>
      </c>
      <c r="CE616">
        <v>1.545</v>
      </c>
      <c r="CF616">
        <v>1.397143225806452</v>
      </c>
      <c r="CG616">
        <v>13.42092258064516</v>
      </c>
      <c r="CH616">
        <v>11.88665161290323</v>
      </c>
      <c r="CI616">
        <v>2000.004193548387</v>
      </c>
      <c r="CJ616">
        <v>0.9799974193548383</v>
      </c>
      <c r="CK616">
        <v>0.02000268064516129</v>
      </c>
      <c r="CL616">
        <v>0</v>
      </c>
      <c r="CM616">
        <v>2.277135483870967</v>
      </c>
      <c r="CN616">
        <v>0</v>
      </c>
      <c r="CO616">
        <v>6474.627096774195</v>
      </c>
      <c r="CP616">
        <v>16749.48387096774</v>
      </c>
      <c r="CQ616">
        <v>42.25</v>
      </c>
      <c r="CR616">
        <v>44.34248387096773</v>
      </c>
      <c r="CS616">
        <v>42.625</v>
      </c>
      <c r="CT616">
        <v>42.93299999999997</v>
      </c>
      <c r="CU616">
        <v>41.0762258064516</v>
      </c>
      <c r="CV616">
        <v>1960.000322580645</v>
      </c>
      <c r="CW616">
        <v>40.00870967741935</v>
      </c>
      <c r="CX616">
        <v>0</v>
      </c>
      <c r="CY616">
        <v>1657217275.1</v>
      </c>
      <c r="CZ616">
        <v>0</v>
      </c>
      <c r="DA616">
        <v>1657213031</v>
      </c>
      <c r="DB616" t="s">
        <v>1093</v>
      </c>
      <c r="DC616">
        <v>1657213019.5</v>
      </c>
      <c r="DD616">
        <v>1657213031</v>
      </c>
      <c r="DE616">
        <v>2</v>
      </c>
      <c r="DF616">
        <v>1.982</v>
      </c>
      <c r="DG616">
        <v>-0.124</v>
      </c>
      <c r="DH616">
        <v>-2.118</v>
      </c>
      <c r="DI616">
        <v>-0.2</v>
      </c>
      <c r="DJ616">
        <v>420</v>
      </c>
      <c r="DK616">
        <v>19</v>
      </c>
      <c r="DL616">
        <v>0.14</v>
      </c>
      <c r="DM616">
        <v>0.05</v>
      </c>
      <c r="DN616">
        <v>-9.574297999999999</v>
      </c>
      <c r="DO616">
        <v>0.6828569606003788</v>
      </c>
      <c r="DP616">
        <v>0.0727330536001342</v>
      </c>
      <c r="DQ616">
        <v>0</v>
      </c>
      <c r="DR616">
        <v>1.98220375</v>
      </c>
      <c r="DS616">
        <v>-0.1598254784240195</v>
      </c>
      <c r="DT616">
        <v>0.02284052316470662</v>
      </c>
      <c r="DU616">
        <v>0</v>
      </c>
      <c r="DV616">
        <v>0</v>
      </c>
      <c r="DW616">
        <v>2</v>
      </c>
      <c r="DX616" t="s">
        <v>363</v>
      </c>
      <c r="DY616">
        <v>2.97413</v>
      </c>
      <c r="DZ616">
        <v>2.72464</v>
      </c>
      <c r="EA616">
        <v>0.07631599999999999</v>
      </c>
      <c r="EB616">
        <v>0.0766442</v>
      </c>
      <c r="EC616">
        <v>0.07981249999999999</v>
      </c>
      <c r="ED616">
        <v>0.07284880000000001</v>
      </c>
      <c r="EE616">
        <v>28998.3</v>
      </c>
      <c r="EF616">
        <v>29087.6</v>
      </c>
      <c r="EG616">
        <v>29216</v>
      </c>
      <c r="EH616">
        <v>29159.1</v>
      </c>
      <c r="EI616">
        <v>35644.4</v>
      </c>
      <c r="EJ616">
        <v>35925.8</v>
      </c>
      <c r="EK616">
        <v>41168.3</v>
      </c>
      <c r="EL616">
        <v>41532.1</v>
      </c>
      <c r="EM616">
        <v>1.91135</v>
      </c>
      <c r="EN616">
        <v>2.05355</v>
      </c>
      <c r="EO616">
        <v>-0.050284</v>
      </c>
      <c r="EP616">
        <v>0</v>
      </c>
      <c r="EQ616">
        <v>25.9772</v>
      </c>
      <c r="ER616">
        <v>999.9</v>
      </c>
      <c r="ES616">
        <v>25.3</v>
      </c>
      <c r="ET616">
        <v>42.4</v>
      </c>
      <c r="EU616">
        <v>28.5054</v>
      </c>
      <c r="EV616">
        <v>62.0562</v>
      </c>
      <c r="EW616">
        <v>27.3958</v>
      </c>
      <c r="EX616">
        <v>2</v>
      </c>
      <c r="EY616">
        <v>0.458702</v>
      </c>
      <c r="EZ616">
        <v>9.28105</v>
      </c>
      <c r="FA616">
        <v>20.1443</v>
      </c>
      <c r="FB616">
        <v>5.22268</v>
      </c>
      <c r="FC616">
        <v>12.0209</v>
      </c>
      <c r="FD616">
        <v>4.98955</v>
      </c>
      <c r="FE616">
        <v>3.28838</v>
      </c>
      <c r="FF616">
        <v>5795.7</v>
      </c>
      <c r="FG616">
        <v>9999</v>
      </c>
      <c r="FH616">
        <v>9999</v>
      </c>
      <c r="FI616">
        <v>94.40000000000001</v>
      </c>
      <c r="FJ616">
        <v>1.86768</v>
      </c>
      <c r="FK616">
        <v>1.86672</v>
      </c>
      <c r="FL616">
        <v>1.86615</v>
      </c>
      <c r="FM616">
        <v>1.866</v>
      </c>
      <c r="FN616">
        <v>1.86784</v>
      </c>
      <c r="FO616">
        <v>1.87026</v>
      </c>
      <c r="FP616">
        <v>1.8689</v>
      </c>
      <c r="FQ616">
        <v>1.87028</v>
      </c>
      <c r="FR616">
        <v>0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-2.076</v>
      </c>
      <c r="GF616">
        <v>-0.176</v>
      </c>
      <c r="GG616">
        <v>-0.2352388510124377</v>
      </c>
      <c r="GH616">
        <v>-0.004605211746423916</v>
      </c>
      <c r="GI616">
        <v>3.86967260572789E-07</v>
      </c>
      <c r="GJ616">
        <v>-9.667079899884625E-11</v>
      </c>
      <c r="GK616">
        <v>-0.3420640227391992</v>
      </c>
      <c r="GL616">
        <v>-0.004220336955632609</v>
      </c>
      <c r="GM616">
        <v>0.0008720031145969675</v>
      </c>
      <c r="GN616">
        <v>-1.37875698015561E-05</v>
      </c>
      <c r="GO616">
        <v>4</v>
      </c>
      <c r="GP616">
        <v>2427</v>
      </c>
      <c r="GQ616">
        <v>1</v>
      </c>
      <c r="GR616">
        <v>25</v>
      </c>
      <c r="GS616">
        <v>70.8</v>
      </c>
      <c r="GT616">
        <v>70.7</v>
      </c>
      <c r="GU616">
        <v>1.33545</v>
      </c>
      <c r="GV616">
        <v>2.22656</v>
      </c>
      <c r="GW616">
        <v>1.94702</v>
      </c>
      <c r="GX616">
        <v>2.76123</v>
      </c>
      <c r="GY616">
        <v>2.19482</v>
      </c>
      <c r="GZ616">
        <v>2.38525</v>
      </c>
      <c r="HA616">
        <v>45.748</v>
      </c>
      <c r="HB616">
        <v>13.6154</v>
      </c>
      <c r="HC616">
        <v>18</v>
      </c>
      <c r="HD616">
        <v>496.731</v>
      </c>
      <c r="HE616">
        <v>608.934</v>
      </c>
      <c r="HF616">
        <v>16.6688</v>
      </c>
      <c r="HG616">
        <v>32.7072</v>
      </c>
      <c r="HH616">
        <v>30.0022</v>
      </c>
      <c r="HI616">
        <v>32.132</v>
      </c>
      <c r="HJ616">
        <v>31.9441</v>
      </c>
      <c r="HK616">
        <v>26.6661</v>
      </c>
      <c r="HL616">
        <v>30.5146</v>
      </c>
      <c r="HM616">
        <v>0</v>
      </c>
      <c r="HN616">
        <v>13.9328</v>
      </c>
      <c r="HO616">
        <v>413.247</v>
      </c>
      <c r="HP616">
        <v>18.8526</v>
      </c>
      <c r="HQ616">
        <v>99.93089999999999</v>
      </c>
      <c r="HR616">
        <v>99.76600000000001</v>
      </c>
    </row>
    <row r="617" spans="1:226">
      <c r="A617">
        <v>601</v>
      </c>
      <c r="B617">
        <v>1657217275.1</v>
      </c>
      <c r="C617">
        <v>10349.5</v>
      </c>
      <c r="D617" t="s">
        <v>1568</v>
      </c>
      <c r="E617" t="s">
        <v>1569</v>
      </c>
      <c r="F617">
        <v>5</v>
      </c>
      <c r="G617" t="s">
        <v>1567</v>
      </c>
      <c r="H617" t="s">
        <v>354</v>
      </c>
      <c r="I617">
        <v>1657217267.255172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427.7795180302073</v>
      </c>
      <c r="AK617">
        <v>418.8766363636366</v>
      </c>
      <c r="AL617">
        <v>-0.05226578321496841</v>
      </c>
      <c r="AM617">
        <v>65.56043797099417</v>
      </c>
      <c r="AN617">
        <f>(AP617 - AO617 + BO617*1E3/(8.314*(BQ617+273.15)) * AR617/BN617 * AQ617) * BN617/(100*BB617) * 1000/(1000 - AP617)</f>
        <v>0</v>
      </c>
      <c r="AO617">
        <v>18.73292867617443</v>
      </c>
      <c r="AP617">
        <v>20.67388303030302</v>
      </c>
      <c r="AQ617">
        <v>2.102181403803035E-05</v>
      </c>
      <c r="AR617">
        <v>78.04515183066771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6</v>
      </c>
      <c r="BC617">
        <v>0.5</v>
      </c>
      <c r="BD617" t="s">
        <v>355</v>
      </c>
      <c r="BE617">
        <v>2</v>
      </c>
      <c r="BF617" t="b">
        <v>1</v>
      </c>
      <c r="BG617">
        <v>1657217267.255172</v>
      </c>
      <c r="BH617">
        <v>410.3618620689655</v>
      </c>
      <c r="BI617">
        <v>419.6571034482759</v>
      </c>
      <c r="BJ617">
        <v>20.67223448275862</v>
      </c>
      <c r="BK617">
        <v>18.72213448275862</v>
      </c>
      <c r="BL617">
        <v>412.4373448275862</v>
      </c>
      <c r="BM617">
        <v>20.84821034482759</v>
      </c>
      <c r="BN617">
        <v>499.9843448275862</v>
      </c>
      <c r="BO617">
        <v>74.71682068965518</v>
      </c>
      <c r="BP617">
        <v>0.09994276551724139</v>
      </c>
      <c r="BQ617">
        <v>24.63496896551724</v>
      </c>
      <c r="BR617">
        <v>25.14364827586207</v>
      </c>
      <c r="BS617">
        <v>999.9000000000002</v>
      </c>
      <c r="BT617">
        <v>0</v>
      </c>
      <c r="BU617">
        <v>0</v>
      </c>
      <c r="BV617">
        <v>9999.639655172414</v>
      </c>
      <c r="BW617">
        <v>0</v>
      </c>
      <c r="BX617">
        <v>1876.111034482759</v>
      </c>
      <c r="BY617">
        <v>-9.295294482758621</v>
      </c>
      <c r="BZ617">
        <v>419.0240344827586</v>
      </c>
      <c r="CA617">
        <v>427.6638965517242</v>
      </c>
      <c r="CB617">
        <v>1.950104137931035</v>
      </c>
      <c r="CC617">
        <v>419.6571034482759</v>
      </c>
      <c r="CD617">
        <v>18.72213448275862</v>
      </c>
      <c r="CE617">
        <v>1.544564482758621</v>
      </c>
      <c r="CF617">
        <v>1.398858965517241</v>
      </c>
      <c r="CG617">
        <v>13.41658965517241</v>
      </c>
      <c r="CH617">
        <v>11.90525517241379</v>
      </c>
      <c r="CI617">
        <v>2000.003103448275</v>
      </c>
      <c r="CJ617">
        <v>0.9799975862068963</v>
      </c>
      <c r="CK617">
        <v>0.02000251379310345</v>
      </c>
      <c r="CL617">
        <v>0</v>
      </c>
      <c r="CM617">
        <v>2.288062068965517</v>
      </c>
      <c r="CN617">
        <v>0</v>
      </c>
      <c r="CO617">
        <v>6473.153103448277</v>
      </c>
      <c r="CP617">
        <v>16749.4724137931</v>
      </c>
      <c r="CQ617">
        <v>42.25</v>
      </c>
      <c r="CR617">
        <v>44.35110344827586</v>
      </c>
      <c r="CS617">
        <v>42.625</v>
      </c>
      <c r="CT617">
        <v>42.93058620689654</v>
      </c>
      <c r="CU617">
        <v>41.09675862068966</v>
      </c>
      <c r="CV617">
        <v>1960.001724137931</v>
      </c>
      <c r="CW617">
        <v>40.00551724137931</v>
      </c>
      <c r="CX617">
        <v>0</v>
      </c>
      <c r="CY617">
        <v>1657217279.9</v>
      </c>
      <c r="CZ617">
        <v>0</v>
      </c>
      <c r="DA617">
        <v>1657213031</v>
      </c>
      <c r="DB617" t="s">
        <v>1093</v>
      </c>
      <c r="DC617">
        <v>1657213019.5</v>
      </c>
      <c r="DD617">
        <v>1657213031</v>
      </c>
      <c r="DE617">
        <v>2</v>
      </c>
      <c r="DF617">
        <v>1.982</v>
      </c>
      <c r="DG617">
        <v>-0.124</v>
      </c>
      <c r="DH617">
        <v>-2.118</v>
      </c>
      <c r="DI617">
        <v>-0.2</v>
      </c>
      <c r="DJ617">
        <v>420</v>
      </c>
      <c r="DK617">
        <v>19</v>
      </c>
      <c r="DL617">
        <v>0.14</v>
      </c>
      <c r="DM617">
        <v>0.05</v>
      </c>
      <c r="DN617">
        <v>-9.438787749999999</v>
      </c>
      <c r="DO617">
        <v>2.165572570356492</v>
      </c>
      <c r="DP617">
        <v>0.3312814002889952</v>
      </c>
      <c r="DQ617">
        <v>0</v>
      </c>
      <c r="DR617">
        <v>1.96742925</v>
      </c>
      <c r="DS617">
        <v>-0.3243191369605979</v>
      </c>
      <c r="DT617">
        <v>0.03233584159933835</v>
      </c>
      <c r="DU617">
        <v>0</v>
      </c>
      <c r="DV617">
        <v>0</v>
      </c>
      <c r="DW617">
        <v>2</v>
      </c>
      <c r="DX617" t="s">
        <v>363</v>
      </c>
      <c r="DY617">
        <v>2.97438</v>
      </c>
      <c r="DZ617">
        <v>2.72477</v>
      </c>
      <c r="EA617">
        <v>0.07627</v>
      </c>
      <c r="EB617">
        <v>0.07620150000000001</v>
      </c>
      <c r="EC617">
        <v>0.07982110000000001</v>
      </c>
      <c r="ED617">
        <v>0.0730118</v>
      </c>
      <c r="EE617">
        <v>28998.3</v>
      </c>
      <c r="EF617">
        <v>29100.6</v>
      </c>
      <c r="EG617">
        <v>29214.7</v>
      </c>
      <c r="EH617">
        <v>29158.3</v>
      </c>
      <c r="EI617">
        <v>35642.5</v>
      </c>
      <c r="EJ617">
        <v>35918.5</v>
      </c>
      <c r="EK617">
        <v>41166.4</v>
      </c>
      <c r="EL617">
        <v>41531</v>
      </c>
      <c r="EM617">
        <v>1.91127</v>
      </c>
      <c r="EN617">
        <v>2.0533</v>
      </c>
      <c r="EO617">
        <v>-0.0509322</v>
      </c>
      <c r="EP617">
        <v>0</v>
      </c>
      <c r="EQ617">
        <v>25.9706</v>
      </c>
      <c r="ER617">
        <v>999.9</v>
      </c>
      <c r="ES617">
        <v>25.2</v>
      </c>
      <c r="ET617">
        <v>42.4</v>
      </c>
      <c r="EU617">
        <v>28.3927</v>
      </c>
      <c r="EV617">
        <v>62.0363</v>
      </c>
      <c r="EW617">
        <v>27.484</v>
      </c>
      <c r="EX617">
        <v>2</v>
      </c>
      <c r="EY617">
        <v>0.460983</v>
      </c>
      <c r="EZ617">
        <v>9.28105</v>
      </c>
      <c r="FA617">
        <v>20.1436</v>
      </c>
      <c r="FB617">
        <v>5.21909</v>
      </c>
      <c r="FC617">
        <v>12.0201</v>
      </c>
      <c r="FD617">
        <v>4.9887</v>
      </c>
      <c r="FE617">
        <v>3.28775</v>
      </c>
      <c r="FF617">
        <v>5796</v>
      </c>
      <c r="FG617">
        <v>9999</v>
      </c>
      <c r="FH617">
        <v>9999</v>
      </c>
      <c r="FI617">
        <v>94.40000000000001</v>
      </c>
      <c r="FJ617">
        <v>1.86768</v>
      </c>
      <c r="FK617">
        <v>1.86672</v>
      </c>
      <c r="FL617">
        <v>1.86615</v>
      </c>
      <c r="FM617">
        <v>1.866</v>
      </c>
      <c r="FN617">
        <v>1.86785</v>
      </c>
      <c r="FO617">
        <v>1.87026</v>
      </c>
      <c r="FP617">
        <v>1.8689</v>
      </c>
      <c r="FQ617">
        <v>1.87027</v>
      </c>
      <c r="FR617">
        <v>0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-2.075</v>
      </c>
      <c r="GF617">
        <v>-0.176</v>
      </c>
      <c r="GG617">
        <v>-0.2352388510124377</v>
      </c>
      <c r="GH617">
        <v>-0.004605211746423916</v>
      </c>
      <c r="GI617">
        <v>3.86967260572789E-07</v>
      </c>
      <c r="GJ617">
        <v>-9.667079899884625E-11</v>
      </c>
      <c r="GK617">
        <v>-0.3420640227391992</v>
      </c>
      <c r="GL617">
        <v>-0.004220336955632609</v>
      </c>
      <c r="GM617">
        <v>0.0008720031145969675</v>
      </c>
      <c r="GN617">
        <v>-1.37875698015561E-05</v>
      </c>
      <c r="GO617">
        <v>4</v>
      </c>
      <c r="GP617">
        <v>2427</v>
      </c>
      <c r="GQ617">
        <v>1</v>
      </c>
      <c r="GR617">
        <v>25</v>
      </c>
      <c r="GS617">
        <v>70.90000000000001</v>
      </c>
      <c r="GT617">
        <v>70.7</v>
      </c>
      <c r="GU617">
        <v>1.30981</v>
      </c>
      <c r="GV617">
        <v>2.23389</v>
      </c>
      <c r="GW617">
        <v>1.94702</v>
      </c>
      <c r="GX617">
        <v>2.76001</v>
      </c>
      <c r="GY617">
        <v>2.19482</v>
      </c>
      <c r="GZ617">
        <v>2.37793</v>
      </c>
      <c r="HA617">
        <v>45.748</v>
      </c>
      <c r="HB617">
        <v>13.6154</v>
      </c>
      <c r="HC617">
        <v>18</v>
      </c>
      <c r="HD617">
        <v>496.865</v>
      </c>
      <c r="HE617">
        <v>608.968</v>
      </c>
      <c r="HF617">
        <v>16.6635</v>
      </c>
      <c r="HG617">
        <v>32.7308</v>
      </c>
      <c r="HH617">
        <v>30.0022</v>
      </c>
      <c r="HI617">
        <v>32.1557</v>
      </c>
      <c r="HJ617">
        <v>31.9675</v>
      </c>
      <c r="HK617">
        <v>26.1763</v>
      </c>
      <c r="HL617">
        <v>30.5146</v>
      </c>
      <c r="HM617">
        <v>0</v>
      </c>
      <c r="HN617">
        <v>13.9305</v>
      </c>
      <c r="HO617">
        <v>399.883</v>
      </c>
      <c r="HP617">
        <v>18.8684</v>
      </c>
      <c r="HQ617">
        <v>99.9264</v>
      </c>
      <c r="HR617">
        <v>99.7633</v>
      </c>
    </row>
    <row r="618" spans="1:226">
      <c r="A618">
        <v>602</v>
      </c>
      <c r="B618">
        <v>1657217280.1</v>
      </c>
      <c r="C618">
        <v>10354.5</v>
      </c>
      <c r="D618" t="s">
        <v>1570</v>
      </c>
      <c r="E618" t="s">
        <v>1571</v>
      </c>
      <c r="F618">
        <v>5</v>
      </c>
      <c r="G618" t="s">
        <v>1567</v>
      </c>
      <c r="H618" t="s">
        <v>354</v>
      </c>
      <c r="I618">
        <v>1657217272.332142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421.122739795375</v>
      </c>
      <c r="AK618">
        <v>415.1719878787879</v>
      </c>
      <c r="AL618">
        <v>-0.8979775232082755</v>
      </c>
      <c r="AM618">
        <v>65.56043797099417</v>
      </c>
      <c r="AN618">
        <f>(AP618 - AO618 + BO618*1E3/(8.314*(BQ618+273.15)) * AR618/BN618 * AQ618) * BN618/(100*BB618) * 1000/(1000 - AP618)</f>
        <v>0</v>
      </c>
      <c r="AO618">
        <v>18.81391847014714</v>
      </c>
      <c r="AP618">
        <v>20.69493212121211</v>
      </c>
      <c r="AQ618">
        <v>0.0002774795195570866</v>
      </c>
      <c r="AR618">
        <v>78.04515183066771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6</v>
      </c>
      <c r="BC618">
        <v>0.5</v>
      </c>
      <c r="BD618" t="s">
        <v>355</v>
      </c>
      <c r="BE618">
        <v>2</v>
      </c>
      <c r="BF618" t="b">
        <v>1</v>
      </c>
      <c r="BG618">
        <v>1657217272.332142</v>
      </c>
      <c r="BH618">
        <v>409.7763571428571</v>
      </c>
      <c r="BI618">
        <v>417.0065714285714</v>
      </c>
      <c r="BJ618">
        <v>20.67590000000001</v>
      </c>
      <c r="BK618">
        <v>18.75933214285714</v>
      </c>
      <c r="BL618">
        <v>411.8492142857143</v>
      </c>
      <c r="BM618">
        <v>20.85182142857143</v>
      </c>
      <c r="BN618">
        <v>499.9823214285714</v>
      </c>
      <c r="BO618">
        <v>74.71731071428572</v>
      </c>
      <c r="BP618">
        <v>0.09994808928571429</v>
      </c>
      <c r="BQ618">
        <v>24.632775</v>
      </c>
      <c r="BR618">
        <v>25.14471071428571</v>
      </c>
      <c r="BS618">
        <v>999.9000000000002</v>
      </c>
      <c r="BT618">
        <v>0</v>
      </c>
      <c r="BU618">
        <v>0</v>
      </c>
      <c r="BV618">
        <v>9997.394285714285</v>
      </c>
      <c r="BW618">
        <v>0</v>
      </c>
      <c r="BX618">
        <v>1877.488214285714</v>
      </c>
      <c r="BY618">
        <v>-7.230210464285713</v>
      </c>
      <c r="BZ618">
        <v>418.4276785714285</v>
      </c>
      <c r="CA618">
        <v>424.9786428571429</v>
      </c>
      <c r="CB618">
        <v>1.916571428571428</v>
      </c>
      <c r="CC618">
        <v>417.0065714285714</v>
      </c>
      <c r="CD618">
        <v>18.75933214285714</v>
      </c>
      <c r="CE618">
        <v>1.544848571428571</v>
      </c>
      <c r="CF618">
        <v>1.4016475</v>
      </c>
      <c r="CG618">
        <v>13.41941071428571</v>
      </c>
      <c r="CH618">
        <v>11.93543214285714</v>
      </c>
      <c r="CI618">
        <v>2000.006071428571</v>
      </c>
      <c r="CJ618">
        <v>0.9799977857142854</v>
      </c>
      <c r="CK618">
        <v>0.02000231428571429</v>
      </c>
      <c r="CL618">
        <v>0</v>
      </c>
      <c r="CM618">
        <v>2.325335714285715</v>
      </c>
      <c r="CN618">
        <v>0</v>
      </c>
      <c r="CO618">
        <v>6472.424285714286</v>
      </c>
      <c r="CP618">
        <v>16749.5</v>
      </c>
      <c r="CQ618">
        <v>42.25</v>
      </c>
      <c r="CR618">
        <v>44.35475</v>
      </c>
      <c r="CS618">
        <v>42.625</v>
      </c>
      <c r="CT618">
        <v>42.92149999999999</v>
      </c>
      <c r="CU618">
        <v>41.116</v>
      </c>
      <c r="CV618">
        <v>1960.005714285714</v>
      </c>
      <c r="CW618">
        <v>40.00214285714286</v>
      </c>
      <c r="CX618">
        <v>0</v>
      </c>
      <c r="CY618">
        <v>1657217285.3</v>
      </c>
      <c r="CZ618">
        <v>0</v>
      </c>
      <c r="DA618">
        <v>1657213031</v>
      </c>
      <c r="DB618" t="s">
        <v>1093</v>
      </c>
      <c r="DC618">
        <v>1657213019.5</v>
      </c>
      <c r="DD618">
        <v>1657213031</v>
      </c>
      <c r="DE618">
        <v>2</v>
      </c>
      <c r="DF618">
        <v>1.982</v>
      </c>
      <c r="DG618">
        <v>-0.124</v>
      </c>
      <c r="DH618">
        <v>-2.118</v>
      </c>
      <c r="DI618">
        <v>-0.2</v>
      </c>
      <c r="DJ618">
        <v>420</v>
      </c>
      <c r="DK618">
        <v>19</v>
      </c>
      <c r="DL618">
        <v>0.14</v>
      </c>
      <c r="DM618">
        <v>0.05</v>
      </c>
      <c r="DN618">
        <v>-7.892423000000001</v>
      </c>
      <c r="DO618">
        <v>21.91295916376305</v>
      </c>
      <c r="DP618">
        <v>2.725769843688201</v>
      </c>
      <c r="DQ618">
        <v>0</v>
      </c>
      <c r="DR618">
        <v>1.932553414634147</v>
      </c>
      <c r="DS618">
        <v>-0.3953351916376249</v>
      </c>
      <c r="DT618">
        <v>0.0406880502388934</v>
      </c>
      <c r="DU618">
        <v>0</v>
      </c>
      <c r="DV618">
        <v>0</v>
      </c>
      <c r="DW618">
        <v>2</v>
      </c>
      <c r="DX618" t="s">
        <v>363</v>
      </c>
      <c r="DY618">
        <v>2.97422</v>
      </c>
      <c r="DZ618">
        <v>2.72469</v>
      </c>
      <c r="EA618">
        <v>0.0756669</v>
      </c>
      <c r="EB618">
        <v>0.0746299</v>
      </c>
      <c r="EC618">
        <v>0.0798751</v>
      </c>
      <c r="ED618">
        <v>0.0730304</v>
      </c>
      <c r="EE618">
        <v>29015</v>
      </c>
      <c r="EF618">
        <v>29148.9</v>
      </c>
      <c r="EG618">
        <v>29212.6</v>
      </c>
      <c r="EH618">
        <v>29157.1</v>
      </c>
      <c r="EI618">
        <v>35637.9</v>
      </c>
      <c r="EJ618">
        <v>35916.3</v>
      </c>
      <c r="EK618">
        <v>41163.6</v>
      </c>
      <c r="EL618">
        <v>41529.4</v>
      </c>
      <c r="EM618">
        <v>1.91103</v>
      </c>
      <c r="EN618">
        <v>2.0528</v>
      </c>
      <c r="EO618">
        <v>-0.0497885</v>
      </c>
      <c r="EP618">
        <v>0</v>
      </c>
      <c r="EQ618">
        <v>25.9635</v>
      </c>
      <c r="ER618">
        <v>999.9</v>
      </c>
      <c r="ES618">
        <v>25.2</v>
      </c>
      <c r="ET618">
        <v>42.4</v>
      </c>
      <c r="EU618">
        <v>28.394</v>
      </c>
      <c r="EV618">
        <v>62.1362</v>
      </c>
      <c r="EW618">
        <v>27.3878</v>
      </c>
      <c r="EX618">
        <v>2</v>
      </c>
      <c r="EY618">
        <v>0.463181</v>
      </c>
      <c r="EZ618">
        <v>9.28105</v>
      </c>
      <c r="FA618">
        <v>20.1435</v>
      </c>
      <c r="FB618">
        <v>5.21909</v>
      </c>
      <c r="FC618">
        <v>12.0212</v>
      </c>
      <c r="FD618">
        <v>4.98865</v>
      </c>
      <c r="FE618">
        <v>3.28772</v>
      </c>
      <c r="FF618">
        <v>5796</v>
      </c>
      <c r="FG618">
        <v>9999</v>
      </c>
      <c r="FH618">
        <v>9999</v>
      </c>
      <c r="FI618">
        <v>94.40000000000001</v>
      </c>
      <c r="FJ618">
        <v>1.86768</v>
      </c>
      <c r="FK618">
        <v>1.86673</v>
      </c>
      <c r="FL618">
        <v>1.86615</v>
      </c>
      <c r="FM618">
        <v>1.86599</v>
      </c>
      <c r="FN618">
        <v>1.86785</v>
      </c>
      <c r="FO618">
        <v>1.87026</v>
      </c>
      <c r="FP618">
        <v>1.8689</v>
      </c>
      <c r="FQ618">
        <v>1.8703</v>
      </c>
      <c r="FR618">
        <v>0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-2.056</v>
      </c>
      <c r="GF618">
        <v>-0.1757</v>
      </c>
      <c r="GG618">
        <v>-0.2352388510124377</v>
      </c>
      <c r="GH618">
        <v>-0.004605211746423916</v>
      </c>
      <c r="GI618">
        <v>3.86967260572789E-07</v>
      </c>
      <c r="GJ618">
        <v>-9.667079899884625E-11</v>
      </c>
      <c r="GK618">
        <v>-0.3420640227391992</v>
      </c>
      <c r="GL618">
        <v>-0.004220336955632609</v>
      </c>
      <c r="GM618">
        <v>0.0008720031145969675</v>
      </c>
      <c r="GN618">
        <v>-1.37875698015561E-05</v>
      </c>
      <c r="GO618">
        <v>4</v>
      </c>
      <c r="GP618">
        <v>2427</v>
      </c>
      <c r="GQ618">
        <v>1</v>
      </c>
      <c r="GR618">
        <v>25</v>
      </c>
      <c r="GS618">
        <v>71</v>
      </c>
      <c r="GT618">
        <v>70.8</v>
      </c>
      <c r="GU618">
        <v>1.27686</v>
      </c>
      <c r="GV618">
        <v>2.23145</v>
      </c>
      <c r="GW618">
        <v>1.94702</v>
      </c>
      <c r="GX618">
        <v>2.75879</v>
      </c>
      <c r="GY618">
        <v>2.19482</v>
      </c>
      <c r="GZ618">
        <v>2.38525</v>
      </c>
      <c r="HA618">
        <v>45.7768</v>
      </c>
      <c r="HB618">
        <v>13.6242</v>
      </c>
      <c r="HC618">
        <v>18</v>
      </c>
      <c r="HD618">
        <v>496.891</v>
      </c>
      <c r="HE618">
        <v>608.816</v>
      </c>
      <c r="HF618">
        <v>16.6567</v>
      </c>
      <c r="HG618">
        <v>32.7558</v>
      </c>
      <c r="HH618">
        <v>30.0022</v>
      </c>
      <c r="HI618">
        <v>32.1805</v>
      </c>
      <c r="HJ618">
        <v>31.9926</v>
      </c>
      <c r="HK618">
        <v>25.4342</v>
      </c>
      <c r="HL618">
        <v>30.5146</v>
      </c>
      <c r="HM618">
        <v>0</v>
      </c>
      <c r="HN618">
        <v>13.9221</v>
      </c>
      <c r="HO618">
        <v>379.848</v>
      </c>
      <c r="HP618">
        <v>18.8651</v>
      </c>
      <c r="HQ618">
        <v>99.9194</v>
      </c>
      <c r="HR618">
        <v>99.7593</v>
      </c>
    </row>
    <row r="619" spans="1:226">
      <c r="A619">
        <v>603</v>
      </c>
      <c r="B619">
        <v>1657217285.1</v>
      </c>
      <c r="C619">
        <v>10359.5</v>
      </c>
      <c r="D619" t="s">
        <v>1572</v>
      </c>
      <c r="E619" t="s">
        <v>1573</v>
      </c>
      <c r="F619">
        <v>5</v>
      </c>
      <c r="G619" t="s">
        <v>1567</v>
      </c>
      <c r="H619" t="s">
        <v>354</v>
      </c>
      <c r="I619">
        <v>1657217277.6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408.1825683351306</v>
      </c>
      <c r="AK619">
        <v>406.1788606060607</v>
      </c>
      <c r="AL619">
        <v>-1.938990127327213</v>
      </c>
      <c r="AM619">
        <v>65.56043797099417</v>
      </c>
      <c r="AN619">
        <f>(AP619 - AO619 + BO619*1E3/(8.314*(BQ619+273.15)) * AR619/BN619 * AQ619) * BN619/(100*BB619) * 1000/(1000 - AP619)</f>
        <v>0</v>
      </c>
      <c r="AO619">
        <v>18.7992061115285</v>
      </c>
      <c r="AP619">
        <v>20.69693575757575</v>
      </c>
      <c r="AQ619">
        <v>0.0004381869974960204</v>
      </c>
      <c r="AR619">
        <v>78.04515183066771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6</v>
      </c>
      <c r="BC619">
        <v>0.5</v>
      </c>
      <c r="BD619" t="s">
        <v>355</v>
      </c>
      <c r="BE619">
        <v>2</v>
      </c>
      <c r="BF619" t="b">
        <v>1</v>
      </c>
      <c r="BG619">
        <v>1657217277.6</v>
      </c>
      <c r="BH619">
        <v>406.8589629629629</v>
      </c>
      <c r="BI619">
        <v>409.8348888888889</v>
      </c>
      <c r="BJ619">
        <v>20.68585555555555</v>
      </c>
      <c r="BK619">
        <v>18.78508888888889</v>
      </c>
      <c r="BL619">
        <v>408.919037037037</v>
      </c>
      <c r="BM619">
        <v>20.86163333333334</v>
      </c>
      <c r="BN619">
        <v>499.9911111111111</v>
      </c>
      <c r="BO619">
        <v>74.71761851851852</v>
      </c>
      <c r="BP619">
        <v>0.09997871851851851</v>
      </c>
      <c r="BQ619">
        <v>24.63016296296296</v>
      </c>
      <c r="BR619">
        <v>25.14618148148148</v>
      </c>
      <c r="BS619">
        <v>999.9000000000001</v>
      </c>
      <c r="BT619">
        <v>0</v>
      </c>
      <c r="BU619">
        <v>0</v>
      </c>
      <c r="BV619">
        <v>9993.168888888889</v>
      </c>
      <c r="BW619">
        <v>0</v>
      </c>
      <c r="BX619">
        <v>1878.888148148148</v>
      </c>
      <c r="BY619">
        <v>-2.976026592592593</v>
      </c>
      <c r="BZ619">
        <v>415.4527777777778</v>
      </c>
      <c r="CA619">
        <v>417.6809259259259</v>
      </c>
      <c r="CB619">
        <v>1.900760740740741</v>
      </c>
      <c r="CC619">
        <v>409.8348888888889</v>
      </c>
      <c r="CD619">
        <v>18.78508888888889</v>
      </c>
      <c r="CE619">
        <v>1.545598888888889</v>
      </c>
      <c r="CF619">
        <v>1.403577777777778</v>
      </c>
      <c r="CG619">
        <v>13.42685925925926</v>
      </c>
      <c r="CH619">
        <v>11.95631851851852</v>
      </c>
      <c r="CI619">
        <v>2000.007777777778</v>
      </c>
      <c r="CJ619">
        <v>0.9799978888888886</v>
      </c>
      <c r="CK619">
        <v>0.02000221111111111</v>
      </c>
      <c r="CL619">
        <v>0</v>
      </c>
      <c r="CM619">
        <v>2.285818518518519</v>
      </c>
      <c r="CN619">
        <v>0</v>
      </c>
      <c r="CO619">
        <v>6471.95</v>
      </c>
      <c r="CP619">
        <v>16749.51111111111</v>
      </c>
      <c r="CQ619">
        <v>42.25</v>
      </c>
      <c r="CR619">
        <v>44.36566666666667</v>
      </c>
      <c r="CS619">
        <v>42.625</v>
      </c>
      <c r="CT619">
        <v>42.91633333333331</v>
      </c>
      <c r="CU619">
        <v>41.12033333333333</v>
      </c>
      <c r="CV619">
        <v>1960.007777777778</v>
      </c>
      <c r="CW619">
        <v>40</v>
      </c>
      <c r="CX619">
        <v>0</v>
      </c>
      <c r="CY619">
        <v>1657217290.1</v>
      </c>
      <c r="CZ619">
        <v>0</v>
      </c>
      <c r="DA619">
        <v>1657213031</v>
      </c>
      <c r="DB619" t="s">
        <v>1093</v>
      </c>
      <c r="DC619">
        <v>1657213019.5</v>
      </c>
      <c r="DD619">
        <v>1657213031</v>
      </c>
      <c r="DE619">
        <v>2</v>
      </c>
      <c r="DF619">
        <v>1.982</v>
      </c>
      <c r="DG619">
        <v>-0.124</v>
      </c>
      <c r="DH619">
        <v>-2.118</v>
      </c>
      <c r="DI619">
        <v>-0.2</v>
      </c>
      <c r="DJ619">
        <v>420</v>
      </c>
      <c r="DK619">
        <v>19</v>
      </c>
      <c r="DL619">
        <v>0.14</v>
      </c>
      <c r="DM619">
        <v>0.05</v>
      </c>
      <c r="DN619">
        <v>-5.58668587804878</v>
      </c>
      <c r="DO619">
        <v>43.57704156794421</v>
      </c>
      <c r="DP619">
        <v>4.68827583979573</v>
      </c>
      <c r="DQ619">
        <v>0</v>
      </c>
      <c r="DR619">
        <v>1.916721219512196</v>
      </c>
      <c r="DS619">
        <v>-0.2631976306620178</v>
      </c>
      <c r="DT619">
        <v>0.03236769792933222</v>
      </c>
      <c r="DU619">
        <v>0</v>
      </c>
      <c r="DV619">
        <v>0</v>
      </c>
      <c r="DW619">
        <v>2</v>
      </c>
      <c r="DX619" t="s">
        <v>363</v>
      </c>
      <c r="DY619">
        <v>2.97416</v>
      </c>
      <c r="DZ619">
        <v>2.72472</v>
      </c>
      <c r="EA619">
        <v>0.07432469999999999</v>
      </c>
      <c r="EB619">
        <v>0.07257470000000001</v>
      </c>
      <c r="EC619">
        <v>0.0798682</v>
      </c>
      <c r="ED619">
        <v>0.07296</v>
      </c>
      <c r="EE619">
        <v>29056.4</v>
      </c>
      <c r="EF619">
        <v>29212.1</v>
      </c>
      <c r="EG619">
        <v>29212</v>
      </c>
      <c r="EH619">
        <v>29155.6</v>
      </c>
      <c r="EI619">
        <v>35637.5</v>
      </c>
      <c r="EJ619">
        <v>35916.9</v>
      </c>
      <c r="EK619">
        <v>41162.7</v>
      </c>
      <c r="EL619">
        <v>41527</v>
      </c>
      <c r="EM619">
        <v>1.9108</v>
      </c>
      <c r="EN619">
        <v>2.05228</v>
      </c>
      <c r="EO619">
        <v>-0.0485443</v>
      </c>
      <c r="EP619">
        <v>0</v>
      </c>
      <c r="EQ619">
        <v>25.9547</v>
      </c>
      <c r="ER619">
        <v>999.9</v>
      </c>
      <c r="ES619">
        <v>25.1</v>
      </c>
      <c r="ET619">
        <v>42.4</v>
      </c>
      <c r="EU619">
        <v>28.2824</v>
      </c>
      <c r="EV619">
        <v>62.2362</v>
      </c>
      <c r="EW619">
        <v>27.516</v>
      </c>
      <c r="EX619">
        <v>2</v>
      </c>
      <c r="EY619">
        <v>0.465323</v>
      </c>
      <c r="EZ619">
        <v>9.28105</v>
      </c>
      <c r="FA619">
        <v>20.1435</v>
      </c>
      <c r="FB619">
        <v>5.21954</v>
      </c>
      <c r="FC619">
        <v>12.0201</v>
      </c>
      <c r="FD619">
        <v>4.989</v>
      </c>
      <c r="FE619">
        <v>3.2875</v>
      </c>
      <c r="FF619">
        <v>5796.2</v>
      </c>
      <c r="FG619">
        <v>9999</v>
      </c>
      <c r="FH619">
        <v>9999</v>
      </c>
      <c r="FI619">
        <v>94.40000000000001</v>
      </c>
      <c r="FJ619">
        <v>1.86769</v>
      </c>
      <c r="FK619">
        <v>1.86674</v>
      </c>
      <c r="FL619">
        <v>1.86615</v>
      </c>
      <c r="FM619">
        <v>1.866</v>
      </c>
      <c r="FN619">
        <v>1.86787</v>
      </c>
      <c r="FO619">
        <v>1.87025</v>
      </c>
      <c r="FP619">
        <v>1.8689</v>
      </c>
      <c r="FQ619">
        <v>1.87027</v>
      </c>
      <c r="FR619">
        <v>0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-2.016</v>
      </c>
      <c r="GF619">
        <v>-0.1756</v>
      </c>
      <c r="GG619">
        <v>-0.2352388510124377</v>
      </c>
      <c r="GH619">
        <v>-0.004605211746423916</v>
      </c>
      <c r="GI619">
        <v>3.86967260572789E-07</v>
      </c>
      <c r="GJ619">
        <v>-9.667079899884625E-11</v>
      </c>
      <c r="GK619">
        <v>-0.3420640227391992</v>
      </c>
      <c r="GL619">
        <v>-0.004220336955632609</v>
      </c>
      <c r="GM619">
        <v>0.0008720031145969675</v>
      </c>
      <c r="GN619">
        <v>-1.37875698015561E-05</v>
      </c>
      <c r="GO619">
        <v>4</v>
      </c>
      <c r="GP619">
        <v>2427</v>
      </c>
      <c r="GQ619">
        <v>1</v>
      </c>
      <c r="GR619">
        <v>25</v>
      </c>
      <c r="GS619">
        <v>71.09999999999999</v>
      </c>
      <c r="GT619">
        <v>70.90000000000001</v>
      </c>
      <c r="GU619">
        <v>1.23535</v>
      </c>
      <c r="GV619">
        <v>2.23633</v>
      </c>
      <c r="GW619">
        <v>1.94702</v>
      </c>
      <c r="GX619">
        <v>2.76123</v>
      </c>
      <c r="GY619">
        <v>2.19482</v>
      </c>
      <c r="GZ619">
        <v>2.36084</v>
      </c>
      <c r="HA619">
        <v>45.7768</v>
      </c>
      <c r="HB619">
        <v>13.6154</v>
      </c>
      <c r="HC619">
        <v>18</v>
      </c>
      <c r="HD619">
        <v>496.935</v>
      </c>
      <c r="HE619">
        <v>608.631</v>
      </c>
      <c r="HF619">
        <v>16.6485</v>
      </c>
      <c r="HG619">
        <v>32.7798</v>
      </c>
      <c r="HH619">
        <v>30.0021</v>
      </c>
      <c r="HI619">
        <v>32.2052</v>
      </c>
      <c r="HJ619">
        <v>32.0163</v>
      </c>
      <c r="HK619">
        <v>24.6624</v>
      </c>
      <c r="HL619">
        <v>30.2354</v>
      </c>
      <c r="HM619">
        <v>0</v>
      </c>
      <c r="HN619">
        <v>13.9367</v>
      </c>
      <c r="HO619">
        <v>366.491</v>
      </c>
      <c r="HP619">
        <v>18.895</v>
      </c>
      <c r="HQ619">
        <v>99.9173</v>
      </c>
      <c r="HR619">
        <v>99.7539</v>
      </c>
    </row>
    <row r="620" spans="1:226">
      <c r="A620">
        <v>604</v>
      </c>
      <c r="B620">
        <v>1657217290.1</v>
      </c>
      <c r="C620">
        <v>10364.5</v>
      </c>
      <c r="D620" t="s">
        <v>1574</v>
      </c>
      <c r="E620" t="s">
        <v>1575</v>
      </c>
      <c r="F620">
        <v>5</v>
      </c>
      <c r="G620" t="s">
        <v>1567</v>
      </c>
      <c r="H620" t="s">
        <v>354</v>
      </c>
      <c r="I620">
        <v>1657217282.314285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392.8823607480095</v>
      </c>
      <c r="AK620">
        <v>393.4921818181818</v>
      </c>
      <c r="AL620">
        <v>-2.626514604550994</v>
      </c>
      <c r="AM620">
        <v>65.56043797099417</v>
      </c>
      <c r="AN620">
        <f>(AP620 - AO620 + BO620*1E3/(8.314*(BQ620+273.15)) * AR620/BN620 * AQ620) * BN620/(100*BB620) * 1000/(1000 - AP620)</f>
        <v>0</v>
      </c>
      <c r="AO620">
        <v>18.77969275713305</v>
      </c>
      <c r="AP620">
        <v>20.68632424242423</v>
      </c>
      <c r="AQ620">
        <v>-0.0006563152620651128</v>
      </c>
      <c r="AR620">
        <v>78.04515183066771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6</v>
      </c>
      <c r="BC620">
        <v>0.5</v>
      </c>
      <c r="BD620" t="s">
        <v>355</v>
      </c>
      <c r="BE620">
        <v>2</v>
      </c>
      <c r="BF620" t="b">
        <v>1</v>
      </c>
      <c r="BG620">
        <v>1657217282.314285</v>
      </c>
      <c r="BH620">
        <v>400.6231071428571</v>
      </c>
      <c r="BI620">
        <v>398.6519642857143</v>
      </c>
      <c r="BJ620">
        <v>20.69120357142857</v>
      </c>
      <c r="BK620">
        <v>18.79800357142857</v>
      </c>
      <c r="BL620">
        <v>402.6560714285714</v>
      </c>
      <c r="BM620">
        <v>20.86691428571428</v>
      </c>
      <c r="BN620">
        <v>499.9985714285714</v>
      </c>
      <c r="BO620">
        <v>74.71837500000001</v>
      </c>
      <c r="BP620">
        <v>0.09998808214285716</v>
      </c>
      <c r="BQ620">
        <v>24.627875</v>
      </c>
      <c r="BR620">
        <v>25.14836785714285</v>
      </c>
      <c r="BS620">
        <v>999.9000000000002</v>
      </c>
      <c r="BT620">
        <v>0</v>
      </c>
      <c r="BU620">
        <v>0</v>
      </c>
      <c r="BV620">
        <v>9997.078928571429</v>
      </c>
      <c r="BW620">
        <v>0</v>
      </c>
      <c r="BX620">
        <v>1879.748928571429</v>
      </c>
      <c r="BY620">
        <v>1.971066142857143</v>
      </c>
      <c r="BZ620">
        <v>409.0875357142857</v>
      </c>
      <c r="CA620">
        <v>406.2895</v>
      </c>
      <c r="CB620">
        <v>1.893195</v>
      </c>
      <c r="CC620">
        <v>398.6519642857143</v>
      </c>
      <c r="CD620">
        <v>18.79800357142857</v>
      </c>
      <c r="CE620">
        <v>1.546014285714286</v>
      </c>
      <c r="CF620">
        <v>1.404556785714286</v>
      </c>
      <c r="CG620">
        <v>13.43098928571429</v>
      </c>
      <c r="CH620">
        <v>11.96691071428572</v>
      </c>
      <c r="CI620">
        <v>2000.0025</v>
      </c>
      <c r="CJ620">
        <v>0.9799978928571426</v>
      </c>
      <c r="CK620">
        <v>0.02000220714285714</v>
      </c>
      <c r="CL620">
        <v>0</v>
      </c>
      <c r="CM620">
        <v>2.273225</v>
      </c>
      <c r="CN620">
        <v>0</v>
      </c>
      <c r="CO620">
        <v>6470.893571428571</v>
      </c>
      <c r="CP620">
        <v>16749.47857142857</v>
      </c>
      <c r="CQ620">
        <v>42.25</v>
      </c>
      <c r="CR620">
        <v>44.3705</v>
      </c>
      <c r="CS620">
        <v>42.625</v>
      </c>
      <c r="CT620">
        <v>42.91485714285714</v>
      </c>
      <c r="CU620">
        <v>41.1205</v>
      </c>
      <c r="CV620">
        <v>1960.0025</v>
      </c>
      <c r="CW620">
        <v>40</v>
      </c>
      <c r="CX620">
        <v>0</v>
      </c>
      <c r="CY620">
        <v>1657217295.5</v>
      </c>
      <c r="CZ620">
        <v>0</v>
      </c>
      <c r="DA620">
        <v>1657213031</v>
      </c>
      <c r="DB620" t="s">
        <v>1093</v>
      </c>
      <c r="DC620">
        <v>1657213019.5</v>
      </c>
      <c r="DD620">
        <v>1657213031</v>
      </c>
      <c r="DE620">
        <v>2</v>
      </c>
      <c r="DF620">
        <v>1.982</v>
      </c>
      <c r="DG620">
        <v>-0.124</v>
      </c>
      <c r="DH620">
        <v>-2.118</v>
      </c>
      <c r="DI620">
        <v>-0.2</v>
      </c>
      <c r="DJ620">
        <v>420</v>
      </c>
      <c r="DK620">
        <v>19</v>
      </c>
      <c r="DL620">
        <v>0.14</v>
      </c>
      <c r="DM620">
        <v>0.05</v>
      </c>
      <c r="DN620">
        <v>-1.127538025</v>
      </c>
      <c r="DO620">
        <v>63.37266025891184</v>
      </c>
      <c r="DP620">
        <v>6.146791884924296</v>
      </c>
      <c r="DQ620">
        <v>0</v>
      </c>
      <c r="DR620">
        <v>1.90251825</v>
      </c>
      <c r="DS620">
        <v>-0.05340168855534973</v>
      </c>
      <c r="DT620">
        <v>0.0217111856985633</v>
      </c>
      <c r="DU620">
        <v>1</v>
      </c>
      <c r="DV620">
        <v>1</v>
      </c>
      <c r="DW620">
        <v>2</v>
      </c>
      <c r="DX620" t="s">
        <v>357</v>
      </c>
      <c r="DY620">
        <v>2.97419</v>
      </c>
      <c r="DZ620">
        <v>2.72477</v>
      </c>
      <c r="EA620">
        <v>0.0724707</v>
      </c>
      <c r="EB620">
        <v>0.0702815</v>
      </c>
      <c r="EC620">
        <v>0.0798372</v>
      </c>
      <c r="ED620">
        <v>0.0730473</v>
      </c>
      <c r="EE620">
        <v>29113.5</v>
      </c>
      <c r="EF620">
        <v>29282.8</v>
      </c>
      <c r="EG620">
        <v>29211.1</v>
      </c>
      <c r="EH620">
        <v>29154.2</v>
      </c>
      <c r="EI620">
        <v>35637.6</v>
      </c>
      <c r="EJ620">
        <v>35911.9</v>
      </c>
      <c r="EK620">
        <v>41161.5</v>
      </c>
      <c r="EL620">
        <v>41525.1</v>
      </c>
      <c r="EM620">
        <v>1.9106</v>
      </c>
      <c r="EN620">
        <v>2.0518</v>
      </c>
      <c r="EO620">
        <v>-0.0487529</v>
      </c>
      <c r="EP620">
        <v>0</v>
      </c>
      <c r="EQ620">
        <v>25.9454</v>
      </c>
      <c r="ER620">
        <v>999.9</v>
      </c>
      <c r="ES620">
        <v>25.1</v>
      </c>
      <c r="ET620">
        <v>42.4</v>
      </c>
      <c r="EU620">
        <v>28.284</v>
      </c>
      <c r="EV620">
        <v>62.1562</v>
      </c>
      <c r="EW620">
        <v>27.4479</v>
      </c>
      <c r="EX620">
        <v>2</v>
      </c>
      <c r="EY620">
        <v>0.467602</v>
      </c>
      <c r="EZ620">
        <v>9.28105</v>
      </c>
      <c r="FA620">
        <v>20.1433</v>
      </c>
      <c r="FB620">
        <v>5.21954</v>
      </c>
      <c r="FC620">
        <v>12.0201</v>
      </c>
      <c r="FD620">
        <v>4.98845</v>
      </c>
      <c r="FE620">
        <v>3.2878</v>
      </c>
      <c r="FF620">
        <v>5796.2</v>
      </c>
      <c r="FG620">
        <v>9999</v>
      </c>
      <c r="FH620">
        <v>9999</v>
      </c>
      <c r="FI620">
        <v>94.40000000000001</v>
      </c>
      <c r="FJ620">
        <v>1.86768</v>
      </c>
      <c r="FK620">
        <v>1.86672</v>
      </c>
      <c r="FL620">
        <v>1.86615</v>
      </c>
      <c r="FM620">
        <v>1.866</v>
      </c>
      <c r="FN620">
        <v>1.86787</v>
      </c>
      <c r="FO620">
        <v>1.87026</v>
      </c>
      <c r="FP620">
        <v>1.8689</v>
      </c>
      <c r="FQ620">
        <v>1.87028</v>
      </c>
      <c r="FR620">
        <v>0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-1.961</v>
      </c>
      <c r="GF620">
        <v>-0.1757</v>
      </c>
      <c r="GG620">
        <v>-0.2352388510124377</v>
      </c>
      <c r="GH620">
        <v>-0.004605211746423916</v>
      </c>
      <c r="GI620">
        <v>3.86967260572789E-07</v>
      </c>
      <c r="GJ620">
        <v>-9.667079899884625E-11</v>
      </c>
      <c r="GK620">
        <v>-0.3420640227391992</v>
      </c>
      <c r="GL620">
        <v>-0.004220336955632609</v>
      </c>
      <c r="GM620">
        <v>0.0008720031145969675</v>
      </c>
      <c r="GN620">
        <v>-1.37875698015561E-05</v>
      </c>
      <c r="GO620">
        <v>4</v>
      </c>
      <c r="GP620">
        <v>2427</v>
      </c>
      <c r="GQ620">
        <v>1</v>
      </c>
      <c r="GR620">
        <v>25</v>
      </c>
      <c r="GS620">
        <v>71.2</v>
      </c>
      <c r="GT620">
        <v>71</v>
      </c>
      <c r="GU620">
        <v>1.19507</v>
      </c>
      <c r="GV620">
        <v>2.23267</v>
      </c>
      <c r="GW620">
        <v>1.94702</v>
      </c>
      <c r="GX620">
        <v>2.76245</v>
      </c>
      <c r="GY620">
        <v>2.19482</v>
      </c>
      <c r="GZ620">
        <v>2.37671</v>
      </c>
      <c r="HA620">
        <v>45.7768</v>
      </c>
      <c r="HB620">
        <v>13.6242</v>
      </c>
      <c r="HC620">
        <v>18</v>
      </c>
      <c r="HD620">
        <v>496.993</v>
      </c>
      <c r="HE620">
        <v>608.494</v>
      </c>
      <c r="HF620">
        <v>16.6415</v>
      </c>
      <c r="HG620">
        <v>32.8036</v>
      </c>
      <c r="HH620">
        <v>30.0022</v>
      </c>
      <c r="HI620">
        <v>32.2298</v>
      </c>
      <c r="HJ620">
        <v>32.0408</v>
      </c>
      <c r="HK620">
        <v>23.7984</v>
      </c>
      <c r="HL620">
        <v>30.2354</v>
      </c>
      <c r="HM620">
        <v>0</v>
      </c>
      <c r="HN620">
        <v>13.937</v>
      </c>
      <c r="HO620">
        <v>346.448</v>
      </c>
      <c r="HP620">
        <v>18.9127</v>
      </c>
      <c r="HQ620">
        <v>99.91419999999999</v>
      </c>
      <c r="HR620">
        <v>99.7492</v>
      </c>
    </row>
    <row r="621" spans="1:226">
      <c r="A621">
        <v>605</v>
      </c>
      <c r="B621">
        <v>1657217295.1</v>
      </c>
      <c r="C621">
        <v>10369.5</v>
      </c>
      <c r="D621" t="s">
        <v>1576</v>
      </c>
      <c r="E621" t="s">
        <v>1577</v>
      </c>
      <c r="F621">
        <v>5</v>
      </c>
      <c r="G621" t="s">
        <v>1567</v>
      </c>
      <c r="H621" t="s">
        <v>354</v>
      </c>
      <c r="I621">
        <v>1657217287.6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376.7113091124718</v>
      </c>
      <c r="AK621">
        <v>378.9124363636363</v>
      </c>
      <c r="AL621">
        <v>-2.955839841275956</v>
      </c>
      <c r="AM621">
        <v>65.56043797099417</v>
      </c>
      <c r="AN621">
        <f>(AP621 - AO621 + BO621*1E3/(8.314*(BQ621+273.15)) * AR621/BN621 * AQ621) * BN621/(100*BB621) * 1000/(1000 - AP621)</f>
        <v>0</v>
      </c>
      <c r="AO621">
        <v>18.8126663128983</v>
      </c>
      <c r="AP621">
        <v>20.6832406060606</v>
      </c>
      <c r="AQ621">
        <v>-4.390359808934821E-05</v>
      </c>
      <c r="AR621">
        <v>78.04515183066771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6</v>
      </c>
      <c r="BC621">
        <v>0.5</v>
      </c>
      <c r="BD621" t="s">
        <v>355</v>
      </c>
      <c r="BE621">
        <v>2</v>
      </c>
      <c r="BF621" t="b">
        <v>1</v>
      </c>
      <c r="BG621">
        <v>1657217287.6</v>
      </c>
      <c r="BH621">
        <v>389.7252222222222</v>
      </c>
      <c r="BI621">
        <v>383.2566296296296</v>
      </c>
      <c r="BJ621">
        <v>20.69128148148148</v>
      </c>
      <c r="BK621">
        <v>18.79827037037037</v>
      </c>
      <c r="BL621">
        <v>391.7107037037036</v>
      </c>
      <c r="BM621">
        <v>20.86699629629629</v>
      </c>
      <c r="BN621">
        <v>500.0022962962964</v>
      </c>
      <c r="BO621">
        <v>74.71932592592593</v>
      </c>
      <c r="BP621">
        <v>0.09997643333333334</v>
      </c>
      <c r="BQ621">
        <v>24.62405555555555</v>
      </c>
      <c r="BR621">
        <v>25.1478</v>
      </c>
      <c r="BS621">
        <v>999.9000000000001</v>
      </c>
      <c r="BT621">
        <v>0</v>
      </c>
      <c r="BU621">
        <v>0</v>
      </c>
      <c r="BV621">
        <v>10004.17555555556</v>
      </c>
      <c r="BW621">
        <v>0</v>
      </c>
      <c r="BX621">
        <v>1880.748148148148</v>
      </c>
      <c r="BY621">
        <v>6.468615740740741</v>
      </c>
      <c r="BZ621">
        <v>397.9596296296297</v>
      </c>
      <c r="CA621">
        <v>390.5990740740741</v>
      </c>
      <c r="CB621">
        <v>1.893008148148148</v>
      </c>
      <c r="CC621">
        <v>383.2566296296296</v>
      </c>
      <c r="CD621">
        <v>18.79827037037037</v>
      </c>
      <c r="CE621">
        <v>1.546038888888889</v>
      </c>
      <c r="CF621">
        <v>1.404594814814815</v>
      </c>
      <c r="CG621">
        <v>13.43123703703704</v>
      </c>
      <c r="CH621">
        <v>11.96731481481481</v>
      </c>
      <c r="CI621">
        <v>2000.006296296296</v>
      </c>
      <c r="CJ621">
        <v>0.9799979999999998</v>
      </c>
      <c r="CK621">
        <v>0.0200021</v>
      </c>
      <c r="CL621">
        <v>0</v>
      </c>
      <c r="CM621">
        <v>2.31277037037037</v>
      </c>
      <c r="CN621">
        <v>0</v>
      </c>
      <c r="CO621">
        <v>6467.954444444446</v>
      </c>
      <c r="CP621">
        <v>16749.51111111111</v>
      </c>
      <c r="CQ621">
        <v>42.25</v>
      </c>
      <c r="CR621">
        <v>44.375</v>
      </c>
      <c r="CS621">
        <v>42.64566666666666</v>
      </c>
      <c r="CT621">
        <v>42.90944444444444</v>
      </c>
      <c r="CU621">
        <v>41.12033333333333</v>
      </c>
      <c r="CV621">
        <v>1960.006296296296</v>
      </c>
      <c r="CW621">
        <v>40</v>
      </c>
      <c r="CX621">
        <v>0</v>
      </c>
      <c r="CY621">
        <v>1657217300.3</v>
      </c>
      <c r="CZ621">
        <v>0</v>
      </c>
      <c r="DA621">
        <v>1657213031</v>
      </c>
      <c r="DB621" t="s">
        <v>1093</v>
      </c>
      <c r="DC621">
        <v>1657213019.5</v>
      </c>
      <c r="DD621">
        <v>1657213031</v>
      </c>
      <c r="DE621">
        <v>2</v>
      </c>
      <c r="DF621">
        <v>1.982</v>
      </c>
      <c r="DG621">
        <v>-0.124</v>
      </c>
      <c r="DH621">
        <v>-2.118</v>
      </c>
      <c r="DI621">
        <v>-0.2</v>
      </c>
      <c r="DJ621">
        <v>420</v>
      </c>
      <c r="DK621">
        <v>19</v>
      </c>
      <c r="DL621">
        <v>0.14</v>
      </c>
      <c r="DM621">
        <v>0.05</v>
      </c>
      <c r="DN621">
        <v>3.407425225</v>
      </c>
      <c r="DO621">
        <v>52.86305586866792</v>
      </c>
      <c r="DP621">
        <v>5.211457866299821</v>
      </c>
      <c r="DQ621">
        <v>0</v>
      </c>
      <c r="DR621">
        <v>1.88888125</v>
      </c>
      <c r="DS621">
        <v>0.0009749718574122488</v>
      </c>
      <c r="DT621">
        <v>0.01696228893568022</v>
      </c>
      <c r="DU621">
        <v>1</v>
      </c>
      <c r="DV621">
        <v>1</v>
      </c>
      <c r="DW621">
        <v>2</v>
      </c>
      <c r="DX621" t="s">
        <v>357</v>
      </c>
      <c r="DY621">
        <v>2.9743</v>
      </c>
      <c r="DZ621">
        <v>2.72479</v>
      </c>
      <c r="EA621">
        <v>0.0703254</v>
      </c>
      <c r="EB621">
        <v>0.067874</v>
      </c>
      <c r="EC621">
        <v>0.0798282</v>
      </c>
      <c r="ED621">
        <v>0.0730797</v>
      </c>
      <c r="EE621">
        <v>29179.6</v>
      </c>
      <c r="EF621">
        <v>29357.4</v>
      </c>
      <c r="EG621">
        <v>29210</v>
      </c>
      <c r="EH621">
        <v>29153.1</v>
      </c>
      <c r="EI621">
        <v>35636.2</v>
      </c>
      <c r="EJ621">
        <v>35909.4</v>
      </c>
      <c r="EK621">
        <v>41159.5</v>
      </c>
      <c r="EL621">
        <v>41523.8</v>
      </c>
      <c r="EM621">
        <v>1.91068</v>
      </c>
      <c r="EN621">
        <v>2.0516</v>
      </c>
      <c r="EO621">
        <v>-0.0483729</v>
      </c>
      <c r="EP621">
        <v>0</v>
      </c>
      <c r="EQ621">
        <v>25.9363</v>
      </c>
      <c r="ER621">
        <v>999.9</v>
      </c>
      <c r="ES621">
        <v>25.1</v>
      </c>
      <c r="ET621">
        <v>42.4</v>
      </c>
      <c r="EU621">
        <v>28.2824</v>
      </c>
      <c r="EV621">
        <v>62.3162</v>
      </c>
      <c r="EW621">
        <v>27.48</v>
      </c>
      <c r="EX621">
        <v>2</v>
      </c>
      <c r="EY621">
        <v>0.469936</v>
      </c>
      <c r="EZ621">
        <v>9.28105</v>
      </c>
      <c r="FA621">
        <v>20.1432</v>
      </c>
      <c r="FB621">
        <v>5.22028</v>
      </c>
      <c r="FC621">
        <v>12.0209</v>
      </c>
      <c r="FD621">
        <v>4.9891</v>
      </c>
      <c r="FE621">
        <v>3.2878</v>
      </c>
      <c r="FF621">
        <v>5796.5</v>
      </c>
      <c r="FG621">
        <v>9999</v>
      </c>
      <c r="FH621">
        <v>9999</v>
      </c>
      <c r="FI621">
        <v>94.5</v>
      </c>
      <c r="FJ621">
        <v>1.8677</v>
      </c>
      <c r="FK621">
        <v>1.86673</v>
      </c>
      <c r="FL621">
        <v>1.86615</v>
      </c>
      <c r="FM621">
        <v>1.866</v>
      </c>
      <c r="FN621">
        <v>1.86787</v>
      </c>
      <c r="FO621">
        <v>1.87026</v>
      </c>
      <c r="FP621">
        <v>1.8689</v>
      </c>
      <c r="FQ621">
        <v>1.87027</v>
      </c>
      <c r="FR621">
        <v>0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-1.898</v>
      </c>
      <c r="GF621">
        <v>-0.1758</v>
      </c>
      <c r="GG621">
        <v>-0.2352388510124377</v>
      </c>
      <c r="GH621">
        <v>-0.004605211746423916</v>
      </c>
      <c r="GI621">
        <v>3.86967260572789E-07</v>
      </c>
      <c r="GJ621">
        <v>-9.667079899884625E-11</v>
      </c>
      <c r="GK621">
        <v>-0.3420640227391992</v>
      </c>
      <c r="GL621">
        <v>-0.004220336955632609</v>
      </c>
      <c r="GM621">
        <v>0.0008720031145969675</v>
      </c>
      <c r="GN621">
        <v>-1.37875698015561E-05</v>
      </c>
      <c r="GO621">
        <v>4</v>
      </c>
      <c r="GP621">
        <v>2427</v>
      </c>
      <c r="GQ621">
        <v>1</v>
      </c>
      <c r="GR621">
        <v>25</v>
      </c>
      <c r="GS621">
        <v>71.3</v>
      </c>
      <c r="GT621">
        <v>71.09999999999999</v>
      </c>
      <c r="GU621">
        <v>1.15112</v>
      </c>
      <c r="GV621">
        <v>2.23755</v>
      </c>
      <c r="GW621">
        <v>1.94702</v>
      </c>
      <c r="GX621">
        <v>2.76001</v>
      </c>
      <c r="GY621">
        <v>2.19482</v>
      </c>
      <c r="GZ621">
        <v>2.34375</v>
      </c>
      <c r="HA621">
        <v>45.7768</v>
      </c>
      <c r="HB621">
        <v>13.6067</v>
      </c>
      <c r="HC621">
        <v>18</v>
      </c>
      <c r="HD621">
        <v>497.229</v>
      </c>
      <c r="HE621">
        <v>608.577</v>
      </c>
      <c r="HF621">
        <v>16.6321</v>
      </c>
      <c r="HG621">
        <v>32.8277</v>
      </c>
      <c r="HH621">
        <v>30.0023</v>
      </c>
      <c r="HI621">
        <v>32.2541</v>
      </c>
      <c r="HJ621">
        <v>32.0653</v>
      </c>
      <c r="HK621">
        <v>22.972</v>
      </c>
      <c r="HL621">
        <v>29.9555</v>
      </c>
      <c r="HM621">
        <v>0</v>
      </c>
      <c r="HN621">
        <v>13.937</v>
      </c>
      <c r="HO621">
        <v>333.034</v>
      </c>
      <c r="HP621">
        <v>18.933</v>
      </c>
      <c r="HQ621">
        <v>99.9098</v>
      </c>
      <c r="HR621">
        <v>99.7458</v>
      </c>
    </row>
    <row r="622" spans="1:226">
      <c r="A622">
        <v>606</v>
      </c>
      <c r="B622">
        <v>1657217300.1</v>
      </c>
      <c r="C622">
        <v>10374.5</v>
      </c>
      <c r="D622" t="s">
        <v>1578</v>
      </c>
      <c r="E622" t="s">
        <v>1579</v>
      </c>
      <c r="F622">
        <v>5</v>
      </c>
      <c r="G622" t="s">
        <v>1567</v>
      </c>
      <c r="H622" t="s">
        <v>354</v>
      </c>
      <c r="I622">
        <v>1657217292.314285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360.0559567060287</v>
      </c>
      <c r="AK622">
        <v>363.3056303030301</v>
      </c>
      <c r="AL622">
        <v>-3.146303511956335</v>
      </c>
      <c r="AM622">
        <v>65.56043797099417</v>
      </c>
      <c r="AN622">
        <f>(AP622 - AO622 + BO622*1E3/(8.314*(BQ622+273.15)) * AR622/BN622 * AQ622) * BN622/(100*BB622) * 1000/(1000 - AP622)</f>
        <v>0</v>
      </c>
      <c r="AO622">
        <v>18.85503776885592</v>
      </c>
      <c r="AP622">
        <v>20.69821212121213</v>
      </c>
      <c r="AQ622">
        <v>0.0001548913485520669</v>
      </c>
      <c r="AR622">
        <v>78.04515183066771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6</v>
      </c>
      <c r="BC622">
        <v>0.5</v>
      </c>
      <c r="BD622" t="s">
        <v>355</v>
      </c>
      <c r="BE622">
        <v>2</v>
      </c>
      <c r="BF622" t="b">
        <v>1</v>
      </c>
      <c r="BG622">
        <v>1657217292.314285</v>
      </c>
      <c r="BH622">
        <v>377.2403928571429</v>
      </c>
      <c r="BI622">
        <v>368.3504285714286</v>
      </c>
      <c r="BJ622">
        <v>20.68844642857143</v>
      </c>
      <c r="BK622">
        <v>18.82347857142857</v>
      </c>
      <c r="BL622">
        <v>379.1713571428572</v>
      </c>
      <c r="BM622">
        <v>20.86419642857143</v>
      </c>
      <c r="BN622">
        <v>499.9974642857142</v>
      </c>
      <c r="BO622">
        <v>74.72011428571429</v>
      </c>
      <c r="BP622">
        <v>0.09996967500000001</v>
      </c>
      <c r="BQ622">
        <v>24.62207857142857</v>
      </c>
      <c r="BR622">
        <v>25.1461</v>
      </c>
      <c r="BS622">
        <v>999.9000000000002</v>
      </c>
      <c r="BT622">
        <v>0</v>
      </c>
      <c r="BU622">
        <v>0</v>
      </c>
      <c r="BV622">
        <v>10008.84535714286</v>
      </c>
      <c r="BW622">
        <v>0</v>
      </c>
      <c r="BX622">
        <v>1881.823214285714</v>
      </c>
      <c r="BY622">
        <v>8.890036785714285</v>
      </c>
      <c r="BZ622">
        <v>385.2099642857143</v>
      </c>
      <c r="CA622">
        <v>375.4165357142857</v>
      </c>
      <c r="CB622">
        <v>1.864965</v>
      </c>
      <c r="CC622">
        <v>368.3504285714286</v>
      </c>
      <c r="CD622">
        <v>18.82347857142857</v>
      </c>
      <c r="CE622">
        <v>1.545842857142857</v>
      </c>
      <c r="CF622">
        <v>1.4064925</v>
      </c>
      <c r="CG622">
        <v>13.42929285714286</v>
      </c>
      <c r="CH622">
        <v>11.98778214285715</v>
      </c>
      <c r="CI622">
        <v>1999.999285714286</v>
      </c>
      <c r="CJ622">
        <v>0.9799979999999998</v>
      </c>
      <c r="CK622">
        <v>0.0200021</v>
      </c>
      <c r="CL622">
        <v>0</v>
      </c>
      <c r="CM622">
        <v>2.307071428571429</v>
      </c>
      <c r="CN622">
        <v>0</v>
      </c>
      <c r="CO622">
        <v>6463.771428571429</v>
      </c>
      <c r="CP622">
        <v>16749.46071428572</v>
      </c>
      <c r="CQ622">
        <v>42.25</v>
      </c>
      <c r="CR622">
        <v>44.375</v>
      </c>
      <c r="CS622">
        <v>42.66042857142855</v>
      </c>
      <c r="CT622">
        <v>42.91485714285712</v>
      </c>
      <c r="CU622">
        <v>41.125</v>
      </c>
      <c r="CV622">
        <v>1959.999285714286</v>
      </c>
      <c r="CW622">
        <v>40</v>
      </c>
      <c r="CX622">
        <v>0</v>
      </c>
      <c r="CY622">
        <v>1657217305.1</v>
      </c>
      <c r="CZ622">
        <v>0</v>
      </c>
      <c r="DA622">
        <v>1657213031</v>
      </c>
      <c r="DB622" t="s">
        <v>1093</v>
      </c>
      <c r="DC622">
        <v>1657213019.5</v>
      </c>
      <c r="DD622">
        <v>1657213031</v>
      </c>
      <c r="DE622">
        <v>2</v>
      </c>
      <c r="DF622">
        <v>1.982</v>
      </c>
      <c r="DG622">
        <v>-0.124</v>
      </c>
      <c r="DH622">
        <v>-2.118</v>
      </c>
      <c r="DI622">
        <v>-0.2</v>
      </c>
      <c r="DJ622">
        <v>420</v>
      </c>
      <c r="DK622">
        <v>19</v>
      </c>
      <c r="DL622">
        <v>0.14</v>
      </c>
      <c r="DM622">
        <v>0.05</v>
      </c>
      <c r="DN622">
        <v>7.195415097560974</v>
      </c>
      <c r="DO622">
        <v>32.4535360348432</v>
      </c>
      <c r="DP622">
        <v>3.31992097398137</v>
      </c>
      <c r="DQ622">
        <v>0</v>
      </c>
      <c r="DR622">
        <v>1.875137073170732</v>
      </c>
      <c r="DS622">
        <v>-0.3142181184669017</v>
      </c>
      <c r="DT622">
        <v>0.03574436447097179</v>
      </c>
      <c r="DU622">
        <v>0</v>
      </c>
      <c r="DV622">
        <v>0</v>
      </c>
      <c r="DW622">
        <v>2</v>
      </c>
      <c r="DX622" t="s">
        <v>363</v>
      </c>
      <c r="DY622">
        <v>2.97415</v>
      </c>
      <c r="DZ622">
        <v>2.72487</v>
      </c>
      <c r="EA622">
        <v>0.0680032</v>
      </c>
      <c r="EB622">
        <v>0.0653977</v>
      </c>
      <c r="EC622">
        <v>0.0798657</v>
      </c>
      <c r="ED622">
        <v>0.0732555</v>
      </c>
      <c r="EE622">
        <v>29250.7</v>
      </c>
      <c r="EF622">
        <v>29433.7</v>
      </c>
      <c r="EG622">
        <v>29208.3</v>
      </c>
      <c r="EH622">
        <v>29151.5</v>
      </c>
      <c r="EI622">
        <v>35633.1</v>
      </c>
      <c r="EJ622">
        <v>35900.5</v>
      </c>
      <c r="EK622">
        <v>41157.7</v>
      </c>
      <c r="EL622">
        <v>41521.5</v>
      </c>
      <c r="EM622">
        <v>1.91017</v>
      </c>
      <c r="EN622">
        <v>2.05105</v>
      </c>
      <c r="EO622">
        <v>-0.0478216</v>
      </c>
      <c r="EP622">
        <v>0</v>
      </c>
      <c r="EQ622">
        <v>25.9268</v>
      </c>
      <c r="ER622">
        <v>999.9</v>
      </c>
      <c r="ES622">
        <v>25</v>
      </c>
      <c r="ET622">
        <v>42.4</v>
      </c>
      <c r="EU622">
        <v>28.1664</v>
      </c>
      <c r="EV622">
        <v>62.2962</v>
      </c>
      <c r="EW622">
        <v>27.4038</v>
      </c>
      <c r="EX622">
        <v>2</v>
      </c>
      <c r="EY622">
        <v>0.472276</v>
      </c>
      <c r="EZ622">
        <v>9.28105</v>
      </c>
      <c r="FA622">
        <v>20.1429</v>
      </c>
      <c r="FB622">
        <v>5.22014</v>
      </c>
      <c r="FC622">
        <v>12.0215</v>
      </c>
      <c r="FD622">
        <v>4.9889</v>
      </c>
      <c r="FE622">
        <v>3.2878</v>
      </c>
      <c r="FF622">
        <v>5796.5</v>
      </c>
      <c r="FG622">
        <v>9999</v>
      </c>
      <c r="FH622">
        <v>9999</v>
      </c>
      <c r="FI622">
        <v>94.5</v>
      </c>
      <c r="FJ622">
        <v>1.8677</v>
      </c>
      <c r="FK622">
        <v>1.86674</v>
      </c>
      <c r="FL622">
        <v>1.86615</v>
      </c>
      <c r="FM622">
        <v>1.866</v>
      </c>
      <c r="FN622">
        <v>1.86784</v>
      </c>
      <c r="FO622">
        <v>1.87025</v>
      </c>
      <c r="FP622">
        <v>1.8689</v>
      </c>
      <c r="FQ622">
        <v>1.87027</v>
      </c>
      <c r="FR622">
        <v>0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-1.831</v>
      </c>
      <c r="GF622">
        <v>-0.1756</v>
      </c>
      <c r="GG622">
        <v>-0.2352388510124377</v>
      </c>
      <c r="GH622">
        <v>-0.004605211746423916</v>
      </c>
      <c r="GI622">
        <v>3.86967260572789E-07</v>
      </c>
      <c r="GJ622">
        <v>-9.667079899884625E-11</v>
      </c>
      <c r="GK622">
        <v>-0.3420640227391992</v>
      </c>
      <c r="GL622">
        <v>-0.004220336955632609</v>
      </c>
      <c r="GM622">
        <v>0.0008720031145969675</v>
      </c>
      <c r="GN622">
        <v>-1.37875698015561E-05</v>
      </c>
      <c r="GO622">
        <v>4</v>
      </c>
      <c r="GP622">
        <v>2427</v>
      </c>
      <c r="GQ622">
        <v>1</v>
      </c>
      <c r="GR622">
        <v>25</v>
      </c>
      <c r="GS622">
        <v>71.3</v>
      </c>
      <c r="GT622">
        <v>71.2</v>
      </c>
      <c r="GU622">
        <v>1.10962</v>
      </c>
      <c r="GV622">
        <v>2.24487</v>
      </c>
      <c r="GW622">
        <v>1.94702</v>
      </c>
      <c r="GX622">
        <v>2.76001</v>
      </c>
      <c r="GY622">
        <v>2.19482</v>
      </c>
      <c r="GZ622">
        <v>2.35474</v>
      </c>
      <c r="HA622">
        <v>45.7768</v>
      </c>
      <c r="HB622">
        <v>13.6067</v>
      </c>
      <c r="HC622">
        <v>18</v>
      </c>
      <c r="HD622">
        <v>497.093</v>
      </c>
      <c r="HE622">
        <v>608.376</v>
      </c>
      <c r="HF622">
        <v>16.6264</v>
      </c>
      <c r="HG622">
        <v>32.852</v>
      </c>
      <c r="HH622">
        <v>30.0023</v>
      </c>
      <c r="HI622">
        <v>32.2789</v>
      </c>
      <c r="HJ622">
        <v>32.0895</v>
      </c>
      <c r="HK622">
        <v>22.0712</v>
      </c>
      <c r="HL622">
        <v>29.9555</v>
      </c>
      <c r="HM622">
        <v>0</v>
      </c>
      <c r="HN622">
        <v>13.937</v>
      </c>
      <c r="HO622">
        <v>313</v>
      </c>
      <c r="HP622">
        <v>18.9312</v>
      </c>
      <c r="HQ622">
        <v>99.90479999999999</v>
      </c>
      <c r="HR622">
        <v>99.74039999999999</v>
      </c>
    </row>
    <row r="623" spans="1:226">
      <c r="A623">
        <v>607</v>
      </c>
      <c r="B623">
        <v>1657217305.1</v>
      </c>
      <c r="C623">
        <v>10379.5</v>
      </c>
      <c r="D623" t="s">
        <v>1580</v>
      </c>
      <c r="E623" t="s">
        <v>1581</v>
      </c>
      <c r="F623">
        <v>5</v>
      </c>
      <c r="G623" t="s">
        <v>1567</v>
      </c>
      <c r="H623" t="s">
        <v>354</v>
      </c>
      <c r="I623">
        <v>1657217297.6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343.4342702160009</v>
      </c>
      <c r="AK623">
        <v>347.3784969696969</v>
      </c>
      <c r="AL623">
        <v>-3.207558680898521</v>
      </c>
      <c r="AM623">
        <v>65.56043797099417</v>
      </c>
      <c r="AN623">
        <f>(AP623 - AO623 + BO623*1E3/(8.314*(BQ623+273.15)) * AR623/BN623 * AQ623) * BN623/(100*BB623) * 1000/(1000 - AP623)</f>
        <v>0</v>
      </c>
      <c r="AO623">
        <v>18.8870787724163</v>
      </c>
      <c r="AP623">
        <v>20.70609333333333</v>
      </c>
      <c r="AQ623">
        <v>0.0007759430598132576</v>
      </c>
      <c r="AR623">
        <v>78.04515183066771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6</v>
      </c>
      <c r="BC623">
        <v>0.5</v>
      </c>
      <c r="BD623" t="s">
        <v>355</v>
      </c>
      <c r="BE623">
        <v>2</v>
      </c>
      <c r="BF623" t="b">
        <v>1</v>
      </c>
      <c r="BG623">
        <v>1657217297.6</v>
      </c>
      <c r="BH623">
        <v>361.7801481481482</v>
      </c>
      <c r="BI623">
        <v>351.2325185185185</v>
      </c>
      <c r="BJ623">
        <v>20.6929</v>
      </c>
      <c r="BK623">
        <v>18.85582592592593</v>
      </c>
      <c r="BL623">
        <v>363.6435185185185</v>
      </c>
      <c r="BM623">
        <v>20.86858518518519</v>
      </c>
      <c r="BN623">
        <v>500.0106666666667</v>
      </c>
      <c r="BO623">
        <v>74.72085925925926</v>
      </c>
      <c r="BP623">
        <v>0.1000066962962963</v>
      </c>
      <c r="BQ623">
        <v>24.61946296296296</v>
      </c>
      <c r="BR623">
        <v>25.1418037037037</v>
      </c>
      <c r="BS623">
        <v>999.9000000000001</v>
      </c>
      <c r="BT623">
        <v>0</v>
      </c>
      <c r="BU623">
        <v>0</v>
      </c>
      <c r="BV623">
        <v>10007.75814814815</v>
      </c>
      <c r="BW623">
        <v>0</v>
      </c>
      <c r="BX623">
        <v>1882.993703703703</v>
      </c>
      <c r="BY623">
        <v>10.54778962962963</v>
      </c>
      <c r="BZ623">
        <v>369.4246296296297</v>
      </c>
      <c r="CA623">
        <v>357.9820370370371</v>
      </c>
      <c r="CB623">
        <v>1.837079629629629</v>
      </c>
      <c r="CC623">
        <v>351.2325185185185</v>
      </c>
      <c r="CD623">
        <v>18.85582592592593</v>
      </c>
      <c r="CE623">
        <v>1.546191481481481</v>
      </c>
      <c r="CF623">
        <v>1.408923333333334</v>
      </c>
      <c r="CG623">
        <v>13.43275185185185</v>
      </c>
      <c r="CH623">
        <v>12.01399259259259</v>
      </c>
      <c r="CI623">
        <v>1999.990740740741</v>
      </c>
      <c r="CJ623">
        <v>0.9799979999999998</v>
      </c>
      <c r="CK623">
        <v>0.0200021</v>
      </c>
      <c r="CL623">
        <v>0</v>
      </c>
      <c r="CM623">
        <v>2.270811111111111</v>
      </c>
      <c r="CN623">
        <v>0</v>
      </c>
      <c r="CO623">
        <v>6458.346296296298</v>
      </c>
      <c r="CP623">
        <v>16749.38148148148</v>
      </c>
      <c r="CQ623">
        <v>42.25</v>
      </c>
      <c r="CR623">
        <v>44.375</v>
      </c>
      <c r="CS623">
        <v>42.68240740740739</v>
      </c>
      <c r="CT623">
        <v>42.91862962962961</v>
      </c>
      <c r="CU623">
        <v>41.125</v>
      </c>
      <c r="CV623">
        <v>1959.990740740741</v>
      </c>
      <c r="CW623">
        <v>40</v>
      </c>
      <c r="CX623">
        <v>0</v>
      </c>
      <c r="CY623">
        <v>1657217309.9</v>
      </c>
      <c r="CZ623">
        <v>0</v>
      </c>
      <c r="DA623">
        <v>1657213031</v>
      </c>
      <c r="DB623" t="s">
        <v>1093</v>
      </c>
      <c r="DC623">
        <v>1657213019.5</v>
      </c>
      <c r="DD623">
        <v>1657213031</v>
      </c>
      <c r="DE623">
        <v>2</v>
      </c>
      <c r="DF623">
        <v>1.982</v>
      </c>
      <c r="DG623">
        <v>-0.124</v>
      </c>
      <c r="DH623">
        <v>-2.118</v>
      </c>
      <c r="DI623">
        <v>-0.2</v>
      </c>
      <c r="DJ623">
        <v>420</v>
      </c>
      <c r="DK623">
        <v>19</v>
      </c>
      <c r="DL623">
        <v>0.14</v>
      </c>
      <c r="DM623">
        <v>0.05</v>
      </c>
      <c r="DN623">
        <v>9.103695365853657</v>
      </c>
      <c r="DO623">
        <v>21.35233630662021</v>
      </c>
      <c r="DP623">
        <v>2.181417544464616</v>
      </c>
      <c r="DQ623">
        <v>0</v>
      </c>
      <c r="DR623">
        <v>1.859409512195122</v>
      </c>
      <c r="DS623">
        <v>-0.3713602787456425</v>
      </c>
      <c r="DT623">
        <v>0.03916905410859504</v>
      </c>
      <c r="DU623">
        <v>0</v>
      </c>
      <c r="DV623">
        <v>0</v>
      </c>
      <c r="DW623">
        <v>2</v>
      </c>
      <c r="DX623" t="s">
        <v>363</v>
      </c>
      <c r="DY623">
        <v>2.97395</v>
      </c>
      <c r="DZ623">
        <v>2.72485</v>
      </c>
      <c r="EA623">
        <v>0.0655901</v>
      </c>
      <c r="EB623">
        <v>0.0628602</v>
      </c>
      <c r="EC623">
        <v>0.0798821</v>
      </c>
      <c r="ED623">
        <v>0.0732072</v>
      </c>
      <c r="EE623">
        <v>29325.5</v>
      </c>
      <c r="EF623">
        <v>29512.5</v>
      </c>
      <c r="EG623">
        <v>29207.5</v>
      </c>
      <c r="EH623">
        <v>29150.4</v>
      </c>
      <c r="EI623">
        <v>35631.3</v>
      </c>
      <c r="EJ623">
        <v>35900.8</v>
      </c>
      <c r="EK623">
        <v>41156.3</v>
      </c>
      <c r="EL623">
        <v>41519.8</v>
      </c>
      <c r="EM623">
        <v>1.90978</v>
      </c>
      <c r="EN623">
        <v>2.05058</v>
      </c>
      <c r="EO623">
        <v>-0.0476204</v>
      </c>
      <c r="EP623">
        <v>0</v>
      </c>
      <c r="EQ623">
        <v>25.9175</v>
      </c>
      <c r="ER623">
        <v>999.9</v>
      </c>
      <c r="ES623">
        <v>25</v>
      </c>
      <c r="ET623">
        <v>42.4</v>
      </c>
      <c r="EU623">
        <v>28.1675</v>
      </c>
      <c r="EV623">
        <v>62.2163</v>
      </c>
      <c r="EW623">
        <v>27.508</v>
      </c>
      <c r="EX623">
        <v>2</v>
      </c>
      <c r="EY623">
        <v>0.474525</v>
      </c>
      <c r="EZ623">
        <v>9.28105</v>
      </c>
      <c r="FA623">
        <v>20.143</v>
      </c>
      <c r="FB623">
        <v>5.21969</v>
      </c>
      <c r="FC623">
        <v>12.0206</v>
      </c>
      <c r="FD623">
        <v>4.98885</v>
      </c>
      <c r="FE623">
        <v>3.28783</v>
      </c>
      <c r="FF623">
        <v>5796.7</v>
      </c>
      <c r="FG623">
        <v>9999</v>
      </c>
      <c r="FH623">
        <v>9999</v>
      </c>
      <c r="FI623">
        <v>94.5</v>
      </c>
      <c r="FJ623">
        <v>1.86768</v>
      </c>
      <c r="FK623">
        <v>1.86673</v>
      </c>
      <c r="FL623">
        <v>1.86615</v>
      </c>
      <c r="FM623">
        <v>1.866</v>
      </c>
      <c r="FN623">
        <v>1.86785</v>
      </c>
      <c r="FO623">
        <v>1.87026</v>
      </c>
      <c r="FP623">
        <v>1.8689</v>
      </c>
      <c r="FQ623">
        <v>1.87027</v>
      </c>
      <c r="FR623">
        <v>0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-1.762</v>
      </c>
      <c r="GF623">
        <v>-0.1755</v>
      </c>
      <c r="GG623">
        <v>-0.2352388510124377</v>
      </c>
      <c r="GH623">
        <v>-0.004605211746423916</v>
      </c>
      <c r="GI623">
        <v>3.86967260572789E-07</v>
      </c>
      <c r="GJ623">
        <v>-9.667079899884625E-11</v>
      </c>
      <c r="GK623">
        <v>-0.3420640227391992</v>
      </c>
      <c r="GL623">
        <v>-0.004220336955632609</v>
      </c>
      <c r="GM623">
        <v>0.0008720031145969675</v>
      </c>
      <c r="GN623">
        <v>-1.37875698015561E-05</v>
      </c>
      <c r="GO623">
        <v>4</v>
      </c>
      <c r="GP623">
        <v>2427</v>
      </c>
      <c r="GQ623">
        <v>1</v>
      </c>
      <c r="GR623">
        <v>25</v>
      </c>
      <c r="GS623">
        <v>71.40000000000001</v>
      </c>
      <c r="GT623">
        <v>71.2</v>
      </c>
      <c r="GU623">
        <v>1.06323</v>
      </c>
      <c r="GV623">
        <v>2.24487</v>
      </c>
      <c r="GW623">
        <v>1.94702</v>
      </c>
      <c r="GX623">
        <v>2.76123</v>
      </c>
      <c r="GY623">
        <v>2.19482</v>
      </c>
      <c r="GZ623">
        <v>2.36572</v>
      </c>
      <c r="HA623">
        <v>45.7768</v>
      </c>
      <c r="HB623">
        <v>13.6067</v>
      </c>
      <c r="HC623">
        <v>18</v>
      </c>
      <c r="HD623">
        <v>497.02</v>
      </c>
      <c r="HE623">
        <v>608.234</v>
      </c>
      <c r="HF623">
        <v>16.6202</v>
      </c>
      <c r="HG623">
        <v>32.8766</v>
      </c>
      <c r="HH623">
        <v>30.0022</v>
      </c>
      <c r="HI623">
        <v>32.3033</v>
      </c>
      <c r="HJ623">
        <v>32.1137</v>
      </c>
      <c r="HK623">
        <v>21.2197</v>
      </c>
      <c r="HL623">
        <v>29.9555</v>
      </c>
      <c r="HM623">
        <v>0</v>
      </c>
      <c r="HN623">
        <v>13.9409</v>
      </c>
      <c r="HO623">
        <v>299.643</v>
      </c>
      <c r="HP623">
        <v>18.9411</v>
      </c>
      <c r="HQ623">
        <v>99.90179999999999</v>
      </c>
      <c r="HR623">
        <v>99.7364</v>
      </c>
    </row>
    <row r="624" spans="1:226">
      <c r="A624">
        <v>608</v>
      </c>
      <c r="B624">
        <v>1657217310.1</v>
      </c>
      <c r="C624">
        <v>10384.5</v>
      </c>
      <c r="D624" t="s">
        <v>1582</v>
      </c>
      <c r="E624" t="s">
        <v>1583</v>
      </c>
      <c r="F624">
        <v>5</v>
      </c>
      <c r="G624" t="s">
        <v>1567</v>
      </c>
      <c r="H624" t="s">
        <v>354</v>
      </c>
      <c r="I624">
        <v>1657217302.314285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326.6396103741004</v>
      </c>
      <c r="AK624">
        <v>331.2457575757574</v>
      </c>
      <c r="AL624">
        <v>-3.235929825326485</v>
      </c>
      <c r="AM624">
        <v>65.56043797099417</v>
      </c>
      <c r="AN624">
        <f>(AP624 - AO624 + BO624*1E3/(8.314*(BQ624+273.15)) * AR624/BN624 * AQ624) * BN624/(100*BB624) * 1000/(1000 - AP624)</f>
        <v>0</v>
      </c>
      <c r="AO624">
        <v>18.87028811732751</v>
      </c>
      <c r="AP624">
        <v>20.70102727272727</v>
      </c>
      <c r="AQ624">
        <v>-0.000116827642384779</v>
      </c>
      <c r="AR624">
        <v>78.04515183066771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6</v>
      </c>
      <c r="BC624">
        <v>0.5</v>
      </c>
      <c r="BD624" t="s">
        <v>355</v>
      </c>
      <c r="BE624">
        <v>2</v>
      </c>
      <c r="BF624" t="b">
        <v>1</v>
      </c>
      <c r="BG624">
        <v>1657217302.314285</v>
      </c>
      <c r="BH624">
        <v>347.2758214285714</v>
      </c>
      <c r="BI624">
        <v>335.7797142857143</v>
      </c>
      <c r="BJ624">
        <v>20.69881785714286</v>
      </c>
      <c r="BK624">
        <v>18.87163928571429</v>
      </c>
      <c r="BL624">
        <v>349.0755</v>
      </c>
      <c r="BM624">
        <v>20.87442142857142</v>
      </c>
      <c r="BN624">
        <v>500.0083214285714</v>
      </c>
      <c r="BO624">
        <v>74.72135714285714</v>
      </c>
      <c r="BP624">
        <v>0.1000092178571429</v>
      </c>
      <c r="BQ624">
        <v>24.61811428571429</v>
      </c>
      <c r="BR624">
        <v>25.14358214285715</v>
      </c>
      <c r="BS624">
        <v>999.9000000000002</v>
      </c>
      <c r="BT624">
        <v>0</v>
      </c>
      <c r="BU624">
        <v>0</v>
      </c>
      <c r="BV624">
        <v>10005.64178571428</v>
      </c>
      <c r="BW624">
        <v>0</v>
      </c>
      <c r="BX624">
        <v>1884.079285714286</v>
      </c>
      <c r="BY624">
        <v>11.49617857142857</v>
      </c>
      <c r="BZ624">
        <v>354.6158928571429</v>
      </c>
      <c r="CA624">
        <v>342.2382857142857</v>
      </c>
      <c r="CB624">
        <v>1.827184285714285</v>
      </c>
      <c r="CC624">
        <v>335.7797142857143</v>
      </c>
      <c r="CD624">
        <v>18.87163928571429</v>
      </c>
      <c r="CE624">
        <v>1.546644642857143</v>
      </c>
      <c r="CF624">
        <v>1.410113928571429</v>
      </c>
      <c r="CG624">
        <v>13.43724642857143</v>
      </c>
      <c r="CH624">
        <v>12.02683928571429</v>
      </c>
      <c r="CI624">
        <v>1999.9775</v>
      </c>
      <c r="CJ624">
        <v>0.9799979999999998</v>
      </c>
      <c r="CK624">
        <v>0.0200021</v>
      </c>
      <c r="CL624">
        <v>0</v>
      </c>
      <c r="CM624">
        <v>2.235078571428571</v>
      </c>
      <c r="CN624">
        <v>0</v>
      </c>
      <c r="CO624">
        <v>6453.793571428571</v>
      </c>
      <c r="CP624">
        <v>16749.26785714286</v>
      </c>
      <c r="CQ624">
        <v>42.25885714285715</v>
      </c>
      <c r="CR624">
        <v>44.375</v>
      </c>
      <c r="CS624">
        <v>42.68257142857141</v>
      </c>
      <c r="CT624">
        <v>42.92814285714284</v>
      </c>
      <c r="CU624">
        <v>41.125</v>
      </c>
      <c r="CV624">
        <v>1959.9775</v>
      </c>
      <c r="CW624">
        <v>40</v>
      </c>
      <c r="CX624">
        <v>0</v>
      </c>
      <c r="CY624">
        <v>1657217315.3</v>
      </c>
      <c r="CZ624">
        <v>0</v>
      </c>
      <c r="DA624">
        <v>1657213031</v>
      </c>
      <c r="DB624" t="s">
        <v>1093</v>
      </c>
      <c r="DC624">
        <v>1657213019.5</v>
      </c>
      <c r="DD624">
        <v>1657213031</v>
      </c>
      <c r="DE624">
        <v>2</v>
      </c>
      <c r="DF624">
        <v>1.982</v>
      </c>
      <c r="DG624">
        <v>-0.124</v>
      </c>
      <c r="DH624">
        <v>-2.118</v>
      </c>
      <c r="DI624">
        <v>-0.2</v>
      </c>
      <c r="DJ624">
        <v>420</v>
      </c>
      <c r="DK624">
        <v>19</v>
      </c>
      <c r="DL624">
        <v>0.14</v>
      </c>
      <c r="DM624">
        <v>0.05</v>
      </c>
      <c r="DN624">
        <v>10.63651097560976</v>
      </c>
      <c r="DO624">
        <v>13.39964822299654</v>
      </c>
      <c r="DP624">
        <v>1.351229755506036</v>
      </c>
      <c r="DQ624">
        <v>0</v>
      </c>
      <c r="DR624">
        <v>1.841062195121951</v>
      </c>
      <c r="DS624">
        <v>-0.1721960278745684</v>
      </c>
      <c r="DT624">
        <v>0.02634465146922802</v>
      </c>
      <c r="DU624">
        <v>0</v>
      </c>
      <c r="DV624">
        <v>0</v>
      </c>
      <c r="DW624">
        <v>2</v>
      </c>
      <c r="DX624" t="s">
        <v>363</v>
      </c>
      <c r="DY624">
        <v>2.97408</v>
      </c>
      <c r="DZ624">
        <v>2.72473</v>
      </c>
      <c r="EA624">
        <v>0.0631017</v>
      </c>
      <c r="EB624">
        <v>0.060254</v>
      </c>
      <c r="EC624">
        <v>0.0798639</v>
      </c>
      <c r="ED624">
        <v>0.07315190000000001</v>
      </c>
      <c r="EE624">
        <v>29402.1</v>
      </c>
      <c r="EF624">
        <v>29592.9</v>
      </c>
      <c r="EG624">
        <v>29206.2</v>
      </c>
      <c r="EH624">
        <v>29149</v>
      </c>
      <c r="EI624">
        <v>35630.3</v>
      </c>
      <c r="EJ624">
        <v>35901.1</v>
      </c>
      <c r="EK624">
        <v>41154.4</v>
      </c>
      <c r="EL624">
        <v>41517.7</v>
      </c>
      <c r="EM624">
        <v>1.9097</v>
      </c>
      <c r="EN624">
        <v>2.0501</v>
      </c>
      <c r="EO624">
        <v>-0.0465959</v>
      </c>
      <c r="EP624">
        <v>0</v>
      </c>
      <c r="EQ624">
        <v>25.9087</v>
      </c>
      <c r="ER624">
        <v>999.9</v>
      </c>
      <c r="ES624">
        <v>25</v>
      </c>
      <c r="ET624">
        <v>42.4</v>
      </c>
      <c r="EU624">
        <v>28.1675</v>
      </c>
      <c r="EV624">
        <v>62.1063</v>
      </c>
      <c r="EW624">
        <v>27.3438</v>
      </c>
      <c r="EX624">
        <v>2</v>
      </c>
      <c r="EY624">
        <v>0.476923</v>
      </c>
      <c r="EZ624">
        <v>9.28105</v>
      </c>
      <c r="FA624">
        <v>20.1429</v>
      </c>
      <c r="FB624">
        <v>5.21984</v>
      </c>
      <c r="FC624">
        <v>12.0204</v>
      </c>
      <c r="FD624">
        <v>4.9889</v>
      </c>
      <c r="FE624">
        <v>3.28795</v>
      </c>
      <c r="FF624">
        <v>5796.7</v>
      </c>
      <c r="FG624">
        <v>9999</v>
      </c>
      <c r="FH624">
        <v>9999</v>
      </c>
      <c r="FI624">
        <v>94.5</v>
      </c>
      <c r="FJ624">
        <v>1.86769</v>
      </c>
      <c r="FK624">
        <v>1.86674</v>
      </c>
      <c r="FL624">
        <v>1.86615</v>
      </c>
      <c r="FM624">
        <v>1.866</v>
      </c>
      <c r="FN624">
        <v>1.86785</v>
      </c>
      <c r="FO624">
        <v>1.87024</v>
      </c>
      <c r="FP624">
        <v>1.8689</v>
      </c>
      <c r="FQ624">
        <v>1.87027</v>
      </c>
      <c r="FR624">
        <v>0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-1.693</v>
      </c>
      <c r="GF624">
        <v>-0.1756</v>
      </c>
      <c r="GG624">
        <v>-0.2352388510124377</v>
      </c>
      <c r="GH624">
        <v>-0.004605211746423916</v>
      </c>
      <c r="GI624">
        <v>3.86967260572789E-07</v>
      </c>
      <c r="GJ624">
        <v>-9.667079899884625E-11</v>
      </c>
      <c r="GK624">
        <v>-0.3420640227391992</v>
      </c>
      <c r="GL624">
        <v>-0.004220336955632609</v>
      </c>
      <c r="GM624">
        <v>0.0008720031145969675</v>
      </c>
      <c r="GN624">
        <v>-1.37875698015561E-05</v>
      </c>
      <c r="GO624">
        <v>4</v>
      </c>
      <c r="GP624">
        <v>2427</v>
      </c>
      <c r="GQ624">
        <v>1</v>
      </c>
      <c r="GR624">
        <v>25</v>
      </c>
      <c r="GS624">
        <v>71.5</v>
      </c>
      <c r="GT624">
        <v>71.3</v>
      </c>
      <c r="GU624">
        <v>1.02051</v>
      </c>
      <c r="GV624">
        <v>2.24365</v>
      </c>
      <c r="GW624">
        <v>1.94702</v>
      </c>
      <c r="GX624">
        <v>2.76001</v>
      </c>
      <c r="GY624">
        <v>2.19482</v>
      </c>
      <c r="GZ624">
        <v>2.34131</v>
      </c>
      <c r="HA624">
        <v>45.8056</v>
      </c>
      <c r="HB624">
        <v>13.5979</v>
      </c>
      <c r="HC624">
        <v>18</v>
      </c>
      <c r="HD624">
        <v>497.159</v>
      </c>
      <c r="HE624">
        <v>608.097</v>
      </c>
      <c r="HF624">
        <v>16.6169</v>
      </c>
      <c r="HG624">
        <v>32.9001</v>
      </c>
      <c r="HH624">
        <v>30.0023</v>
      </c>
      <c r="HI624">
        <v>32.328</v>
      </c>
      <c r="HJ624">
        <v>32.1382</v>
      </c>
      <c r="HK624">
        <v>20.3005</v>
      </c>
      <c r="HL624">
        <v>29.6802</v>
      </c>
      <c r="HM624">
        <v>0</v>
      </c>
      <c r="HN624">
        <v>13.943</v>
      </c>
      <c r="HO624">
        <v>279.609</v>
      </c>
      <c r="HP624">
        <v>18.9595</v>
      </c>
      <c r="HQ624">
        <v>99.89709999999999</v>
      </c>
      <c r="HR624">
        <v>99.7315</v>
      </c>
    </row>
    <row r="625" spans="1:226">
      <c r="A625">
        <v>609</v>
      </c>
      <c r="B625">
        <v>1657217315.1</v>
      </c>
      <c r="C625">
        <v>10389.5</v>
      </c>
      <c r="D625" t="s">
        <v>1584</v>
      </c>
      <c r="E625" t="s">
        <v>1585</v>
      </c>
      <c r="F625">
        <v>5</v>
      </c>
      <c r="G625" t="s">
        <v>1567</v>
      </c>
      <c r="H625" t="s">
        <v>354</v>
      </c>
      <c r="I625">
        <v>1657217307.6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309.8148296218704</v>
      </c>
      <c r="AK625">
        <v>314.9885090909091</v>
      </c>
      <c r="AL625">
        <v>-3.251764466988007</v>
      </c>
      <c r="AM625">
        <v>65.56043797099417</v>
      </c>
      <c r="AN625">
        <f>(AP625 - AO625 + BO625*1E3/(8.314*(BQ625+273.15)) * AR625/BN625 * AQ625) * BN625/(100*BB625) * 1000/(1000 - AP625)</f>
        <v>0</v>
      </c>
      <c r="AO625">
        <v>18.85086060107837</v>
      </c>
      <c r="AP625">
        <v>20.68652969696969</v>
      </c>
      <c r="AQ625">
        <v>-0.0004464495111536708</v>
      </c>
      <c r="AR625">
        <v>78.04515183066771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6</v>
      </c>
      <c r="BC625">
        <v>0.5</v>
      </c>
      <c r="BD625" t="s">
        <v>355</v>
      </c>
      <c r="BE625">
        <v>2</v>
      </c>
      <c r="BF625" t="b">
        <v>1</v>
      </c>
      <c r="BG625">
        <v>1657217307.6</v>
      </c>
      <c r="BH625">
        <v>330.6881111111111</v>
      </c>
      <c r="BI625">
        <v>318.420962962963</v>
      </c>
      <c r="BJ625">
        <v>20.7009</v>
      </c>
      <c r="BK625">
        <v>18.86891111111111</v>
      </c>
      <c r="BL625">
        <v>332.415</v>
      </c>
      <c r="BM625">
        <v>20.87647037037037</v>
      </c>
      <c r="BN625">
        <v>500.0202592592593</v>
      </c>
      <c r="BO625">
        <v>74.7219074074074</v>
      </c>
      <c r="BP625">
        <v>0.1000480222222222</v>
      </c>
      <c r="BQ625">
        <v>24.61592962962963</v>
      </c>
      <c r="BR625">
        <v>25.14338148148148</v>
      </c>
      <c r="BS625">
        <v>999.9000000000001</v>
      </c>
      <c r="BT625">
        <v>0</v>
      </c>
      <c r="BU625">
        <v>0</v>
      </c>
      <c r="BV625">
        <v>10001.20185185185</v>
      </c>
      <c r="BW625">
        <v>0</v>
      </c>
      <c r="BX625">
        <v>1885.148888888889</v>
      </c>
      <c r="BY625">
        <v>12.26717037037037</v>
      </c>
      <c r="BZ625">
        <v>337.6784444444445</v>
      </c>
      <c r="CA625">
        <v>324.5449259259259</v>
      </c>
      <c r="CB625">
        <v>1.831993333333333</v>
      </c>
      <c r="CC625">
        <v>318.420962962963</v>
      </c>
      <c r="CD625">
        <v>18.86891111111111</v>
      </c>
      <c r="CE625">
        <v>1.546811851851852</v>
      </c>
      <c r="CF625">
        <v>1.409920740740741</v>
      </c>
      <c r="CG625">
        <v>13.4389</v>
      </c>
      <c r="CH625">
        <v>12.02475925925926</v>
      </c>
      <c r="CI625">
        <v>1999.981851851852</v>
      </c>
      <c r="CJ625">
        <v>0.9799982222222221</v>
      </c>
      <c r="CK625">
        <v>0.02000188518518518</v>
      </c>
      <c r="CL625">
        <v>0</v>
      </c>
      <c r="CM625">
        <v>2.299681481481482</v>
      </c>
      <c r="CN625">
        <v>0</v>
      </c>
      <c r="CO625">
        <v>6449.71037037037</v>
      </c>
      <c r="CP625">
        <v>16749.30740740741</v>
      </c>
      <c r="CQ625">
        <v>42.27525925925925</v>
      </c>
      <c r="CR625">
        <v>44.375</v>
      </c>
      <c r="CS625">
        <v>42.68699999999998</v>
      </c>
      <c r="CT625">
        <v>42.9255185185185</v>
      </c>
      <c r="CU625">
        <v>41.125</v>
      </c>
      <c r="CV625">
        <v>1959.981851851852</v>
      </c>
      <c r="CW625">
        <v>40</v>
      </c>
      <c r="CX625">
        <v>0</v>
      </c>
      <c r="CY625">
        <v>1657217320.1</v>
      </c>
      <c r="CZ625">
        <v>0</v>
      </c>
      <c r="DA625">
        <v>1657213031</v>
      </c>
      <c r="DB625" t="s">
        <v>1093</v>
      </c>
      <c r="DC625">
        <v>1657213019.5</v>
      </c>
      <c r="DD625">
        <v>1657213031</v>
      </c>
      <c r="DE625">
        <v>2</v>
      </c>
      <c r="DF625">
        <v>1.982</v>
      </c>
      <c r="DG625">
        <v>-0.124</v>
      </c>
      <c r="DH625">
        <v>-2.118</v>
      </c>
      <c r="DI625">
        <v>-0.2</v>
      </c>
      <c r="DJ625">
        <v>420</v>
      </c>
      <c r="DK625">
        <v>19</v>
      </c>
      <c r="DL625">
        <v>0.14</v>
      </c>
      <c r="DM625">
        <v>0.05</v>
      </c>
      <c r="DN625">
        <v>11.79923902439024</v>
      </c>
      <c r="DO625">
        <v>8.860534494773527</v>
      </c>
      <c r="DP625">
        <v>0.8806599750458907</v>
      </c>
      <c r="DQ625">
        <v>0</v>
      </c>
      <c r="DR625">
        <v>1.829703414634146</v>
      </c>
      <c r="DS625">
        <v>0.03986069686411484</v>
      </c>
      <c r="DT625">
        <v>0.01567765158025846</v>
      </c>
      <c r="DU625">
        <v>1</v>
      </c>
      <c r="DV625">
        <v>1</v>
      </c>
      <c r="DW625">
        <v>2</v>
      </c>
      <c r="DX625" t="s">
        <v>357</v>
      </c>
      <c r="DY625">
        <v>2.974</v>
      </c>
      <c r="DZ625">
        <v>2.7247</v>
      </c>
      <c r="EA625">
        <v>0.060543</v>
      </c>
      <c r="EB625">
        <v>0.0576286</v>
      </c>
      <c r="EC625">
        <v>0.0798176</v>
      </c>
      <c r="ED625">
        <v>0.0732208</v>
      </c>
      <c r="EE625">
        <v>29480.7</v>
      </c>
      <c r="EF625">
        <v>29674.2</v>
      </c>
      <c r="EG625">
        <v>29204.6</v>
      </c>
      <c r="EH625">
        <v>29147.7</v>
      </c>
      <c r="EI625">
        <v>35630.2</v>
      </c>
      <c r="EJ625">
        <v>35896.7</v>
      </c>
      <c r="EK625">
        <v>41152.2</v>
      </c>
      <c r="EL625">
        <v>41515.7</v>
      </c>
      <c r="EM625">
        <v>1.90975</v>
      </c>
      <c r="EN625">
        <v>2.05008</v>
      </c>
      <c r="EO625">
        <v>-0.0458211</v>
      </c>
      <c r="EP625">
        <v>0</v>
      </c>
      <c r="EQ625">
        <v>25.9013</v>
      </c>
      <c r="ER625">
        <v>999.9</v>
      </c>
      <c r="ES625">
        <v>25</v>
      </c>
      <c r="ET625">
        <v>42.4</v>
      </c>
      <c r="EU625">
        <v>28.1695</v>
      </c>
      <c r="EV625">
        <v>62.0263</v>
      </c>
      <c r="EW625">
        <v>27.4439</v>
      </c>
      <c r="EX625">
        <v>2</v>
      </c>
      <c r="EY625">
        <v>0.47923</v>
      </c>
      <c r="EZ625">
        <v>9.28105</v>
      </c>
      <c r="FA625">
        <v>20.143</v>
      </c>
      <c r="FB625">
        <v>5.21924</v>
      </c>
      <c r="FC625">
        <v>12.0209</v>
      </c>
      <c r="FD625">
        <v>4.9886</v>
      </c>
      <c r="FE625">
        <v>3.2878</v>
      </c>
      <c r="FF625">
        <v>5796.7</v>
      </c>
      <c r="FG625">
        <v>9999</v>
      </c>
      <c r="FH625">
        <v>9999</v>
      </c>
      <c r="FI625">
        <v>94.5</v>
      </c>
      <c r="FJ625">
        <v>1.86769</v>
      </c>
      <c r="FK625">
        <v>1.86676</v>
      </c>
      <c r="FL625">
        <v>1.86615</v>
      </c>
      <c r="FM625">
        <v>1.866</v>
      </c>
      <c r="FN625">
        <v>1.86787</v>
      </c>
      <c r="FO625">
        <v>1.87022</v>
      </c>
      <c r="FP625">
        <v>1.8689</v>
      </c>
      <c r="FQ625">
        <v>1.87028</v>
      </c>
      <c r="FR625">
        <v>0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-1.622</v>
      </c>
      <c r="GF625">
        <v>-0.1758</v>
      </c>
      <c r="GG625">
        <v>-0.2352388510124377</v>
      </c>
      <c r="GH625">
        <v>-0.004605211746423916</v>
      </c>
      <c r="GI625">
        <v>3.86967260572789E-07</v>
      </c>
      <c r="GJ625">
        <v>-9.667079899884625E-11</v>
      </c>
      <c r="GK625">
        <v>-0.3420640227391992</v>
      </c>
      <c r="GL625">
        <v>-0.004220336955632609</v>
      </c>
      <c r="GM625">
        <v>0.0008720031145969675</v>
      </c>
      <c r="GN625">
        <v>-1.37875698015561E-05</v>
      </c>
      <c r="GO625">
        <v>4</v>
      </c>
      <c r="GP625">
        <v>2427</v>
      </c>
      <c r="GQ625">
        <v>1</v>
      </c>
      <c r="GR625">
        <v>25</v>
      </c>
      <c r="GS625">
        <v>71.59999999999999</v>
      </c>
      <c r="GT625">
        <v>71.40000000000001</v>
      </c>
      <c r="GU625">
        <v>0.976562</v>
      </c>
      <c r="GV625">
        <v>2.24365</v>
      </c>
      <c r="GW625">
        <v>1.94702</v>
      </c>
      <c r="GX625">
        <v>2.76123</v>
      </c>
      <c r="GY625">
        <v>2.19482</v>
      </c>
      <c r="GZ625">
        <v>2.39746</v>
      </c>
      <c r="HA625">
        <v>45.8056</v>
      </c>
      <c r="HB625">
        <v>13.6067</v>
      </c>
      <c r="HC625">
        <v>18</v>
      </c>
      <c r="HD625">
        <v>497.378</v>
      </c>
      <c r="HE625">
        <v>608.321</v>
      </c>
      <c r="HF625">
        <v>16.6131</v>
      </c>
      <c r="HG625">
        <v>32.9242</v>
      </c>
      <c r="HH625">
        <v>30.0022</v>
      </c>
      <c r="HI625">
        <v>32.3522</v>
      </c>
      <c r="HJ625">
        <v>32.1628</v>
      </c>
      <c r="HK625">
        <v>19.4758</v>
      </c>
      <c r="HL625">
        <v>29.6802</v>
      </c>
      <c r="HM625">
        <v>0</v>
      </c>
      <c r="HN625">
        <v>13.943</v>
      </c>
      <c r="HO625">
        <v>266.252</v>
      </c>
      <c r="HP625">
        <v>18.983</v>
      </c>
      <c r="HQ625">
        <v>99.8917</v>
      </c>
      <c r="HR625">
        <v>99.7268</v>
      </c>
    </row>
    <row r="626" spans="1:226">
      <c r="A626">
        <v>610</v>
      </c>
      <c r="B626">
        <v>1657217320.1</v>
      </c>
      <c r="C626">
        <v>10394.5</v>
      </c>
      <c r="D626" t="s">
        <v>1586</v>
      </c>
      <c r="E626" t="s">
        <v>1587</v>
      </c>
      <c r="F626">
        <v>5</v>
      </c>
      <c r="G626" t="s">
        <v>1567</v>
      </c>
      <c r="H626" t="s">
        <v>354</v>
      </c>
      <c r="I626">
        <v>1657217312.314285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293.6340101073422</v>
      </c>
      <c r="AK626">
        <v>298.970218181818</v>
      </c>
      <c r="AL626">
        <v>-3.188056836432728</v>
      </c>
      <c r="AM626">
        <v>65.56043797099417</v>
      </c>
      <c r="AN626">
        <f>(AP626 - AO626 + BO626*1E3/(8.314*(BQ626+273.15)) * AR626/BN626 * AQ626) * BN626/(100*BB626) * 1000/(1000 - AP626)</f>
        <v>0</v>
      </c>
      <c r="AO626">
        <v>18.89331269723237</v>
      </c>
      <c r="AP626">
        <v>20.68933939393938</v>
      </c>
      <c r="AQ626">
        <v>0.0003906180467066908</v>
      </c>
      <c r="AR626">
        <v>78.04515183066771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6</v>
      </c>
      <c r="BC626">
        <v>0.5</v>
      </c>
      <c r="BD626" t="s">
        <v>355</v>
      </c>
      <c r="BE626">
        <v>2</v>
      </c>
      <c r="BF626" t="b">
        <v>1</v>
      </c>
      <c r="BG626">
        <v>1657217312.314285</v>
      </c>
      <c r="BH626">
        <v>315.7678214285715</v>
      </c>
      <c r="BI626">
        <v>303.0983214285715</v>
      </c>
      <c r="BJ626">
        <v>20.69553214285714</v>
      </c>
      <c r="BK626">
        <v>18.87212857142857</v>
      </c>
      <c r="BL626">
        <v>317.4288928571428</v>
      </c>
      <c r="BM626">
        <v>20.87118214285714</v>
      </c>
      <c r="BN626">
        <v>500.0207857142858</v>
      </c>
      <c r="BO626">
        <v>74.72198928571429</v>
      </c>
      <c r="BP626">
        <v>0.1000441857142857</v>
      </c>
      <c r="BQ626">
        <v>24.61499642857143</v>
      </c>
      <c r="BR626">
        <v>25.148025</v>
      </c>
      <c r="BS626">
        <v>999.9000000000002</v>
      </c>
      <c r="BT626">
        <v>0</v>
      </c>
      <c r="BU626">
        <v>0</v>
      </c>
      <c r="BV626">
        <v>9996.002142857144</v>
      </c>
      <c r="BW626">
        <v>0</v>
      </c>
      <c r="BX626">
        <v>1886.123571428571</v>
      </c>
      <c r="BY626">
        <v>12.66946785714286</v>
      </c>
      <c r="BZ626">
        <v>322.441</v>
      </c>
      <c r="CA626">
        <v>308.9283928571429</v>
      </c>
      <c r="CB626">
        <v>1.823402142857143</v>
      </c>
      <c r="CC626">
        <v>303.0983214285715</v>
      </c>
      <c r="CD626">
        <v>18.87212857142857</v>
      </c>
      <c r="CE626">
        <v>1.546412142857143</v>
      </c>
      <c r="CF626">
        <v>1.410163214285714</v>
      </c>
      <c r="CG626">
        <v>13.43493928571428</v>
      </c>
      <c r="CH626">
        <v>12.02736785714286</v>
      </c>
      <c r="CI626">
        <v>1999.975357142857</v>
      </c>
      <c r="CJ626">
        <v>0.9799983214285714</v>
      </c>
      <c r="CK626">
        <v>0.02000178928571429</v>
      </c>
      <c r="CL626">
        <v>0</v>
      </c>
      <c r="CM626">
        <v>2.30505</v>
      </c>
      <c r="CN626">
        <v>0</v>
      </c>
      <c r="CO626">
        <v>6447.041785714287</v>
      </c>
      <c r="CP626">
        <v>16749.25</v>
      </c>
      <c r="CQ626">
        <v>42.29207142857142</v>
      </c>
      <c r="CR626">
        <v>44.375</v>
      </c>
      <c r="CS626">
        <v>42.68699999999998</v>
      </c>
      <c r="CT626">
        <v>42.91707142857141</v>
      </c>
      <c r="CU626">
        <v>41.125</v>
      </c>
      <c r="CV626">
        <v>1959.975357142857</v>
      </c>
      <c r="CW626">
        <v>40</v>
      </c>
      <c r="CX626">
        <v>0</v>
      </c>
      <c r="CY626">
        <v>1657217324.9</v>
      </c>
      <c r="CZ626">
        <v>0</v>
      </c>
      <c r="DA626">
        <v>1657213031</v>
      </c>
      <c r="DB626" t="s">
        <v>1093</v>
      </c>
      <c r="DC626">
        <v>1657213019.5</v>
      </c>
      <c r="DD626">
        <v>1657213031</v>
      </c>
      <c r="DE626">
        <v>2</v>
      </c>
      <c r="DF626">
        <v>1.982</v>
      </c>
      <c r="DG626">
        <v>-0.124</v>
      </c>
      <c r="DH626">
        <v>-2.118</v>
      </c>
      <c r="DI626">
        <v>-0.2</v>
      </c>
      <c r="DJ626">
        <v>420</v>
      </c>
      <c r="DK626">
        <v>19</v>
      </c>
      <c r="DL626">
        <v>0.14</v>
      </c>
      <c r="DM626">
        <v>0.05</v>
      </c>
      <c r="DN626">
        <v>12.27265365853659</v>
      </c>
      <c r="DO626">
        <v>6.32637909407667</v>
      </c>
      <c r="DP626">
        <v>0.6544118543925851</v>
      </c>
      <c r="DQ626">
        <v>0</v>
      </c>
      <c r="DR626">
        <v>1.822540731707317</v>
      </c>
      <c r="DS626">
        <v>-0.03577839721253964</v>
      </c>
      <c r="DT626">
        <v>0.01811768511975939</v>
      </c>
      <c r="DU626">
        <v>1</v>
      </c>
      <c r="DV626">
        <v>1</v>
      </c>
      <c r="DW626">
        <v>2</v>
      </c>
      <c r="DX626" t="s">
        <v>357</v>
      </c>
      <c r="DY626">
        <v>2.97404</v>
      </c>
      <c r="DZ626">
        <v>2.72474</v>
      </c>
      <c r="EA626">
        <v>0.0579782</v>
      </c>
      <c r="EB626">
        <v>0.0550477</v>
      </c>
      <c r="EC626">
        <v>0.07982069999999999</v>
      </c>
      <c r="ED626">
        <v>0.0732284</v>
      </c>
      <c r="EE626">
        <v>29560.4</v>
      </c>
      <c r="EF626">
        <v>29754.3</v>
      </c>
      <c r="EG626">
        <v>29204</v>
      </c>
      <c r="EH626">
        <v>29146.6</v>
      </c>
      <c r="EI626">
        <v>35629.5</v>
      </c>
      <c r="EJ626">
        <v>35894.7</v>
      </c>
      <c r="EK626">
        <v>41151.5</v>
      </c>
      <c r="EL626">
        <v>41513.9</v>
      </c>
      <c r="EM626">
        <v>1.9091</v>
      </c>
      <c r="EN626">
        <v>2.04953</v>
      </c>
      <c r="EO626">
        <v>-0.0448935</v>
      </c>
      <c r="EP626">
        <v>0</v>
      </c>
      <c r="EQ626">
        <v>25.8948</v>
      </c>
      <c r="ER626">
        <v>999.9</v>
      </c>
      <c r="ES626">
        <v>24.9</v>
      </c>
      <c r="ET626">
        <v>42.4</v>
      </c>
      <c r="EU626">
        <v>28.0524</v>
      </c>
      <c r="EV626">
        <v>62.0063</v>
      </c>
      <c r="EW626">
        <v>27.3277</v>
      </c>
      <c r="EX626">
        <v>2</v>
      </c>
      <c r="EY626">
        <v>0.481468</v>
      </c>
      <c r="EZ626">
        <v>9.28105</v>
      </c>
      <c r="FA626">
        <v>20.1429</v>
      </c>
      <c r="FB626">
        <v>5.21894</v>
      </c>
      <c r="FC626">
        <v>12.0209</v>
      </c>
      <c r="FD626">
        <v>4.98865</v>
      </c>
      <c r="FE626">
        <v>3.2876</v>
      </c>
      <c r="FF626">
        <v>5797</v>
      </c>
      <c r="FG626">
        <v>9999</v>
      </c>
      <c r="FH626">
        <v>9999</v>
      </c>
      <c r="FI626">
        <v>94.5</v>
      </c>
      <c r="FJ626">
        <v>1.86768</v>
      </c>
      <c r="FK626">
        <v>1.86673</v>
      </c>
      <c r="FL626">
        <v>1.86615</v>
      </c>
      <c r="FM626">
        <v>1.866</v>
      </c>
      <c r="FN626">
        <v>1.86788</v>
      </c>
      <c r="FO626">
        <v>1.87022</v>
      </c>
      <c r="FP626">
        <v>1.8689</v>
      </c>
      <c r="FQ626">
        <v>1.87029</v>
      </c>
      <c r="FR626">
        <v>0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-1.553</v>
      </c>
      <c r="GF626">
        <v>-0.1758</v>
      </c>
      <c r="GG626">
        <v>-0.2352388510124377</v>
      </c>
      <c r="GH626">
        <v>-0.004605211746423916</v>
      </c>
      <c r="GI626">
        <v>3.86967260572789E-07</v>
      </c>
      <c r="GJ626">
        <v>-9.667079899884625E-11</v>
      </c>
      <c r="GK626">
        <v>-0.3420640227391992</v>
      </c>
      <c r="GL626">
        <v>-0.004220336955632609</v>
      </c>
      <c r="GM626">
        <v>0.0008720031145969675</v>
      </c>
      <c r="GN626">
        <v>-1.37875698015561E-05</v>
      </c>
      <c r="GO626">
        <v>4</v>
      </c>
      <c r="GP626">
        <v>2427</v>
      </c>
      <c r="GQ626">
        <v>1</v>
      </c>
      <c r="GR626">
        <v>25</v>
      </c>
      <c r="GS626">
        <v>71.7</v>
      </c>
      <c r="GT626">
        <v>71.5</v>
      </c>
      <c r="GU626">
        <v>0.932617</v>
      </c>
      <c r="GV626">
        <v>2.24854</v>
      </c>
      <c r="GW626">
        <v>1.94702</v>
      </c>
      <c r="GX626">
        <v>2.76123</v>
      </c>
      <c r="GY626">
        <v>2.19482</v>
      </c>
      <c r="GZ626">
        <v>2.34619</v>
      </c>
      <c r="HA626">
        <v>45.8056</v>
      </c>
      <c r="HB626">
        <v>13.6067</v>
      </c>
      <c r="HC626">
        <v>18</v>
      </c>
      <c r="HD626">
        <v>497.144</v>
      </c>
      <c r="HE626">
        <v>608.124</v>
      </c>
      <c r="HF626">
        <v>16.6099</v>
      </c>
      <c r="HG626">
        <v>32.9486</v>
      </c>
      <c r="HH626">
        <v>30.0022</v>
      </c>
      <c r="HI626">
        <v>32.3771</v>
      </c>
      <c r="HJ626">
        <v>32.1874</v>
      </c>
      <c r="HK626">
        <v>18.627</v>
      </c>
      <c r="HL626">
        <v>29.3969</v>
      </c>
      <c r="HM626">
        <v>0</v>
      </c>
      <c r="HN626">
        <v>13.943</v>
      </c>
      <c r="HO626">
        <v>252.896</v>
      </c>
      <c r="HP626">
        <v>18.9969</v>
      </c>
      <c r="HQ626">
        <v>99.89</v>
      </c>
      <c r="HR626">
        <v>99.7226</v>
      </c>
    </row>
    <row r="627" spans="1:226">
      <c r="A627">
        <v>611</v>
      </c>
      <c r="B627">
        <v>1657217325.1</v>
      </c>
      <c r="C627">
        <v>10399.5</v>
      </c>
      <c r="D627" t="s">
        <v>1588</v>
      </c>
      <c r="E627" t="s">
        <v>1589</v>
      </c>
      <c r="F627">
        <v>5</v>
      </c>
      <c r="G627" t="s">
        <v>1567</v>
      </c>
      <c r="H627" t="s">
        <v>354</v>
      </c>
      <c r="I627">
        <v>1657217317.6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277.4766234228611</v>
      </c>
      <c r="AK627">
        <v>283.2024727272727</v>
      </c>
      <c r="AL627">
        <v>-3.154405018268886</v>
      </c>
      <c r="AM627">
        <v>65.56043797099417</v>
      </c>
      <c r="AN627">
        <f>(AP627 - AO627 + BO627*1E3/(8.314*(BQ627+273.15)) * AR627/BN627 * AQ627) * BN627/(100*BB627) * 1000/(1000 - AP627)</f>
        <v>0</v>
      </c>
      <c r="AO627">
        <v>18.90948808695578</v>
      </c>
      <c r="AP627">
        <v>20.69204060606061</v>
      </c>
      <c r="AQ627">
        <v>-0.0001782906898570613</v>
      </c>
      <c r="AR627">
        <v>78.04515183066771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6</v>
      </c>
      <c r="BC627">
        <v>0.5</v>
      </c>
      <c r="BD627" t="s">
        <v>355</v>
      </c>
      <c r="BE627">
        <v>2</v>
      </c>
      <c r="BF627" t="b">
        <v>1</v>
      </c>
      <c r="BG627">
        <v>1657217317.6</v>
      </c>
      <c r="BH627">
        <v>299.1286296296296</v>
      </c>
      <c r="BI627">
        <v>286.0941481481482</v>
      </c>
      <c r="BJ627">
        <v>20.69002592592592</v>
      </c>
      <c r="BK627">
        <v>18.89679259259259</v>
      </c>
      <c r="BL627">
        <v>300.7162962962963</v>
      </c>
      <c r="BM627">
        <v>20.86574444444445</v>
      </c>
      <c r="BN627">
        <v>500.013962962963</v>
      </c>
      <c r="BO627">
        <v>74.72157037037037</v>
      </c>
      <c r="BP627">
        <v>0.100012637037037</v>
      </c>
      <c r="BQ627">
        <v>24.61281481481481</v>
      </c>
      <c r="BR627">
        <v>25.1524925925926</v>
      </c>
      <c r="BS627">
        <v>999.9000000000001</v>
      </c>
      <c r="BT627">
        <v>0</v>
      </c>
      <c r="BU627">
        <v>0</v>
      </c>
      <c r="BV627">
        <v>9994.634444444444</v>
      </c>
      <c r="BW627">
        <v>0</v>
      </c>
      <c r="BX627">
        <v>1887.275925925926</v>
      </c>
      <c r="BY627">
        <v>13.0344037037037</v>
      </c>
      <c r="BZ627">
        <v>305.4483703703704</v>
      </c>
      <c r="CA627">
        <v>291.6041851851852</v>
      </c>
      <c r="CB627">
        <v>1.79323</v>
      </c>
      <c r="CC627">
        <v>286.0941481481482</v>
      </c>
      <c r="CD627">
        <v>18.89679259259259</v>
      </c>
      <c r="CE627">
        <v>1.545991851851852</v>
      </c>
      <c r="CF627">
        <v>1.411998888888889</v>
      </c>
      <c r="CG627">
        <v>13.43076296296296</v>
      </c>
      <c r="CH627">
        <v>12.04707777777778</v>
      </c>
      <c r="CI627">
        <v>1999.997777777778</v>
      </c>
      <c r="CJ627">
        <v>0.9799985555555556</v>
      </c>
      <c r="CK627">
        <v>0.02000156296296296</v>
      </c>
      <c r="CL627">
        <v>0</v>
      </c>
      <c r="CM627">
        <v>2.280837037037037</v>
      </c>
      <c r="CN627">
        <v>0</v>
      </c>
      <c r="CO627">
        <v>6445.642962962964</v>
      </c>
      <c r="CP627">
        <v>16749.44074074075</v>
      </c>
      <c r="CQ627">
        <v>42.3051111111111</v>
      </c>
      <c r="CR627">
        <v>44.375</v>
      </c>
      <c r="CS627">
        <v>42.68699999999998</v>
      </c>
      <c r="CT627">
        <v>42.92322222222221</v>
      </c>
      <c r="CU627">
        <v>41.125</v>
      </c>
      <c r="CV627">
        <v>1959.997407407408</v>
      </c>
      <c r="CW627">
        <v>40.00037037037037</v>
      </c>
      <c r="CX627">
        <v>0</v>
      </c>
      <c r="CY627">
        <v>1657217330.3</v>
      </c>
      <c r="CZ627">
        <v>0</v>
      </c>
      <c r="DA627">
        <v>1657213031</v>
      </c>
      <c r="DB627" t="s">
        <v>1093</v>
      </c>
      <c r="DC627">
        <v>1657213019.5</v>
      </c>
      <c r="DD627">
        <v>1657213031</v>
      </c>
      <c r="DE627">
        <v>2</v>
      </c>
      <c r="DF627">
        <v>1.982</v>
      </c>
      <c r="DG627">
        <v>-0.124</v>
      </c>
      <c r="DH627">
        <v>-2.118</v>
      </c>
      <c r="DI627">
        <v>-0.2</v>
      </c>
      <c r="DJ627">
        <v>420</v>
      </c>
      <c r="DK627">
        <v>19</v>
      </c>
      <c r="DL627">
        <v>0.14</v>
      </c>
      <c r="DM627">
        <v>0.05</v>
      </c>
      <c r="DN627">
        <v>12.81229268292683</v>
      </c>
      <c r="DO627">
        <v>3.922225087108036</v>
      </c>
      <c r="DP627">
        <v>0.4158464616929643</v>
      </c>
      <c r="DQ627">
        <v>0</v>
      </c>
      <c r="DR627">
        <v>1.806787073170732</v>
      </c>
      <c r="DS627">
        <v>-0.3375535191637607</v>
      </c>
      <c r="DT627">
        <v>0.03822471166245171</v>
      </c>
      <c r="DU627">
        <v>0</v>
      </c>
      <c r="DV627">
        <v>0</v>
      </c>
      <c r="DW627">
        <v>2</v>
      </c>
      <c r="DX627" t="s">
        <v>363</v>
      </c>
      <c r="DY627">
        <v>2.97394</v>
      </c>
      <c r="DZ627">
        <v>2.72467</v>
      </c>
      <c r="EA627">
        <v>0.0553924</v>
      </c>
      <c r="EB627">
        <v>0.0523394</v>
      </c>
      <c r="EC627">
        <v>0.07983220000000001</v>
      </c>
      <c r="ED627">
        <v>0.07349899999999999</v>
      </c>
      <c r="EE627">
        <v>29639.5</v>
      </c>
      <c r="EF627">
        <v>29838.5</v>
      </c>
      <c r="EG627">
        <v>29202.1</v>
      </c>
      <c r="EH627">
        <v>29145.7</v>
      </c>
      <c r="EI627">
        <v>35626.8</v>
      </c>
      <c r="EJ627">
        <v>35883.3</v>
      </c>
      <c r="EK627">
        <v>41149</v>
      </c>
      <c r="EL627">
        <v>41512.9</v>
      </c>
      <c r="EM627">
        <v>1.90895</v>
      </c>
      <c r="EN627">
        <v>2.0493</v>
      </c>
      <c r="EO627">
        <v>-0.0444613</v>
      </c>
      <c r="EP627">
        <v>0</v>
      </c>
      <c r="EQ627">
        <v>25.8882</v>
      </c>
      <c r="ER627">
        <v>999.9</v>
      </c>
      <c r="ES627">
        <v>24.9</v>
      </c>
      <c r="ET627">
        <v>42.4</v>
      </c>
      <c r="EU627">
        <v>28.0551</v>
      </c>
      <c r="EV627">
        <v>62.1663</v>
      </c>
      <c r="EW627">
        <v>27.4038</v>
      </c>
      <c r="EX627">
        <v>2</v>
      </c>
      <c r="EY627">
        <v>0.483831</v>
      </c>
      <c r="EZ627">
        <v>9.28105</v>
      </c>
      <c r="FA627">
        <v>20.1429</v>
      </c>
      <c r="FB627">
        <v>5.21924</v>
      </c>
      <c r="FC627">
        <v>12.0206</v>
      </c>
      <c r="FD627">
        <v>4.9884</v>
      </c>
      <c r="FE627">
        <v>3.28765</v>
      </c>
      <c r="FF627">
        <v>5797</v>
      </c>
      <c r="FG627">
        <v>9999</v>
      </c>
      <c r="FH627">
        <v>9999</v>
      </c>
      <c r="FI627">
        <v>94.5</v>
      </c>
      <c r="FJ627">
        <v>1.86769</v>
      </c>
      <c r="FK627">
        <v>1.86673</v>
      </c>
      <c r="FL627">
        <v>1.86615</v>
      </c>
      <c r="FM627">
        <v>1.86599</v>
      </c>
      <c r="FN627">
        <v>1.86784</v>
      </c>
      <c r="FO627">
        <v>1.87025</v>
      </c>
      <c r="FP627">
        <v>1.8689</v>
      </c>
      <c r="FQ627">
        <v>1.87027</v>
      </c>
      <c r="FR627">
        <v>0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-1.485</v>
      </c>
      <c r="GF627">
        <v>-0.1756</v>
      </c>
      <c r="GG627">
        <v>-0.2352388510124377</v>
      </c>
      <c r="GH627">
        <v>-0.004605211746423916</v>
      </c>
      <c r="GI627">
        <v>3.86967260572789E-07</v>
      </c>
      <c r="GJ627">
        <v>-9.667079899884625E-11</v>
      </c>
      <c r="GK627">
        <v>-0.3420640227391992</v>
      </c>
      <c r="GL627">
        <v>-0.004220336955632609</v>
      </c>
      <c r="GM627">
        <v>0.0008720031145969675</v>
      </c>
      <c r="GN627">
        <v>-1.37875698015561E-05</v>
      </c>
      <c r="GO627">
        <v>4</v>
      </c>
      <c r="GP627">
        <v>2427</v>
      </c>
      <c r="GQ627">
        <v>1</v>
      </c>
      <c r="GR627">
        <v>25</v>
      </c>
      <c r="GS627">
        <v>71.8</v>
      </c>
      <c r="GT627">
        <v>71.59999999999999</v>
      </c>
      <c r="GU627">
        <v>0.887451</v>
      </c>
      <c r="GV627">
        <v>2.2522</v>
      </c>
      <c r="GW627">
        <v>1.94702</v>
      </c>
      <c r="GX627">
        <v>2.76123</v>
      </c>
      <c r="GY627">
        <v>2.19482</v>
      </c>
      <c r="GZ627">
        <v>2.3877</v>
      </c>
      <c r="HA627">
        <v>45.8056</v>
      </c>
      <c r="HB627">
        <v>13.6154</v>
      </c>
      <c r="HC627">
        <v>18</v>
      </c>
      <c r="HD627">
        <v>497.237</v>
      </c>
      <c r="HE627">
        <v>608.188</v>
      </c>
      <c r="HF627">
        <v>16.6069</v>
      </c>
      <c r="HG627">
        <v>32.9734</v>
      </c>
      <c r="HH627">
        <v>30.0022</v>
      </c>
      <c r="HI627">
        <v>32.4021</v>
      </c>
      <c r="HJ627">
        <v>32.2121</v>
      </c>
      <c r="HK627">
        <v>17.6844</v>
      </c>
      <c r="HL627">
        <v>29.3969</v>
      </c>
      <c r="HM627">
        <v>0</v>
      </c>
      <c r="HN627">
        <v>13.9424</v>
      </c>
      <c r="HO627">
        <v>232.862</v>
      </c>
      <c r="HP627">
        <v>19.0012</v>
      </c>
      <c r="HQ627">
        <v>99.8837</v>
      </c>
      <c r="HR627">
        <v>99.72</v>
      </c>
    </row>
    <row r="628" spans="1:226">
      <c r="A628">
        <v>612</v>
      </c>
      <c r="B628">
        <v>1657217330.1</v>
      </c>
      <c r="C628">
        <v>10404.5</v>
      </c>
      <c r="D628" t="s">
        <v>1590</v>
      </c>
      <c r="E628" t="s">
        <v>1591</v>
      </c>
      <c r="F628">
        <v>5</v>
      </c>
      <c r="G628" t="s">
        <v>1567</v>
      </c>
      <c r="H628" t="s">
        <v>354</v>
      </c>
      <c r="I628">
        <v>1657217322.314285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261.056799109551</v>
      </c>
      <c r="AK628">
        <v>267.3348969696969</v>
      </c>
      <c r="AL628">
        <v>-3.16643389879947</v>
      </c>
      <c r="AM628">
        <v>65.56043797099417</v>
      </c>
      <c r="AN628">
        <f>(AP628 - AO628 + BO628*1E3/(8.314*(BQ628+273.15)) * AR628/BN628 * AQ628) * BN628/(100*BB628) * 1000/(1000 - AP628)</f>
        <v>0</v>
      </c>
      <c r="AO628">
        <v>18.98380412270014</v>
      </c>
      <c r="AP628">
        <v>20.71157151515149</v>
      </c>
      <c r="AQ628">
        <v>0.005968378990078058</v>
      </c>
      <c r="AR628">
        <v>78.04515183066771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6</v>
      </c>
      <c r="BC628">
        <v>0.5</v>
      </c>
      <c r="BD628" t="s">
        <v>355</v>
      </c>
      <c r="BE628">
        <v>2</v>
      </c>
      <c r="BF628" t="b">
        <v>1</v>
      </c>
      <c r="BG628">
        <v>1657217322.314285</v>
      </c>
      <c r="BH628">
        <v>284.4033571428571</v>
      </c>
      <c r="BI628">
        <v>271.0338214285714</v>
      </c>
      <c r="BJ628">
        <v>20.69394642857143</v>
      </c>
      <c r="BK628">
        <v>18.93531428571429</v>
      </c>
      <c r="BL628">
        <v>285.9258571428571</v>
      </c>
      <c r="BM628">
        <v>20.86961785714286</v>
      </c>
      <c r="BN628">
        <v>500.0039642857143</v>
      </c>
      <c r="BO628">
        <v>74.72128928571429</v>
      </c>
      <c r="BP628">
        <v>0.09999076428571427</v>
      </c>
      <c r="BQ628">
        <v>24.61246071428571</v>
      </c>
      <c r="BR628">
        <v>25.15570357142857</v>
      </c>
      <c r="BS628">
        <v>999.9000000000002</v>
      </c>
      <c r="BT628">
        <v>0</v>
      </c>
      <c r="BU628">
        <v>0</v>
      </c>
      <c r="BV628">
        <v>9996.676785714286</v>
      </c>
      <c r="BW628">
        <v>0</v>
      </c>
      <c r="BX628">
        <v>1888.176428571429</v>
      </c>
      <c r="BY628">
        <v>13.36946428571429</v>
      </c>
      <c r="BZ628">
        <v>290.4130357142857</v>
      </c>
      <c r="CA628">
        <v>276.2646071428572</v>
      </c>
      <c r="CB628">
        <v>1.758628571428571</v>
      </c>
      <c r="CC628">
        <v>271.0338214285714</v>
      </c>
      <c r="CD628">
        <v>18.93531428571429</v>
      </c>
      <c r="CE628">
        <v>1.546278928571428</v>
      </c>
      <c r="CF628">
        <v>1.414872142857143</v>
      </c>
      <c r="CG628">
        <v>13.43361785714285</v>
      </c>
      <c r="CH628">
        <v>12.07793571428571</v>
      </c>
      <c r="CI628">
        <v>1999.976428571429</v>
      </c>
      <c r="CJ628">
        <v>0.9799984285714284</v>
      </c>
      <c r="CK628">
        <v>0.02000168571428572</v>
      </c>
      <c r="CL628">
        <v>0</v>
      </c>
      <c r="CM628">
        <v>2.232878571428571</v>
      </c>
      <c r="CN628">
        <v>0</v>
      </c>
      <c r="CO628">
        <v>6445.346785714287</v>
      </c>
      <c r="CP628">
        <v>16749.25714285714</v>
      </c>
      <c r="CQ628">
        <v>42.3097857142857</v>
      </c>
      <c r="CR628">
        <v>44.375</v>
      </c>
      <c r="CS628">
        <v>42.69599999999998</v>
      </c>
      <c r="CT628">
        <v>42.92814285714284</v>
      </c>
      <c r="CU628">
        <v>41.125</v>
      </c>
      <c r="CV628">
        <v>1959.976071428572</v>
      </c>
      <c r="CW628">
        <v>40.00035714285714</v>
      </c>
      <c r="CX628">
        <v>0</v>
      </c>
      <c r="CY628">
        <v>1657217335.1</v>
      </c>
      <c r="CZ628">
        <v>0</v>
      </c>
      <c r="DA628">
        <v>1657213031</v>
      </c>
      <c r="DB628" t="s">
        <v>1093</v>
      </c>
      <c r="DC628">
        <v>1657213019.5</v>
      </c>
      <c r="DD628">
        <v>1657213031</v>
      </c>
      <c r="DE628">
        <v>2</v>
      </c>
      <c r="DF628">
        <v>1.982</v>
      </c>
      <c r="DG628">
        <v>-0.124</v>
      </c>
      <c r="DH628">
        <v>-2.118</v>
      </c>
      <c r="DI628">
        <v>-0.2</v>
      </c>
      <c r="DJ628">
        <v>420</v>
      </c>
      <c r="DK628">
        <v>19</v>
      </c>
      <c r="DL628">
        <v>0.14</v>
      </c>
      <c r="DM628">
        <v>0.05</v>
      </c>
      <c r="DN628">
        <v>13.13988780487805</v>
      </c>
      <c r="DO628">
        <v>3.991553310104525</v>
      </c>
      <c r="DP628">
        <v>0.4226912032038437</v>
      </c>
      <c r="DQ628">
        <v>0</v>
      </c>
      <c r="DR628">
        <v>1.784438292682927</v>
      </c>
      <c r="DS628">
        <v>-0.4549001393728204</v>
      </c>
      <c r="DT628">
        <v>0.04741346427594217</v>
      </c>
      <c r="DU628">
        <v>0</v>
      </c>
      <c r="DV628">
        <v>0</v>
      </c>
      <c r="DW628">
        <v>2</v>
      </c>
      <c r="DX628" t="s">
        <v>363</v>
      </c>
      <c r="DY628">
        <v>2.97396</v>
      </c>
      <c r="DZ628">
        <v>2.7247</v>
      </c>
      <c r="EA628">
        <v>0.0527336</v>
      </c>
      <c r="EB628">
        <v>0.0495486</v>
      </c>
      <c r="EC628">
        <v>0.0798741</v>
      </c>
      <c r="ED628">
        <v>0.0734641</v>
      </c>
      <c r="EE628">
        <v>29721.9</v>
      </c>
      <c r="EF628">
        <v>29924.7</v>
      </c>
      <c r="EG628">
        <v>29201.3</v>
      </c>
      <c r="EH628">
        <v>29144.2</v>
      </c>
      <c r="EI628">
        <v>35623.9</v>
      </c>
      <c r="EJ628">
        <v>35882.6</v>
      </c>
      <c r="EK628">
        <v>41147.6</v>
      </c>
      <c r="EL628">
        <v>41510.6</v>
      </c>
      <c r="EM628">
        <v>1.909</v>
      </c>
      <c r="EN628">
        <v>2.04883</v>
      </c>
      <c r="EO628">
        <v>-0.0446402</v>
      </c>
      <c r="EP628">
        <v>0</v>
      </c>
      <c r="EQ628">
        <v>25.8822</v>
      </c>
      <c r="ER628">
        <v>999.9</v>
      </c>
      <c r="ES628">
        <v>24.9</v>
      </c>
      <c r="ET628">
        <v>42.5</v>
      </c>
      <c r="EU628">
        <v>28.2031</v>
      </c>
      <c r="EV628">
        <v>61.9663</v>
      </c>
      <c r="EW628">
        <v>27.3357</v>
      </c>
      <c r="EX628">
        <v>2</v>
      </c>
      <c r="EY628">
        <v>0.486199</v>
      </c>
      <c r="EZ628">
        <v>9.28105</v>
      </c>
      <c r="FA628">
        <v>20.1429</v>
      </c>
      <c r="FB628">
        <v>5.21924</v>
      </c>
      <c r="FC628">
        <v>12.0204</v>
      </c>
      <c r="FD628">
        <v>4.9887</v>
      </c>
      <c r="FE628">
        <v>3.2877</v>
      </c>
      <c r="FF628">
        <v>5797.3</v>
      </c>
      <c r="FG628">
        <v>9999</v>
      </c>
      <c r="FH628">
        <v>9999</v>
      </c>
      <c r="FI628">
        <v>94.5</v>
      </c>
      <c r="FJ628">
        <v>1.86768</v>
      </c>
      <c r="FK628">
        <v>1.86672</v>
      </c>
      <c r="FL628">
        <v>1.86615</v>
      </c>
      <c r="FM628">
        <v>1.866</v>
      </c>
      <c r="FN628">
        <v>1.86784</v>
      </c>
      <c r="FO628">
        <v>1.87025</v>
      </c>
      <c r="FP628">
        <v>1.8689</v>
      </c>
      <c r="FQ628">
        <v>1.87029</v>
      </c>
      <c r="FR628">
        <v>0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-1.416</v>
      </c>
      <c r="GF628">
        <v>-0.1754</v>
      </c>
      <c r="GG628">
        <v>-0.2352388510124377</v>
      </c>
      <c r="GH628">
        <v>-0.004605211746423916</v>
      </c>
      <c r="GI628">
        <v>3.86967260572789E-07</v>
      </c>
      <c r="GJ628">
        <v>-9.667079899884625E-11</v>
      </c>
      <c r="GK628">
        <v>-0.3420640227391992</v>
      </c>
      <c r="GL628">
        <v>-0.004220336955632609</v>
      </c>
      <c r="GM628">
        <v>0.0008720031145969675</v>
      </c>
      <c r="GN628">
        <v>-1.37875698015561E-05</v>
      </c>
      <c r="GO628">
        <v>4</v>
      </c>
      <c r="GP628">
        <v>2427</v>
      </c>
      <c r="GQ628">
        <v>1</v>
      </c>
      <c r="GR628">
        <v>25</v>
      </c>
      <c r="GS628">
        <v>71.8</v>
      </c>
      <c r="GT628">
        <v>71.7</v>
      </c>
      <c r="GU628">
        <v>0.842285</v>
      </c>
      <c r="GV628">
        <v>2.25464</v>
      </c>
      <c r="GW628">
        <v>1.94702</v>
      </c>
      <c r="GX628">
        <v>2.76001</v>
      </c>
      <c r="GY628">
        <v>2.19482</v>
      </c>
      <c r="GZ628">
        <v>2.33521</v>
      </c>
      <c r="HA628">
        <v>45.8056</v>
      </c>
      <c r="HB628">
        <v>13.5979</v>
      </c>
      <c r="HC628">
        <v>18</v>
      </c>
      <c r="HD628">
        <v>497.456</v>
      </c>
      <c r="HE628">
        <v>608.044</v>
      </c>
      <c r="HF628">
        <v>16.6004</v>
      </c>
      <c r="HG628">
        <v>32.9969</v>
      </c>
      <c r="HH628">
        <v>30.0023</v>
      </c>
      <c r="HI628">
        <v>32.4264</v>
      </c>
      <c r="HJ628">
        <v>32.236</v>
      </c>
      <c r="HK628">
        <v>16.7948</v>
      </c>
      <c r="HL628">
        <v>29.3969</v>
      </c>
      <c r="HM628">
        <v>0</v>
      </c>
      <c r="HN628">
        <v>13.9384</v>
      </c>
      <c r="HO628">
        <v>219.505</v>
      </c>
      <c r="HP628">
        <v>19.0007</v>
      </c>
      <c r="HQ628">
        <v>99.8805</v>
      </c>
      <c r="HR628">
        <v>99.7146</v>
      </c>
    </row>
    <row r="629" spans="1:226">
      <c r="A629">
        <v>613</v>
      </c>
      <c r="B629">
        <v>1657217335.1</v>
      </c>
      <c r="C629">
        <v>10409.5</v>
      </c>
      <c r="D629" t="s">
        <v>1592</v>
      </c>
      <c r="E629" t="s">
        <v>1593</v>
      </c>
      <c r="F629">
        <v>5</v>
      </c>
      <c r="G629" t="s">
        <v>1567</v>
      </c>
      <c r="H629" t="s">
        <v>354</v>
      </c>
      <c r="I629">
        <v>1657217327.6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244.4459832243177</v>
      </c>
      <c r="AK629">
        <v>251.1745636363636</v>
      </c>
      <c r="AL629">
        <v>-3.24564754233633</v>
      </c>
      <c r="AM629">
        <v>65.56043797099417</v>
      </c>
      <c r="AN629">
        <f>(AP629 - AO629 + BO629*1E3/(8.314*(BQ629+273.15)) * AR629/BN629 * AQ629) * BN629/(100*BB629) * 1000/(1000 - AP629)</f>
        <v>0</v>
      </c>
      <c r="AO629">
        <v>18.97242980793354</v>
      </c>
      <c r="AP629">
        <v>20.71311151515151</v>
      </c>
      <c r="AQ629">
        <v>-4.6757313170685E-05</v>
      </c>
      <c r="AR629">
        <v>78.04515183066771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6</v>
      </c>
      <c r="BC629">
        <v>0.5</v>
      </c>
      <c r="BD629" t="s">
        <v>355</v>
      </c>
      <c r="BE629">
        <v>2</v>
      </c>
      <c r="BF629" t="b">
        <v>1</v>
      </c>
      <c r="BG629">
        <v>1657217327.6</v>
      </c>
      <c r="BH629">
        <v>267.9542222222222</v>
      </c>
      <c r="BI629">
        <v>253.9975555555556</v>
      </c>
      <c r="BJ629">
        <v>20.70251851851852</v>
      </c>
      <c r="BK629">
        <v>18.96297037037037</v>
      </c>
      <c r="BL629">
        <v>269.4038148148148</v>
      </c>
      <c r="BM629">
        <v>20.87806666666667</v>
      </c>
      <c r="BN629">
        <v>500.0045925925925</v>
      </c>
      <c r="BO629">
        <v>74.72061481481481</v>
      </c>
      <c r="BP629">
        <v>0.09999273703703704</v>
      </c>
      <c r="BQ629">
        <v>24.61245185185185</v>
      </c>
      <c r="BR629">
        <v>25.15827777777778</v>
      </c>
      <c r="BS629">
        <v>999.9000000000001</v>
      </c>
      <c r="BT629">
        <v>0</v>
      </c>
      <c r="BU629">
        <v>0</v>
      </c>
      <c r="BV629">
        <v>10000.56111111111</v>
      </c>
      <c r="BW629">
        <v>0</v>
      </c>
      <c r="BX629">
        <v>1889.205925925926</v>
      </c>
      <c r="BY629">
        <v>13.95666296296296</v>
      </c>
      <c r="BZ629">
        <v>273.6187777777778</v>
      </c>
      <c r="CA629">
        <v>258.9071111111111</v>
      </c>
      <c r="CB629">
        <v>1.739542222222222</v>
      </c>
      <c r="CC629">
        <v>253.9975555555556</v>
      </c>
      <c r="CD629">
        <v>18.96297037037037</v>
      </c>
      <c r="CE629">
        <v>1.546905555555556</v>
      </c>
      <c r="CF629">
        <v>1.416925925925926</v>
      </c>
      <c r="CG629">
        <v>13.43983333333333</v>
      </c>
      <c r="CH629">
        <v>12.09997777777778</v>
      </c>
      <c r="CI629">
        <v>2000</v>
      </c>
      <c r="CJ629">
        <v>0.9799986666666667</v>
      </c>
      <c r="CK629">
        <v>0.02000145555555555</v>
      </c>
      <c r="CL629">
        <v>0</v>
      </c>
      <c r="CM629">
        <v>2.248603703703703</v>
      </c>
      <c r="CN629">
        <v>0</v>
      </c>
      <c r="CO629">
        <v>6446.392592592593</v>
      </c>
      <c r="CP629">
        <v>16749.46296296296</v>
      </c>
      <c r="CQ629">
        <v>42.31199999999999</v>
      </c>
      <c r="CR629">
        <v>44.375</v>
      </c>
      <c r="CS629">
        <v>42.70099999999999</v>
      </c>
      <c r="CT629">
        <v>42.93699999999998</v>
      </c>
      <c r="CU629">
        <v>41.125</v>
      </c>
      <c r="CV629">
        <v>1959.999259259259</v>
      </c>
      <c r="CW629">
        <v>40.00074074074074</v>
      </c>
      <c r="CX629">
        <v>0</v>
      </c>
      <c r="CY629">
        <v>1657217339.9</v>
      </c>
      <c r="CZ629">
        <v>0</v>
      </c>
      <c r="DA629">
        <v>1657213031</v>
      </c>
      <c r="DB629" t="s">
        <v>1093</v>
      </c>
      <c r="DC629">
        <v>1657213019.5</v>
      </c>
      <c r="DD629">
        <v>1657213031</v>
      </c>
      <c r="DE629">
        <v>2</v>
      </c>
      <c r="DF629">
        <v>1.982</v>
      </c>
      <c r="DG629">
        <v>-0.124</v>
      </c>
      <c r="DH629">
        <v>-2.118</v>
      </c>
      <c r="DI629">
        <v>-0.2</v>
      </c>
      <c r="DJ629">
        <v>420</v>
      </c>
      <c r="DK629">
        <v>19</v>
      </c>
      <c r="DL629">
        <v>0.14</v>
      </c>
      <c r="DM629">
        <v>0.05</v>
      </c>
      <c r="DN629">
        <v>13.62259</v>
      </c>
      <c r="DO629">
        <v>6.445067166979327</v>
      </c>
      <c r="DP629">
        <v>0.6350229514749839</v>
      </c>
      <c r="DQ629">
        <v>0</v>
      </c>
      <c r="DR629">
        <v>1.7560095</v>
      </c>
      <c r="DS629">
        <v>-0.2482604127579767</v>
      </c>
      <c r="DT629">
        <v>0.03287370856398772</v>
      </c>
      <c r="DU629">
        <v>0</v>
      </c>
      <c r="DV629">
        <v>0</v>
      </c>
      <c r="DW629">
        <v>2</v>
      </c>
      <c r="DX629" t="s">
        <v>363</v>
      </c>
      <c r="DY629">
        <v>2.97385</v>
      </c>
      <c r="DZ629">
        <v>2.72477</v>
      </c>
      <c r="EA629">
        <v>0.0499655</v>
      </c>
      <c r="EB629">
        <v>0.0466479</v>
      </c>
      <c r="EC629">
        <v>0.0798687</v>
      </c>
      <c r="ED629">
        <v>0.0734156</v>
      </c>
      <c r="EE629">
        <v>29807.7</v>
      </c>
      <c r="EF629">
        <v>30015.1</v>
      </c>
      <c r="EG629">
        <v>29200.3</v>
      </c>
      <c r="EH629">
        <v>29143.3</v>
      </c>
      <c r="EI629">
        <v>35623</v>
      </c>
      <c r="EJ629">
        <v>35883.2</v>
      </c>
      <c r="EK629">
        <v>41146.2</v>
      </c>
      <c r="EL629">
        <v>41509.3</v>
      </c>
      <c r="EM629">
        <v>1.90873</v>
      </c>
      <c r="EN629">
        <v>2.0482</v>
      </c>
      <c r="EO629">
        <v>-0.0430867</v>
      </c>
      <c r="EP629">
        <v>0</v>
      </c>
      <c r="EQ629">
        <v>25.8759</v>
      </c>
      <c r="ER629">
        <v>999.9</v>
      </c>
      <c r="ES629">
        <v>24.9</v>
      </c>
      <c r="ET629">
        <v>42.5</v>
      </c>
      <c r="EU629">
        <v>28.2025</v>
      </c>
      <c r="EV629">
        <v>62.0663</v>
      </c>
      <c r="EW629">
        <v>27.3998</v>
      </c>
      <c r="EX629">
        <v>2</v>
      </c>
      <c r="EY629">
        <v>0.488499</v>
      </c>
      <c r="EZ629">
        <v>9.28105</v>
      </c>
      <c r="FA629">
        <v>20.1429</v>
      </c>
      <c r="FB629">
        <v>5.21984</v>
      </c>
      <c r="FC629">
        <v>12.0207</v>
      </c>
      <c r="FD629">
        <v>4.98845</v>
      </c>
      <c r="FE629">
        <v>3.2877</v>
      </c>
      <c r="FF629">
        <v>5797.3</v>
      </c>
      <c r="FG629">
        <v>9999</v>
      </c>
      <c r="FH629">
        <v>9999</v>
      </c>
      <c r="FI629">
        <v>94.5</v>
      </c>
      <c r="FJ629">
        <v>1.86768</v>
      </c>
      <c r="FK629">
        <v>1.86676</v>
      </c>
      <c r="FL629">
        <v>1.86615</v>
      </c>
      <c r="FM629">
        <v>1.866</v>
      </c>
      <c r="FN629">
        <v>1.86783</v>
      </c>
      <c r="FO629">
        <v>1.87027</v>
      </c>
      <c r="FP629">
        <v>1.8689</v>
      </c>
      <c r="FQ629">
        <v>1.87029</v>
      </c>
      <c r="FR629">
        <v>0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-1.345</v>
      </c>
      <c r="GF629">
        <v>-0.1754</v>
      </c>
      <c r="GG629">
        <v>-0.2352388510124377</v>
      </c>
      <c r="GH629">
        <v>-0.004605211746423916</v>
      </c>
      <c r="GI629">
        <v>3.86967260572789E-07</v>
      </c>
      <c r="GJ629">
        <v>-9.667079899884625E-11</v>
      </c>
      <c r="GK629">
        <v>-0.3420640227391992</v>
      </c>
      <c r="GL629">
        <v>-0.004220336955632609</v>
      </c>
      <c r="GM629">
        <v>0.0008720031145969675</v>
      </c>
      <c r="GN629">
        <v>-1.37875698015561E-05</v>
      </c>
      <c r="GO629">
        <v>4</v>
      </c>
      <c r="GP629">
        <v>2427</v>
      </c>
      <c r="GQ629">
        <v>1</v>
      </c>
      <c r="GR629">
        <v>25</v>
      </c>
      <c r="GS629">
        <v>71.90000000000001</v>
      </c>
      <c r="GT629">
        <v>71.7</v>
      </c>
      <c r="GU629">
        <v>0.794678</v>
      </c>
      <c r="GV629">
        <v>2.25708</v>
      </c>
      <c r="GW629">
        <v>1.94702</v>
      </c>
      <c r="GX629">
        <v>2.76001</v>
      </c>
      <c r="GY629">
        <v>2.19482</v>
      </c>
      <c r="GZ629">
        <v>2.37061</v>
      </c>
      <c r="HA629">
        <v>45.8344</v>
      </c>
      <c r="HB629">
        <v>13.6067</v>
      </c>
      <c r="HC629">
        <v>18</v>
      </c>
      <c r="HD629">
        <v>497.462</v>
      </c>
      <c r="HE629">
        <v>607.787</v>
      </c>
      <c r="HF629">
        <v>16.5957</v>
      </c>
      <c r="HG629">
        <v>33.0212</v>
      </c>
      <c r="HH629">
        <v>30.0023</v>
      </c>
      <c r="HI629">
        <v>32.4506</v>
      </c>
      <c r="HJ629">
        <v>32.2608</v>
      </c>
      <c r="HK629">
        <v>15.8255</v>
      </c>
      <c r="HL629">
        <v>29.3969</v>
      </c>
      <c r="HM629">
        <v>0</v>
      </c>
      <c r="HN629">
        <v>13.9473</v>
      </c>
      <c r="HO629">
        <v>199.378</v>
      </c>
      <c r="HP629">
        <v>19.0171</v>
      </c>
      <c r="HQ629">
        <v>99.87730000000001</v>
      </c>
      <c r="HR629">
        <v>99.7116</v>
      </c>
    </row>
    <row r="630" spans="1:226">
      <c r="A630">
        <v>614</v>
      </c>
      <c r="B630">
        <v>1657217340.1</v>
      </c>
      <c r="C630">
        <v>10414.5</v>
      </c>
      <c r="D630" t="s">
        <v>1594</v>
      </c>
      <c r="E630" t="s">
        <v>1595</v>
      </c>
      <c r="F630">
        <v>5</v>
      </c>
      <c r="G630" t="s">
        <v>1567</v>
      </c>
      <c r="H630" t="s">
        <v>354</v>
      </c>
      <c r="I630">
        <v>1657217332.314285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227.5139821696466</v>
      </c>
      <c r="AK630">
        <v>234.8257939393941</v>
      </c>
      <c r="AL630">
        <v>-3.270020543919587</v>
      </c>
      <c r="AM630">
        <v>65.56043797099417</v>
      </c>
      <c r="AN630">
        <f>(AP630 - AO630 + BO630*1E3/(8.314*(BQ630+273.15)) * AR630/BN630 * AQ630) * BN630/(100*BB630) * 1000/(1000 - AP630)</f>
        <v>0</v>
      </c>
      <c r="AO630">
        <v>18.95561378393029</v>
      </c>
      <c r="AP630">
        <v>20.69874303030303</v>
      </c>
      <c r="AQ630">
        <v>-0.0004302178098556265</v>
      </c>
      <c r="AR630">
        <v>78.04515183066771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6</v>
      </c>
      <c r="BC630">
        <v>0.5</v>
      </c>
      <c r="BD630" t="s">
        <v>355</v>
      </c>
      <c r="BE630">
        <v>2</v>
      </c>
      <c r="BF630" t="b">
        <v>1</v>
      </c>
      <c r="BG630">
        <v>1657217332.314285</v>
      </c>
      <c r="BH630">
        <v>253.1297857142857</v>
      </c>
      <c r="BI630">
        <v>238.5865</v>
      </c>
      <c r="BJ630">
        <v>20.70762857142857</v>
      </c>
      <c r="BK630">
        <v>18.96743571428572</v>
      </c>
      <c r="BL630">
        <v>254.5135</v>
      </c>
      <c r="BM630">
        <v>20.88311428571429</v>
      </c>
      <c r="BN630">
        <v>500.0061071428572</v>
      </c>
      <c r="BO630">
        <v>74.72025714285714</v>
      </c>
      <c r="BP630">
        <v>0.1000138357142857</v>
      </c>
      <c r="BQ630">
        <v>24.6128</v>
      </c>
      <c r="BR630">
        <v>25.15919285714286</v>
      </c>
      <c r="BS630">
        <v>999.9000000000002</v>
      </c>
      <c r="BT630">
        <v>0</v>
      </c>
      <c r="BU630">
        <v>0</v>
      </c>
      <c r="BV630">
        <v>9998.570714285714</v>
      </c>
      <c r="BW630">
        <v>0</v>
      </c>
      <c r="BX630">
        <v>1890.166071428572</v>
      </c>
      <c r="BY630">
        <v>14.54328571428571</v>
      </c>
      <c r="BZ630">
        <v>258.4823571428571</v>
      </c>
      <c r="CA630">
        <v>243.1996071428572</v>
      </c>
      <c r="CB630">
        <v>1.740193214285714</v>
      </c>
      <c r="CC630">
        <v>238.5865</v>
      </c>
      <c r="CD630">
        <v>18.96743571428572</v>
      </c>
      <c r="CE630">
        <v>1.547280357142857</v>
      </c>
      <c r="CF630">
        <v>1.4172525</v>
      </c>
      <c r="CG630">
        <v>13.44355357142857</v>
      </c>
      <c r="CH630">
        <v>12.10348571428571</v>
      </c>
      <c r="CI630">
        <v>1999.984285714286</v>
      </c>
      <c r="CJ630">
        <v>0.9799987499999999</v>
      </c>
      <c r="CK630">
        <v>0.020001375</v>
      </c>
      <c r="CL630">
        <v>0</v>
      </c>
      <c r="CM630">
        <v>2.212667857142857</v>
      </c>
      <c r="CN630">
        <v>0</v>
      </c>
      <c r="CO630">
        <v>6448.363571428572</v>
      </c>
      <c r="CP630">
        <v>16749.325</v>
      </c>
      <c r="CQ630">
        <v>42.31199999999999</v>
      </c>
      <c r="CR630">
        <v>44.375</v>
      </c>
      <c r="CS630">
        <v>42.70274999999999</v>
      </c>
      <c r="CT630">
        <v>42.93699999999998</v>
      </c>
      <c r="CU630">
        <v>41.125</v>
      </c>
      <c r="CV630">
        <v>1959.983928571429</v>
      </c>
      <c r="CW630">
        <v>40.00035714285714</v>
      </c>
      <c r="CX630">
        <v>0</v>
      </c>
      <c r="CY630">
        <v>1657217345.3</v>
      </c>
      <c r="CZ630">
        <v>0</v>
      </c>
      <c r="DA630">
        <v>1657213031</v>
      </c>
      <c r="DB630" t="s">
        <v>1093</v>
      </c>
      <c r="DC630">
        <v>1657213019.5</v>
      </c>
      <c r="DD630">
        <v>1657213031</v>
      </c>
      <c r="DE630">
        <v>2</v>
      </c>
      <c r="DF630">
        <v>1.982</v>
      </c>
      <c r="DG630">
        <v>-0.124</v>
      </c>
      <c r="DH630">
        <v>-2.118</v>
      </c>
      <c r="DI630">
        <v>-0.2</v>
      </c>
      <c r="DJ630">
        <v>420</v>
      </c>
      <c r="DK630">
        <v>19</v>
      </c>
      <c r="DL630">
        <v>0.14</v>
      </c>
      <c r="DM630">
        <v>0.05</v>
      </c>
      <c r="DN630">
        <v>14.20578048780488</v>
      </c>
      <c r="DO630">
        <v>7.524679442508733</v>
      </c>
      <c r="DP630">
        <v>0.7435384702168711</v>
      </c>
      <c r="DQ630">
        <v>0</v>
      </c>
      <c r="DR630">
        <v>1.745358780487805</v>
      </c>
      <c r="DS630">
        <v>-0.01448466898954485</v>
      </c>
      <c r="DT630">
        <v>0.02270073289835697</v>
      </c>
      <c r="DU630">
        <v>1</v>
      </c>
      <c r="DV630">
        <v>1</v>
      </c>
      <c r="DW630">
        <v>2</v>
      </c>
      <c r="DX630" t="s">
        <v>357</v>
      </c>
      <c r="DY630">
        <v>2.97381</v>
      </c>
      <c r="DZ630">
        <v>2.72467</v>
      </c>
      <c r="EA630">
        <v>0.0471107</v>
      </c>
      <c r="EB630">
        <v>0.043692</v>
      </c>
      <c r="EC630">
        <v>0.07982740000000001</v>
      </c>
      <c r="ED630">
        <v>0.073364</v>
      </c>
      <c r="EE630">
        <v>29895</v>
      </c>
      <c r="EF630">
        <v>30107.2</v>
      </c>
      <c r="EG630">
        <v>29198.3</v>
      </c>
      <c r="EH630">
        <v>29142.6</v>
      </c>
      <c r="EI630">
        <v>35622.2</v>
      </c>
      <c r="EJ630">
        <v>35884</v>
      </c>
      <c r="EK630">
        <v>41143.5</v>
      </c>
      <c r="EL630">
        <v>41507.9</v>
      </c>
      <c r="EM630">
        <v>1.90842</v>
      </c>
      <c r="EN630">
        <v>2.0476</v>
      </c>
      <c r="EO630">
        <v>-0.0435039</v>
      </c>
      <c r="EP630">
        <v>0</v>
      </c>
      <c r="EQ630">
        <v>25.8702</v>
      </c>
      <c r="ER630">
        <v>999.9</v>
      </c>
      <c r="ES630">
        <v>24.8</v>
      </c>
      <c r="ET630">
        <v>42.5</v>
      </c>
      <c r="EU630">
        <v>28.09</v>
      </c>
      <c r="EV630">
        <v>62.1363</v>
      </c>
      <c r="EW630">
        <v>27.3518</v>
      </c>
      <c r="EX630">
        <v>2</v>
      </c>
      <c r="EY630">
        <v>0.490805</v>
      </c>
      <c r="EZ630">
        <v>9.28105</v>
      </c>
      <c r="FA630">
        <v>20.143</v>
      </c>
      <c r="FB630">
        <v>5.21879</v>
      </c>
      <c r="FC630">
        <v>12.0195</v>
      </c>
      <c r="FD630">
        <v>4.9886</v>
      </c>
      <c r="FE630">
        <v>3.2877</v>
      </c>
      <c r="FF630">
        <v>5797.5</v>
      </c>
      <c r="FG630">
        <v>9999</v>
      </c>
      <c r="FH630">
        <v>9999</v>
      </c>
      <c r="FI630">
        <v>94.5</v>
      </c>
      <c r="FJ630">
        <v>1.86768</v>
      </c>
      <c r="FK630">
        <v>1.86676</v>
      </c>
      <c r="FL630">
        <v>1.86615</v>
      </c>
      <c r="FM630">
        <v>1.866</v>
      </c>
      <c r="FN630">
        <v>1.86783</v>
      </c>
      <c r="FO630">
        <v>1.87027</v>
      </c>
      <c r="FP630">
        <v>1.8689</v>
      </c>
      <c r="FQ630">
        <v>1.87028</v>
      </c>
      <c r="FR630">
        <v>0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-1.273</v>
      </c>
      <c r="GF630">
        <v>-0.1756</v>
      </c>
      <c r="GG630">
        <v>-0.2352388510124377</v>
      </c>
      <c r="GH630">
        <v>-0.004605211746423916</v>
      </c>
      <c r="GI630">
        <v>3.86967260572789E-07</v>
      </c>
      <c r="GJ630">
        <v>-9.667079899884625E-11</v>
      </c>
      <c r="GK630">
        <v>-0.3420640227391992</v>
      </c>
      <c r="GL630">
        <v>-0.004220336955632609</v>
      </c>
      <c r="GM630">
        <v>0.0008720031145969675</v>
      </c>
      <c r="GN630">
        <v>-1.37875698015561E-05</v>
      </c>
      <c r="GO630">
        <v>4</v>
      </c>
      <c r="GP630">
        <v>2427</v>
      </c>
      <c r="GQ630">
        <v>1</v>
      </c>
      <c r="GR630">
        <v>25</v>
      </c>
      <c r="GS630">
        <v>72</v>
      </c>
      <c r="GT630">
        <v>71.8</v>
      </c>
      <c r="GU630">
        <v>0.748291</v>
      </c>
      <c r="GV630">
        <v>2.25952</v>
      </c>
      <c r="GW630">
        <v>1.94702</v>
      </c>
      <c r="GX630">
        <v>2.76001</v>
      </c>
      <c r="GY630">
        <v>2.19482</v>
      </c>
      <c r="GZ630">
        <v>2.38281</v>
      </c>
      <c r="HA630">
        <v>45.8344</v>
      </c>
      <c r="HB630">
        <v>13.5979</v>
      </c>
      <c r="HC630">
        <v>18</v>
      </c>
      <c r="HD630">
        <v>497.458</v>
      </c>
      <c r="HE630">
        <v>607.55</v>
      </c>
      <c r="HF630">
        <v>16.5936</v>
      </c>
      <c r="HG630">
        <v>33.0457</v>
      </c>
      <c r="HH630">
        <v>30.0023</v>
      </c>
      <c r="HI630">
        <v>32.4757</v>
      </c>
      <c r="HJ630">
        <v>32.2855</v>
      </c>
      <c r="HK630">
        <v>14.9114</v>
      </c>
      <c r="HL630">
        <v>29.3969</v>
      </c>
      <c r="HM630">
        <v>0</v>
      </c>
      <c r="HN630">
        <v>13.9477</v>
      </c>
      <c r="HO630">
        <v>185.896</v>
      </c>
      <c r="HP630">
        <v>19.0346</v>
      </c>
      <c r="HQ630">
        <v>99.87050000000001</v>
      </c>
      <c r="HR630">
        <v>99.7085</v>
      </c>
    </row>
    <row r="631" spans="1:226">
      <c r="A631">
        <v>615</v>
      </c>
      <c r="B631">
        <v>1657217345.1</v>
      </c>
      <c r="C631">
        <v>10419.5</v>
      </c>
      <c r="D631" t="s">
        <v>1596</v>
      </c>
      <c r="E631" t="s">
        <v>1597</v>
      </c>
      <c r="F631">
        <v>5</v>
      </c>
      <c r="G631" t="s">
        <v>1567</v>
      </c>
      <c r="H631" t="s">
        <v>354</v>
      </c>
      <c r="I631">
        <v>1657217337.6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210.8414645712176</v>
      </c>
      <c r="AK631">
        <v>218.5741090909091</v>
      </c>
      <c r="AL631">
        <v>-3.253715067496274</v>
      </c>
      <c r="AM631">
        <v>65.56043797099417</v>
      </c>
      <c r="AN631">
        <f>(AP631 - AO631 + BO631*1E3/(8.314*(BQ631+273.15)) * AR631/BN631 * AQ631) * BN631/(100*BB631) * 1000/(1000 - AP631)</f>
        <v>0</v>
      </c>
      <c r="AO631">
        <v>18.93687327644747</v>
      </c>
      <c r="AP631">
        <v>20.6868509090909</v>
      </c>
      <c r="AQ631">
        <v>-0.0003252844472418324</v>
      </c>
      <c r="AR631">
        <v>78.04515183066771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6</v>
      </c>
      <c r="BC631">
        <v>0.5</v>
      </c>
      <c r="BD631" t="s">
        <v>355</v>
      </c>
      <c r="BE631">
        <v>2</v>
      </c>
      <c r="BF631" t="b">
        <v>1</v>
      </c>
      <c r="BG631">
        <v>1657217337.6</v>
      </c>
      <c r="BH631">
        <v>236.3762222222222</v>
      </c>
      <c r="BI631">
        <v>221.2247407407407</v>
      </c>
      <c r="BJ631">
        <v>20.70346666666667</v>
      </c>
      <c r="BK631">
        <v>18.95241111111111</v>
      </c>
      <c r="BL631">
        <v>237.6853703703704</v>
      </c>
      <c r="BM631">
        <v>20.87901481481482</v>
      </c>
      <c r="BN631">
        <v>500.0088888888888</v>
      </c>
      <c r="BO631">
        <v>74.71926296296296</v>
      </c>
      <c r="BP631">
        <v>0.1000142074074074</v>
      </c>
      <c r="BQ631">
        <v>24.61027037037037</v>
      </c>
      <c r="BR631">
        <v>25.15967777777778</v>
      </c>
      <c r="BS631">
        <v>999.9000000000001</v>
      </c>
      <c r="BT631">
        <v>0</v>
      </c>
      <c r="BU631">
        <v>0</v>
      </c>
      <c r="BV631">
        <v>9995.672962962963</v>
      </c>
      <c r="BW631">
        <v>0</v>
      </c>
      <c r="BX631">
        <v>1891.217037037037</v>
      </c>
      <c r="BY631">
        <v>15.15148518518519</v>
      </c>
      <c r="BZ631">
        <v>241.3735925925926</v>
      </c>
      <c r="CA631">
        <v>225.4987037037037</v>
      </c>
      <c r="CB631">
        <v>1.751058518518518</v>
      </c>
      <c r="CC631">
        <v>221.2247407407407</v>
      </c>
      <c r="CD631">
        <v>18.95241111111111</v>
      </c>
      <c r="CE631">
        <v>1.546948888888889</v>
      </c>
      <c r="CF631">
        <v>1.41611037037037</v>
      </c>
      <c r="CG631">
        <v>13.44025925925926</v>
      </c>
      <c r="CH631">
        <v>12.09124814814815</v>
      </c>
      <c r="CI631">
        <v>1999.985925925926</v>
      </c>
      <c r="CJ631">
        <v>0.9799988888888889</v>
      </c>
      <c r="CK631">
        <v>0.02000124074074074</v>
      </c>
      <c r="CL631">
        <v>0</v>
      </c>
      <c r="CM631">
        <v>2.215222222222222</v>
      </c>
      <c r="CN631">
        <v>0</v>
      </c>
      <c r="CO631">
        <v>6451.607777777776</v>
      </c>
      <c r="CP631">
        <v>16749.34074074074</v>
      </c>
      <c r="CQ631">
        <v>42.31199999999999</v>
      </c>
      <c r="CR631">
        <v>44.375</v>
      </c>
      <c r="CS631">
        <v>42.70566666666667</v>
      </c>
      <c r="CT631">
        <v>42.93699999999998</v>
      </c>
      <c r="CU631">
        <v>41.13648148148148</v>
      </c>
      <c r="CV631">
        <v>1959.985185185185</v>
      </c>
      <c r="CW631">
        <v>40.00074074074074</v>
      </c>
      <c r="CX631">
        <v>0</v>
      </c>
      <c r="CY631">
        <v>1657217350.1</v>
      </c>
      <c r="CZ631">
        <v>0</v>
      </c>
      <c r="DA631">
        <v>1657213031</v>
      </c>
      <c r="DB631" t="s">
        <v>1093</v>
      </c>
      <c r="DC631">
        <v>1657213019.5</v>
      </c>
      <c r="DD631">
        <v>1657213031</v>
      </c>
      <c r="DE631">
        <v>2</v>
      </c>
      <c r="DF631">
        <v>1.982</v>
      </c>
      <c r="DG631">
        <v>-0.124</v>
      </c>
      <c r="DH631">
        <v>-2.118</v>
      </c>
      <c r="DI631">
        <v>-0.2</v>
      </c>
      <c r="DJ631">
        <v>420</v>
      </c>
      <c r="DK631">
        <v>19</v>
      </c>
      <c r="DL631">
        <v>0.14</v>
      </c>
      <c r="DM631">
        <v>0.05</v>
      </c>
      <c r="DN631">
        <v>14.67255121951219</v>
      </c>
      <c r="DO631">
        <v>6.962673867595813</v>
      </c>
      <c r="DP631">
        <v>0.690035186844757</v>
      </c>
      <c r="DQ631">
        <v>0</v>
      </c>
      <c r="DR631">
        <v>1.741817804878049</v>
      </c>
      <c r="DS631">
        <v>0.1484063414634195</v>
      </c>
      <c r="DT631">
        <v>0.01569343788793315</v>
      </c>
      <c r="DU631">
        <v>0</v>
      </c>
      <c r="DV631">
        <v>0</v>
      </c>
      <c r="DW631">
        <v>2</v>
      </c>
      <c r="DX631" t="s">
        <v>363</v>
      </c>
      <c r="DY631">
        <v>2.97387</v>
      </c>
      <c r="DZ631">
        <v>2.72474</v>
      </c>
      <c r="EA631">
        <v>0.0442006</v>
      </c>
      <c r="EB631">
        <v>0.0406437</v>
      </c>
      <c r="EC631">
        <v>0.0797847</v>
      </c>
      <c r="ED631">
        <v>0.0733814</v>
      </c>
      <c r="EE631">
        <v>29984.9</v>
      </c>
      <c r="EF631">
        <v>30202.1</v>
      </c>
      <c r="EG631">
        <v>29197.1</v>
      </c>
      <c r="EH631">
        <v>29141.6</v>
      </c>
      <c r="EI631">
        <v>35622.2</v>
      </c>
      <c r="EJ631">
        <v>35881.7</v>
      </c>
      <c r="EK631">
        <v>41141.6</v>
      </c>
      <c r="EL631">
        <v>41506.2</v>
      </c>
      <c r="EM631">
        <v>1.90865</v>
      </c>
      <c r="EN631">
        <v>2.04745</v>
      </c>
      <c r="EO631">
        <v>-0.0429302</v>
      </c>
      <c r="EP631">
        <v>0</v>
      </c>
      <c r="EQ631">
        <v>25.8656</v>
      </c>
      <c r="ER631">
        <v>999.9</v>
      </c>
      <c r="ES631">
        <v>24.8</v>
      </c>
      <c r="ET631">
        <v>42.5</v>
      </c>
      <c r="EU631">
        <v>28.0892</v>
      </c>
      <c r="EV631">
        <v>62.1463</v>
      </c>
      <c r="EW631">
        <v>27.3397</v>
      </c>
      <c r="EX631">
        <v>2</v>
      </c>
      <c r="EY631">
        <v>0.493191</v>
      </c>
      <c r="EZ631">
        <v>9.28105</v>
      </c>
      <c r="FA631">
        <v>20.1428</v>
      </c>
      <c r="FB631">
        <v>5.21924</v>
      </c>
      <c r="FC631">
        <v>12.0201</v>
      </c>
      <c r="FD631">
        <v>4.9887</v>
      </c>
      <c r="FE631">
        <v>3.28763</v>
      </c>
      <c r="FF631">
        <v>5797.5</v>
      </c>
      <c r="FG631">
        <v>9999</v>
      </c>
      <c r="FH631">
        <v>9999</v>
      </c>
      <c r="FI631">
        <v>94.5</v>
      </c>
      <c r="FJ631">
        <v>1.86768</v>
      </c>
      <c r="FK631">
        <v>1.86674</v>
      </c>
      <c r="FL631">
        <v>1.86614</v>
      </c>
      <c r="FM631">
        <v>1.866</v>
      </c>
      <c r="FN631">
        <v>1.86783</v>
      </c>
      <c r="FO631">
        <v>1.87025</v>
      </c>
      <c r="FP631">
        <v>1.8689</v>
      </c>
      <c r="FQ631">
        <v>1.87029</v>
      </c>
      <c r="FR631">
        <v>0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-1.202</v>
      </c>
      <c r="GF631">
        <v>-0.1758</v>
      </c>
      <c r="GG631">
        <v>-0.2352388510124377</v>
      </c>
      <c r="GH631">
        <v>-0.004605211746423916</v>
      </c>
      <c r="GI631">
        <v>3.86967260572789E-07</v>
      </c>
      <c r="GJ631">
        <v>-9.667079899884625E-11</v>
      </c>
      <c r="GK631">
        <v>-0.3420640227391992</v>
      </c>
      <c r="GL631">
        <v>-0.004220336955632609</v>
      </c>
      <c r="GM631">
        <v>0.0008720031145969675</v>
      </c>
      <c r="GN631">
        <v>-1.37875698015561E-05</v>
      </c>
      <c r="GO631">
        <v>4</v>
      </c>
      <c r="GP631">
        <v>2427</v>
      </c>
      <c r="GQ631">
        <v>1</v>
      </c>
      <c r="GR631">
        <v>25</v>
      </c>
      <c r="GS631">
        <v>72.09999999999999</v>
      </c>
      <c r="GT631">
        <v>71.90000000000001</v>
      </c>
      <c r="GU631">
        <v>0.6994629999999999</v>
      </c>
      <c r="GV631">
        <v>2.26562</v>
      </c>
      <c r="GW631">
        <v>1.94702</v>
      </c>
      <c r="GX631">
        <v>2.76001</v>
      </c>
      <c r="GY631">
        <v>2.19482</v>
      </c>
      <c r="GZ631">
        <v>2.38159</v>
      </c>
      <c r="HA631">
        <v>45.8344</v>
      </c>
      <c r="HB631">
        <v>13.5979</v>
      </c>
      <c r="HC631">
        <v>18</v>
      </c>
      <c r="HD631">
        <v>497.791</v>
      </c>
      <c r="HE631">
        <v>607.674</v>
      </c>
      <c r="HF631">
        <v>16.5935</v>
      </c>
      <c r="HG631">
        <v>33.0705</v>
      </c>
      <c r="HH631">
        <v>30.0023</v>
      </c>
      <c r="HI631">
        <v>32.5001</v>
      </c>
      <c r="HJ631">
        <v>32.3102</v>
      </c>
      <c r="HK631">
        <v>13.9071</v>
      </c>
      <c r="HL631">
        <v>29.1238</v>
      </c>
      <c r="HM631">
        <v>0</v>
      </c>
      <c r="HN631">
        <v>13.9477</v>
      </c>
      <c r="HO631">
        <v>165.644</v>
      </c>
      <c r="HP631">
        <v>19.0655</v>
      </c>
      <c r="HQ631">
        <v>99.86620000000001</v>
      </c>
      <c r="HR631">
        <v>99.7047</v>
      </c>
    </row>
    <row r="632" spans="1:226">
      <c r="A632">
        <v>616</v>
      </c>
      <c r="B632">
        <v>1657217350.1</v>
      </c>
      <c r="C632">
        <v>10424.5</v>
      </c>
      <c r="D632" t="s">
        <v>1598</v>
      </c>
      <c r="E632" t="s">
        <v>1599</v>
      </c>
      <c r="F632">
        <v>5</v>
      </c>
      <c r="G632" t="s">
        <v>1567</v>
      </c>
      <c r="H632" t="s">
        <v>354</v>
      </c>
      <c r="I632">
        <v>1657217342.314285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193.9045330015711</v>
      </c>
      <c r="AK632">
        <v>202.1228666666667</v>
      </c>
      <c r="AL632">
        <v>-3.291646494178158</v>
      </c>
      <c r="AM632">
        <v>65.56043797099417</v>
      </c>
      <c r="AN632">
        <f>(AP632 - AO632 + BO632*1E3/(8.314*(BQ632+273.15)) * AR632/BN632 * AQ632) * BN632/(100*BB632) * 1000/(1000 - AP632)</f>
        <v>0</v>
      </c>
      <c r="AO632">
        <v>18.96565397982437</v>
      </c>
      <c r="AP632">
        <v>20.68036484848485</v>
      </c>
      <c r="AQ632">
        <v>-0.0001088649335103386</v>
      </c>
      <c r="AR632">
        <v>78.04515183066771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6</v>
      </c>
      <c r="BC632">
        <v>0.5</v>
      </c>
      <c r="BD632" t="s">
        <v>355</v>
      </c>
      <c r="BE632">
        <v>2</v>
      </c>
      <c r="BF632" t="b">
        <v>1</v>
      </c>
      <c r="BG632">
        <v>1657217342.314285</v>
      </c>
      <c r="BH632">
        <v>221.3068214285714</v>
      </c>
      <c r="BI632">
        <v>205.6477857142857</v>
      </c>
      <c r="BJ632">
        <v>20.69403571428571</v>
      </c>
      <c r="BK632">
        <v>18.95341071428572</v>
      </c>
      <c r="BL632">
        <v>222.5488214285714</v>
      </c>
      <c r="BM632">
        <v>20.86971785714286</v>
      </c>
      <c r="BN632">
        <v>500.00425</v>
      </c>
      <c r="BO632">
        <v>74.71882857142857</v>
      </c>
      <c r="BP632">
        <v>0.10000915</v>
      </c>
      <c r="BQ632">
        <v>24.60887857142858</v>
      </c>
      <c r="BR632">
        <v>25.16201071428571</v>
      </c>
      <c r="BS632">
        <v>999.9000000000002</v>
      </c>
      <c r="BT632">
        <v>0</v>
      </c>
      <c r="BU632">
        <v>0</v>
      </c>
      <c r="BV632">
        <v>9996.005000000001</v>
      </c>
      <c r="BW632">
        <v>0</v>
      </c>
      <c r="BX632">
        <v>1892.015357142857</v>
      </c>
      <c r="BY632">
        <v>15.659025</v>
      </c>
      <c r="BZ632">
        <v>225.9834285714286</v>
      </c>
      <c r="CA632">
        <v>209.62075</v>
      </c>
      <c r="CB632">
        <v>1.740635714285714</v>
      </c>
      <c r="CC632">
        <v>205.6477857142857</v>
      </c>
      <c r="CD632">
        <v>18.95341071428572</v>
      </c>
      <c r="CE632">
        <v>1.546235714285714</v>
      </c>
      <c r="CF632">
        <v>1.416176071428572</v>
      </c>
      <c r="CG632">
        <v>13.43318214285714</v>
      </c>
      <c r="CH632">
        <v>12.09194642857143</v>
      </c>
      <c r="CI632">
        <v>1999.977857142857</v>
      </c>
      <c r="CJ632">
        <v>0.9799989642857143</v>
      </c>
      <c r="CK632">
        <v>0.02000116785714286</v>
      </c>
      <c r="CL632">
        <v>0</v>
      </c>
      <c r="CM632">
        <v>2.184028571428571</v>
      </c>
      <c r="CN632">
        <v>0</v>
      </c>
      <c r="CO632">
        <v>6455.650357142859</v>
      </c>
      <c r="CP632">
        <v>16749.26785714286</v>
      </c>
      <c r="CQ632">
        <v>42.3165</v>
      </c>
      <c r="CR632">
        <v>44.375</v>
      </c>
      <c r="CS632">
        <v>42.71174999999999</v>
      </c>
      <c r="CT632">
        <v>42.93699999999998</v>
      </c>
      <c r="CU632">
        <v>41.15599999999999</v>
      </c>
      <c r="CV632">
        <v>1959.977142857143</v>
      </c>
      <c r="CW632">
        <v>40.00071428571429</v>
      </c>
      <c r="CX632">
        <v>0</v>
      </c>
      <c r="CY632">
        <v>1657217354.9</v>
      </c>
      <c r="CZ632">
        <v>0</v>
      </c>
      <c r="DA632">
        <v>1657213031</v>
      </c>
      <c r="DB632" t="s">
        <v>1093</v>
      </c>
      <c r="DC632">
        <v>1657213019.5</v>
      </c>
      <c r="DD632">
        <v>1657213031</v>
      </c>
      <c r="DE632">
        <v>2</v>
      </c>
      <c r="DF632">
        <v>1.982</v>
      </c>
      <c r="DG632">
        <v>-0.124</v>
      </c>
      <c r="DH632">
        <v>-2.118</v>
      </c>
      <c r="DI632">
        <v>-0.2</v>
      </c>
      <c r="DJ632">
        <v>420</v>
      </c>
      <c r="DK632">
        <v>19</v>
      </c>
      <c r="DL632">
        <v>0.14</v>
      </c>
      <c r="DM632">
        <v>0.05</v>
      </c>
      <c r="DN632">
        <v>15.36265121951219</v>
      </c>
      <c r="DO632">
        <v>6.370760278745613</v>
      </c>
      <c r="DP632">
        <v>0.6299926933846336</v>
      </c>
      <c r="DQ632">
        <v>0</v>
      </c>
      <c r="DR632">
        <v>1.741477804878049</v>
      </c>
      <c r="DS632">
        <v>-0.09337902439024445</v>
      </c>
      <c r="DT632">
        <v>0.01736977701981305</v>
      </c>
      <c r="DU632">
        <v>1</v>
      </c>
      <c r="DV632">
        <v>1</v>
      </c>
      <c r="DW632">
        <v>2</v>
      </c>
      <c r="DX632" t="s">
        <v>357</v>
      </c>
      <c r="DY632">
        <v>2.9738</v>
      </c>
      <c r="DZ632">
        <v>2.72468</v>
      </c>
      <c r="EA632">
        <v>0.041193</v>
      </c>
      <c r="EB632">
        <v>0.0375212</v>
      </c>
      <c r="EC632">
        <v>0.0797663</v>
      </c>
      <c r="ED632">
        <v>0.073433</v>
      </c>
      <c r="EE632">
        <v>30077.6</v>
      </c>
      <c r="EF632">
        <v>30298.6</v>
      </c>
      <c r="EG632">
        <v>29195.6</v>
      </c>
      <c r="EH632">
        <v>29140</v>
      </c>
      <c r="EI632">
        <v>35621.1</v>
      </c>
      <c r="EJ632">
        <v>35877.7</v>
      </c>
      <c r="EK632">
        <v>41139.6</v>
      </c>
      <c r="EL632">
        <v>41503.9</v>
      </c>
      <c r="EM632">
        <v>1.90812</v>
      </c>
      <c r="EN632">
        <v>2.04713</v>
      </c>
      <c r="EO632">
        <v>-0.0419579</v>
      </c>
      <c r="EP632">
        <v>0</v>
      </c>
      <c r="EQ632">
        <v>25.8612</v>
      </c>
      <c r="ER632">
        <v>999.9</v>
      </c>
      <c r="ES632">
        <v>24.8</v>
      </c>
      <c r="ET632">
        <v>42.5</v>
      </c>
      <c r="EU632">
        <v>28.0921</v>
      </c>
      <c r="EV632">
        <v>62.1863</v>
      </c>
      <c r="EW632">
        <v>27.3277</v>
      </c>
      <c r="EX632">
        <v>2</v>
      </c>
      <c r="EY632">
        <v>0.495447</v>
      </c>
      <c r="EZ632">
        <v>9.28105</v>
      </c>
      <c r="FA632">
        <v>20.1428</v>
      </c>
      <c r="FB632">
        <v>5.21984</v>
      </c>
      <c r="FC632">
        <v>12.0201</v>
      </c>
      <c r="FD632">
        <v>4.98895</v>
      </c>
      <c r="FE632">
        <v>3.28765</v>
      </c>
      <c r="FF632">
        <v>5797.8</v>
      </c>
      <c r="FG632">
        <v>9999</v>
      </c>
      <c r="FH632">
        <v>9999</v>
      </c>
      <c r="FI632">
        <v>94.5</v>
      </c>
      <c r="FJ632">
        <v>1.8677</v>
      </c>
      <c r="FK632">
        <v>1.86674</v>
      </c>
      <c r="FL632">
        <v>1.86614</v>
      </c>
      <c r="FM632">
        <v>1.866</v>
      </c>
      <c r="FN632">
        <v>1.86784</v>
      </c>
      <c r="FO632">
        <v>1.87026</v>
      </c>
      <c r="FP632">
        <v>1.8689</v>
      </c>
      <c r="FQ632">
        <v>1.87029</v>
      </c>
      <c r="FR632">
        <v>0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-1.13</v>
      </c>
      <c r="GF632">
        <v>-0.1759</v>
      </c>
      <c r="GG632">
        <v>-0.2352388510124377</v>
      </c>
      <c r="GH632">
        <v>-0.004605211746423916</v>
      </c>
      <c r="GI632">
        <v>3.86967260572789E-07</v>
      </c>
      <c r="GJ632">
        <v>-9.667079899884625E-11</v>
      </c>
      <c r="GK632">
        <v>-0.3420640227391992</v>
      </c>
      <c r="GL632">
        <v>-0.004220336955632609</v>
      </c>
      <c r="GM632">
        <v>0.0008720031145969675</v>
      </c>
      <c r="GN632">
        <v>-1.37875698015561E-05</v>
      </c>
      <c r="GO632">
        <v>4</v>
      </c>
      <c r="GP632">
        <v>2427</v>
      </c>
      <c r="GQ632">
        <v>1</v>
      </c>
      <c r="GR632">
        <v>25</v>
      </c>
      <c r="GS632">
        <v>72.2</v>
      </c>
      <c r="GT632">
        <v>72</v>
      </c>
      <c r="GU632">
        <v>0.651855</v>
      </c>
      <c r="GV632">
        <v>2.2644</v>
      </c>
      <c r="GW632">
        <v>1.94702</v>
      </c>
      <c r="GX632">
        <v>2.76001</v>
      </c>
      <c r="GY632">
        <v>2.19482</v>
      </c>
      <c r="GZ632">
        <v>2.38892</v>
      </c>
      <c r="HA632">
        <v>45.8632</v>
      </c>
      <c r="HB632">
        <v>13.5979</v>
      </c>
      <c r="HC632">
        <v>18</v>
      </c>
      <c r="HD632">
        <v>497.634</v>
      </c>
      <c r="HE632">
        <v>607.658</v>
      </c>
      <c r="HF632">
        <v>16.5911</v>
      </c>
      <c r="HG632">
        <v>33.0949</v>
      </c>
      <c r="HH632">
        <v>30.0023</v>
      </c>
      <c r="HI632">
        <v>32.5244</v>
      </c>
      <c r="HJ632">
        <v>32.335</v>
      </c>
      <c r="HK632">
        <v>12.9729</v>
      </c>
      <c r="HL632">
        <v>28.8415</v>
      </c>
      <c r="HM632">
        <v>0</v>
      </c>
      <c r="HN632">
        <v>13.9477</v>
      </c>
      <c r="HO632">
        <v>152.278</v>
      </c>
      <c r="HP632">
        <v>19.0868</v>
      </c>
      <c r="HQ632">
        <v>99.8612</v>
      </c>
      <c r="HR632">
        <v>99.6994</v>
      </c>
    </row>
    <row r="633" spans="1:226">
      <c r="A633">
        <v>617</v>
      </c>
      <c r="B633">
        <v>1657217355.1</v>
      </c>
      <c r="C633">
        <v>10429.5</v>
      </c>
      <c r="D633" t="s">
        <v>1600</v>
      </c>
      <c r="E633" t="s">
        <v>1601</v>
      </c>
      <c r="F633">
        <v>5</v>
      </c>
      <c r="G633" t="s">
        <v>1567</v>
      </c>
      <c r="H633" t="s">
        <v>354</v>
      </c>
      <c r="I633">
        <v>1657217347.6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177.0382017403272</v>
      </c>
      <c r="AK633">
        <v>185.7092666666667</v>
      </c>
      <c r="AL633">
        <v>-3.278148116121935</v>
      </c>
      <c r="AM633">
        <v>65.56043797099417</v>
      </c>
      <c r="AN633">
        <f>(AP633 - AO633 + BO633*1E3/(8.314*(BQ633+273.15)) * AR633/BN633 * AQ633) * BN633/(100*BB633) * 1000/(1000 - AP633)</f>
        <v>0</v>
      </c>
      <c r="AO633">
        <v>18.98392766534998</v>
      </c>
      <c r="AP633">
        <v>20.68362242424241</v>
      </c>
      <c r="AQ633">
        <v>-0.0001722844794021287</v>
      </c>
      <c r="AR633">
        <v>78.04515183066771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6</v>
      </c>
      <c r="BC633">
        <v>0.5</v>
      </c>
      <c r="BD633" t="s">
        <v>355</v>
      </c>
      <c r="BE633">
        <v>2</v>
      </c>
      <c r="BF633" t="b">
        <v>1</v>
      </c>
      <c r="BG633">
        <v>1657217347.6</v>
      </c>
      <c r="BH633">
        <v>204.3631851851852</v>
      </c>
      <c r="BI633">
        <v>188.1832962962963</v>
      </c>
      <c r="BJ633">
        <v>20.68456666666667</v>
      </c>
      <c r="BK633">
        <v>18.97412222222222</v>
      </c>
      <c r="BL633">
        <v>205.5294444444444</v>
      </c>
      <c r="BM633">
        <v>20.86038148148148</v>
      </c>
      <c r="BN633">
        <v>500.0041111111111</v>
      </c>
      <c r="BO633">
        <v>74.71883333333334</v>
      </c>
      <c r="BP633">
        <v>0.1000051777777778</v>
      </c>
      <c r="BQ633">
        <v>24.60788518518519</v>
      </c>
      <c r="BR633">
        <v>25.168</v>
      </c>
      <c r="BS633">
        <v>999.9000000000001</v>
      </c>
      <c r="BT633">
        <v>0</v>
      </c>
      <c r="BU633">
        <v>0</v>
      </c>
      <c r="BV633">
        <v>9997.943703703702</v>
      </c>
      <c r="BW633">
        <v>0</v>
      </c>
      <c r="BX633">
        <v>1892.779629629629</v>
      </c>
      <c r="BY633">
        <v>16.17980740740741</v>
      </c>
      <c r="BZ633">
        <v>208.6797037037037</v>
      </c>
      <c r="CA633">
        <v>191.8226296296297</v>
      </c>
      <c r="CB633">
        <v>1.710453333333333</v>
      </c>
      <c r="CC633">
        <v>188.1832962962963</v>
      </c>
      <c r="CD633">
        <v>18.97412222222222</v>
      </c>
      <c r="CE633">
        <v>1.545527777777778</v>
      </c>
      <c r="CF633">
        <v>1.417724074074074</v>
      </c>
      <c r="CG633">
        <v>13.42616296296296</v>
      </c>
      <c r="CH633">
        <v>12.10851851851852</v>
      </c>
      <c r="CI633">
        <v>1999.994814814815</v>
      </c>
      <c r="CJ633">
        <v>0.9799992222222222</v>
      </c>
      <c r="CK633">
        <v>0.02000091851851852</v>
      </c>
      <c r="CL633">
        <v>0</v>
      </c>
      <c r="CM633">
        <v>2.234992592592593</v>
      </c>
      <c r="CN633">
        <v>0</v>
      </c>
      <c r="CO633">
        <v>6460.904444444443</v>
      </c>
      <c r="CP633">
        <v>16749.41481481481</v>
      </c>
      <c r="CQ633">
        <v>42.31666666666666</v>
      </c>
      <c r="CR633">
        <v>44.375</v>
      </c>
      <c r="CS633">
        <v>42.72200000000001</v>
      </c>
      <c r="CT633">
        <v>42.93699999999998</v>
      </c>
      <c r="CU633">
        <v>41.17322222222222</v>
      </c>
      <c r="CV633">
        <v>1959.993703703704</v>
      </c>
      <c r="CW633">
        <v>40.00111111111111</v>
      </c>
      <c r="CX633">
        <v>0</v>
      </c>
      <c r="CY633">
        <v>1657217360.3</v>
      </c>
      <c r="CZ633">
        <v>0</v>
      </c>
      <c r="DA633">
        <v>1657213031</v>
      </c>
      <c r="DB633" t="s">
        <v>1093</v>
      </c>
      <c r="DC633">
        <v>1657213019.5</v>
      </c>
      <c r="DD633">
        <v>1657213031</v>
      </c>
      <c r="DE633">
        <v>2</v>
      </c>
      <c r="DF633">
        <v>1.982</v>
      </c>
      <c r="DG633">
        <v>-0.124</v>
      </c>
      <c r="DH633">
        <v>-2.118</v>
      </c>
      <c r="DI633">
        <v>-0.2</v>
      </c>
      <c r="DJ633">
        <v>420</v>
      </c>
      <c r="DK633">
        <v>19</v>
      </c>
      <c r="DL633">
        <v>0.14</v>
      </c>
      <c r="DM633">
        <v>0.05</v>
      </c>
      <c r="DN633">
        <v>15.88260731707317</v>
      </c>
      <c r="DO633">
        <v>5.984383275261329</v>
      </c>
      <c r="DP633">
        <v>0.5916188190208552</v>
      </c>
      <c r="DQ633">
        <v>0</v>
      </c>
      <c r="DR633">
        <v>1.723798780487805</v>
      </c>
      <c r="DS633">
        <v>-0.3456192334494789</v>
      </c>
      <c r="DT633">
        <v>0.03855369668113659</v>
      </c>
      <c r="DU633">
        <v>0</v>
      </c>
      <c r="DV633">
        <v>0</v>
      </c>
      <c r="DW633">
        <v>2</v>
      </c>
      <c r="DX633" t="s">
        <v>363</v>
      </c>
      <c r="DY633">
        <v>2.97373</v>
      </c>
      <c r="DZ633">
        <v>2.72478</v>
      </c>
      <c r="EA633">
        <v>0.0381283</v>
      </c>
      <c r="EB633">
        <v>0.0343294</v>
      </c>
      <c r="EC633">
        <v>0.0797793</v>
      </c>
      <c r="ED633">
        <v>0.07370309999999999</v>
      </c>
      <c r="EE633">
        <v>30172.8</v>
      </c>
      <c r="EF633">
        <v>30397.3</v>
      </c>
      <c r="EG633">
        <v>29194.9</v>
      </c>
      <c r="EH633">
        <v>29138.4</v>
      </c>
      <c r="EI633">
        <v>35619.7</v>
      </c>
      <c r="EJ633">
        <v>35865.1</v>
      </c>
      <c r="EK633">
        <v>41138.5</v>
      </c>
      <c r="EL633">
        <v>41501.5</v>
      </c>
      <c r="EM633">
        <v>1.90772</v>
      </c>
      <c r="EN633">
        <v>2.04672</v>
      </c>
      <c r="EO633">
        <v>-0.0415221</v>
      </c>
      <c r="EP633">
        <v>0</v>
      </c>
      <c r="EQ633">
        <v>25.856</v>
      </c>
      <c r="ER633">
        <v>999.9</v>
      </c>
      <c r="ES633">
        <v>24.7</v>
      </c>
      <c r="ET633">
        <v>42.5</v>
      </c>
      <c r="EU633">
        <v>27.9776</v>
      </c>
      <c r="EV633">
        <v>62.1363</v>
      </c>
      <c r="EW633">
        <v>27.3317</v>
      </c>
      <c r="EX633">
        <v>2</v>
      </c>
      <c r="EY633">
        <v>0.497772</v>
      </c>
      <c r="EZ633">
        <v>9.28105</v>
      </c>
      <c r="FA633">
        <v>20.1427</v>
      </c>
      <c r="FB633">
        <v>5.21849</v>
      </c>
      <c r="FC633">
        <v>12.0203</v>
      </c>
      <c r="FD633">
        <v>4.98875</v>
      </c>
      <c r="FE633">
        <v>3.28758</v>
      </c>
      <c r="FF633">
        <v>5797.8</v>
      </c>
      <c r="FG633">
        <v>9999</v>
      </c>
      <c r="FH633">
        <v>9999</v>
      </c>
      <c r="FI633">
        <v>94.5</v>
      </c>
      <c r="FJ633">
        <v>1.86769</v>
      </c>
      <c r="FK633">
        <v>1.86671</v>
      </c>
      <c r="FL633">
        <v>1.86615</v>
      </c>
      <c r="FM633">
        <v>1.866</v>
      </c>
      <c r="FN633">
        <v>1.86784</v>
      </c>
      <c r="FO633">
        <v>1.87024</v>
      </c>
      <c r="FP633">
        <v>1.8689</v>
      </c>
      <c r="FQ633">
        <v>1.87028</v>
      </c>
      <c r="FR633">
        <v>0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-1.058</v>
      </c>
      <c r="GF633">
        <v>-0.1757</v>
      </c>
      <c r="GG633">
        <v>-0.2352388510124377</v>
      </c>
      <c r="GH633">
        <v>-0.004605211746423916</v>
      </c>
      <c r="GI633">
        <v>3.86967260572789E-07</v>
      </c>
      <c r="GJ633">
        <v>-9.667079899884625E-11</v>
      </c>
      <c r="GK633">
        <v>-0.3420640227391992</v>
      </c>
      <c r="GL633">
        <v>-0.004220336955632609</v>
      </c>
      <c r="GM633">
        <v>0.0008720031145969675</v>
      </c>
      <c r="GN633">
        <v>-1.37875698015561E-05</v>
      </c>
      <c r="GO633">
        <v>4</v>
      </c>
      <c r="GP633">
        <v>2427</v>
      </c>
      <c r="GQ633">
        <v>1</v>
      </c>
      <c r="GR633">
        <v>25</v>
      </c>
      <c r="GS633">
        <v>72.3</v>
      </c>
      <c r="GT633">
        <v>72.09999999999999</v>
      </c>
      <c r="GU633">
        <v>0.601807</v>
      </c>
      <c r="GV633">
        <v>2.27051</v>
      </c>
      <c r="GW633">
        <v>1.94702</v>
      </c>
      <c r="GX633">
        <v>2.75879</v>
      </c>
      <c r="GY633">
        <v>2.19482</v>
      </c>
      <c r="GZ633">
        <v>2.38159</v>
      </c>
      <c r="HA633">
        <v>45.8632</v>
      </c>
      <c r="HB633">
        <v>13.5979</v>
      </c>
      <c r="HC633">
        <v>18</v>
      </c>
      <c r="HD633">
        <v>497.562</v>
      </c>
      <c r="HE633">
        <v>607.582</v>
      </c>
      <c r="HF633">
        <v>16.5856</v>
      </c>
      <c r="HG633">
        <v>33.1187</v>
      </c>
      <c r="HH633">
        <v>30.0023</v>
      </c>
      <c r="HI633">
        <v>32.5491</v>
      </c>
      <c r="HJ633">
        <v>32.3598</v>
      </c>
      <c r="HK633">
        <v>11.9591</v>
      </c>
      <c r="HL633">
        <v>28.8415</v>
      </c>
      <c r="HM633">
        <v>0</v>
      </c>
      <c r="HN633">
        <v>13.9448</v>
      </c>
      <c r="HO633">
        <v>132.225</v>
      </c>
      <c r="HP633">
        <v>19.0894</v>
      </c>
      <c r="HQ633">
        <v>99.8586</v>
      </c>
      <c r="HR633">
        <v>99.69370000000001</v>
      </c>
    </row>
    <row r="634" spans="1:226">
      <c r="A634">
        <v>618</v>
      </c>
      <c r="B634">
        <v>1657217360.1</v>
      </c>
      <c r="C634">
        <v>10434.5</v>
      </c>
      <c r="D634" t="s">
        <v>1602</v>
      </c>
      <c r="E634" t="s">
        <v>1603</v>
      </c>
      <c r="F634">
        <v>5</v>
      </c>
      <c r="G634" t="s">
        <v>1567</v>
      </c>
      <c r="H634" t="s">
        <v>354</v>
      </c>
      <c r="I634">
        <v>1657217352.314285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160.1483531149083</v>
      </c>
      <c r="AK634">
        <v>169.2745272727273</v>
      </c>
      <c r="AL634">
        <v>-3.289632041644073</v>
      </c>
      <c r="AM634">
        <v>65.56043797099417</v>
      </c>
      <c r="AN634">
        <f>(AP634 - AO634 + BO634*1E3/(8.314*(BQ634+273.15)) * AR634/BN634 * AQ634) * BN634/(100*BB634) * 1000/(1000 - AP634)</f>
        <v>0</v>
      </c>
      <c r="AO634">
        <v>19.07276166239744</v>
      </c>
      <c r="AP634">
        <v>20.70945636363636</v>
      </c>
      <c r="AQ634">
        <v>0.006520807746471789</v>
      </c>
      <c r="AR634">
        <v>78.04515183066771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6</v>
      </c>
      <c r="BC634">
        <v>0.5</v>
      </c>
      <c r="BD634" t="s">
        <v>355</v>
      </c>
      <c r="BE634">
        <v>2</v>
      </c>
      <c r="BF634" t="b">
        <v>1</v>
      </c>
      <c r="BG634">
        <v>1657217352.314285</v>
      </c>
      <c r="BH634">
        <v>189.2118214285714</v>
      </c>
      <c r="BI634">
        <v>172.5533928571429</v>
      </c>
      <c r="BJ634">
        <v>20.68742857142857</v>
      </c>
      <c r="BK634">
        <v>19.01591785714286</v>
      </c>
      <c r="BL634">
        <v>190.3100714285715</v>
      </c>
      <c r="BM634">
        <v>20.8632</v>
      </c>
      <c r="BN634">
        <v>500.0043571428571</v>
      </c>
      <c r="BO634">
        <v>74.718925</v>
      </c>
      <c r="BP634">
        <v>0.1000008035714286</v>
      </c>
      <c r="BQ634">
        <v>24.609825</v>
      </c>
      <c r="BR634">
        <v>25.17359285714286</v>
      </c>
      <c r="BS634">
        <v>999.9000000000002</v>
      </c>
      <c r="BT634">
        <v>0</v>
      </c>
      <c r="BU634">
        <v>0</v>
      </c>
      <c r="BV634">
        <v>10003.22285714286</v>
      </c>
      <c r="BW634">
        <v>0</v>
      </c>
      <c r="BX634">
        <v>1893.1175</v>
      </c>
      <c r="BY634">
        <v>16.65838214285714</v>
      </c>
      <c r="BZ634">
        <v>193.2086785714286</v>
      </c>
      <c r="CA634">
        <v>175.8976428571429</v>
      </c>
      <c r="CB634">
        <v>1.671516071428572</v>
      </c>
      <c r="CC634">
        <v>172.5533928571429</v>
      </c>
      <c r="CD634">
        <v>19.01591785714286</v>
      </c>
      <c r="CE634">
        <v>1.545743214285714</v>
      </c>
      <c r="CF634">
        <v>1.420848928571429</v>
      </c>
      <c r="CG634">
        <v>13.42830714285714</v>
      </c>
      <c r="CH634">
        <v>12.14194285714286</v>
      </c>
      <c r="CI634">
        <v>1999.999642857143</v>
      </c>
      <c r="CJ634">
        <v>0.9799994999999999</v>
      </c>
      <c r="CK634">
        <v>0.02000065</v>
      </c>
      <c r="CL634">
        <v>0</v>
      </c>
      <c r="CM634">
        <v>2.224696428571428</v>
      </c>
      <c r="CN634">
        <v>0</v>
      </c>
      <c r="CO634">
        <v>6466.498571428572</v>
      </c>
      <c r="CP634">
        <v>16749.46428571429</v>
      </c>
      <c r="CQ634">
        <v>42.32099999999998</v>
      </c>
      <c r="CR634">
        <v>44.375</v>
      </c>
      <c r="CS634">
        <v>42.73200000000001</v>
      </c>
      <c r="CT634">
        <v>42.93699999999998</v>
      </c>
      <c r="CU634">
        <v>41.17814285714284</v>
      </c>
      <c r="CV634">
        <v>1959.998928571429</v>
      </c>
      <c r="CW634">
        <v>40.00071428571429</v>
      </c>
      <c r="CX634">
        <v>0</v>
      </c>
      <c r="CY634">
        <v>1657217365.1</v>
      </c>
      <c r="CZ634">
        <v>0</v>
      </c>
      <c r="DA634">
        <v>1657213031</v>
      </c>
      <c r="DB634" t="s">
        <v>1093</v>
      </c>
      <c r="DC634">
        <v>1657213019.5</v>
      </c>
      <c r="DD634">
        <v>1657213031</v>
      </c>
      <c r="DE634">
        <v>2</v>
      </c>
      <c r="DF634">
        <v>1.982</v>
      </c>
      <c r="DG634">
        <v>-0.124</v>
      </c>
      <c r="DH634">
        <v>-2.118</v>
      </c>
      <c r="DI634">
        <v>-0.2</v>
      </c>
      <c r="DJ634">
        <v>420</v>
      </c>
      <c r="DK634">
        <v>19</v>
      </c>
      <c r="DL634">
        <v>0.14</v>
      </c>
      <c r="DM634">
        <v>0.05</v>
      </c>
      <c r="DN634">
        <v>16.2751268292683</v>
      </c>
      <c r="DO634">
        <v>6.092749128919872</v>
      </c>
      <c r="DP634">
        <v>0.6020250039473041</v>
      </c>
      <c r="DQ634">
        <v>0</v>
      </c>
      <c r="DR634">
        <v>1.698733170731707</v>
      </c>
      <c r="DS634">
        <v>-0.4919308013937252</v>
      </c>
      <c r="DT634">
        <v>0.05082006106863343</v>
      </c>
      <c r="DU634">
        <v>0</v>
      </c>
      <c r="DV634">
        <v>0</v>
      </c>
      <c r="DW634">
        <v>2</v>
      </c>
      <c r="DX634" t="s">
        <v>363</v>
      </c>
      <c r="DY634">
        <v>2.97377</v>
      </c>
      <c r="DZ634">
        <v>2.72479</v>
      </c>
      <c r="EA634">
        <v>0.034989</v>
      </c>
      <c r="EB634">
        <v>0.031076</v>
      </c>
      <c r="EC634">
        <v>0.0798398</v>
      </c>
      <c r="ED634">
        <v>0.0736875</v>
      </c>
      <c r="EE634">
        <v>30270</v>
      </c>
      <c r="EF634">
        <v>30498.7</v>
      </c>
      <c r="EG634">
        <v>29193.9</v>
      </c>
      <c r="EH634">
        <v>29137.6</v>
      </c>
      <c r="EI634">
        <v>35615.8</v>
      </c>
      <c r="EJ634">
        <v>35864.5</v>
      </c>
      <c r="EK634">
        <v>41136.8</v>
      </c>
      <c r="EL634">
        <v>41500.3</v>
      </c>
      <c r="EM634">
        <v>1.90735</v>
      </c>
      <c r="EN634">
        <v>2.04623</v>
      </c>
      <c r="EO634">
        <v>-0.0405982</v>
      </c>
      <c r="EP634">
        <v>0</v>
      </c>
      <c r="EQ634">
        <v>25.8506</v>
      </c>
      <c r="ER634">
        <v>999.9</v>
      </c>
      <c r="ES634">
        <v>24.7</v>
      </c>
      <c r="ET634">
        <v>42.5</v>
      </c>
      <c r="EU634">
        <v>27.9739</v>
      </c>
      <c r="EV634">
        <v>62.0263</v>
      </c>
      <c r="EW634">
        <v>27.3197</v>
      </c>
      <c r="EX634">
        <v>2</v>
      </c>
      <c r="EY634">
        <v>0.500064</v>
      </c>
      <c r="EZ634">
        <v>9.28105</v>
      </c>
      <c r="FA634">
        <v>20.1426</v>
      </c>
      <c r="FB634">
        <v>5.21954</v>
      </c>
      <c r="FC634">
        <v>12.0204</v>
      </c>
      <c r="FD634">
        <v>4.98885</v>
      </c>
      <c r="FE634">
        <v>3.28765</v>
      </c>
      <c r="FF634">
        <v>5798</v>
      </c>
      <c r="FG634">
        <v>9999</v>
      </c>
      <c r="FH634">
        <v>9999</v>
      </c>
      <c r="FI634">
        <v>94.5</v>
      </c>
      <c r="FJ634">
        <v>1.86768</v>
      </c>
      <c r="FK634">
        <v>1.86674</v>
      </c>
      <c r="FL634">
        <v>1.86615</v>
      </c>
      <c r="FM634">
        <v>1.866</v>
      </c>
      <c r="FN634">
        <v>1.86784</v>
      </c>
      <c r="FO634">
        <v>1.87026</v>
      </c>
      <c r="FP634">
        <v>1.8689</v>
      </c>
      <c r="FQ634">
        <v>1.87029</v>
      </c>
      <c r="FR634">
        <v>0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-0.986</v>
      </c>
      <c r="GF634">
        <v>-0.1755</v>
      </c>
      <c r="GG634">
        <v>-0.2352388510124377</v>
      </c>
      <c r="GH634">
        <v>-0.004605211746423916</v>
      </c>
      <c r="GI634">
        <v>3.86967260572789E-07</v>
      </c>
      <c r="GJ634">
        <v>-9.667079899884625E-11</v>
      </c>
      <c r="GK634">
        <v>-0.3420640227391992</v>
      </c>
      <c r="GL634">
        <v>-0.004220336955632609</v>
      </c>
      <c r="GM634">
        <v>0.0008720031145969675</v>
      </c>
      <c r="GN634">
        <v>-1.37875698015561E-05</v>
      </c>
      <c r="GO634">
        <v>4</v>
      </c>
      <c r="GP634">
        <v>2427</v>
      </c>
      <c r="GQ634">
        <v>1</v>
      </c>
      <c r="GR634">
        <v>25</v>
      </c>
      <c r="GS634">
        <v>72.3</v>
      </c>
      <c r="GT634">
        <v>72.2</v>
      </c>
      <c r="GU634">
        <v>0.554199</v>
      </c>
      <c r="GV634">
        <v>2.27295</v>
      </c>
      <c r="GW634">
        <v>1.94702</v>
      </c>
      <c r="GX634">
        <v>2.76001</v>
      </c>
      <c r="GY634">
        <v>2.19482</v>
      </c>
      <c r="GZ634">
        <v>2.37183</v>
      </c>
      <c r="HA634">
        <v>45.8632</v>
      </c>
      <c r="HB634">
        <v>13.6067</v>
      </c>
      <c r="HC634">
        <v>18</v>
      </c>
      <c r="HD634">
        <v>497.507</v>
      </c>
      <c r="HE634">
        <v>607.419</v>
      </c>
      <c r="HF634">
        <v>16.5805</v>
      </c>
      <c r="HG634">
        <v>33.1431</v>
      </c>
      <c r="HH634">
        <v>30.0022</v>
      </c>
      <c r="HI634">
        <v>32.574</v>
      </c>
      <c r="HJ634">
        <v>32.3839</v>
      </c>
      <c r="HK634">
        <v>11.0086</v>
      </c>
      <c r="HL634">
        <v>28.8415</v>
      </c>
      <c r="HM634">
        <v>0</v>
      </c>
      <c r="HN634">
        <v>13.9335</v>
      </c>
      <c r="HO634">
        <v>118.833</v>
      </c>
      <c r="HP634">
        <v>19.0874</v>
      </c>
      <c r="HQ634">
        <v>99.8548</v>
      </c>
      <c r="HR634">
        <v>99.6908</v>
      </c>
    </row>
    <row r="635" spans="1:226">
      <c r="A635">
        <v>619</v>
      </c>
      <c r="B635">
        <v>1657217365.1</v>
      </c>
      <c r="C635">
        <v>10439.5</v>
      </c>
      <c r="D635" t="s">
        <v>1604</v>
      </c>
      <c r="E635" t="s">
        <v>1605</v>
      </c>
      <c r="F635">
        <v>5</v>
      </c>
      <c r="G635" t="s">
        <v>1567</v>
      </c>
      <c r="H635" t="s">
        <v>354</v>
      </c>
      <c r="I635">
        <v>1657217357.6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143.3876006940052</v>
      </c>
      <c r="AK635">
        <v>152.8665272727272</v>
      </c>
      <c r="AL635">
        <v>-3.283528777168254</v>
      </c>
      <c r="AM635">
        <v>65.56043797099417</v>
      </c>
      <c r="AN635">
        <f>(AP635 - AO635 + BO635*1E3/(8.314*(BQ635+273.15)) * AR635/BN635 * AQ635) * BN635/(100*BB635) * 1000/(1000 - AP635)</f>
        <v>0</v>
      </c>
      <c r="AO635">
        <v>19.06351947369072</v>
      </c>
      <c r="AP635">
        <v>20.71890606060607</v>
      </c>
      <c r="AQ635">
        <v>0.0007678876520685128</v>
      </c>
      <c r="AR635">
        <v>78.04515183066771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6</v>
      </c>
      <c r="BC635">
        <v>0.5</v>
      </c>
      <c r="BD635" t="s">
        <v>355</v>
      </c>
      <c r="BE635">
        <v>2</v>
      </c>
      <c r="BF635" t="b">
        <v>1</v>
      </c>
      <c r="BG635">
        <v>1657217357.6</v>
      </c>
      <c r="BH635">
        <v>172.2072222222222</v>
      </c>
      <c r="BI635">
        <v>155.0777037037037</v>
      </c>
      <c r="BJ635">
        <v>20.69871481481482</v>
      </c>
      <c r="BK635">
        <v>19.04860370370371</v>
      </c>
      <c r="BL635">
        <v>173.229</v>
      </c>
      <c r="BM635">
        <v>20.87432962962963</v>
      </c>
      <c r="BN635">
        <v>500.0047407407408</v>
      </c>
      <c r="BO635">
        <v>74.71923333333332</v>
      </c>
      <c r="BP635">
        <v>0.1000063740740741</v>
      </c>
      <c r="BQ635">
        <v>24.61037037037037</v>
      </c>
      <c r="BR635">
        <v>25.17834074074074</v>
      </c>
      <c r="BS635">
        <v>999.9000000000001</v>
      </c>
      <c r="BT635">
        <v>0</v>
      </c>
      <c r="BU635">
        <v>0</v>
      </c>
      <c r="BV635">
        <v>10002.32222222222</v>
      </c>
      <c r="BW635">
        <v>0</v>
      </c>
      <c r="BX635">
        <v>1893.554074074074</v>
      </c>
      <c r="BY635">
        <v>17.12948888888889</v>
      </c>
      <c r="BZ635">
        <v>175.8467777777778</v>
      </c>
      <c r="CA635">
        <v>158.0888148148148</v>
      </c>
      <c r="CB635">
        <v>1.650114444444444</v>
      </c>
      <c r="CC635">
        <v>155.0777037037037</v>
      </c>
      <c r="CD635">
        <v>19.04860370370371</v>
      </c>
      <c r="CE635">
        <v>1.546592592592593</v>
      </c>
      <c r="CF635">
        <v>1.423297037037037</v>
      </c>
      <c r="CG635">
        <v>13.43673333333333</v>
      </c>
      <c r="CH635">
        <v>12.16812592592593</v>
      </c>
      <c r="CI635">
        <v>1999.981481481481</v>
      </c>
      <c r="CJ635">
        <v>0.9799995555555554</v>
      </c>
      <c r="CK635">
        <v>0.0200005962962963</v>
      </c>
      <c r="CL635">
        <v>0</v>
      </c>
      <c r="CM635">
        <v>2.247659259259259</v>
      </c>
      <c r="CN635">
        <v>0</v>
      </c>
      <c r="CO635">
        <v>6473.187037037037</v>
      </c>
      <c r="CP635">
        <v>16749.31481481481</v>
      </c>
      <c r="CQ635">
        <v>42.33766666666666</v>
      </c>
      <c r="CR635">
        <v>44.375</v>
      </c>
      <c r="CS635">
        <v>42.74066666666667</v>
      </c>
      <c r="CT635">
        <v>42.93699999999998</v>
      </c>
      <c r="CU635">
        <v>41.1778148148148</v>
      </c>
      <c r="CV635">
        <v>1959.981111111111</v>
      </c>
      <c r="CW635">
        <v>40.00037037037037</v>
      </c>
      <c r="CX635">
        <v>0</v>
      </c>
      <c r="CY635">
        <v>1657217369.9</v>
      </c>
      <c r="CZ635">
        <v>0</v>
      </c>
      <c r="DA635">
        <v>1657213031</v>
      </c>
      <c r="DB635" t="s">
        <v>1093</v>
      </c>
      <c r="DC635">
        <v>1657213019.5</v>
      </c>
      <c r="DD635">
        <v>1657213031</v>
      </c>
      <c r="DE635">
        <v>2</v>
      </c>
      <c r="DF635">
        <v>1.982</v>
      </c>
      <c r="DG635">
        <v>-0.124</v>
      </c>
      <c r="DH635">
        <v>-2.118</v>
      </c>
      <c r="DI635">
        <v>-0.2</v>
      </c>
      <c r="DJ635">
        <v>420</v>
      </c>
      <c r="DK635">
        <v>19</v>
      </c>
      <c r="DL635">
        <v>0.14</v>
      </c>
      <c r="DM635">
        <v>0.05</v>
      </c>
      <c r="DN635">
        <v>16.85449024390244</v>
      </c>
      <c r="DO635">
        <v>5.405257839721279</v>
      </c>
      <c r="DP635">
        <v>0.5340443682147501</v>
      </c>
      <c r="DQ635">
        <v>0</v>
      </c>
      <c r="DR635">
        <v>1.668422682926829</v>
      </c>
      <c r="DS635">
        <v>-0.2766152613240425</v>
      </c>
      <c r="DT635">
        <v>0.03697919777944973</v>
      </c>
      <c r="DU635">
        <v>0</v>
      </c>
      <c r="DV635">
        <v>0</v>
      </c>
      <c r="DW635">
        <v>2</v>
      </c>
      <c r="DX635" t="s">
        <v>363</v>
      </c>
      <c r="DY635">
        <v>2.97367</v>
      </c>
      <c r="DZ635">
        <v>2.72461</v>
      </c>
      <c r="EA635">
        <v>0.0317881</v>
      </c>
      <c r="EB635">
        <v>0.0277494</v>
      </c>
      <c r="EC635">
        <v>0.07986260000000001</v>
      </c>
      <c r="ED635">
        <v>0.0736496</v>
      </c>
      <c r="EE635">
        <v>30369.4</v>
      </c>
      <c r="EF635">
        <v>30602.2</v>
      </c>
      <c r="EG635">
        <v>29193.1</v>
      </c>
      <c r="EH635">
        <v>29136.6</v>
      </c>
      <c r="EI635">
        <v>35614.1</v>
      </c>
      <c r="EJ635">
        <v>35864.7</v>
      </c>
      <c r="EK635">
        <v>41135.9</v>
      </c>
      <c r="EL635">
        <v>41498.9</v>
      </c>
      <c r="EM635">
        <v>1.90695</v>
      </c>
      <c r="EN635">
        <v>2.04595</v>
      </c>
      <c r="EO635">
        <v>-0.0407286</v>
      </c>
      <c r="EP635">
        <v>0</v>
      </c>
      <c r="EQ635">
        <v>25.844</v>
      </c>
      <c r="ER635">
        <v>999.9</v>
      </c>
      <c r="ES635">
        <v>24.7</v>
      </c>
      <c r="ET635">
        <v>42.5</v>
      </c>
      <c r="EU635">
        <v>27.9775</v>
      </c>
      <c r="EV635">
        <v>61.9163</v>
      </c>
      <c r="EW635">
        <v>27.3357</v>
      </c>
      <c r="EX635">
        <v>2</v>
      </c>
      <c r="EY635">
        <v>0.502406</v>
      </c>
      <c r="EZ635">
        <v>9.28105</v>
      </c>
      <c r="FA635">
        <v>20.1427</v>
      </c>
      <c r="FB635">
        <v>5.21849</v>
      </c>
      <c r="FC635">
        <v>12.0209</v>
      </c>
      <c r="FD635">
        <v>4.98845</v>
      </c>
      <c r="FE635">
        <v>3.28755</v>
      </c>
      <c r="FF635">
        <v>5798</v>
      </c>
      <c r="FG635">
        <v>9999</v>
      </c>
      <c r="FH635">
        <v>9999</v>
      </c>
      <c r="FI635">
        <v>94.5</v>
      </c>
      <c r="FJ635">
        <v>1.86768</v>
      </c>
      <c r="FK635">
        <v>1.86673</v>
      </c>
      <c r="FL635">
        <v>1.86615</v>
      </c>
      <c r="FM635">
        <v>1.866</v>
      </c>
      <c r="FN635">
        <v>1.86784</v>
      </c>
      <c r="FO635">
        <v>1.87026</v>
      </c>
      <c r="FP635">
        <v>1.8689</v>
      </c>
      <c r="FQ635">
        <v>1.87027</v>
      </c>
      <c r="FR635">
        <v>0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-0.913</v>
      </c>
      <c r="GF635">
        <v>-0.1753</v>
      </c>
      <c r="GG635">
        <v>-0.2352388510124377</v>
      </c>
      <c r="GH635">
        <v>-0.004605211746423916</v>
      </c>
      <c r="GI635">
        <v>3.86967260572789E-07</v>
      </c>
      <c r="GJ635">
        <v>-9.667079899884625E-11</v>
      </c>
      <c r="GK635">
        <v>-0.3420640227391992</v>
      </c>
      <c r="GL635">
        <v>-0.004220336955632609</v>
      </c>
      <c r="GM635">
        <v>0.0008720031145969675</v>
      </c>
      <c r="GN635">
        <v>-1.37875698015561E-05</v>
      </c>
      <c r="GO635">
        <v>4</v>
      </c>
      <c r="GP635">
        <v>2427</v>
      </c>
      <c r="GQ635">
        <v>1</v>
      </c>
      <c r="GR635">
        <v>25</v>
      </c>
      <c r="GS635">
        <v>72.40000000000001</v>
      </c>
      <c r="GT635">
        <v>72.2</v>
      </c>
      <c r="GU635">
        <v>0.50293</v>
      </c>
      <c r="GV635">
        <v>2.28149</v>
      </c>
      <c r="GW635">
        <v>1.94702</v>
      </c>
      <c r="GX635">
        <v>2.76123</v>
      </c>
      <c r="GY635">
        <v>2.19482</v>
      </c>
      <c r="GZ635">
        <v>2.36816</v>
      </c>
      <c r="HA635">
        <v>45.8632</v>
      </c>
      <c r="HB635">
        <v>13.5892</v>
      </c>
      <c r="HC635">
        <v>18</v>
      </c>
      <c r="HD635">
        <v>497.428</v>
      </c>
      <c r="HE635">
        <v>607.443</v>
      </c>
      <c r="HF635">
        <v>16.5774</v>
      </c>
      <c r="HG635">
        <v>33.1681</v>
      </c>
      <c r="HH635">
        <v>30.0023</v>
      </c>
      <c r="HI635">
        <v>32.5979</v>
      </c>
      <c r="HJ635">
        <v>32.4087</v>
      </c>
      <c r="HK635">
        <v>9.9803</v>
      </c>
      <c r="HL635">
        <v>28.8415</v>
      </c>
      <c r="HM635">
        <v>0</v>
      </c>
      <c r="HN635">
        <v>13.9475</v>
      </c>
      <c r="HO635">
        <v>98.78879999999999</v>
      </c>
      <c r="HP635">
        <v>19.0875</v>
      </c>
      <c r="HQ635">
        <v>99.8524</v>
      </c>
      <c r="HR635">
        <v>99.6874</v>
      </c>
    </row>
    <row r="636" spans="1:226">
      <c r="A636">
        <v>620</v>
      </c>
      <c r="B636">
        <v>1657217370.1</v>
      </c>
      <c r="C636">
        <v>10444.5</v>
      </c>
      <c r="D636" t="s">
        <v>1606</v>
      </c>
      <c r="E636" t="s">
        <v>1607</v>
      </c>
      <c r="F636">
        <v>5</v>
      </c>
      <c r="G636" t="s">
        <v>1567</v>
      </c>
      <c r="H636" t="s">
        <v>354</v>
      </c>
      <c r="I636">
        <v>1657217362.314285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126.3734439362192</v>
      </c>
      <c r="AK636">
        <v>136.2979393939394</v>
      </c>
      <c r="AL636">
        <v>-3.31620413523794</v>
      </c>
      <c r="AM636">
        <v>65.56043797099417</v>
      </c>
      <c r="AN636">
        <f>(AP636 - AO636 + BO636*1E3/(8.314*(BQ636+273.15)) * AR636/BN636 * AQ636) * BN636/(100*BB636) * 1000/(1000 - AP636)</f>
        <v>0</v>
      </c>
      <c r="AO636">
        <v>19.04975053106958</v>
      </c>
      <c r="AP636">
        <v>20.7195812121212</v>
      </c>
      <c r="AQ636">
        <v>6.11339032747301E-05</v>
      </c>
      <c r="AR636">
        <v>78.04515183066771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6</v>
      </c>
      <c r="BC636">
        <v>0.5</v>
      </c>
      <c r="BD636" t="s">
        <v>355</v>
      </c>
      <c r="BE636">
        <v>2</v>
      </c>
      <c r="BF636" t="b">
        <v>1</v>
      </c>
      <c r="BG636">
        <v>1657217362.314285</v>
      </c>
      <c r="BH636">
        <v>157.0216785714286</v>
      </c>
      <c r="BI636">
        <v>139.4574285714286</v>
      </c>
      <c r="BJ636">
        <v>20.71128571428571</v>
      </c>
      <c r="BK636">
        <v>19.05936785714286</v>
      </c>
      <c r="BL636">
        <v>157.9750714285714</v>
      </c>
      <c r="BM636">
        <v>20.88672142857143</v>
      </c>
      <c r="BN636">
        <v>499.9995357142857</v>
      </c>
      <c r="BO636">
        <v>74.71910357142858</v>
      </c>
      <c r="BP636">
        <v>0.1000103571428572</v>
      </c>
      <c r="BQ636">
        <v>24.61066071428572</v>
      </c>
      <c r="BR636">
        <v>25.17924285714286</v>
      </c>
      <c r="BS636">
        <v>999.9000000000002</v>
      </c>
      <c r="BT636">
        <v>0</v>
      </c>
      <c r="BU636">
        <v>0</v>
      </c>
      <c r="BV636">
        <v>9999.225714285714</v>
      </c>
      <c r="BW636">
        <v>0</v>
      </c>
      <c r="BX636">
        <v>1893.665</v>
      </c>
      <c r="BY636">
        <v>17.56425</v>
      </c>
      <c r="BZ636">
        <v>160.3423928571428</v>
      </c>
      <c r="CA636">
        <v>142.1671785714286</v>
      </c>
      <c r="CB636">
        <v>1.651918214285715</v>
      </c>
      <c r="CC636">
        <v>139.4574285714286</v>
      </c>
      <c r="CD636">
        <v>19.05936785714286</v>
      </c>
      <c r="CE636">
        <v>1.547529285714285</v>
      </c>
      <c r="CF636">
        <v>1.424098928571429</v>
      </c>
      <c r="CG636">
        <v>13.446025</v>
      </c>
      <c r="CH636">
        <v>12.17670357142857</v>
      </c>
      <c r="CI636">
        <v>1999.981785714286</v>
      </c>
      <c r="CJ636">
        <v>0.9799998214285716</v>
      </c>
      <c r="CK636">
        <v>0.02000033928571428</v>
      </c>
      <c r="CL636">
        <v>0</v>
      </c>
      <c r="CM636">
        <v>2.215467857142857</v>
      </c>
      <c r="CN636">
        <v>0</v>
      </c>
      <c r="CO636">
        <v>6480.01857142857</v>
      </c>
      <c r="CP636">
        <v>16749.31785714285</v>
      </c>
      <c r="CQ636">
        <v>42.35700000000001</v>
      </c>
      <c r="CR636">
        <v>44.375</v>
      </c>
      <c r="CS636">
        <v>42.75</v>
      </c>
      <c r="CT636">
        <v>42.93699999999998</v>
      </c>
      <c r="CU636">
        <v>41.18257142857141</v>
      </c>
      <c r="CV636">
        <v>1959.981785714286</v>
      </c>
      <c r="CW636">
        <v>40</v>
      </c>
      <c r="CX636">
        <v>0</v>
      </c>
      <c r="CY636">
        <v>1657217375.3</v>
      </c>
      <c r="CZ636">
        <v>0</v>
      </c>
      <c r="DA636">
        <v>1657213031</v>
      </c>
      <c r="DB636" t="s">
        <v>1093</v>
      </c>
      <c r="DC636">
        <v>1657213019.5</v>
      </c>
      <c r="DD636">
        <v>1657213031</v>
      </c>
      <c r="DE636">
        <v>2</v>
      </c>
      <c r="DF636">
        <v>1.982</v>
      </c>
      <c r="DG636">
        <v>-0.124</v>
      </c>
      <c r="DH636">
        <v>-2.118</v>
      </c>
      <c r="DI636">
        <v>-0.2</v>
      </c>
      <c r="DJ636">
        <v>420</v>
      </c>
      <c r="DK636">
        <v>19</v>
      </c>
      <c r="DL636">
        <v>0.14</v>
      </c>
      <c r="DM636">
        <v>0.05</v>
      </c>
      <c r="DN636">
        <v>17.22381463414634</v>
      </c>
      <c r="DO636">
        <v>5.471069686411167</v>
      </c>
      <c r="DP636">
        <v>0.5406648317337153</v>
      </c>
      <c r="DQ636">
        <v>0</v>
      </c>
      <c r="DR636">
        <v>1.659018780487805</v>
      </c>
      <c r="DS636">
        <v>-0.04813944250871416</v>
      </c>
      <c r="DT636">
        <v>0.02701177206738031</v>
      </c>
      <c r="DU636">
        <v>1</v>
      </c>
      <c r="DV636">
        <v>1</v>
      </c>
      <c r="DW636">
        <v>2</v>
      </c>
      <c r="DX636" t="s">
        <v>357</v>
      </c>
      <c r="DY636">
        <v>2.97369</v>
      </c>
      <c r="DZ636">
        <v>2.72475</v>
      </c>
      <c r="EA636">
        <v>0.0284898</v>
      </c>
      <c r="EB636">
        <v>0.0243477</v>
      </c>
      <c r="EC636">
        <v>0.0798538</v>
      </c>
      <c r="ED636">
        <v>0.0736038</v>
      </c>
      <c r="EE636">
        <v>30470.7</v>
      </c>
      <c r="EF636">
        <v>30708.1</v>
      </c>
      <c r="EG636">
        <v>29191.2</v>
      </c>
      <c r="EH636">
        <v>29135.6</v>
      </c>
      <c r="EI636">
        <v>35612.4</v>
      </c>
      <c r="EJ636">
        <v>35865.2</v>
      </c>
      <c r="EK636">
        <v>41133.5</v>
      </c>
      <c r="EL636">
        <v>41497.5</v>
      </c>
      <c r="EM636">
        <v>1.90695</v>
      </c>
      <c r="EN636">
        <v>2.04555</v>
      </c>
      <c r="EO636">
        <v>-0.0403896</v>
      </c>
      <c r="EP636">
        <v>0</v>
      </c>
      <c r="EQ636">
        <v>25.8386</v>
      </c>
      <c r="ER636">
        <v>999.9</v>
      </c>
      <c r="ES636">
        <v>24.6</v>
      </c>
      <c r="ET636">
        <v>42.5</v>
      </c>
      <c r="EU636">
        <v>27.8631</v>
      </c>
      <c r="EV636">
        <v>62.1963</v>
      </c>
      <c r="EW636">
        <v>27.2917</v>
      </c>
      <c r="EX636">
        <v>2</v>
      </c>
      <c r="EY636">
        <v>0.504827</v>
      </c>
      <c r="EZ636">
        <v>9.28105</v>
      </c>
      <c r="FA636">
        <v>20.1426</v>
      </c>
      <c r="FB636">
        <v>5.21864</v>
      </c>
      <c r="FC636">
        <v>12.0212</v>
      </c>
      <c r="FD636">
        <v>4.9885</v>
      </c>
      <c r="FE636">
        <v>3.28755</v>
      </c>
      <c r="FF636">
        <v>5798.3</v>
      </c>
      <c r="FG636">
        <v>9999</v>
      </c>
      <c r="FH636">
        <v>9999</v>
      </c>
      <c r="FI636">
        <v>94.5</v>
      </c>
      <c r="FJ636">
        <v>1.86768</v>
      </c>
      <c r="FK636">
        <v>1.86673</v>
      </c>
      <c r="FL636">
        <v>1.86615</v>
      </c>
      <c r="FM636">
        <v>1.866</v>
      </c>
      <c r="FN636">
        <v>1.86786</v>
      </c>
      <c r="FO636">
        <v>1.87026</v>
      </c>
      <c r="FP636">
        <v>1.8689</v>
      </c>
      <c r="FQ636">
        <v>1.87027</v>
      </c>
      <c r="FR636">
        <v>0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-0.84</v>
      </c>
      <c r="GF636">
        <v>-0.1753</v>
      </c>
      <c r="GG636">
        <v>-0.2352388510124377</v>
      </c>
      <c r="GH636">
        <v>-0.004605211746423916</v>
      </c>
      <c r="GI636">
        <v>3.86967260572789E-07</v>
      </c>
      <c r="GJ636">
        <v>-9.667079899884625E-11</v>
      </c>
      <c r="GK636">
        <v>-0.3420640227391992</v>
      </c>
      <c r="GL636">
        <v>-0.004220336955632609</v>
      </c>
      <c r="GM636">
        <v>0.0008720031145969675</v>
      </c>
      <c r="GN636">
        <v>-1.37875698015561E-05</v>
      </c>
      <c r="GO636">
        <v>4</v>
      </c>
      <c r="GP636">
        <v>2427</v>
      </c>
      <c r="GQ636">
        <v>1</v>
      </c>
      <c r="GR636">
        <v>25</v>
      </c>
      <c r="GS636">
        <v>72.5</v>
      </c>
      <c r="GT636">
        <v>72.3</v>
      </c>
      <c r="GU636">
        <v>0.455322</v>
      </c>
      <c r="GV636">
        <v>2.28394</v>
      </c>
      <c r="GW636">
        <v>1.94702</v>
      </c>
      <c r="GX636">
        <v>2.76001</v>
      </c>
      <c r="GY636">
        <v>2.19482</v>
      </c>
      <c r="GZ636">
        <v>2.37305</v>
      </c>
      <c r="HA636">
        <v>45.8921</v>
      </c>
      <c r="HB636">
        <v>13.5979</v>
      </c>
      <c r="HC636">
        <v>18</v>
      </c>
      <c r="HD636">
        <v>497.613</v>
      </c>
      <c r="HE636">
        <v>607.361</v>
      </c>
      <c r="HF636">
        <v>16.5744</v>
      </c>
      <c r="HG636">
        <v>33.1925</v>
      </c>
      <c r="HH636">
        <v>30.0023</v>
      </c>
      <c r="HI636">
        <v>32.6222</v>
      </c>
      <c r="HJ636">
        <v>32.4329</v>
      </c>
      <c r="HK636">
        <v>9.01993</v>
      </c>
      <c r="HL636">
        <v>28.8415</v>
      </c>
      <c r="HM636">
        <v>0</v>
      </c>
      <c r="HN636">
        <v>13.9529</v>
      </c>
      <c r="HO636">
        <v>85.42400000000001</v>
      </c>
      <c r="HP636">
        <v>19.1003</v>
      </c>
      <c r="HQ636">
        <v>99.8463</v>
      </c>
      <c r="HR636">
        <v>99.684</v>
      </c>
    </row>
    <row r="637" spans="1:226">
      <c r="A637">
        <v>621</v>
      </c>
      <c r="B637">
        <v>1657217375.1</v>
      </c>
      <c r="C637">
        <v>10449.5</v>
      </c>
      <c r="D637" t="s">
        <v>1608</v>
      </c>
      <c r="E637" t="s">
        <v>1609</v>
      </c>
      <c r="F637">
        <v>5</v>
      </c>
      <c r="G637" t="s">
        <v>1567</v>
      </c>
      <c r="H637" t="s">
        <v>354</v>
      </c>
      <c r="I637">
        <v>1657217367.6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109.5700639074518</v>
      </c>
      <c r="AK637">
        <v>119.8597818181818</v>
      </c>
      <c r="AL637">
        <v>-3.28305544138114</v>
      </c>
      <c r="AM637">
        <v>65.56043797099417</v>
      </c>
      <c r="AN637">
        <f>(AP637 - AO637 + BO637*1E3/(8.314*(BQ637+273.15)) * AR637/BN637 * AQ637) * BN637/(100*BB637) * 1000/(1000 - AP637)</f>
        <v>0</v>
      </c>
      <c r="AO637">
        <v>19.03652428314973</v>
      </c>
      <c r="AP637">
        <v>20.70888181818181</v>
      </c>
      <c r="AQ637">
        <v>-0.0003425408596697852</v>
      </c>
      <c r="AR637">
        <v>78.04515183066771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6</v>
      </c>
      <c r="BC637">
        <v>0.5</v>
      </c>
      <c r="BD637" t="s">
        <v>355</v>
      </c>
      <c r="BE637">
        <v>2</v>
      </c>
      <c r="BF637" t="b">
        <v>1</v>
      </c>
      <c r="BG637">
        <v>1657217367.6</v>
      </c>
      <c r="BH637">
        <v>139.9678888888889</v>
      </c>
      <c r="BI637">
        <v>121.9645037037037</v>
      </c>
      <c r="BJ637">
        <v>20.71661851851852</v>
      </c>
      <c r="BK637">
        <v>19.04682222222222</v>
      </c>
      <c r="BL637">
        <v>140.8443333333333</v>
      </c>
      <c r="BM637">
        <v>20.89198518518518</v>
      </c>
      <c r="BN637">
        <v>500.0018148148148</v>
      </c>
      <c r="BO637">
        <v>74.71875925925926</v>
      </c>
      <c r="BP637">
        <v>0.1000003481481481</v>
      </c>
      <c r="BQ637">
        <v>24.60964814814815</v>
      </c>
      <c r="BR637">
        <v>25.18074074074074</v>
      </c>
      <c r="BS637">
        <v>999.9000000000001</v>
      </c>
      <c r="BT637">
        <v>0</v>
      </c>
      <c r="BU637">
        <v>0</v>
      </c>
      <c r="BV637">
        <v>9997.663703703704</v>
      </c>
      <c r="BW637">
        <v>0</v>
      </c>
      <c r="BX637">
        <v>1894.026296296296</v>
      </c>
      <c r="BY637">
        <v>18.00337037037037</v>
      </c>
      <c r="BZ637">
        <v>142.9288518518518</v>
      </c>
      <c r="CA637">
        <v>124.3328148148148</v>
      </c>
      <c r="CB637">
        <v>1.669799259259259</v>
      </c>
      <c r="CC637">
        <v>121.9645037037037</v>
      </c>
      <c r="CD637">
        <v>19.04682222222222</v>
      </c>
      <c r="CE637">
        <v>1.547921481481481</v>
      </c>
      <c r="CF637">
        <v>1.423155555555556</v>
      </c>
      <c r="CG637">
        <v>13.44990740740741</v>
      </c>
      <c r="CH637">
        <v>12.16663333333333</v>
      </c>
      <c r="CI637">
        <v>1999.968888888889</v>
      </c>
      <c r="CJ637">
        <v>0.9799998888888888</v>
      </c>
      <c r="CK637">
        <v>0.02000027407407408</v>
      </c>
      <c r="CL637">
        <v>0</v>
      </c>
      <c r="CM637">
        <v>2.267051851851852</v>
      </c>
      <c r="CN637">
        <v>0</v>
      </c>
      <c r="CO637">
        <v>6488.137407407408</v>
      </c>
      <c r="CP637">
        <v>16749.1962962963</v>
      </c>
      <c r="CQ637">
        <v>42.375</v>
      </c>
      <c r="CR637">
        <v>44.37959259259259</v>
      </c>
      <c r="CS637">
        <v>42.75</v>
      </c>
      <c r="CT637">
        <v>42.93699999999998</v>
      </c>
      <c r="CU637">
        <v>41.18699999999999</v>
      </c>
      <c r="CV637">
        <v>1959.968888888889</v>
      </c>
      <c r="CW637">
        <v>40</v>
      </c>
      <c r="CX637">
        <v>0</v>
      </c>
      <c r="CY637">
        <v>1657217380.1</v>
      </c>
      <c r="CZ637">
        <v>0</v>
      </c>
      <c r="DA637">
        <v>1657213031</v>
      </c>
      <c r="DB637" t="s">
        <v>1093</v>
      </c>
      <c r="DC637">
        <v>1657213019.5</v>
      </c>
      <c r="DD637">
        <v>1657213031</v>
      </c>
      <c r="DE637">
        <v>2</v>
      </c>
      <c r="DF637">
        <v>1.982</v>
      </c>
      <c r="DG637">
        <v>-0.124</v>
      </c>
      <c r="DH637">
        <v>-2.118</v>
      </c>
      <c r="DI637">
        <v>-0.2</v>
      </c>
      <c r="DJ637">
        <v>420</v>
      </c>
      <c r="DK637">
        <v>19</v>
      </c>
      <c r="DL637">
        <v>0.14</v>
      </c>
      <c r="DM637">
        <v>0.05</v>
      </c>
      <c r="DN637">
        <v>17.7273125</v>
      </c>
      <c r="DO637">
        <v>5.074918198874268</v>
      </c>
      <c r="DP637">
        <v>0.4897236609494686</v>
      </c>
      <c r="DQ637">
        <v>0</v>
      </c>
      <c r="DR637">
        <v>1.65749525</v>
      </c>
      <c r="DS637">
        <v>0.2146992495309547</v>
      </c>
      <c r="DT637">
        <v>0.02139350520455916</v>
      </c>
      <c r="DU637">
        <v>0</v>
      </c>
      <c r="DV637">
        <v>0</v>
      </c>
      <c r="DW637">
        <v>2</v>
      </c>
      <c r="DX637" t="s">
        <v>363</v>
      </c>
      <c r="DY637">
        <v>2.97363</v>
      </c>
      <c r="DZ637">
        <v>2.72473</v>
      </c>
      <c r="EA637">
        <v>0.0251613</v>
      </c>
      <c r="EB637">
        <v>0.020891</v>
      </c>
      <c r="EC637">
        <v>0.0798166</v>
      </c>
      <c r="ED637">
        <v>0.07356939999999999</v>
      </c>
      <c r="EE637">
        <v>30573.8</v>
      </c>
      <c r="EF637">
        <v>30815.3</v>
      </c>
      <c r="EG637">
        <v>29190.2</v>
      </c>
      <c r="EH637">
        <v>29134.3</v>
      </c>
      <c r="EI637">
        <v>35612.5</v>
      </c>
      <c r="EJ637">
        <v>35864.8</v>
      </c>
      <c r="EK637">
        <v>41132.1</v>
      </c>
      <c r="EL637">
        <v>41495.6</v>
      </c>
      <c r="EM637">
        <v>1.90683</v>
      </c>
      <c r="EN637">
        <v>2.04507</v>
      </c>
      <c r="EO637">
        <v>-0.0394583</v>
      </c>
      <c r="EP637">
        <v>0</v>
      </c>
      <c r="EQ637">
        <v>25.8329</v>
      </c>
      <c r="ER637">
        <v>999.9</v>
      </c>
      <c r="ES637">
        <v>24.6</v>
      </c>
      <c r="ET637">
        <v>42.5</v>
      </c>
      <c r="EU637">
        <v>27.8619</v>
      </c>
      <c r="EV637">
        <v>61.9963</v>
      </c>
      <c r="EW637">
        <v>27.3838</v>
      </c>
      <c r="EX637">
        <v>2</v>
      </c>
      <c r="EY637">
        <v>0.507177</v>
      </c>
      <c r="EZ637">
        <v>9.28105</v>
      </c>
      <c r="FA637">
        <v>20.1424</v>
      </c>
      <c r="FB637">
        <v>5.21879</v>
      </c>
      <c r="FC637">
        <v>12.0213</v>
      </c>
      <c r="FD637">
        <v>4.98865</v>
      </c>
      <c r="FE637">
        <v>3.2875</v>
      </c>
      <c r="FF637">
        <v>5798.3</v>
      </c>
      <c r="FG637">
        <v>9999</v>
      </c>
      <c r="FH637">
        <v>9999</v>
      </c>
      <c r="FI637">
        <v>94.5</v>
      </c>
      <c r="FJ637">
        <v>1.86769</v>
      </c>
      <c r="FK637">
        <v>1.8667</v>
      </c>
      <c r="FL637">
        <v>1.86614</v>
      </c>
      <c r="FM637">
        <v>1.866</v>
      </c>
      <c r="FN637">
        <v>1.86783</v>
      </c>
      <c r="FO637">
        <v>1.87022</v>
      </c>
      <c r="FP637">
        <v>1.8689</v>
      </c>
      <c r="FQ637">
        <v>1.87027</v>
      </c>
      <c r="FR637">
        <v>0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-0.767</v>
      </c>
      <c r="GF637">
        <v>-0.1755</v>
      </c>
      <c r="GG637">
        <v>-0.2352388510124377</v>
      </c>
      <c r="GH637">
        <v>-0.004605211746423916</v>
      </c>
      <c r="GI637">
        <v>3.86967260572789E-07</v>
      </c>
      <c r="GJ637">
        <v>-9.667079899884625E-11</v>
      </c>
      <c r="GK637">
        <v>-0.3420640227391992</v>
      </c>
      <c r="GL637">
        <v>-0.004220336955632609</v>
      </c>
      <c r="GM637">
        <v>0.0008720031145969675</v>
      </c>
      <c r="GN637">
        <v>-1.37875698015561E-05</v>
      </c>
      <c r="GO637">
        <v>4</v>
      </c>
      <c r="GP637">
        <v>2427</v>
      </c>
      <c r="GQ637">
        <v>1</v>
      </c>
      <c r="GR637">
        <v>25</v>
      </c>
      <c r="GS637">
        <v>72.59999999999999</v>
      </c>
      <c r="GT637">
        <v>72.40000000000001</v>
      </c>
      <c r="GU637">
        <v>0.404053</v>
      </c>
      <c r="GV637">
        <v>2.29736</v>
      </c>
      <c r="GW637">
        <v>1.94702</v>
      </c>
      <c r="GX637">
        <v>2.76123</v>
      </c>
      <c r="GY637">
        <v>2.19482</v>
      </c>
      <c r="GZ637">
        <v>2.34009</v>
      </c>
      <c r="HA637">
        <v>45.8921</v>
      </c>
      <c r="HB637">
        <v>13.5804</v>
      </c>
      <c r="HC637">
        <v>18</v>
      </c>
      <c r="HD637">
        <v>497.72</v>
      </c>
      <c r="HE637">
        <v>607.225</v>
      </c>
      <c r="HF637">
        <v>16.5768</v>
      </c>
      <c r="HG637">
        <v>33.2162</v>
      </c>
      <c r="HH637">
        <v>30.0023</v>
      </c>
      <c r="HI637">
        <v>32.6469</v>
      </c>
      <c r="HJ637">
        <v>32.4578</v>
      </c>
      <c r="HK637">
        <v>7.98268</v>
      </c>
      <c r="HL637">
        <v>28.8415</v>
      </c>
      <c r="HM637">
        <v>0</v>
      </c>
      <c r="HN637">
        <v>13.9531</v>
      </c>
      <c r="HO637">
        <v>65.38809999999999</v>
      </c>
      <c r="HP637">
        <v>19.1222</v>
      </c>
      <c r="HQ637">
        <v>99.84269999999999</v>
      </c>
      <c r="HR637">
        <v>99.67959999999999</v>
      </c>
    </row>
    <row r="638" spans="1:226">
      <c r="A638">
        <v>622</v>
      </c>
      <c r="B638">
        <v>1657217380.1</v>
      </c>
      <c r="C638">
        <v>10454.5</v>
      </c>
      <c r="D638" t="s">
        <v>1610</v>
      </c>
      <c r="E638" t="s">
        <v>1611</v>
      </c>
      <c r="F638">
        <v>5</v>
      </c>
      <c r="G638" t="s">
        <v>1567</v>
      </c>
      <c r="H638" t="s">
        <v>354</v>
      </c>
      <c r="I638">
        <v>1657217372.314285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92.57553835234346</v>
      </c>
      <c r="AK638">
        <v>103.3393636363636</v>
      </c>
      <c r="AL638">
        <v>-3.312505955166076</v>
      </c>
      <c r="AM638">
        <v>65.56043797099417</v>
      </c>
      <c r="AN638">
        <f>(AP638 - AO638 + BO638*1E3/(8.314*(BQ638+273.15)) * AR638/BN638 * AQ638) * BN638/(100*BB638) * 1000/(1000 - AP638)</f>
        <v>0</v>
      </c>
      <c r="AO638">
        <v>19.02378146704382</v>
      </c>
      <c r="AP638">
        <v>20.69519818181819</v>
      </c>
      <c r="AQ638">
        <v>-0.00035803528024208</v>
      </c>
      <c r="AR638">
        <v>78.04515183066771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6</v>
      </c>
      <c r="BC638">
        <v>0.5</v>
      </c>
      <c r="BD638" t="s">
        <v>355</v>
      </c>
      <c r="BE638">
        <v>2</v>
      </c>
      <c r="BF638" t="b">
        <v>1</v>
      </c>
      <c r="BG638">
        <v>1657217372.314285</v>
      </c>
      <c r="BH638">
        <v>124.7445714285714</v>
      </c>
      <c r="BI638">
        <v>106.2946035714286</v>
      </c>
      <c r="BJ638">
        <v>20.71161071428572</v>
      </c>
      <c r="BK638">
        <v>19.035225</v>
      </c>
      <c r="BL638">
        <v>125.5521071428571</v>
      </c>
      <c r="BM638">
        <v>20.88704285714286</v>
      </c>
      <c r="BN638">
        <v>500.0023214285715</v>
      </c>
      <c r="BO638">
        <v>74.71839642857142</v>
      </c>
      <c r="BP638">
        <v>0.1000000392857143</v>
      </c>
      <c r="BQ638">
        <v>24.60854285714286</v>
      </c>
      <c r="BR638">
        <v>25.18239285714285</v>
      </c>
      <c r="BS638">
        <v>999.9000000000002</v>
      </c>
      <c r="BT638">
        <v>0</v>
      </c>
      <c r="BU638">
        <v>0</v>
      </c>
      <c r="BV638">
        <v>9998.551428571429</v>
      </c>
      <c r="BW638">
        <v>0</v>
      </c>
      <c r="BX638">
        <v>1894.068214285714</v>
      </c>
      <c r="BY638">
        <v>18.44993214285714</v>
      </c>
      <c r="BZ638">
        <v>127.3829642857143</v>
      </c>
      <c r="CA638">
        <v>108.3574035714286</v>
      </c>
      <c r="CB638">
        <v>1.676381428571429</v>
      </c>
      <c r="CC638">
        <v>106.2946035714286</v>
      </c>
      <c r="CD638">
        <v>19.035225</v>
      </c>
      <c r="CE638">
        <v>1.547538928571428</v>
      </c>
      <c r="CF638">
        <v>1.4222825</v>
      </c>
      <c r="CG638">
        <v>13.44611785714286</v>
      </c>
      <c r="CH638">
        <v>12.15731428571428</v>
      </c>
      <c r="CI638">
        <v>1999.980357142857</v>
      </c>
      <c r="CJ638">
        <v>0.9800001428571428</v>
      </c>
      <c r="CK638">
        <v>0.02000002857142857</v>
      </c>
      <c r="CL638">
        <v>0</v>
      </c>
      <c r="CM638">
        <v>2.284178571428571</v>
      </c>
      <c r="CN638">
        <v>0</v>
      </c>
      <c r="CO638">
        <v>6495.992142857142</v>
      </c>
      <c r="CP638">
        <v>16749.29285714286</v>
      </c>
      <c r="CQ638">
        <v>42.375</v>
      </c>
      <c r="CR638">
        <v>44.38385714285715</v>
      </c>
      <c r="CS638">
        <v>42.75</v>
      </c>
      <c r="CT638">
        <v>42.93924999999998</v>
      </c>
      <c r="CU638">
        <v>41.18699999999999</v>
      </c>
      <c r="CV638">
        <v>1959.980357142857</v>
      </c>
      <c r="CW638">
        <v>40</v>
      </c>
      <c r="CX638">
        <v>0</v>
      </c>
      <c r="CY638">
        <v>1657217384.9</v>
      </c>
      <c r="CZ638">
        <v>0</v>
      </c>
      <c r="DA638">
        <v>1657213031</v>
      </c>
      <c r="DB638" t="s">
        <v>1093</v>
      </c>
      <c r="DC638">
        <v>1657213019.5</v>
      </c>
      <c r="DD638">
        <v>1657213031</v>
      </c>
      <c r="DE638">
        <v>2</v>
      </c>
      <c r="DF638">
        <v>1.982</v>
      </c>
      <c r="DG638">
        <v>-0.124</v>
      </c>
      <c r="DH638">
        <v>-2.118</v>
      </c>
      <c r="DI638">
        <v>-0.2</v>
      </c>
      <c r="DJ638">
        <v>420</v>
      </c>
      <c r="DK638">
        <v>19</v>
      </c>
      <c r="DL638">
        <v>0.14</v>
      </c>
      <c r="DM638">
        <v>0.05</v>
      </c>
      <c r="DN638">
        <v>18.19935365853659</v>
      </c>
      <c r="DO638">
        <v>5.484577003484374</v>
      </c>
      <c r="DP638">
        <v>0.5429014998912566</v>
      </c>
      <c r="DQ638">
        <v>0</v>
      </c>
      <c r="DR638">
        <v>1.670399756097561</v>
      </c>
      <c r="DS638">
        <v>0.09389999999999948</v>
      </c>
      <c r="DT638">
        <v>0.01154416006679693</v>
      </c>
      <c r="DU638">
        <v>1</v>
      </c>
      <c r="DV638">
        <v>1</v>
      </c>
      <c r="DW638">
        <v>2</v>
      </c>
      <c r="DX638" t="s">
        <v>357</v>
      </c>
      <c r="DY638">
        <v>2.97365</v>
      </c>
      <c r="DZ638">
        <v>2.72476</v>
      </c>
      <c r="EA638">
        <v>0.0217508</v>
      </c>
      <c r="EB638">
        <v>0.0173489</v>
      </c>
      <c r="EC638">
        <v>0.0797745</v>
      </c>
      <c r="ED638">
        <v>0.0735784</v>
      </c>
      <c r="EE638">
        <v>30679.4</v>
      </c>
      <c r="EF638">
        <v>30925.4</v>
      </c>
      <c r="EG638">
        <v>29189.1</v>
      </c>
      <c r="EH638">
        <v>29133.1</v>
      </c>
      <c r="EI638">
        <v>35612.5</v>
      </c>
      <c r="EJ638">
        <v>35862.8</v>
      </c>
      <c r="EK638">
        <v>41130.2</v>
      </c>
      <c r="EL638">
        <v>41493.7</v>
      </c>
      <c r="EM638">
        <v>1.9064</v>
      </c>
      <c r="EN638">
        <v>2.04468</v>
      </c>
      <c r="EO638">
        <v>-0.0388846</v>
      </c>
      <c r="EP638">
        <v>0</v>
      </c>
      <c r="EQ638">
        <v>25.8285</v>
      </c>
      <c r="ER638">
        <v>999.9</v>
      </c>
      <c r="ES638">
        <v>24.6</v>
      </c>
      <c r="ET638">
        <v>42.5</v>
      </c>
      <c r="EU638">
        <v>27.8622</v>
      </c>
      <c r="EV638">
        <v>62.0963</v>
      </c>
      <c r="EW638">
        <v>27.2716</v>
      </c>
      <c r="EX638">
        <v>2</v>
      </c>
      <c r="EY638">
        <v>0.509479</v>
      </c>
      <c r="EZ638">
        <v>9.28105</v>
      </c>
      <c r="FA638">
        <v>20.1423</v>
      </c>
      <c r="FB638">
        <v>5.22028</v>
      </c>
      <c r="FC638">
        <v>12.021</v>
      </c>
      <c r="FD638">
        <v>4.98895</v>
      </c>
      <c r="FE638">
        <v>3.28768</v>
      </c>
      <c r="FF638">
        <v>5798.5</v>
      </c>
      <c r="FG638">
        <v>9999</v>
      </c>
      <c r="FH638">
        <v>9999</v>
      </c>
      <c r="FI638">
        <v>94.5</v>
      </c>
      <c r="FJ638">
        <v>1.86769</v>
      </c>
      <c r="FK638">
        <v>1.86672</v>
      </c>
      <c r="FL638">
        <v>1.86614</v>
      </c>
      <c r="FM638">
        <v>1.866</v>
      </c>
      <c r="FN638">
        <v>1.86786</v>
      </c>
      <c r="FO638">
        <v>1.87026</v>
      </c>
      <c r="FP638">
        <v>1.8689</v>
      </c>
      <c r="FQ638">
        <v>1.87027</v>
      </c>
      <c r="FR638">
        <v>0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-0.6929999999999999</v>
      </c>
      <c r="GF638">
        <v>-0.1757</v>
      </c>
      <c r="GG638">
        <v>-0.2352388510124377</v>
      </c>
      <c r="GH638">
        <v>-0.004605211746423916</v>
      </c>
      <c r="GI638">
        <v>3.86967260572789E-07</v>
      </c>
      <c r="GJ638">
        <v>-9.667079899884625E-11</v>
      </c>
      <c r="GK638">
        <v>-0.3420640227391992</v>
      </c>
      <c r="GL638">
        <v>-0.004220336955632609</v>
      </c>
      <c r="GM638">
        <v>0.0008720031145969675</v>
      </c>
      <c r="GN638">
        <v>-1.37875698015561E-05</v>
      </c>
      <c r="GO638">
        <v>4</v>
      </c>
      <c r="GP638">
        <v>2427</v>
      </c>
      <c r="GQ638">
        <v>1</v>
      </c>
      <c r="GR638">
        <v>25</v>
      </c>
      <c r="GS638">
        <v>72.7</v>
      </c>
      <c r="GT638">
        <v>72.5</v>
      </c>
      <c r="GU638">
        <v>0.355225</v>
      </c>
      <c r="GV638">
        <v>2.30225</v>
      </c>
      <c r="GW638">
        <v>1.94702</v>
      </c>
      <c r="GX638">
        <v>2.76123</v>
      </c>
      <c r="GY638">
        <v>2.19482</v>
      </c>
      <c r="GZ638">
        <v>2.37183</v>
      </c>
      <c r="HA638">
        <v>45.8921</v>
      </c>
      <c r="HB638">
        <v>13.5892</v>
      </c>
      <c r="HC638">
        <v>18</v>
      </c>
      <c r="HD638">
        <v>497.627</v>
      </c>
      <c r="HE638">
        <v>607.135</v>
      </c>
      <c r="HF638">
        <v>16.5743</v>
      </c>
      <c r="HG638">
        <v>33.2402</v>
      </c>
      <c r="HH638">
        <v>30.0023</v>
      </c>
      <c r="HI638">
        <v>32.6712</v>
      </c>
      <c r="HJ638">
        <v>32.4813</v>
      </c>
      <c r="HK638">
        <v>7.02102</v>
      </c>
      <c r="HL638">
        <v>28.5628</v>
      </c>
      <c r="HM638">
        <v>0</v>
      </c>
      <c r="HN638">
        <v>13.9531</v>
      </c>
      <c r="HO638">
        <v>52.0276</v>
      </c>
      <c r="HP638">
        <v>19.144</v>
      </c>
      <c r="HQ638">
        <v>99.8385</v>
      </c>
      <c r="HR638">
        <v>99.6752</v>
      </c>
    </row>
    <row r="639" spans="1:226">
      <c r="A639">
        <v>623</v>
      </c>
      <c r="B639">
        <v>1657217507.1</v>
      </c>
      <c r="C639">
        <v>10581.5</v>
      </c>
      <c r="D639" t="s">
        <v>1612</v>
      </c>
      <c r="E639" t="s">
        <v>1613</v>
      </c>
      <c r="F639">
        <v>5</v>
      </c>
      <c r="G639" t="s">
        <v>1567</v>
      </c>
      <c r="H639" t="s">
        <v>354</v>
      </c>
      <c r="I639">
        <v>1657217499.099999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428.1311619739084</v>
      </c>
      <c r="AK639">
        <v>420.558375757576</v>
      </c>
      <c r="AL639">
        <v>0.02161207545938622</v>
      </c>
      <c r="AM639">
        <v>65.56043797099417</v>
      </c>
      <c r="AN639">
        <f>(AP639 - AO639 + BO639*1E3/(8.314*(BQ639+273.15)) * AR639/BN639 * AQ639) * BN639/(100*BB639) * 1000/(1000 - AP639)</f>
        <v>0</v>
      </c>
      <c r="AO639">
        <v>19.20988128012745</v>
      </c>
      <c r="AP639">
        <v>20.71867090909091</v>
      </c>
      <c r="AQ639">
        <v>-0.0003577813519023049</v>
      </c>
      <c r="AR639">
        <v>78.04515183066771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6</v>
      </c>
      <c r="BC639">
        <v>0.5</v>
      </c>
      <c r="BD639" t="s">
        <v>355</v>
      </c>
      <c r="BE639">
        <v>2</v>
      </c>
      <c r="BF639" t="b">
        <v>1</v>
      </c>
      <c r="BG639">
        <v>1657217499.099999</v>
      </c>
      <c r="BH639">
        <v>411.8222258064516</v>
      </c>
      <c r="BI639">
        <v>419.9093225806452</v>
      </c>
      <c r="BJ639">
        <v>20.7368935483871</v>
      </c>
      <c r="BK639">
        <v>19.22578064516129</v>
      </c>
      <c r="BL639">
        <v>413.9041290322581</v>
      </c>
      <c r="BM639">
        <v>20.91196451612904</v>
      </c>
      <c r="BN639">
        <v>500.0020967741935</v>
      </c>
      <c r="BO639">
        <v>74.70862580645161</v>
      </c>
      <c r="BP639">
        <v>0.09999298064516131</v>
      </c>
      <c r="BQ639">
        <v>24.62377741935484</v>
      </c>
      <c r="BR639">
        <v>25.23126129032258</v>
      </c>
      <c r="BS639">
        <v>999.9000000000003</v>
      </c>
      <c r="BT639">
        <v>0</v>
      </c>
      <c r="BU639">
        <v>0</v>
      </c>
      <c r="BV639">
        <v>9999.089354838712</v>
      </c>
      <c r="BW639">
        <v>0</v>
      </c>
      <c r="BX639">
        <v>1907.940967741935</v>
      </c>
      <c r="BY639">
        <v>-8.087089677419353</v>
      </c>
      <c r="BZ639">
        <v>420.5428709677419</v>
      </c>
      <c r="CA639">
        <v>428.1406129032258</v>
      </c>
      <c r="CB639">
        <v>1.511125806451613</v>
      </c>
      <c r="CC639">
        <v>419.9093225806452</v>
      </c>
      <c r="CD639">
        <v>19.22578064516129</v>
      </c>
      <c r="CE639">
        <v>1.549225483870968</v>
      </c>
      <c r="CF639">
        <v>1.436331612903226</v>
      </c>
      <c r="CG639">
        <v>13.46283548387097</v>
      </c>
      <c r="CH639">
        <v>12.3067129032258</v>
      </c>
      <c r="CI639">
        <v>1999.966451612903</v>
      </c>
      <c r="CJ639">
        <v>0.9800029354838712</v>
      </c>
      <c r="CK639">
        <v>0.01999726451612903</v>
      </c>
      <c r="CL639">
        <v>0</v>
      </c>
      <c r="CM639">
        <v>2.239245161290323</v>
      </c>
      <c r="CN639">
        <v>0</v>
      </c>
      <c r="CO639">
        <v>6457.844193548388</v>
      </c>
      <c r="CP639">
        <v>16749.18387096774</v>
      </c>
      <c r="CQ639">
        <v>42.57012903225806</v>
      </c>
      <c r="CR639">
        <v>44.60874193548388</v>
      </c>
      <c r="CS639">
        <v>42.93699999999997</v>
      </c>
      <c r="CT639">
        <v>43.25</v>
      </c>
      <c r="CU639">
        <v>41.38499999999998</v>
      </c>
      <c r="CV639">
        <v>1959.975806451613</v>
      </c>
      <c r="CW639">
        <v>39.99064516129032</v>
      </c>
      <c r="CX639">
        <v>0</v>
      </c>
      <c r="CY639">
        <v>1657217512.1</v>
      </c>
      <c r="CZ639">
        <v>0</v>
      </c>
      <c r="DA639">
        <v>1657213031</v>
      </c>
      <c r="DB639" t="s">
        <v>1093</v>
      </c>
      <c r="DC639">
        <v>1657213019.5</v>
      </c>
      <c r="DD639">
        <v>1657213031</v>
      </c>
      <c r="DE639">
        <v>2</v>
      </c>
      <c r="DF639">
        <v>1.982</v>
      </c>
      <c r="DG639">
        <v>-0.124</v>
      </c>
      <c r="DH639">
        <v>-2.118</v>
      </c>
      <c r="DI639">
        <v>-0.2</v>
      </c>
      <c r="DJ639">
        <v>420</v>
      </c>
      <c r="DK639">
        <v>19</v>
      </c>
      <c r="DL639">
        <v>0.14</v>
      </c>
      <c r="DM639">
        <v>0.05</v>
      </c>
      <c r="DN639">
        <v>-8.098833414634148</v>
      </c>
      <c r="DO639">
        <v>0.05342529616723859</v>
      </c>
      <c r="DP639">
        <v>0.03245459632296503</v>
      </c>
      <c r="DQ639">
        <v>1</v>
      </c>
      <c r="DR639">
        <v>1.502348536585366</v>
      </c>
      <c r="DS639">
        <v>0.1436818118466928</v>
      </c>
      <c r="DT639">
        <v>0.01541420956114854</v>
      </c>
      <c r="DU639">
        <v>0</v>
      </c>
      <c r="DV639">
        <v>1</v>
      </c>
      <c r="DW639">
        <v>2</v>
      </c>
      <c r="DX639" t="s">
        <v>357</v>
      </c>
      <c r="DY639">
        <v>2.97309</v>
      </c>
      <c r="DZ639">
        <v>2.72496</v>
      </c>
      <c r="EA639">
        <v>0.0763114</v>
      </c>
      <c r="EB639">
        <v>0.0764325</v>
      </c>
      <c r="EC639">
        <v>0.07973479999999999</v>
      </c>
      <c r="ED639">
        <v>0.0739773</v>
      </c>
      <c r="EE639">
        <v>28947.8</v>
      </c>
      <c r="EF639">
        <v>29047.8</v>
      </c>
      <c r="EG639">
        <v>29171.4</v>
      </c>
      <c r="EH639">
        <v>29116.9</v>
      </c>
      <c r="EI639">
        <v>35593.7</v>
      </c>
      <c r="EJ639">
        <v>35827.7</v>
      </c>
      <c r="EK639">
        <v>41105.1</v>
      </c>
      <c r="EL639">
        <v>41470.3</v>
      </c>
      <c r="EM639">
        <v>1.9021</v>
      </c>
      <c r="EN639">
        <v>2.03955</v>
      </c>
      <c r="EO639">
        <v>-0.0340305</v>
      </c>
      <c r="EP639">
        <v>0</v>
      </c>
      <c r="EQ639">
        <v>25.8129</v>
      </c>
      <c r="ER639">
        <v>999.9</v>
      </c>
      <c r="ES639">
        <v>23.9</v>
      </c>
      <c r="ET639">
        <v>42.8</v>
      </c>
      <c r="EU639">
        <v>27.5035</v>
      </c>
      <c r="EV639">
        <v>61.9663</v>
      </c>
      <c r="EW639">
        <v>27.0513</v>
      </c>
      <c r="EX639">
        <v>2</v>
      </c>
      <c r="EY639">
        <v>0.548831</v>
      </c>
      <c r="EZ639">
        <v>9.28105</v>
      </c>
      <c r="FA639">
        <v>20.1425</v>
      </c>
      <c r="FB639">
        <v>5.22298</v>
      </c>
      <c r="FC639">
        <v>12.0216</v>
      </c>
      <c r="FD639">
        <v>4.98795</v>
      </c>
      <c r="FE639">
        <v>3.28833</v>
      </c>
      <c r="FF639">
        <v>5801.6</v>
      </c>
      <c r="FG639">
        <v>9999</v>
      </c>
      <c r="FH639">
        <v>9999</v>
      </c>
      <c r="FI639">
        <v>94.5</v>
      </c>
      <c r="FJ639">
        <v>1.86772</v>
      </c>
      <c r="FK639">
        <v>1.86676</v>
      </c>
      <c r="FL639">
        <v>1.86615</v>
      </c>
      <c r="FM639">
        <v>1.866</v>
      </c>
      <c r="FN639">
        <v>1.86784</v>
      </c>
      <c r="FO639">
        <v>1.87026</v>
      </c>
      <c r="FP639">
        <v>1.8689</v>
      </c>
      <c r="FQ639">
        <v>1.87029</v>
      </c>
      <c r="FR639">
        <v>0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-2.082</v>
      </c>
      <c r="GF639">
        <v>-0.1753</v>
      </c>
      <c r="GG639">
        <v>-0.2352388510124377</v>
      </c>
      <c r="GH639">
        <v>-0.004605211746423916</v>
      </c>
      <c r="GI639">
        <v>3.86967260572789E-07</v>
      </c>
      <c r="GJ639">
        <v>-9.667079899884625E-11</v>
      </c>
      <c r="GK639">
        <v>-0.3420640227391992</v>
      </c>
      <c r="GL639">
        <v>-0.004220336955632609</v>
      </c>
      <c r="GM639">
        <v>0.0008720031145969675</v>
      </c>
      <c r="GN639">
        <v>-1.37875698015561E-05</v>
      </c>
      <c r="GO639">
        <v>4</v>
      </c>
      <c r="GP639">
        <v>2427</v>
      </c>
      <c r="GQ639">
        <v>1</v>
      </c>
      <c r="GR639">
        <v>25</v>
      </c>
      <c r="GS639">
        <v>74.8</v>
      </c>
      <c r="GT639">
        <v>74.59999999999999</v>
      </c>
      <c r="GU639">
        <v>1.33911</v>
      </c>
      <c r="GV639">
        <v>2.2583</v>
      </c>
      <c r="GW639">
        <v>1.94702</v>
      </c>
      <c r="GX639">
        <v>2.76123</v>
      </c>
      <c r="GY639">
        <v>2.19482</v>
      </c>
      <c r="GZ639">
        <v>2.39502</v>
      </c>
      <c r="HA639">
        <v>46.1237</v>
      </c>
      <c r="HB639">
        <v>13.5629</v>
      </c>
      <c r="HC639">
        <v>18</v>
      </c>
      <c r="HD639">
        <v>498.75</v>
      </c>
      <c r="HE639">
        <v>608.046</v>
      </c>
      <c r="HF639">
        <v>16.6709</v>
      </c>
      <c r="HG639">
        <v>33.7323</v>
      </c>
      <c r="HH639">
        <v>30.0012</v>
      </c>
      <c r="HI639">
        <v>33.1897</v>
      </c>
      <c r="HJ639">
        <v>32.9934</v>
      </c>
      <c r="HK639">
        <v>26.8971</v>
      </c>
      <c r="HL639">
        <v>26.5436</v>
      </c>
      <c r="HM639">
        <v>0</v>
      </c>
      <c r="HN639">
        <v>13.9722</v>
      </c>
      <c r="HO639">
        <v>426.615</v>
      </c>
      <c r="HP639">
        <v>19.3177</v>
      </c>
      <c r="HQ639">
        <v>99.7778</v>
      </c>
      <c r="HR639">
        <v>99.6193</v>
      </c>
    </row>
    <row r="640" spans="1:226">
      <c r="A640">
        <v>624</v>
      </c>
      <c r="B640">
        <v>1657217512.1</v>
      </c>
      <c r="C640">
        <v>10586.5</v>
      </c>
      <c r="D640" t="s">
        <v>1614</v>
      </c>
      <c r="E640" t="s">
        <v>1615</v>
      </c>
      <c r="F640">
        <v>5</v>
      </c>
      <c r="G640" t="s">
        <v>1567</v>
      </c>
      <c r="H640" t="s">
        <v>354</v>
      </c>
      <c r="I640">
        <v>1657217504.255172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428.2496763126103</v>
      </c>
      <c r="AK640">
        <v>420.7361333333332</v>
      </c>
      <c r="AL640">
        <v>0.04988658293446441</v>
      </c>
      <c r="AM640">
        <v>65.56043797099417</v>
      </c>
      <c r="AN640">
        <f>(AP640 - AO640 + BO640*1E3/(8.314*(BQ640+273.15)) * AR640/BN640 * AQ640) * BN640/(100*BB640) * 1000/(1000 - AP640)</f>
        <v>0</v>
      </c>
      <c r="AO640">
        <v>19.22618734207134</v>
      </c>
      <c r="AP640">
        <v>20.71567333333333</v>
      </c>
      <c r="AQ640">
        <v>-9.269513445381947E-06</v>
      </c>
      <c r="AR640">
        <v>78.04515183066771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6</v>
      </c>
      <c r="BC640">
        <v>0.5</v>
      </c>
      <c r="BD640" t="s">
        <v>355</v>
      </c>
      <c r="BE640">
        <v>2</v>
      </c>
      <c r="BF640" t="b">
        <v>1</v>
      </c>
      <c r="BG640">
        <v>1657217504.255172</v>
      </c>
      <c r="BH640">
        <v>411.8388965517241</v>
      </c>
      <c r="BI640">
        <v>420.1436896551725</v>
      </c>
      <c r="BJ640">
        <v>20.72651034482759</v>
      </c>
      <c r="BK640">
        <v>19.22171724137931</v>
      </c>
      <c r="BL640">
        <v>413.9208965517241</v>
      </c>
      <c r="BM640">
        <v>20.90173448275862</v>
      </c>
      <c r="BN640">
        <v>500.010896551724</v>
      </c>
      <c r="BO640">
        <v>74.70822068965516</v>
      </c>
      <c r="BP640">
        <v>0.1000178827586207</v>
      </c>
      <c r="BQ640">
        <v>24.62874482758621</v>
      </c>
      <c r="BR640">
        <v>25.2432</v>
      </c>
      <c r="BS640">
        <v>999.9000000000002</v>
      </c>
      <c r="BT640">
        <v>0</v>
      </c>
      <c r="BU640">
        <v>0</v>
      </c>
      <c r="BV640">
        <v>9998.876551724139</v>
      </c>
      <c r="BW640">
        <v>0</v>
      </c>
      <c r="BX640">
        <v>1910.168965517241</v>
      </c>
      <c r="BY640">
        <v>-8.304775172413793</v>
      </c>
      <c r="BZ640">
        <v>420.555448275862</v>
      </c>
      <c r="CA640">
        <v>428.3778620689656</v>
      </c>
      <c r="CB640">
        <v>1.504803793103448</v>
      </c>
      <c r="CC640">
        <v>420.1436896551725</v>
      </c>
      <c r="CD640">
        <v>19.22171724137931</v>
      </c>
      <c r="CE640">
        <v>1.548441724137931</v>
      </c>
      <c r="CF640">
        <v>1.436020344827586</v>
      </c>
      <c r="CG640">
        <v>13.45506896551724</v>
      </c>
      <c r="CH640">
        <v>12.30342068965517</v>
      </c>
      <c r="CI640">
        <v>1999.962068965517</v>
      </c>
      <c r="CJ640">
        <v>0.980003379310345</v>
      </c>
      <c r="CK640">
        <v>0.01999682068965518</v>
      </c>
      <c r="CL640">
        <v>0</v>
      </c>
      <c r="CM640">
        <v>2.212924137931035</v>
      </c>
      <c r="CN640">
        <v>0</v>
      </c>
      <c r="CO640">
        <v>6457.529655172414</v>
      </c>
      <c r="CP640">
        <v>16749.15172413793</v>
      </c>
      <c r="CQ640">
        <v>42.59024137931034</v>
      </c>
      <c r="CR640">
        <v>44.6228275862069</v>
      </c>
      <c r="CS640">
        <v>42.93699999999998</v>
      </c>
      <c r="CT640">
        <v>43.25</v>
      </c>
      <c r="CU640">
        <v>41.40065517241379</v>
      </c>
      <c r="CV640">
        <v>1959.972068965517</v>
      </c>
      <c r="CW640">
        <v>39.99</v>
      </c>
      <c r="CX640">
        <v>0</v>
      </c>
      <c r="CY640">
        <v>1657217516.9</v>
      </c>
      <c r="CZ640">
        <v>0</v>
      </c>
      <c r="DA640">
        <v>1657213031</v>
      </c>
      <c r="DB640" t="s">
        <v>1093</v>
      </c>
      <c r="DC640">
        <v>1657213019.5</v>
      </c>
      <c r="DD640">
        <v>1657213031</v>
      </c>
      <c r="DE640">
        <v>2</v>
      </c>
      <c r="DF640">
        <v>1.982</v>
      </c>
      <c r="DG640">
        <v>-0.124</v>
      </c>
      <c r="DH640">
        <v>-2.118</v>
      </c>
      <c r="DI640">
        <v>-0.2</v>
      </c>
      <c r="DJ640">
        <v>420</v>
      </c>
      <c r="DK640">
        <v>19</v>
      </c>
      <c r="DL640">
        <v>0.14</v>
      </c>
      <c r="DM640">
        <v>0.05</v>
      </c>
      <c r="DN640">
        <v>-8.1852725</v>
      </c>
      <c r="DO640">
        <v>-1.685859287054383</v>
      </c>
      <c r="DP640">
        <v>0.3332534060947464</v>
      </c>
      <c r="DQ640">
        <v>0</v>
      </c>
      <c r="DR640">
        <v>1.50568175</v>
      </c>
      <c r="DS640">
        <v>-0.05228679174484287</v>
      </c>
      <c r="DT640">
        <v>0.01220050119615993</v>
      </c>
      <c r="DU640">
        <v>1</v>
      </c>
      <c r="DV640">
        <v>1</v>
      </c>
      <c r="DW640">
        <v>2</v>
      </c>
      <c r="DX640" t="s">
        <v>357</v>
      </c>
      <c r="DY640">
        <v>2.97314</v>
      </c>
      <c r="DZ640">
        <v>2.72477</v>
      </c>
      <c r="EA640">
        <v>0.0763538</v>
      </c>
      <c r="EB640">
        <v>0.0768882</v>
      </c>
      <c r="EC640">
        <v>0.0797274</v>
      </c>
      <c r="ED640">
        <v>0.07403899999999999</v>
      </c>
      <c r="EE640">
        <v>28946.4</v>
      </c>
      <c r="EF640">
        <v>29032.9</v>
      </c>
      <c r="EG640">
        <v>29171.4</v>
      </c>
      <c r="EH640">
        <v>29116.3</v>
      </c>
      <c r="EI640">
        <v>35593.9</v>
      </c>
      <c r="EJ640">
        <v>35824.5</v>
      </c>
      <c r="EK640">
        <v>41104.9</v>
      </c>
      <c r="EL640">
        <v>41469.4</v>
      </c>
      <c r="EM640">
        <v>1.90202</v>
      </c>
      <c r="EN640">
        <v>2.0393</v>
      </c>
      <c r="EO640">
        <v>-0.0343844</v>
      </c>
      <c r="EP640">
        <v>0</v>
      </c>
      <c r="EQ640">
        <v>25.8198</v>
      </c>
      <c r="ER640">
        <v>999.9</v>
      </c>
      <c r="ES640">
        <v>23.9</v>
      </c>
      <c r="ET640">
        <v>42.8</v>
      </c>
      <c r="EU640">
        <v>27.5029</v>
      </c>
      <c r="EV640">
        <v>62.1863</v>
      </c>
      <c r="EW640">
        <v>27.0433</v>
      </c>
      <c r="EX640">
        <v>2</v>
      </c>
      <c r="EY640">
        <v>0.549975</v>
      </c>
      <c r="EZ640">
        <v>9.28105</v>
      </c>
      <c r="FA640">
        <v>20.142</v>
      </c>
      <c r="FB640">
        <v>5.21894</v>
      </c>
      <c r="FC640">
        <v>12.0215</v>
      </c>
      <c r="FD640">
        <v>4.9884</v>
      </c>
      <c r="FE640">
        <v>3.28758</v>
      </c>
      <c r="FF640">
        <v>5801.6</v>
      </c>
      <c r="FG640">
        <v>9999</v>
      </c>
      <c r="FH640">
        <v>9999</v>
      </c>
      <c r="FI640">
        <v>94.5</v>
      </c>
      <c r="FJ640">
        <v>1.86772</v>
      </c>
      <c r="FK640">
        <v>1.86676</v>
      </c>
      <c r="FL640">
        <v>1.86615</v>
      </c>
      <c r="FM640">
        <v>1.866</v>
      </c>
      <c r="FN640">
        <v>1.86784</v>
      </c>
      <c r="FO640">
        <v>1.87027</v>
      </c>
      <c r="FP640">
        <v>1.8689</v>
      </c>
      <c r="FQ640">
        <v>1.87027</v>
      </c>
      <c r="FR640">
        <v>0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-2.083</v>
      </c>
      <c r="GF640">
        <v>-0.1754</v>
      </c>
      <c r="GG640">
        <v>-0.2352388510124377</v>
      </c>
      <c r="GH640">
        <v>-0.004605211746423916</v>
      </c>
      <c r="GI640">
        <v>3.86967260572789E-07</v>
      </c>
      <c r="GJ640">
        <v>-9.667079899884625E-11</v>
      </c>
      <c r="GK640">
        <v>-0.3420640227391992</v>
      </c>
      <c r="GL640">
        <v>-0.004220336955632609</v>
      </c>
      <c r="GM640">
        <v>0.0008720031145969675</v>
      </c>
      <c r="GN640">
        <v>-1.37875698015561E-05</v>
      </c>
      <c r="GO640">
        <v>4</v>
      </c>
      <c r="GP640">
        <v>2427</v>
      </c>
      <c r="GQ640">
        <v>1</v>
      </c>
      <c r="GR640">
        <v>25</v>
      </c>
      <c r="GS640">
        <v>74.90000000000001</v>
      </c>
      <c r="GT640">
        <v>74.7</v>
      </c>
      <c r="GU640">
        <v>1.36597</v>
      </c>
      <c r="GV640">
        <v>2.25708</v>
      </c>
      <c r="GW640">
        <v>1.94702</v>
      </c>
      <c r="GX640">
        <v>2.76123</v>
      </c>
      <c r="GY640">
        <v>2.19482</v>
      </c>
      <c r="GZ640">
        <v>2.35718</v>
      </c>
      <c r="HA640">
        <v>46.1237</v>
      </c>
      <c r="HB640">
        <v>13.5541</v>
      </c>
      <c r="HC640">
        <v>18</v>
      </c>
      <c r="HD640">
        <v>498.835</v>
      </c>
      <c r="HE640">
        <v>608.03</v>
      </c>
      <c r="HF640">
        <v>16.6814</v>
      </c>
      <c r="HG640">
        <v>33.748</v>
      </c>
      <c r="HH640">
        <v>30.0011</v>
      </c>
      <c r="HI640">
        <v>33.2074</v>
      </c>
      <c r="HJ640">
        <v>33.0123</v>
      </c>
      <c r="HK640">
        <v>27.3855</v>
      </c>
      <c r="HL640">
        <v>26.5436</v>
      </c>
      <c r="HM640">
        <v>0</v>
      </c>
      <c r="HN640">
        <v>13.9681</v>
      </c>
      <c r="HO640">
        <v>439.984</v>
      </c>
      <c r="HP640">
        <v>19.3176</v>
      </c>
      <c r="HQ640">
        <v>99.7775</v>
      </c>
      <c r="HR640">
        <v>99.6172</v>
      </c>
    </row>
    <row r="641" spans="1:226">
      <c r="A641">
        <v>625</v>
      </c>
      <c r="B641">
        <v>1657217517.1</v>
      </c>
      <c r="C641">
        <v>10591.5</v>
      </c>
      <c r="D641" t="s">
        <v>1616</v>
      </c>
      <c r="E641" t="s">
        <v>1617</v>
      </c>
      <c r="F641">
        <v>5</v>
      </c>
      <c r="G641" t="s">
        <v>1567</v>
      </c>
      <c r="H641" t="s">
        <v>354</v>
      </c>
      <c r="I641">
        <v>1657217509.332142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435.1438751770982</v>
      </c>
      <c r="AK641">
        <v>424.587412121212</v>
      </c>
      <c r="AL641">
        <v>0.9237515400926165</v>
      </c>
      <c r="AM641">
        <v>65.56043797099417</v>
      </c>
      <c r="AN641">
        <f>(AP641 - AO641 + BO641*1E3/(8.314*(BQ641+273.15)) * AR641/BN641 * AQ641) * BN641/(100*BB641) * 1000/(1000 - AP641)</f>
        <v>0</v>
      </c>
      <c r="AO641">
        <v>19.2328660083335</v>
      </c>
      <c r="AP641">
        <v>20.71683090909091</v>
      </c>
      <c r="AQ641">
        <v>7.825694430679704E-05</v>
      </c>
      <c r="AR641">
        <v>78.04515183066771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6</v>
      </c>
      <c r="BC641">
        <v>0.5</v>
      </c>
      <c r="BD641" t="s">
        <v>355</v>
      </c>
      <c r="BE641">
        <v>2</v>
      </c>
      <c r="BF641" t="b">
        <v>1</v>
      </c>
      <c r="BG641">
        <v>1657217509.332142</v>
      </c>
      <c r="BH641">
        <v>412.4725714285714</v>
      </c>
      <c r="BI641">
        <v>422.8443571428572</v>
      </c>
      <c r="BJ641">
        <v>20.71965</v>
      </c>
      <c r="BK641">
        <v>19.22345</v>
      </c>
      <c r="BL641">
        <v>414.5573571428573</v>
      </c>
      <c r="BM641">
        <v>20.89497857142857</v>
      </c>
      <c r="BN641">
        <v>500.0140714285714</v>
      </c>
      <c r="BO641">
        <v>74.70840357142856</v>
      </c>
      <c r="BP641">
        <v>0.1000231357142857</v>
      </c>
      <c r="BQ641">
        <v>24.63550357142857</v>
      </c>
      <c r="BR641">
        <v>25.24971785714286</v>
      </c>
      <c r="BS641">
        <v>999.9000000000002</v>
      </c>
      <c r="BT641">
        <v>0</v>
      </c>
      <c r="BU641">
        <v>0</v>
      </c>
      <c r="BV641">
        <v>9997.785357142857</v>
      </c>
      <c r="BW641">
        <v>0</v>
      </c>
      <c r="BX641">
        <v>1911.995357142857</v>
      </c>
      <c r="BY641">
        <v>-10.37174178571428</v>
      </c>
      <c r="BZ641">
        <v>421.1996428571429</v>
      </c>
      <c r="CA641">
        <v>431.1322499999999</v>
      </c>
      <c r="CB641">
        <v>1.496201071428571</v>
      </c>
      <c r="CC641">
        <v>422.8443571428572</v>
      </c>
      <c r="CD641">
        <v>19.22345</v>
      </c>
      <c r="CE641">
        <v>1.5479325</v>
      </c>
      <c r="CF641">
        <v>1.436153571428571</v>
      </c>
      <c r="CG641">
        <v>13.450025</v>
      </c>
      <c r="CH641">
        <v>12.30483571428572</v>
      </c>
      <c r="CI641">
        <v>1999.967857142857</v>
      </c>
      <c r="CJ641">
        <v>0.9800038928571428</v>
      </c>
      <c r="CK641">
        <v>0.01999630714285714</v>
      </c>
      <c r="CL641">
        <v>0</v>
      </c>
      <c r="CM641">
        <v>2.248392857142857</v>
      </c>
      <c r="CN641">
        <v>0</v>
      </c>
      <c r="CO641">
        <v>6455.241785714285</v>
      </c>
      <c r="CP641">
        <v>16749.2</v>
      </c>
      <c r="CQ641">
        <v>42.61149999999999</v>
      </c>
      <c r="CR641">
        <v>44.62721428571428</v>
      </c>
      <c r="CS641">
        <v>42.95274999999999</v>
      </c>
      <c r="CT641">
        <v>43.25442857142856</v>
      </c>
      <c r="CU641">
        <v>41.42149999999999</v>
      </c>
      <c r="CV641">
        <v>1959.977857142857</v>
      </c>
      <c r="CW641">
        <v>39.99</v>
      </c>
      <c r="CX641">
        <v>0</v>
      </c>
      <c r="CY641">
        <v>1657217522.3</v>
      </c>
      <c r="CZ641">
        <v>0</v>
      </c>
      <c r="DA641">
        <v>1657213031</v>
      </c>
      <c r="DB641" t="s">
        <v>1093</v>
      </c>
      <c r="DC641">
        <v>1657213019.5</v>
      </c>
      <c r="DD641">
        <v>1657213031</v>
      </c>
      <c r="DE641">
        <v>2</v>
      </c>
      <c r="DF641">
        <v>1.982</v>
      </c>
      <c r="DG641">
        <v>-0.124</v>
      </c>
      <c r="DH641">
        <v>-2.118</v>
      </c>
      <c r="DI641">
        <v>-0.2</v>
      </c>
      <c r="DJ641">
        <v>420</v>
      </c>
      <c r="DK641">
        <v>19</v>
      </c>
      <c r="DL641">
        <v>0.14</v>
      </c>
      <c r="DM641">
        <v>0.05</v>
      </c>
      <c r="DN641">
        <v>-9.287689268292683</v>
      </c>
      <c r="DO641">
        <v>-16.77426794425088</v>
      </c>
      <c r="DP641">
        <v>2.214926106407572</v>
      </c>
      <c r="DQ641">
        <v>0</v>
      </c>
      <c r="DR641">
        <v>1.501502195121951</v>
      </c>
      <c r="DS641">
        <v>-0.1203819512195101</v>
      </c>
      <c r="DT641">
        <v>0.01500075030842077</v>
      </c>
      <c r="DU641">
        <v>0</v>
      </c>
      <c r="DV641">
        <v>0</v>
      </c>
      <c r="DW641">
        <v>2</v>
      </c>
      <c r="DX641" t="s">
        <v>363</v>
      </c>
      <c r="DY641">
        <v>2.97295</v>
      </c>
      <c r="DZ641">
        <v>2.72469</v>
      </c>
      <c r="EA641">
        <v>0.0769648</v>
      </c>
      <c r="EB641">
        <v>0.0784252</v>
      </c>
      <c r="EC641">
        <v>0.079723</v>
      </c>
      <c r="ED641">
        <v>0.07404429999999999</v>
      </c>
      <c r="EE641">
        <v>28927.2</v>
      </c>
      <c r="EF641">
        <v>28984</v>
      </c>
      <c r="EG641">
        <v>29171.4</v>
      </c>
      <c r="EH641">
        <v>29116</v>
      </c>
      <c r="EI641">
        <v>35594</v>
      </c>
      <c r="EJ641">
        <v>35824</v>
      </c>
      <c r="EK641">
        <v>41104.8</v>
      </c>
      <c r="EL641">
        <v>41469</v>
      </c>
      <c r="EM641">
        <v>1.90143</v>
      </c>
      <c r="EN641">
        <v>2.03918</v>
      </c>
      <c r="EO641">
        <v>-0.0353344</v>
      </c>
      <c r="EP641">
        <v>0</v>
      </c>
      <c r="EQ641">
        <v>25.8265</v>
      </c>
      <c r="ER641">
        <v>999.9</v>
      </c>
      <c r="ES641">
        <v>23.9</v>
      </c>
      <c r="ET641">
        <v>42.8</v>
      </c>
      <c r="EU641">
        <v>27.5032</v>
      </c>
      <c r="EV641">
        <v>62.1963</v>
      </c>
      <c r="EW641">
        <v>26.9952</v>
      </c>
      <c r="EX641">
        <v>2</v>
      </c>
      <c r="EY641">
        <v>0.551016</v>
      </c>
      <c r="EZ641">
        <v>9.28105</v>
      </c>
      <c r="FA641">
        <v>20.1422</v>
      </c>
      <c r="FB641">
        <v>5.21834</v>
      </c>
      <c r="FC641">
        <v>12.0215</v>
      </c>
      <c r="FD641">
        <v>4.98785</v>
      </c>
      <c r="FE641">
        <v>3.28753</v>
      </c>
      <c r="FF641">
        <v>5801.9</v>
      </c>
      <c r="FG641">
        <v>9999</v>
      </c>
      <c r="FH641">
        <v>9999</v>
      </c>
      <c r="FI641">
        <v>94.5</v>
      </c>
      <c r="FJ641">
        <v>1.86772</v>
      </c>
      <c r="FK641">
        <v>1.86676</v>
      </c>
      <c r="FL641">
        <v>1.86615</v>
      </c>
      <c r="FM641">
        <v>1.866</v>
      </c>
      <c r="FN641">
        <v>1.86786</v>
      </c>
      <c r="FO641">
        <v>1.87026</v>
      </c>
      <c r="FP641">
        <v>1.8689</v>
      </c>
      <c r="FQ641">
        <v>1.87028</v>
      </c>
      <c r="FR641">
        <v>0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-2.102</v>
      </c>
      <c r="GF641">
        <v>-0.1754</v>
      </c>
      <c r="GG641">
        <v>-0.2352388510124377</v>
      </c>
      <c r="GH641">
        <v>-0.004605211746423916</v>
      </c>
      <c r="GI641">
        <v>3.86967260572789E-07</v>
      </c>
      <c r="GJ641">
        <v>-9.667079899884625E-11</v>
      </c>
      <c r="GK641">
        <v>-0.3420640227391992</v>
      </c>
      <c r="GL641">
        <v>-0.004220336955632609</v>
      </c>
      <c r="GM641">
        <v>0.0008720031145969675</v>
      </c>
      <c r="GN641">
        <v>-1.37875698015561E-05</v>
      </c>
      <c r="GO641">
        <v>4</v>
      </c>
      <c r="GP641">
        <v>2427</v>
      </c>
      <c r="GQ641">
        <v>1</v>
      </c>
      <c r="GR641">
        <v>25</v>
      </c>
      <c r="GS641">
        <v>75</v>
      </c>
      <c r="GT641">
        <v>74.8</v>
      </c>
      <c r="GU641">
        <v>1.39893</v>
      </c>
      <c r="GV641">
        <v>2.25708</v>
      </c>
      <c r="GW641">
        <v>1.94702</v>
      </c>
      <c r="GX641">
        <v>2.76123</v>
      </c>
      <c r="GY641">
        <v>2.19482</v>
      </c>
      <c r="GZ641">
        <v>2.38403</v>
      </c>
      <c r="HA641">
        <v>46.1527</v>
      </c>
      <c r="HB641">
        <v>13.5629</v>
      </c>
      <c r="HC641">
        <v>18</v>
      </c>
      <c r="HD641">
        <v>498.567</v>
      </c>
      <c r="HE641">
        <v>608.099</v>
      </c>
      <c r="HF641">
        <v>16.6936</v>
      </c>
      <c r="HG641">
        <v>33.7626</v>
      </c>
      <c r="HH641">
        <v>30.0011</v>
      </c>
      <c r="HI641">
        <v>33.224</v>
      </c>
      <c r="HJ641">
        <v>33.0296</v>
      </c>
      <c r="HK641">
        <v>28.1188</v>
      </c>
      <c r="HL641">
        <v>26.2412</v>
      </c>
      <c r="HM641">
        <v>0</v>
      </c>
      <c r="HN641">
        <v>13.9599</v>
      </c>
      <c r="HO641">
        <v>460.031</v>
      </c>
      <c r="HP641">
        <v>19.3319</v>
      </c>
      <c r="HQ641">
        <v>99.7775</v>
      </c>
      <c r="HR641">
        <v>99.6161</v>
      </c>
    </row>
    <row r="642" spans="1:226">
      <c r="A642">
        <v>626</v>
      </c>
      <c r="B642">
        <v>1657217522.1</v>
      </c>
      <c r="C642">
        <v>10596.5</v>
      </c>
      <c r="D642" t="s">
        <v>1618</v>
      </c>
      <c r="E642" t="s">
        <v>1619</v>
      </c>
      <c r="F642">
        <v>5</v>
      </c>
      <c r="G642" t="s">
        <v>1567</v>
      </c>
      <c r="H642" t="s">
        <v>354</v>
      </c>
      <c r="I642">
        <v>1657217514.6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448.1520412250713</v>
      </c>
      <c r="AK642">
        <v>433.6951393939392</v>
      </c>
      <c r="AL642">
        <v>1.955246938801427</v>
      </c>
      <c r="AM642">
        <v>65.56043797099417</v>
      </c>
      <c r="AN642">
        <f>(AP642 - AO642 + BO642*1E3/(8.314*(BQ642+273.15)) * AR642/BN642 * AQ642) * BN642/(100*BB642) * 1000/(1000 - AP642)</f>
        <v>0</v>
      </c>
      <c r="AO642">
        <v>19.26813371631539</v>
      </c>
      <c r="AP642">
        <v>20.73218969696969</v>
      </c>
      <c r="AQ642">
        <v>8.30248578889815E-05</v>
      </c>
      <c r="AR642">
        <v>78.04515183066771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6</v>
      </c>
      <c r="BC642">
        <v>0.5</v>
      </c>
      <c r="BD642" t="s">
        <v>355</v>
      </c>
      <c r="BE642">
        <v>2</v>
      </c>
      <c r="BF642" t="b">
        <v>1</v>
      </c>
      <c r="BG642">
        <v>1657217514.6</v>
      </c>
      <c r="BH642">
        <v>415.4792592592593</v>
      </c>
      <c r="BI642">
        <v>430.1141111111111</v>
      </c>
      <c r="BJ642">
        <v>20.71867777777778</v>
      </c>
      <c r="BK642">
        <v>19.25081851851852</v>
      </c>
      <c r="BL642">
        <v>417.5771111111112</v>
      </c>
      <c r="BM642">
        <v>20.89401111111111</v>
      </c>
      <c r="BN642">
        <v>500.0162222222223</v>
      </c>
      <c r="BO642">
        <v>74.709</v>
      </c>
      <c r="BP642">
        <v>0.1000133296296296</v>
      </c>
      <c r="BQ642">
        <v>24.64244074074074</v>
      </c>
      <c r="BR642">
        <v>25.25396296296296</v>
      </c>
      <c r="BS642">
        <v>999.9000000000001</v>
      </c>
      <c r="BT642">
        <v>0</v>
      </c>
      <c r="BU642">
        <v>0</v>
      </c>
      <c r="BV642">
        <v>10000.66777777778</v>
      </c>
      <c r="BW642">
        <v>0</v>
      </c>
      <c r="BX642">
        <v>1913.405925925926</v>
      </c>
      <c r="BY642">
        <v>-14.63476592592593</v>
      </c>
      <c r="BZ642">
        <v>424.2694444444445</v>
      </c>
      <c r="CA642">
        <v>438.5568518518518</v>
      </c>
      <c r="CB642">
        <v>1.467854814814815</v>
      </c>
      <c r="CC642">
        <v>430.1141111111111</v>
      </c>
      <c r="CD642">
        <v>19.25081851851852</v>
      </c>
      <c r="CE642">
        <v>1.547871851851852</v>
      </c>
      <c r="CF642">
        <v>1.438209629629629</v>
      </c>
      <c r="CG642">
        <v>13.44942222222222</v>
      </c>
      <c r="CH642">
        <v>12.32657777777778</v>
      </c>
      <c r="CI642">
        <v>2000.028518518519</v>
      </c>
      <c r="CJ642">
        <v>0.9800045555555557</v>
      </c>
      <c r="CK642">
        <v>0.01999564444444444</v>
      </c>
      <c r="CL642">
        <v>0</v>
      </c>
      <c r="CM642">
        <v>2.209444444444444</v>
      </c>
      <c r="CN642">
        <v>0</v>
      </c>
      <c r="CO642">
        <v>6451.260740740742</v>
      </c>
      <c r="CP642">
        <v>16749.7037037037</v>
      </c>
      <c r="CQ642">
        <v>42.625</v>
      </c>
      <c r="CR642">
        <v>44.64337037037036</v>
      </c>
      <c r="CS642">
        <v>42.97433333333333</v>
      </c>
      <c r="CT642">
        <v>43.27525925925925</v>
      </c>
      <c r="CU642">
        <v>41.4324074074074</v>
      </c>
      <c r="CV642">
        <v>1960.037407407407</v>
      </c>
      <c r="CW642">
        <v>39.99111111111111</v>
      </c>
      <c r="CX642">
        <v>0</v>
      </c>
      <c r="CY642">
        <v>1657217527.1</v>
      </c>
      <c r="CZ642">
        <v>0</v>
      </c>
      <c r="DA642">
        <v>1657213031</v>
      </c>
      <c r="DB642" t="s">
        <v>1093</v>
      </c>
      <c r="DC642">
        <v>1657213019.5</v>
      </c>
      <c r="DD642">
        <v>1657213031</v>
      </c>
      <c r="DE642">
        <v>2</v>
      </c>
      <c r="DF642">
        <v>1.982</v>
      </c>
      <c r="DG642">
        <v>-0.124</v>
      </c>
      <c r="DH642">
        <v>-2.118</v>
      </c>
      <c r="DI642">
        <v>-0.2</v>
      </c>
      <c r="DJ642">
        <v>420</v>
      </c>
      <c r="DK642">
        <v>19</v>
      </c>
      <c r="DL642">
        <v>0.14</v>
      </c>
      <c r="DM642">
        <v>0.05</v>
      </c>
      <c r="DN642">
        <v>-12.46223225</v>
      </c>
      <c r="DO642">
        <v>-47.78736191369606</v>
      </c>
      <c r="DP642">
        <v>4.917956620104272</v>
      </c>
      <c r="DQ642">
        <v>0</v>
      </c>
      <c r="DR642">
        <v>1.48365225</v>
      </c>
      <c r="DS642">
        <v>-0.2697884803001894</v>
      </c>
      <c r="DT642">
        <v>0.02947274889516587</v>
      </c>
      <c r="DU642">
        <v>0</v>
      </c>
      <c r="DV642">
        <v>0</v>
      </c>
      <c r="DW642">
        <v>2</v>
      </c>
      <c r="DX642" t="s">
        <v>363</v>
      </c>
      <c r="DY642">
        <v>2.97299</v>
      </c>
      <c r="DZ642">
        <v>2.72493</v>
      </c>
      <c r="EA642">
        <v>0.07827969999999999</v>
      </c>
      <c r="EB642">
        <v>0.08040269999999999</v>
      </c>
      <c r="EC642">
        <v>0.07977380000000001</v>
      </c>
      <c r="ED642">
        <v>0.07423979999999999</v>
      </c>
      <c r="EE642">
        <v>28884.5</v>
      </c>
      <c r="EF642">
        <v>28921.2</v>
      </c>
      <c r="EG642">
        <v>29170.1</v>
      </c>
      <c r="EH642">
        <v>29115.4</v>
      </c>
      <c r="EI642">
        <v>35590.8</v>
      </c>
      <c r="EJ642">
        <v>35815.5</v>
      </c>
      <c r="EK642">
        <v>41103.4</v>
      </c>
      <c r="EL642">
        <v>41468</v>
      </c>
      <c r="EM642">
        <v>1.90135</v>
      </c>
      <c r="EN642">
        <v>2.039</v>
      </c>
      <c r="EO642">
        <v>-0.0342876</v>
      </c>
      <c r="EP642">
        <v>0</v>
      </c>
      <c r="EQ642">
        <v>25.8359</v>
      </c>
      <c r="ER642">
        <v>999.9</v>
      </c>
      <c r="ES642">
        <v>23.8</v>
      </c>
      <c r="ET642">
        <v>42.8</v>
      </c>
      <c r="EU642">
        <v>27.3869</v>
      </c>
      <c r="EV642">
        <v>61.9363</v>
      </c>
      <c r="EW642">
        <v>27.1194</v>
      </c>
      <c r="EX642">
        <v>2</v>
      </c>
      <c r="EY642">
        <v>0.552238</v>
      </c>
      <c r="EZ642">
        <v>9.28105</v>
      </c>
      <c r="FA642">
        <v>20.1424</v>
      </c>
      <c r="FB642">
        <v>5.21909</v>
      </c>
      <c r="FC642">
        <v>12.0213</v>
      </c>
      <c r="FD642">
        <v>4.9885</v>
      </c>
      <c r="FE642">
        <v>3.28753</v>
      </c>
      <c r="FF642">
        <v>5801.9</v>
      </c>
      <c r="FG642">
        <v>9999</v>
      </c>
      <c r="FH642">
        <v>9999</v>
      </c>
      <c r="FI642">
        <v>94.5</v>
      </c>
      <c r="FJ642">
        <v>1.86777</v>
      </c>
      <c r="FK642">
        <v>1.86675</v>
      </c>
      <c r="FL642">
        <v>1.86615</v>
      </c>
      <c r="FM642">
        <v>1.866</v>
      </c>
      <c r="FN642">
        <v>1.86788</v>
      </c>
      <c r="FO642">
        <v>1.87026</v>
      </c>
      <c r="FP642">
        <v>1.8689</v>
      </c>
      <c r="FQ642">
        <v>1.87029</v>
      </c>
      <c r="FR642">
        <v>0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-2.143</v>
      </c>
      <c r="GF642">
        <v>-0.1751</v>
      </c>
      <c r="GG642">
        <v>-0.2352388510124377</v>
      </c>
      <c r="GH642">
        <v>-0.004605211746423916</v>
      </c>
      <c r="GI642">
        <v>3.86967260572789E-07</v>
      </c>
      <c r="GJ642">
        <v>-9.667079899884625E-11</v>
      </c>
      <c r="GK642">
        <v>-0.3420640227391992</v>
      </c>
      <c r="GL642">
        <v>-0.004220336955632609</v>
      </c>
      <c r="GM642">
        <v>0.0008720031145969675</v>
      </c>
      <c r="GN642">
        <v>-1.37875698015561E-05</v>
      </c>
      <c r="GO642">
        <v>4</v>
      </c>
      <c r="GP642">
        <v>2427</v>
      </c>
      <c r="GQ642">
        <v>1</v>
      </c>
      <c r="GR642">
        <v>25</v>
      </c>
      <c r="GS642">
        <v>75</v>
      </c>
      <c r="GT642">
        <v>74.90000000000001</v>
      </c>
      <c r="GU642">
        <v>1.43921</v>
      </c>
      <c r="GV642">
        <v>2.2522</v>
      </c>
      <c r="GW642">
        <v>1.94702</v>
      </c>
      <c r="GX642">
        <v>2.76245</v>
      </c>
      <c r="GY642">
        <v>2.19482</v>
      </c>
      <c r="GZ642">
        <v>2.36084</v>
      </c>
      <c r="HA642">
        <v>46.1527</v>
      </c>
      <c r="HB642">
        <v>13.5541</v>
      </c>
      <c r="HC642">
        <v>18</v>
      </c>
      <c r="HD642">
        <v>498.657</v>
      </c>
      <c r="HE642">
        <v>608.145</v>
      </c>
      <c r="HF642">
        <v>16.7136</v>
      </c>
      <c r="HG642">
        <v>33.7784</v>
      </c>
      <c r="HH642">
        <v>30.0012</v>
      </c>
      <c r="HI642">
        <v>33.2424</v>
      </c>
      <c r="HJ642">
        <v>33.0488</v>
      </c>
      <c r="HK642">
        <v>28.8812</v>
      </c>
      <c r="HL642">
        <v>26.2412</v>
      </c>
      <c r="HM642">
        <v>0</v>
      </c>
      <c r="HN642">
        <v>13.9574</v>
      </c>
      <c r="HO642">
        <v>473.39</v>
      </c>
      <c r="HP642">
        <v>19.3167</v>
      </c>
      <c r="HQ642">
        <v>99.7734</v>
      </c>
      <c r="HR642">
        <v>99.6139</v>
      </c>
    </row>
    <row r="643" spans="1:226">
      <c r="A643">
        <v>627</v>
      </c>
      <c r="B643">
        <v>1657217527.1</v>
      </c>
      <c r="C643">
        <v>10601.5</v>
      </c>
      <c r="D643" t="s">
        <v>1620</v>
      </c>
      <c r="E643" t="s">
        <v>1621</v>
      </c>
      <c r="F643">
        <v>5</v>
      </c>
      <c r="G643" t="s">
        <v>1567</v>
      </c>
      <c r="H643" t="s">
        <v>354</v>
      </c>
      <c r="I643">
        <v>1657217519.314285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463.6491283284146</v>
      </c>
      <c r="AK643">
        <v>446.572303030303</v>
      </c>
      <c r="AL643">
        <v>2.657553538258243</v>
      </c>
      <c r="AM643">
        <v>65.56043797099417</v>
      </c>
      <c r="AN643">
        <f>(AP643 - AO643 + BO643*1E3/(8.314*(BQ643+273.15)) * AR643/BN643 * AQ643) * BN643/(100*BB643) * 1000/(1000 - AP643)</f>
        <v>0</v>
      </c>
      <c r="AO643">
        <v>19.31006874044656</v>
      </c>
      <c r="AP643">
        <v>20.75343999999999</v>
      </c>
      <c r="AQ643">
        <v>0.005976604852820909</v>
      </c>
      <c r="AR643">
        <v>78.04515183066771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6</v>
      </c>
      <c r="BC643">
        <v>0.5</v>
      </c>
      <c r="BD643" t="s">
        <v>355</v>
      </c>
      <c r="BE643">
        <v>2</v>
      </c>
      <c r="BF643" t="b">
        <v>1</v>
      </c>
      <c r="BG643">
        <v>1657217519.314285</v>
      </c>
      <c r="BH643">
        <v>421.8328928571428</v>
      </c>
      <c r="BI643">
        <v>441.4191785714286</v>
      </c>
      <c r="BJ643">
        <v>20.72841428571428</v>
      </c>
      <c r="BK643">
        <v>19.27408214285714</v>
      </c>
      <c r="BL643">
        <v>423.9584285714286</v>
      </c>
      <c r="BM643">
        <v>20.90360357142857</v>
      </c>
      <c r="BN643">
        <v>500.0120714285715</v>
      </c>
      <c r="BO643">
        <v>74.71000357142857</v>
      </c>
      <c r="BP643">
        <v>0.1000038964285714</v>
      </c>
      <c r="BQ643">
        <v>24.64880357142857</v>
      </c>
      <c r="BR643">
        <v>25.25731071428571</v>
      </c>
      <c r="BS643">
        <v>999.9000000000002</v>
      </c>
      <c r="BT643">
        <v>0</v>
      </c>
      <c r="BU643">
        <v>0</v>
      </c>
      <c r="BV643">
        <v>10002.27035714286</v>
      </c>
      <c r="BW643">
        <v>0</v>
      </c>
      <c r="BX643">
        <v>1914.5775</v>
      </c>
      <c r="BY643">
        <v>-19.58614642857143</v>
      </c>
      <c r="BZ643">
        <v>430.762</v>
      </c>
      <c r="CA643">
        <v>450.0947500000001</v>
      </c>
      <c r="CB643">
        <v>1.454328571428572</v>
      </c>
      <c r="CC643">
        <v>441.4191785714286</v>
      </c>
      <c r="CD643">
        <v>19.27408214285714</v>
      </c>
      <c r="CE643">
        <v>1.548619642857143</v>
      </c>
      <c r="CF643">
        <v>1.439967142857143</v>
      </c>
      <c r="CG643">
        <v>13.45683214285714</v>
      </c>
      <c r="CH643">
        <v>12.34515</v>
      </c>
      <c r="CI643">
        <v>2000.033214285714</v>
      </c>
      <c r="CJ643">
        <v>0.9800048571428572</v>
      </c>
      <c r="CK643">
        <v>0.01999534285714286</v>
      </c>
      <c r="CL643">
        <v>0</v>
      </c>
      <c r="CM643">
        <v>2.227725</v>
      </c>
      <c r="CN643">
        <v>0</v>
      </c>
      <c r="CO643">
        <v>6447.726785714286</v>
      </c>
      <c r="CP643">
        <v>16749.75714285714</v>
      </c>
      <c r="CQ643">
        <v>42.625</v>
      </c>
      <c r="CR643">
        <v>44.66264285714284</v>
      </c>
      <c r="CS643">
        <v>42.99325</v>
      </c>
      <c r="CT643">
        <v>43.2942857142857</v>
      </c>
      <c r="CU643">
        <v>41.43699999999999</v>
      </c>
      <c r="CV643">
        <v>1960.042142857143</v>
      </c>
      <c r="CW643">
        <v>39.99107142857143</v>
      </c>
      <c r="CX643">
        <v>0</v>
      </c>
      <c r="CY643">
        <v>1657217531.9</v>
      </c>
      <c r="CZ643">
        <v>0</v>
      </c>
      <c r="DA643">
        <v>1657213031</v>
      </c>
      <c r="DB643" t="s">
        <v>1093</v>
      </c>
      <c r="DC643">
        <v>1657213019.5</v>
      </c>
      <c r="DD643">
        <v>1657213031</v>
      </c>
      <c r="DE643">
        <v>2</v>
      </c>
      <c r="DF643">
        <v>1.982</v>
      </c>
      <c r="DG643">
        <v>-0.124</v>
      </c>
      <c r="DH643">
        <v>-2.118</v>
      </c>
      <c r="DI643">
        <v>-0.2</v>
      </c>
      <c r="DJ643">
        <v>420</v>
      </c>
      <c r="DK643">
        <v>19</v>
      </c>
      <c r="DL643">
        <v>0.14</v>
      </c>
      <c r="DM643">
        <v>0.05</v>
      </c>
      <c r="DN643">
        <v>-16.70732804878049</v>
      </c>
      <c r="DO643">
        <v>-62.78965024390244</v>
      </c>
      <c r="DP643">
        <v>6.241812255838656</v>
      </c>
      <c r="DQ643">
        <v>0</v>
      </c>
      <c r="DR643">
        <v>1.463250731707317</v>
      </c>
      <c r="DS643">
        <v>-0.2286071080139343</v>
      </c>
      <c r="DT643">
        <v>0.02788375743569898</v>
      </c>
      <c r="DU643">
        <v>0</v>
      </c>
      <c r="DV643">
        <v>0</v>
      </c>
      <c r="DW643">
        <v>2</v>
      </c>
      <c r="DX643" t="s">
        <v>363</v>
      </c>
      <c r="DY643">
        <v>2.97292</v>
      </c>
      <c r="DZ643">
        <v>2.7247</v>
      </c>
      <c r="EA643">
        <v>0.080068</v>
      </c>
      <c r="EB643">
        <v>0.0825282</v>
      </c>
      <c r="EC643">
        <v>0.0798204</v>
      </c>
      <c r="ED643">
        <v>0.0742018</v>
      </c>
      <c r="EE643">
        <v>28827.3</v>
      </c>
      <c r="EF643">
        <v>28853.7</v>
      </c>
      <c r="EG643">
        <v>29169</v>
      </c>
      <c r="EH643">
        <v>29114.9</v>
      </c>
      <c r="EI643">
        <v>35587.5</v>
      </c>
      <c r="EJ643">
        <v>35816.5</v>
      </c>
      <c r="EK643">
        <v>41101.6</v>
      </c>
      <c r="EL643">
        <v>41467.4</v>
      </c>
      <c r="EM643">
        <v>1.90117</v>
      </c>
      <c r="EN643">
        <v>2.03875</v>
      </c>
      <c r="EO643">
        <v>-0.0349991</v>
      </c>
      <c r="EP643">
        <v>0</v>
      </c>
      <c r="EQ643">
        <v>25.8452</v>
      </c>
      <c r="ER643">
        <v>999.9</v>
      </c>
      <c r="ES643">
        <v>23.8</v>
      </c>
      <c r="ET643">
        <v>42.8</v>
      </c>
      <c r="EU643">
        <v>27.3888</v>
      </c>
      <c r="EV643">
        <v>61.9463</v>
      </c>
      <c r="EW643">
        <v>26.9952</v>
      </c>
      <c r="EX643">
        <v>2</v>
      </c>
      <c r="EY643">
        <v>0.553458</v>
      </c>
      <c r="EZ643">
        <v>9.28105</v>
      </c>
      <c r="FA643">
        <v>20.1421</v>
      </c>
      <c r="FB643">
        <v>5.21954</v>
      </c>
      <c r="FC643">
        <v>12.0207</v>
      </c>
      <c r="FD643">
        <v>4.9886</v>
      </c>
      <c r="FE643">
        <v>3.28755</v>
      </c>
      <c r="FF643">
        <v>5802.1</v>
      </c>
      <c r="FG643">
        <v>9999</v>
      </c>
      <c r="FH643">
        <v>9999</v>
      </c>
      <c r="FI643">
        <v>94.5</v>
      </c>
      <c r="FJ643">
        <v>1.86772</v>
      </c>
      <c r="FK643">
        <v>1.86675</v>
      </c>
      <c r="FL643">
        <v>1.86615</v>
      </c>
      <c r="FM643">
        <v>1.866</v>
      </c>
      <c r="FN643">
        <v>1.86785</v>
      </c>
      <c r="FO643">
        <v>1.87027</v>
      </c>
      <c r="FP643">
        <v>1.8689</v>
      </c>
      <c r="FQ643">
        <v>1.87027</v>
      </c>
      <c r="FR643">
        <v>0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-2.199</v>
      </c>
      <c r="GF643">
        <v>-0.1749</v>
      </c>
      <c r="GG643">
        <v>-0.2352388510124377</v>
      </c>
      <c r="GH643">
        <v>-0.004605211746423916</v>
      </c>
      <c r="GI643">
        <v>3.86967260572789E-07</v>
      </c>
      <c r="GJ643">
        <v>-9.667079899884625E-11</v>
      </c>
      <c r="GK643">
        <v>-0.3420640227391992</v>
      </c>
      <c r="GL643">
        <v>-0.004220336955632609</v>
      </c>
      <c r="GM643">
        <v>0.0008720031145969675</v>
      </c>
      <c r="GN643">
        <v>-1.37875698015561E-05</v>
      </c>
      <c r="GO643">
        <v>4</v>
      </c>
      <c r="GP643">
        <v>2427</v>
      </c>
      <c r="GQ643">
        <v>1</v>
      </c>
      <c r="GR643">
        <v>25</v>
      </c>
      <c r="GS643">
        <v>75.09999999999999</v>
      </c>
      <c r="GT643">
        <v>74.90000000000001</v>
      </c>
      <c r="GU643">
        <v>1.47827</v>
      </c>
      <c r="GV643">
        <v>2.25098</v>
      </c>
      <c r="GW643">
        <v>1.94702</v>
      </c>
      <c r="GX643">
        <v>2.76123</v>
      </c>
      <c r="GY643">
        <v>2.19482</v>
      </c>
      <c r="GZ643">
        <v>2.36938</v>
      </c>
      <c r="HA643">
        <v>46.1527</v>
      </c>
      <c r="HB643">
        <v>13.5366</v>
      </c>
      <c r="HC643">
        <v>18</v>
      </c>
      <c r="HD643">
        <v>498.673</v>
      </c>
      <c r="HE643">
        <v>608.115</v>
      </c>
      <c r="HF643">
        <v>16.7329</v>
      </c>
      <c r="HG643">
        <v>33.793</v>
      </c>
      <c r="HH643">
        <v>30.0012</v>
      </c>
      <c r="HI643">
        <v>33.2599</v>
      </c>
      <c r="HJ643">
        <v>33.0663</v>
      </c>
      <c r="HK643">
        <v>29.7229</v>
      </c>
      <c r="HL643">
        <v>26.2412</v>
      </c>
      <c r="HM643">
        <v>0</v>
      </c>
      <c r="HN643">
        <v>13.9748</v>
      </c>
      <c r="HO643">
        <v>493.425</v>
      </c>
      <c r="HP643">
        <v>19.3167</v>
      </c>
      <c r="HQ643">
        <v>99.7694</v>
      </c>
      <c r="HR643">
        <v>99.6123</v>
      </c>
    </row>
    <row r="644" spans="1:226">
      <c r="A644">
        <v>628</v>
      </c>
      <c r="B644">
        <v>1657217532.1</v>
      </c>
      <c r="C644">
        <v>10606.5</v>
      </c>
      <c r="D644" t="s">
        <v>1622</v>
      </c>
      <c r="E644" t="s">
        <v>1623</v>
      </c>
      <c r="F644">
        <v>5</v>
      </c>
      <c r="G644" t="s">
        <v>1567</v>
      </c>
      <c r="H644" t="s">
        <v>354</v>
      </c>
      <c r="I644">
        <v>1657217524.6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480.1471594907584</v>
      </c>
      <c r="AK644">
        <v>461.445903030303</v>
      </c>
      <c r="AL644">
        <v>3.018193379954893</v>
      </c>
      <c r="AM644">
        <v>65.56043797099417</v>
      </c>
      <c r="AN644">
        <f>(AP644 - AO644 + BO644*1E3/(8.314*(BQ644+273.15)) * AR644/BN644 * AQ644) * BN644/(100*BB644) * 1000/(1000 - AP644)</f>
        <v>0</v>
      </c>
      <c r="AO644">
        <v>19.29414107653617</v>
      </c>
      <c r="AP644">
        <v>20.75418363636363</v>
      </c>
      <c r="AQ644">
        <v>0.0001835151546717924</v>
      </c>
      <c r="AR644">
        <v>78.04515183066771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6</v>
      </c>
      <c r="BC644">
        <v>0.5</v>
      </c>
      <c r="BD644" t="s">
        <v>355</v>
      </c>
      <c r="BE644">
        <v>2</v>
      </c>
      <c r="BF644" t="b">
        <v>1</v>
      </c>
      <c r="BG644">
        <v>1657217524.6</v>
      </c>
      <c r="BH644">
        <v>432.8922962962963</v>
      </c>
      <c r="BI644">
        <v>457.005037037037</v>
      </c>
      <c r="BJ644">
        <v>20.74128148148148</v>
      </c>
      <c r="BK644">
        <v>19.29526666666666</v>
      </c>
      <c r="BL644">
        <v>435.0658518518518</v>
      </c>
      <c r="BM644">
        <v>20.91628518518519</v>
      </c>
      <c r="BN644">
        <v>500.0068148148148</v>
      </c>
      <c r="BO644">
        <v>74.71085925925928</v>
      </c>
      <c r="BP644">
        <v>0.09998934814814815</v>
      </c>
      <c r="BQ644">
        <v>24.65952962962963</v>
      </c>
      <c r="BR644">
        <v>25.27156666666666</v>
      </c>
      <c r="BS644">
        <v>999.9000000000001</v>
      </c>
      <c r="BT644">
        <v>0</v>
      </c>
      <c r="BU644">
        <v>0</v>
      </c>
      <c r="BV644">
        <v>10001.84333333333</v>
      </c>
      <c r="BW644">
        <v>0</v>
      </c>
      <c r="BX644">
        <v>1915.239259259259</v>
      </c>
      <c r="BY644">
        <v>-24.11261851851852</v>
      </c>
      <c r="BZ644">
        <v>442.0613333333333</v>
      </c>
      <c r="CA644">
        <v>465.9965555555556</v>
      </c>
      <c r="CB644">
        <v>1.446007777777778</v>
      </c>
      <c r="CC644">
        <v>457.005037037037</v>
      </c>
      <c r="CD644">
        <v>19.29526666666666</v>
      </c>
      <c r="CE644">
        <v>1.549598888888889</v>
      </c>
      <c r="CF644">
        <v>1.441566296296297</v>
      </c>
      <c r="CG644">
        <v>13.46652962962963</v>
      </c>
      <c r="CH644">
        <v>12.36205555555556</v>
      </c>
      <c r="CI644">
        <v>2000.024444444444</v>
      </c>
      <c r="CJ644">
        <v>0.9800048888888889</v>
      </c>
      <c r="CK644">
        <v>0.01999531111111111</v>
      </c>
      <c r="CL644">
        <v>0</v>
      </c>
      <c r="CM644">
        <v>2.171107407407407</v>
      </c>
      <c r="CN644">
        <v>0</v>
      </c>
      <c r="CO644">
        <v>6444.869629629629</v>
      </c>
      <c r="CP644">
        <v>16749.68518518518</v>
      </c>
      <c r="CQ644">
        <v>42.63188888888888</v>
      </c>
      <c r="CR644">
        <v>44.68240740740739</v>
      </c>
      <c r="CS644">
        <v>43</v>
      </c>
      <c r="CT644">
        <v>43.31199999999998</v>
      </c>
      <c r="CU644">
        <v>41.444</v>
      </c>
      <c r="CV644">
        <v>1960.033333333333</v>
      </c>
      <c r="CW644">
        <v>39.99111111111111</v>
      </c>
      <c r="CX644">
        <v>0</v>
      </c>
      <c r="CY644">
        <v>1657217537.3</v>
      </c>
      <c r="CZ644">
        <v>0</v>
      </c>
      <c r="DA644">
        <v>1657213031</v>
      </c>
      <c r="DB644" t="s">
        <v>1093</v>
      </c>
      <c r="DC644">
        <v>1657213019.5</v>
      </c>
      <c r="DD644">
        <v>1657213031</v>
      </c>
      <c r="DE644">
        <v>2</v>
      </c>
      <c r="DF644">
        <v>1.982</v>
      </c>
      <c r="DG644">
        <v>-0.124</v>
      </c>
      <c r="DH644">
        <v>-2.118</v>
      </c>
      <c r="DI644">
        <v>-0.2</v>
      </c>
      <c r="DJ644">
        <v>420</v>
      </c>
      <c r="DK644">
        <v>19</v>
      </c>
      <c r="DL644">
        <v>0.14</v>
      </c>
      <c r="DM644">
        <v>0.05</v>
      </c>
      <c r="DN644">
        <v>-20.32579926829268</v>
      </c>
      <c r="DO644">
        <v>-55.87195463414636</v>
      </c>
      <c r="DP644">
        <v>5.620661258451318</v>
      </c>
      <c r="DQ644">
        <v>0</v>
      </c>
      <c r="DR644">
        <v>1.45727</v>
      </c>
      <c r="DS644">
        <v>-0.1063005574912889</v>
      </c>
      <c r="DT644">
        <v>0.02354237870568631</v>
      </c>
      <c r="DU644">
        <v>0</v>
      </c>
      <c r="DV644">
        <v>0</v>
      </c>
      <c r="DW644">
        <v>2</v>
      </c>
      <c r="DX644" t="s">
        <v>363</v>
      </c>
      <c r="DY644">
        <v>2.97285</v>
      </c>
      <c r="DZ644">
        <v>2.72468</v>
      </c>
      <c r="EA644">
        <v>0.0820839</v>
      </c>
      <c r="EB644">
        <v>0.0847017</v>
      </c>
      <c r="EC644">
        <v>0.07981920000000001</v>
      </c>
      <c r="ED644">
        <v>0.07415239999999999</v>
      </c>
      <c r="EE644">
        <v>28762.9</v>
      </c>
      <c r="EF644">
        <v>28784.7</v>
      </c>
      <c r="EG644">
        <v>29167.9</v>
      </c>
      <c r="EH644">
        <v>29114.3</v>
      </c>
      <c r="EI644">
        <v>35586.6</v>
      </c>
      <c r="EJ644">
        <v>35817.6</v>
      </c>
      <c r="EK644">
        <v>41100.4</v>
      </c>
      <c r="EL644">
        <v>41466.5</v>
      </c>
      <c r="EM644">
        <v>1.90112</v>
      </c>
      <c r="EN644">
        <v>2.03873</v>
      </c>
      <c r="EO644">
        <v>-0.0340268</v>
      </c>
      <c r="EP644">
        <v>0</v>
      </c>
      <c r="EQ644">
        <v>25.8577</v>
      </c>
      <c r="ER644">
        <v>999.9</v>
      </c>
      <c r="ES644">
        <v>23.8</v>
      </c>
      <c r="ET644">
        <v>42.8</v>
      </c>
      <c r="EU644">
        <v>27.3898</v>
      </c>
      <c r="EV644">
        <v>62.1363</v>
      </c>
      <c r="EW644">
        <v>27.0393</v>
      </c>
      <c r="EX644">
        <v>2</v>
      </c>
      <c r="EY644">
        <v>0.5547260000000001</v>
      </c>
      <c r="EZ644">
        <v>9.28105</v>
      </c>
      <c r="FA644">
        <v>20.142</v>
      </c>
      <c r="FB644">
        <v>5.21984</v>
      </c>
      <c r="FC644">
        <v>12.0207</v>
      </c>
      <c r="FD644">
        <v>4.9889</v>
      </c>
      <c r="FE644">
        <v>3.28778</v>
      </c>
      <c r="FF644">
        <v>5802.1</v>
      </c>
      <c r="FG644">
        <v>9999</v>
      </c>
      <c r="FH644">
        <v>9999</v>
      </c>
      <c r="FI644">
        <v>94.5</v>
      </c>
      <c r="FJ644">
        <v>1.86771</v>
      </c>
      <c r="FK644">
        <v>1.86676</v>
      </c>
      <c r="FL644">
        <v>1.86615</v>
      </c>
      <c r="FM644">
        <v>1.866</v>
      </c>
      <c r="FN644">
        <v>1.86786</v>
      </c>
      <c r="FO644">
        <v>1.87026</v>
      </c>
      <c r="FP644">
        <v>1.8689</v>
      </c>
      <c r="FQ644">
        <v>1.87027</v>
      </c>
      <c r="FR644">
        <v>0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-2.263</v>
      </c>
      <c r="GF644">
        <v>-0.1748</v>
      </c>
      <c r="GG644">
        <v>-0.2352388510124377</v>
      </c>
      <c r="GH644">
        <v>-0.004605211746423916</v>
      </c>
      <c r="GI644">
        <v>3.86967260572789E-07</v>
      </c>
      <c r="GJ644">
        <v>-9.667079899884625E-11</v>
      </c>
      <c r="GK644">
        <v>-0.3420640227391992</v>
      </c>
      <c r="GL644">
        <v>-0.004220336955632609</v>
      </c>
      <c r="GM644">
        <v>0.0008720031145969675</v>
      </c>
      <c r="GN644">
        <v>-1.37875698015561E-05</v>
      </c>
      <c r="GO644">
        <v>4</v>
      </c>
      <c r="GP644">
        <v>2427</v>
      </c>
      <c r="GQ644">
        <v>1</v>
      </c>
      <c r="GR644">
        <v>25</v>
      </c>
      <c r="GS644">
        <v>75.2</v>
      </c>
      <c r="GT644">
        <v>75</v>
      </c>
      <c r="GU644">
        <v>1.521</v>
      </c>
      <c r="GV644">
        <v>2.24731</v>
      </c>
      <c r="GW644">
        <v>1.94702</v>
      </c>
      <c r="GX644">
        <v>2.76123</v>
      </c>
      <c r="GY644">
        <v>2.19482</v>
      </c>
      <c r="GZ644">
        <v>2.37915</v>
      </c>
      <c r="HA644">
        <v>46.1818</v>
      </c>
      <c r="HB644">
        <v>13.5454</v>
      </c>
      <c r="HC644">
        <v>18</v>
      </c>
      <c r="HD644">
        <v>498.781</v>
      </c>
      <c r="HE644">
        <v>608.283</v>
      </c>
      <c r="HF644">
        <v>16.7495</v>
      </c>
      <c r="HG644">
        <v>33.8088</v>
      </c>
      <c r="HH644">
        <v>30.0012</v>
      </c>
      <c r="HI644">
        <v>33.2784</v>
      </c>
      <c r="HJ644">
        <v>33.0856</v>
      </c>
      <c r="HK644">
        <v>30.5222</v>
      </c>
      <c r="HL644">
        <v>26.2412</v>
      </c>
      <c r="HM644">
        <v>0</v>
      </c>
      <c r="HN644">
        <v>13.9768</v>
      </c>
      <c r="HO644">
        <v>506.784</v>
      </c>
      <c r="HP644">
        <v>19.3167</v>
      </c>
      <c r="HQ644">
        <v>99.7662</v>
      </c>
      <c r="HR644">
        <v>99.61020000000001</v>
      </c>
    </row>
    <row r="645" spans="1:226">
      <c r="A645">
        <v>629</v>
      </c>
      <c r="B645">
        <v>1657217537.1</v>
      </c>
      <c r="C645">
        <v>10611.5</v>
      </c>
      <c r="D645" t="s">
        <v>1624</v>
      </c>
      <c r="E645" t="s">
        <v>1625</v>
      </c>
      <c r="F645">
        <v>5</v>
      </c>
      <c r="G645" t="s">
        <v>1567</v>
      </c>
      <c r="H645" t="s">
        <v>354</v>
      </c>
      <c r="I645">
        <v>1657217529.314285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497.0303016294802</v>
      </c>
      <c r="AK645">
        <v>477.4989636363636</v>
      </c>
      <c r="AL645">
        <v>3.230057867951913</v>
      </c>
      <c r="AM645">
        <v>65.56043797099417</v>
      </c>
      <c r="AN645">
        <f>(AP645 - AO645 + BO645*1E3/(8.314*(BQ645+273.15)) * AR645/BN645 * AQ645) * BN645/(100*BB645) * 1000/(1000 - AP645)</f>
        <v>0</v>
      </c>
      <c r="AO645">
        <v>19.27789918613813</v>
      </c>
      <c r="AP645">
        <v>20.75162666666667</v>
      </c>
      <c r="AQ645">
        <v>-7.105184445299328E-05</v>
      </c>
      <c r="AR645">
        <v>78.04515183066771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6</v>
      </c>
      <c r="BC645">
        <v>0.5</v>
      </c>
      <c r="BD645" t="s">
        <v>355</v>
      </c>
      <c r="BE645">
        <v>2</v>
      </c>
      <c r="BF645" t="b">
        <v>1</v>
      </c>
      <c r="BG645">
        <v>1657217529.314285</v>
      </c>
      <c r="BH645">
        <v>445.6206785714285</v>
      </c>
      <c r="BI645">
        <v>472.1431785714286</v>
      </c>
      <c r="BJ645">
        <v>20.75096785714285</v>
      </c>
      <c r="BK645">
        <v>19.29104642857143</v>
      </c>
      <c r="BL645">
        <v>447.8494642857143</v>
      </c>
      <c r="BM645">
        <v>20.92582857142857</v>
      </c>
      <c r="BN645">
        <v>500.00675</v>
      </c>
      <c r="BO645">
        <v>74.71087857142858</v>
      </c>
      <c r="BP645">
        <v>0.1000115392857143</v>
      </c>
      <c r="BQ645">
        <v>24.67061071428571</v>
      </c>
      <c r="BR645">
        <v>25.28981785714286</v>
      </c>
      <c r="BS645">
        <v>999.9000000000002</v>
      </c>
      <c r="BT645">
        <v>0</v>
      </c>
      <c r="BU645">
        <v>0</v>
      </c>
      <c r="BV645">
        <v>9998.250357142857</v>
      </c>
      <c r="BW645">
        <v>0</v>
      </c>
      <c r="BX645">
        <v>1917.024285714285</v>
      </c>
      <c r="BY645">
        <v>-26.52241785714286</v>
      </c>
      <c r="BZ645">
        <v>455.0638214285714</v>
      </c>
      <c r="CA645">
        <v>481.43025</v>
      </c>
      <c r="CB645">
        <v>1.459917857142857</v>
      </c>
      <c r="CC645">
        <v>472.1431785714286</v>
      </c>
      <c r="CD645">
        <v>19.29104642857143</v>
      </c>
      <c r="CE645">
        <v>1.550322857142857</v>
      </c>
      <c r="CF645">
        <v>1.441251071428571</v>
      </c>
      <c r="CG645">
        <v>13.47370357142857</v>
      </c>
      <c r="CH645">
        <v>12.35872857142857</v>
      </c>
      <c r="CI645">
        <v>1999.990357142857</v>
      </c>
      <c r="CJ645">
        <v>0.9800048571428572</v>
      </c>
      <c r="CK645">
        <v>0.01999534285714286</v>
      </c>
      <c r="CL645">
        <v>0</v>
      </c>
      <c r="CM645">
        <v>2.227235714285714</v>
      </c>
      <c r="CN645">
        <v>0</v>
      </c>
      <c r="CO645">
        <v>6444.20892857143</v>
      </c>
      <c r="CP645">
        <v>16749.4</v>
      </c>
      <c r="CQ645">
        <v>42.65157142857142</v>
      </c>
      <c r="CR645">
        <v>44.68699999999998</v>
      </c>
      <c r="CS645">
        <v>43</v>
      </c>
      <c r="CT645">
        <v>43.31199999999998</v>
      </c>
      <c r="CU645">
        <v>41.45499999999999</v>
      </c>
      <c r="CV645">
        <v>1960</v>
      </c>
      <c r="CW645">
        <v>39.99035714285714</v>
      </c>
      <c r="CX645">
        <v>0</v>
      </c>
      <c r="CY645">
        <v>1657217542.1</v>
      </c>
      <c r="CZ645">
        <v>0</v>
      </c>
      <c r="DA645">
        <v>1657213031</v>
      </c>
      <c r="DB645" t="s">
        <v>1093</v>
      </c>
      <c r="DC645">
        <v>1657213019.5</v>
      </c>
      <c r="DD645">
        <v>1657213031</v>
      </c>
      <c r="DE645">
        <v>2</v>
      </c>
      <c r="DF645">
        <v>1.982</v>
      </c>
      <c r="DG645">
        <v>-0.124</v>
      </c>
      <c r="DH645">
        <v>-2.118</v>
      </c>
      <c r="DI645">
        <v>-0.2</v>
      </c>
      <c r="DJ645">
        <v>420</v>
      </c>
      <c r="DK645">
        <v>19</v>
      </c>
      <c r="DL645">
        <v>0.14</v>
      </c>
      <c r="DM645">
        <v>0.05</v>
      </c>
      <c r="DN645">
        <v>-24.8197</v>
      </c>
      <c r="DO645">
        <v>-32.5068271777003</v>
      </c>
      <c r="DP645">
        <v>3.332845761763859</v>
      </c>
      <c r="DQ645">
        <v>0</v>
      </c>
      <c r="DR645">
        <v>1.455280731707317</v>
      </c>
      <c r="DS645">
        <v>0.1405166550522624</v>
      </c>
      <c r="DT645">
        <v>0.02132353450661614</v>
      </c>
      <c r="DU645">
        <v>0</v>
      </c>
      <c r="DV645">
        <v>0</v>
      </c>
      <c r="DW645">
        <v>2</v>
      </c>
      <c r="DX645" t="s">
        <v>363</v>
      </c>
      <c r="DY645">
        <v>2.97298</v>
      </c>
      <c r="DZ645">
        <v>2.72465</v>
      </c>
      <c r="EA645">
        <v>0.08421339999999999</v>
      </c>
      <c r="EB645">
        <v>0.08687839999999999</v>
      </c>
      <c r="EC645">
        <v>0.0798039</v>
      </c>
      <c r="ED645">
        <v>0.07410799999999999</v>
      </c>
      <c r="EE645">
        <v>28696</v>
      </c>
      <c r="EF645">
        <v>28715.1</v>
      </c>
      <c r="EG645">
        <v>29167.8</v>
      </c>
      <c r="EH645">
        <v>29113.3</v>
      </c>
      <c r="EI645">
        <v>35586.9</v>
      </c>
      <c r="EJ645">
        <v>35818</v>
      </c>
      <c r="EK645">
        <v>41100.1</v>
      </c>
      <c r="EL645">
        <v>41464.9</v>
      </c>
      <c r="EM645">
        <v>1.9008</v>
      </c>
      <c r="EN645">
        <v>2.03838</v>
      </c>
      <c r="EO645">
        <v>-0.0332855</v>
      </c>
      <c r="EP645">
        <v>0</v>
      </c>
      <c r="EQ645">
        <v>25.8681</v>
      </c>
      <c r="ER645">
        <v>999.9</v>
      </c>
      <c r="ES645">
        <v>23.8</v>
      </c>
      <c r="ET645">
        <v>42.8</v>
      </c>
      <c r="EU645">
        <v>27.3868</v>
      </c>
      <c r="EV645">
        <v>62.0563</v>
      </c>
      <c r="EW645">
        <v>26.9832</v>
      </c>
      <c r="EX645">
        <v>2</v>
      </c>
      <c r="EY645">
        <v>0.5560040000000001</v>
      </c>
      <c r="EZ645">
        <v>9.28105</v>
      </c>
      <c r="FA645">
        <v>20.1418</v>
      </c>
      <c r="FB645">
        <v>5.21969</v>
      </c>
      <c r="FC645">
        <v>12.0201</v>
      </c>
      <c r="FD645">
        <v>4.98865</v>
      </c>
      <c r="FE645">
        <v>3.28775</v>
      </c>
      <c r="FF645">
        <v>5802.4</v>
      </c>
      <c r="FG645">
        <v>9999</v>
      </c>
      <c r="FH645">
        <v>9999</v>
      </c>
      <c r="FI645">
        <v>94.5</v>
      </c>
      <c r="FJ645">
        <v>1.86776</v>
      </c>
      <c r="FK645">
        <v>1.86676</v>
      </c>
      <c r="FL645">
        <v>1.86615</v>
      </c>
      <c r="FM645">
        <v>1.866</v>
      </c>
      <c r="FN645">
        <v>1.86785</v>
      </c>
      <c r="FO645">
        <v>1.87027</v>
      </c>
      <c r="FP645">
        <v>1.8689</v>
      </c>
      <c r="FQ645">
        <v>1.87028</v>
      </c>
      <c r="FR645">
        <v>0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-2.331</v>
      </c>
      <c r="GF645">
        <v>-0.1749</v>
      </c>
      <c r="GG645">
        <v>-0.2352388510124377</v>
      </c>
      <c r="GH645">
        <v>-0.004605211746423916</v>
      </c>
      <c r="GI645">
        <v>3.86967260572789E-07</v>
      </c>
      <c r="GJ645">
        <v>-9.667079899884625E-11</v>
      </c>
      <c r="GK645">
        <v>-0.3420640227391992</v>
      </c>
      <c r="GL645">
        <v>-0.004220336955632609</v>
      </c>
      <c r="GM645">
        <v>0.0008720031145969675</v>
      </c>
      <c r="GN645">
        <v>-1.37875698015561E-05</v>
      </c>
      <c r="GO645">
        <v>4</v>
      </c>
      <c r="GP645">
        <v>2427</v>
      </c>
      <c r="GQ645">
        <v>1</v>
      </c>
      <c r="GR645">
        <v>25</v>
      </c>
      <c r="GS645">
        <v>75.3</v>
      </c>
      <c r="GT645">
        <v>75.09999999999999</v>
      </c>
      <c r="GU645">
        <v>1.56006</v>
      </c>
      <c r="GV645">
        <v>2.25098</v>
      </c>
      <c r="GW645">
        <v>1.94702</v>
      </c>
      <c r="GX645">
        <v>2.76123</v>
      </c>
      <c r="GY645">
        <v>2.19482</v>
      </c>
      <c r="GZ645">
        <v>2.39258</v>
      </c>
      <c r="HA645">
        <v>46.1818</v>
      </c>
      <c r="HB645">
        <v>13.5366</v>
      </c>
      <c r="HC645">
        <v>18</v>
      </c>
      <c r="HD645">
        <v>498.695</v>
      </c>
      <c r="HE645">
        <v>608.177</v>
      </c>
      <c r="HF645">
        <v>16.762</v>
      </c>
      <c r="HG645">
        <v>33.8234</v>
      </c>
      <c r="HH645">
        <v>30.0013</v>
      </c>
      <c r="HI645">
        <v>33.2954</v>
      </c>
      <c r="HJ645">
        <v>33.1035</v>
      </c>
      <c r="HK645">
        <v>31.3656</v>
      </c>
      <c r="HL645">
        <v>26.2412</v>
      </c>
      <c r="HM645">
        <v>0</v>
      </c>
      <c r="HN645">
        <v>13.9768</v>
      </c>
      <c r="HO645">
        <v>526.819</v>
      </c>
      <c r="HP645">
        <v>19.3167</v>
      </c>
      <c r="HQ645">
        <v>99.7655</v>
      </c>
      <c r="HR645">
        <v>99.6066</v>
      </c>
    </row>
    <row r="646" spans="1:226">
      <c r="A646">
        <v>630</v>
      </c>
      <c r="B646">
        <v>1657217542.1</v>
      </c>
      <c r="C646">
        <v>10616.5</v>
      </c>
      <c r="D646" t="s">
        <v>1626</v>
      </c>
      <c r="E646" t="s">
        <v>1627</v>
      </c>
      <c r="F646">
        <v>5</v>
      </c>
      <c r="G646" t="s">
        <v>1567</v>
      </c>
      <c r="H646" t="s">
        <v>354</v>
      </c>
      <c r="I646">
        <v>1657217534.6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514.2415771424731</v>
      </c>
      <c r="AK646">
        <v>494.0026424242425</v>
      </c>
      <c r="AL646">
        <v>3.312371812835547</v>
      </c>
      <c r="AM646">
        <v>65.56043797099417</v>
      </c>
      <c r="AN646">
        <f>(AP646 - AO646 + BO646*1E3/(8.314*(BQ646+273.15)) * AR646/BN646 * AQ646) * BN646/(100*BB646) * 1000/(1000 - AP646)</f>
        <v>0</v>
      </c>
      <c r="AO646">
        <v>19.26375908969501</v>
      </c>
      <c r="AP646">
        <v>20.74165636363637</v>
      </c>
      <c r="AQ646">
        <v>-0.0002815619938606759</v>
      </c>
      <c r="AR646">
        <v>78.04515183066771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6</v>
      </c>
      <c r="BC646">
        <v>0.5</v>
      </c>
      <c r="BD646" t="s">
        <v>355</v>
      </c>
      <c r="BE646">
        <v>2</v>
      </c>
      <c r="BF646" t="b">
        <v>1</v>
      </c>
      <c r="BG646">
        <v>1657217534.6</v>
      </c>
      <c r="BH646">
        <v>461.469962962963</v>
      </c>
      <c r="BI646">
        <v>489.6436296296296</v>
      </c>
      <c r="BJ646">
        <v>20.75091111111111</v>
      </c>
      <c r="BK646">
        <v>19.27476666666667</v>
      </c>
      <c r="BL646">
        <v>463.7672962962963</v>
      </c>
      <c r="BM646">
        <v>20.92577407407407</v>
      </c>
      <c r="BN646">
        <v>499.9962592592593</v>
      </c>
      <c r="BO646">
        <v>74.71093703703704</v>
      </c>
      <c r="BP646">
        <v>0.09997873333333335</v>
      </c>
      <c r="BQ646">
        <v>24.68233333333333</v>
      </c>
      <c r="BR646">
        <v>25.30875185185185</v>
      </c>
      <c r="BS646">
        <v>999.9000000000001</v>
      </c>
      <c r="BT646">
        <v>0</v>
      </c>
      <c r="BU646">
        <v>0</v>
      </c>
      <c r="BV646">
        <v>9997.957037037037</v>
      </c>
      <c r="BW646">
        <v>0</v>
      </c>
      <c r="BX646">
        <v>1919.311481481481</v>
      </c>
      <c r="BY646">
        <v>-28.1736962962963</v>
      </c>
      <c r="BZ646">
        <v>471.2487777777777</v>
      </c>
      <c r="CA646">
        <v>499.2666296296297</v>
      </c>
      <c r="CB646">
        <v>1.476139259259259</v>
      </c>
      <c r="CC646">
        <v>489.6436296296296</v>
      </c>
      <c r="CD646">
        <v>19.27476666666667</v>
      </c>
      <c r="CE646">
        <v>1.550320370370371</v>
      </c>
      <c r="CF646">
        <v>1.440035925925926</v>
      </c>
      <c r="CG646">
        <v>13.47367777777778</v>
      </c>
      <c r="CH646">
        <v>12.3458962962963</v>
      </c>
      <c r="CI646">
        <v>1999.991851851852</v>
      </c>
      <c r="CJ646">
        <v>0.9800048888888889</v>
      </c>
      <c r="CK646">
        <v>0.01999531111111111</v>
      </c>
      <c r="CL646">
        <v>0</v>
      </c>
      <c r="CM646">
        <v>2.229737037037037</v>
      </c>
      <c r="CN646">
        <v>0</v>
      </c>
      <c r="CO646">
        <v>6445.273703703704</v>
      </c>
      <c r="CP646">
        <v>16749.41481481482</v>
      </c>
      <c r="CQ646">
        <v>42.67322222222221</v>
      </c>
      <c r="CR646">
        <v>44.69399999999999</v>
      </c>
      <c r="CS646">
        <v>43.00688888888889</v>
      </c>
      <c r="CT646">
        <v>43.31199999999998</v>
      </c>
      <c r="CU646">
        <v>41.47199999999999</v>
      </c>
      <c r="CV646">
        <v>1960.001481481482</v>
      </c>
      <c r="CW646">
        <v>39.99074074074074</v>
      </c>
      <c r="CX646">
        <v>0</v>
      </c>
      <c r="CY646">
        <v>1657217546.9</v>
      </c>
      <c r="CZ646">
        <v>0</v>
      </c>
      <c r="DA646">
        <v>1657213031</v>
      </c>
      <c r="DB646" t="s">
        <v>1093</v>
      </c>
      <c r="DC646">
        <v>1657213019.5</v>
      </c>
      <c r="DD646">
        <v>1657213031</v>
      </c>
      <c r="DE646">
        <v>2</v>
      </c>
      <c r="DF646">
        <v>1.982</v>
      </c>
      <c r="DG646">
        <v>-0.124</v>
      </c>
      <c r="DH646">
        <v>-2.118</v>
      </c>
      <c r="DI646">
        <v>-0.2</v>
      </c>
      <c r="DJ646">
        <v>420</v>
      </c>
      <c r="DK646">
        <v>19</v>
      </c>
      <c r="DL646">
        <v>0.14</v>
      </c>
      <c r="DM646">
        <v>0.05</v>
      </c>
      <c r="DN646">
        <v>-26.7312</v>
      </c>
      <c r="DO646">
        <v>-21.16243275261326</v>
      </c>
      <c r="DP646">
        <v>2.166969052194962</v>
      </c>
      <c r="DQ646">
        <v>0</v>
      </c>
      <c r="DR646">
        <v>1.461817804878049</v>
      </c>
      <c r="DS646">
        <v>0.2112018815331041</v>
      </c>
      <c r="DT646">
        <v>0.02170983912178152</v>
      </c>
      <c r="DU646">
        <v>0</v>
      </c>
      <c r="DV646">
        <v>0</v>
      </c>
      <c r="DW646">
        <v>2</v>
      </c>
      <c r="DX646" t="s">
        <v>363</v>
      </c>
      <c r="DY646">
        <v>2.97291</v>
      </c>
      <c r="DZ646">
        <v>2.72483</v>
      </c>
      <c r="EA646">
        <v>0.0863661</v>
      </c>
      <c r="EB646">
        <v>0.0890239</v>
      </c>
      <c r="EC646">
        <v>0.0797741</v>
      </c>
      <c r="ED646">
        <v>0.0740682</v>
      </c>
      <c r="EE646">
        <v>28628.2</v>
      </c>
      <c r="EF646">
        <v>28647.3</v>
      </c>
      <c r="EG646">
        <v>29167.7</v>
      </c>
      <c r="EH646">
        <v>29113</v>
      </c>
      <c r="EI646">
        <v>35587.9</v>
      </c>
      <c r="EJ646">
        <v>35819.4</v>
      </c>
      <c r="EK646">
        <v>41099.8</v>
      </c>
      <c r="EL646">
        <v>41464.8</v>
      </c>
      <c r="EM646">
        <v>1.90077</v>
      </c>
      <c r="EN646">
        <v>2.0382</v>
      </c>
      <c r="EO646">
        <v>-0.0344291</v>
      </c>
      <c r="EP646">
        <v>0</v>
      </c>
      <c r="EQ646">
        <v>25.8795</v>
      </c>
      <c r="ER646">
        <v>999.9</v>
      </c>
      <c r="ES646">
        <v>23.7</v>
      </c>
      <c r="ET646">
        <v>42.8</v>
      </c>
      <c r="EU646">
        <v>27.2727</v>
      </c>
      <c r="EV646">
        <v>62.2163</v>
      </c>
      <c r="EW646">
        <v>27.0353</v>
      </c>
      <c r="EX646">
        <v>2</v>
      </c>
      <c r="EY646">
        <v>0.557355</v>
      </c>
      <c r="EZ646">
        <v>9.28105</v>
      </c>
      <c r="FA646">
        <v>20.1418</v>
      </c>
      <c r="FB646">
        <v>5.21939</v>
      </c>
      <c r="FC646">
        <v>12.0204</v>
      </c>
      <c r="FD646">
        <v>4.98865</v>
      </c>
      <c r="FE646">
        <v>3.28778</v>
      </c>
      <c r="FF646">
        <v>5802.4</v>
      </c>
      <c r="FG646">
        <v>9999</v>
      </c>
      <c r="FH646">
        <v>9999</v>
      </c>
      <c r="FI646">
        <v>94.5</v>
      </c>
      <c r="FJ646">
        <v>1.86773</v>
      </c>
      <c r="FK646">
        <v>1.86676</v>
      </c>
      <c r="FL646">
        <v>1.86615</v>
      </c>
      <c r="FM646">
        <v>1.866</v>
      </c>
      <c r="FN646">
        <v>1.86786</v>
      </c>
      <c r="FO646">
        <v>1.87026</v>
      </c>
      <c r="FP646">
        <v>1.86891</v>
      </c>
      <c r="FQ646">
        <v>1.87029</v>
      </c>
      <c r="FR646">
        <v>0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-2.4</v>
      </c>
      <c r="GF646">
        <v>-0.175</v>
      </c>
      <c r="GG646">
        <v>-0.2352388510124377</v>
      </c>
      <c r="GH646">
        <v>-0.004605211746423916</v>
      </c>
      <c r="GI646">
        <v>3.86967260572789E-07</v>
      </c>
      <c r="GJ646">
        <v>-9.667079899884625E-11</v>
      </c>
      <c r="GK646">
        <v>-0.3420640227391992</v>
      </c>
      <c r="GL646">
        <v>-0.004220336955632609</v>
      </c>
      <c r="GM646">
        <v>0.0008720031145969675</v>
      </c>
      <c r="GN646">
        <v>-1.37875698015561E-05</v>
      </c>
      <c r="GO646">
        <v>4</v>
      </c>
      <c r="GP646">
        <v>2427</v>
      </c>
      <c r="GQ646">
        <v>1</v>
      </c>
      <c r="GR646">
        <v>25</v>
      </c>
      <c r="GS646">
        <v>75.40000000000001</v>
      </c>
      <c r="GT646">
        <v>75.2</v>
      </c>
      <c r="GU646">
        <v>1.60278</v>
      </c>
      <c r="GV646">
        <v>2.24976</v>
      </c>
      <c r="GW646">
        <v>1.94702</v>
      </c>
      <c r="GX646">
        <v>2.76245</v>
      </c>
      <c r="GY646">
        <v>2.19482</v>
      </c>
      <c r="GZ646">
        <v>2.35107</v>
      </c>
      <c r="HA646">
        <v>46.2108</v>
      </c>
      <c r="HB646">
        <v>13.5366</v>
      </c>
      <c r="HC646">
        <v>18</v>
      </c>
      <c r="HD646">
        <v>498.825</v>
      </c>
      <c r="HE646">
        <v>608.229</v>
      </c>
      <c r="HF646">
        <v>16.7766</v>
      </c>
      <c r="HG646">
        <v>33.8393</v>
      </c>
      <c r="HH646">
        <v>30.0013</v>
      </c>
      <c r="HI646">
        <v>33.3147</v>
      </c>
      <c r="HJ646">
        <v>33.1233</v>
      </c>
      <c r="HK646">
        <v>32.1535</v>
      </c>
      <c r="HL646">
        <v>26.2412</v>
      </c>
      <c r="HM646">
        <v>0</v>
      </c>
      <c r="HN646">
        <v>13.9768</v>
      </c>
      <c r="HO646">
        <v>540.176</v>
      </c>
      <c r="HP646">
        <v>19.3209</v>
      </c>
      <c r="HQ646">
        <v>99.765</v>
      </c>
      <c r="HR646">
        <v>99.60590000000001</v>
      </c>
    </row>
    <row r="647" spans="1:226">
      <c r="A647">
        <v>631</v>
      </c>
      <c r="B647">
        <v>1657217547.1</v>
      </c>
      <c r="C647">
        <v>10621.5</v>
      </c>
      <c r="D647" t="s">
        <v>1628</v>
      </c>
      <c r="E647" t="s">
        <v>1629</v>
      </c>
      <c r="F647">
        <v>5</v>
      </c>
      <c r="G647" t="s">
        <v>1567</v>
      </c>
      <c r="H647" t="s">
        <v>354</v>
      </c>
      <c r="I647">
        <v>1657217539.314285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531.3531710909673</v>
      </c>
      <c r="AK647">
        <v>510.6854606060602</v>
      </c>
      <c r="AL647">
        <v>3.344255598188807</v>
      </c>
      <c r="AM647">
        <v>65.56043797099417</v>
      </c>
      <c r="AN647">
        <f>(AP647 - AO647 + BO647*1E3/(8.314*(BQ647+273.15)) * AR647/BN647 * AQ647) * BN647/(100*BB647) * 1000/(1000 - AP647)</f>
        <v>0</v>
      </c>
      <c r="AO647">
        <v>19.24886075391345</v>
      </c>
      <c r="AP647">
        <v>20.72616545454545</v>
      </c>
      <c r="AQ647">
        <v>-0.0003417357376006283</v>
      </c>
      <c r="AR647">
        <v>78.04515183066771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6</v>
      </c>
      <c r="BC647">
        <v>0.5</v>
      </c>
      <c r="BD647" t="s">
        <v>355</v>
      </c>
      <c r="BE647">
        <v>2</v>
      </c>
      <c r="BF647" t="b">
        <v>1</v>
      </c>
      <c r="BG647">
        <v>1657217539.314285</v>
      </c>
      <c r="BH647">
        <v>476.44025</v>
      </c>
      <c r="BI647">
        <v>505.4415</v>
      </c>
      <c r="BJ647">
        <v>20.74382142857143</v>
      </c>
      <c r="BK647">
        <v>19.26065</v>
      </c>
      <c r="BL647">
        <v>478.80225</v>
      </c>
      <c r="BM647">
        <v>20.91878571428571</v>
      </c>
      <c r="BN647">
        <v>499.9928928571429</v>
      </c>
      <c r="BO647">
        <v>74.71089285714287</v>
      </c>
      <c r="BP647">
        <v>0.09997260357142858</v>
      </c>
      <c r="BQ647">
        <v>24.69121428571429</v>
      </c>
      <c r="BR647">
        <v>25.31706785714286</v>
      </c>
      <c r="BS647">
        <v>999.9000000000002</v>
      </c>
      <c r="BT647">
        <v>0</v>
      </c>
      <c r="BU647">
        <v>0</v>
      </c>
      <c r="BV647">
        <v>10004.575</v>
      </c>
      <c r="BW647">
        <v>0</v>
      </c>
      <c r="BX647">
        <v>1922.17</v>
      </c>
      <c r="BY647">
        <v>-29.00131071428572</v>
      </c>
      <c r="BZ647">
        <v>486.5326428571429</v>
      </c>
      <c r="CA647">
        <v>515.3675714285713</v>
      </c>
      <c r="CB647">
        <v>1.483173571428571</v>
      </c>
      <c r="CC647">
        <v>505.4415</v>
      </c>
      <c r="CD647">
        <v>19.26065</v>
      </c>
      <c r="CE647">
        <v>1.549789285714285</v>
      </c>
      <c r="CF647">
        <v>1.438979999999999</v>
      </c>
      <c r="CG647">
        <v>13.468425</v>
      </c>
      <c r="CH647">
        <v>12.33473571428571</v>
      </c>
      <c r="CI647">
        <v>1999.998928571428</v>
      </c>
      <c r="CJ647">
        <v>0.9800049642857144</v>
      </c>
      <c r="CK647">
        <v>0.01999523571428572</v>
      </c>
      <c r="CL647">
        <v>0</v>
      </c>
      <c r="CM647">
        <v>2.273078571428572</v>
      </c>
      <c r="CN647">
        <v>0</v>
      </c>
      <c r="CO647">
        <v>6448.372142857144</v>
      </c>
      <c r="CP647">
        <v>16749.47142857143</v>
      </c>
      <c r="CQ647">
        <v>42.68699999999998</v>
      </c>
      <c r="CR647">
        <v>44.714</v>
      </c>
      <c r="CS647">
        <v>43.02657142857142</v>
      </c>
      <c r="CT647">
        <v>43.31649999999998</v>
      </c>
      <c r="CU647">
        <v>41.48200000000001</v>
      </c>
      <c r="CV647">
        <v>1960.008571428572</v>
      </c>
      <c r="CW647">
        <v>39.99107142857143</v>
      </c>
      <c r="CX647">
        <v>0</v>
      </c>
      <c r="CY647">
        <v>1657217552.3</v>
      </c>
      <c r="CZ647">
        <v>0</v>
      </c>
      <c r="DA647">
        <v>1657213031</v>
      </c>
      <c r="DB647" t="s">
        <v>1093</v>
      </c>
      <c r="DC647">
        <v>1657213019.5</v>
      </c>
      <c r="DD647">
        <v>1657213031</v>
      </c>
      <c r="DE647">
        <v>2</v>
      </c>
      <c r="DF647">
        <v>1.982</v>
      </c>
      <c r="DG647">
        <v>-0.124</v>
      </c>
      <c r="DH647">
        <v>-2.118</v>
      </c>
      <c r="DI647">
        <v>-0.2</v>
      </c>
      <c r="DJ647">
        <v>420</v>
      </c>
      <c r="DK647">
        <v>19</v>
      </c>
      <c r="DL647">
        <v>0.14</v>
      </c>
      <c r="DM647">
        <v>0.05</v>
      </c>
      <c r="DN647">
        <v>-28.39266</v>
      </c>
      <c r="DO647">
        <v>-11.47899737335832</v>
      </c>
      <c r="DP647">
        <v>1.139256642684167</v>
      </c>
      <c r="DQ647">
        <v>0</v>
      </c>
      <c r="DR647">
        <v>1.4775705</v>
      </c>
      <c r="DS647">
        <v>0.09949981238273801</v>
      </c>
      <c r="DT647">
        <v>0.01033086079424168</v>
      </c>
      <c r="DU647">
        <v>1</v>
      </c>
      <c r="DV647">
        <v>1</v>
      </c>
      <c r="DW647">
        <v>2</v>
      </c>
      <c r="DX647" t="s">
        <v>357</v>
      </c>
      <c r="DY647">
        <v>2.97287</v>
      </c>
      <c r="DZ647">
        <v>2.72474</v>
      </c>
      <c r="EA647">
        <v>0.08850329999999999</v>
      </c>
      <c r="EB647">
        <v>0.09112099999999999</v>
      </c>
      <c r="EC647">
        <v>0.0797282</v>
      </c>
      <c r="ED647">
        <v>0.0740281</v>
      </c>
      <c r="EE647">
        <v>28560.1</v>
      </c>
      <c r="EF647">
        <v>28580.8</v>
      </c>
      <c r="EG647">
        <v>29166.7</v>
      </c>
      <c r="EH647">
        <v>29112.6</v>
      </c>
      <c r="EI647">
        <v>35588.4</v>
      </c>
      <c r="EJ647">
        <v>35820.5</v>
      </c>
      <c r="EK647">
        <v>41098.2</v>
      </c>
      <c r="EL647">
        <v>41464.2</v>
      </c>
      <c r="EM647">
        <v>1.90065</v>
      </c>
      <c r="EN647">
        <v>2.03828</v>
      </c>
      <c r="EO647">
        <v>-0.0344589</v>
      </c>
      <c r="EP647">
        <v>0</v>
      </c>
      <c r="EQ647">
        <v>25.8912</v>
      </c>
      <c r="ER647">
        <v>999.9</v>
      </c>
      <c r="ES647">
        <v>23.7</v>
      </c>
      <c r="ET647">
        <v>42.8</v>
      </c>
      <c r="EU647">
        <v>27.271</v>
      </c>
      <c r="EV647">
        <v>62.0463</v>
      </c>
      <c r="EW647">
        <v>26.9551</v>
      </c>
      <c r="EX647">
        <v>2</v>
      </c>
      <c r="EY647">
        <v>0.558651</v>
      </c>
      <c r="EZ647">
        <v>9.28105</v>
      </c>
      <c r="FA647">
        <v>20.1415</v>
      </c>
      <c r="FB647">
        <v>5.21759</v>
      </c>
      <c r="FC647">
        <v>12.0209</v>
      </c>
      <c r="FD647">
        <v>4.98805</v>
      </c>
      <c r="FE647">
        <v>3.28743</v>
      </c>
      <c r="FF647">
        <v>5802.6</v>
      </c>
      <c r="FG647">
        <v>9999</v>
      </c>
      <c r="FH647">
        <v>9999</v>
      </c>
      <c r="FI647">
        <v>94.5</v>
      </c>
      <c r="FJ647">
        <v>1.86773</v>
      </c>
      <c r="FK647">
        <v>1.86676</v>
      </c>
      <c r="FL647">
        <v>1.86615</v>
      </c>
      <c r="FM647">
        <v>1.866</v>
      </c>
      <c r="FN647">
        <v>1.86788</v>
      </c>
      <c r="FO647">
        <v>1.87026</v>
      </c>
      <c r="FP647">
        <v>1.8689</v>
      </c>
      <c r="FQ647">
        <v>1.87031</v>
      </c>
      <c r="FR647">
        <v>0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-2.471</v>
      </c>
      <c r="GF647">
        <v>-0.1753</v>
      </c>
      <c r="GG647">
        <v>-0.2352388510124377</v>
      </c>
      <c r="GH647">
        <v>-0.004605211746423916</v>
      </c>
      <c r="GI647">
        <v>3.86967260572789E-07</v>
      </c>
      <c r="GJ647">
        <v>-9.667079899884625E-11</v>
      </c>
      <c r="GK647">
        <v>-0.3420640227391992</v>
      </c>
      <c r="GL647">
        <v>-0.004220336955632609</v>
      </c>
      <c r="GM647">
        <v>0.0008720031145969675</v>
      </c>
      <c r="GN647">
        <v>-1.37875698015561E-05</v>
      </c>
      <c r="GO647">
        <v>4</v>
      </c>
      <c r="GP647">
        <v>2427</v>
      </c>
      <c r="GQ647">
        <v>1</v>
      </c>
      <c r="GR647">
        <v>25</v>
      </c>
      <c r="GS647">
        <v>75.5</v>
      </c>
      <c r="GT647">
        <v>75.3</v>
      </c>
      <c r="GU647">
        <v>1.64185</v>
      </c>
      <c r="GV647">
        <v>2.24365</v>
      </c>
      <c r="GW647">
        <v>1.94702</v>
      </c>
      <c r="GX647">
        <v>2.76123</v>
      </c>
      <c r="GY647">
        <v>2.19482</v>
      </c>
      <c r="GZ647">
        <v>2.38403</v>
      </c>
      <c r="HA647">
        <v>46.2108</v>
      </c>
      <c r="HB647">
        <v>13.5454</v>
      </c>
      <c r="HC647">
        <v>18</v>
      </c>
      <c r="HD647">
        <v>498.866</v>
      </c>
      <c r="HE647">
        <v>608.461</v>
      </c>
      <c r="HF647">
        <v>16.7917</v>
      </c>
      <c r="HG647">
        <v>33.8543</v>
      </c>
      <c r="HH647">
        <v>30.0013</v>
      </c>
      <c r="HI647">
        <v>33.331</v>
      </c>
      <c r="HJ647">
        <v>33.1409</v>
      </c>
      <c r="HK647">
        <v>32.9942</v>
      </c>
      <c r="HL647">
        <v>25.941</v>
      </c>
      <c r="HM647">
        <v>0</v>
      </c>
      <c r="HN647">
        <v>13.9764</v>
      </c>
      <c r="HO647">
        <v>560.21</v>
      </c>
      <c r="HP647">
        <v>19.4276</v>
      </c>
      <c r="HQ647">
        <v>99.76130000000001</v>
      </c>
      <c r="HR647">
        <v>99.6045</v>
      </c>
    </row>
    <row r="648" spans="1:226">
      <c r="A648">
        <v>632</v>
      </c>
      <c r="B648">
        <v>1657217552.1</v>
      </c>
      <c r="C648">
        <v>10626.5</v>
      </c>
      <c r="D648" t="s">
        <v>1630</v>
      </c>
      <c r="E648" t="s">
        <v>1631</v>
      </c>
      <c r="F648">
        <v>5</v>
      </c>
      <c r="G648" t="s">
        <v>1567</v>
      </c>
      <c r="H648" t="s">
        <v>354</v>
      </c>
      <c r="I648">
        <v>1657217544.6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548.3642218769787</v>
      </c>
      <c r="AK648">
        <v>527.3493575757574</v>
      </c>
      <c r="AL648">
        <v>3.334029532299225</v>
      </c>
      <c r="AM648">
        <v>65.56043797099417</v>
      </c>
      <c r="AN648">
        <f>(AP648 - AO648 + BO648*1E3/(8.314*(BQ648+273.15)) * AR648/BN648 * AQ648) * BN648/(100*BB648) * 1000/(1000 - AP648)</f>
        <v>0</v>
      </c>
      <c r="AO648">
        <v>19.24611302396366</v>
      </c>
      <c r="AP648">
        <v>20.71916727272727</v>
      </c>
      <c r="AQ648">
        <v>-0.0001689943841307787</v>
      </c>
      <c r="AR648">
        <v>78.04515183066771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6</v>
      </c>
      <c r="BC648">
        <v>0.5</v>
      </c>
      <c r="BD648" t="s">
        <v>355</v>
      </c>
      <c r="BE648">
        <v>2</v>
      </c>
      <c r="BF648" t="b">
        <v>1</v>
      </c>
      <c r="BG648">
        <v>1657217544.6</v>
      </c>
      <c r="BH648">
        <v>493.5582962962964</v>
      </c>
      <c r="BI648">
        <v>523.2038888888889</v>
      </c>
      <c r="BJ648">
        <v>20.73270370370371</v>
      </c>
      <c r="BK648">
        <v>19.25680740740741</v>
      </c>
      <c r="BL648">
        <v>495.9941851851851</v>
      </c>
      <c r="BM648">
        <v>20.90783333333334</v>
      </c>
      <c r="BN648">
        <v>500.0065185185185</v>
      </c>
      <c r="BO648">
        <v>74.71122222222223</v>
      </c>
      <c r="BP648">
        <v>0.1000067851851852</v>
      </c>
      <c r="BQ648">
        <v>24.69870740740741</v>
      </c>
      <c r="BR648">
        <v>25.32565185185185</v>
      </c>
      <c r="BS648">
        <v>999.9000000000001</v>
      </c>
      <c r="BT648">
        <v>0</v>
      </c>
      <c r="BU648">
        <v>0</v>
      </c>
      <c r="BV648">
        <v>10010.18592592593</v>
      </c>
      <c r="BW648">
        <v>0</v>
      </c>
      <c r="BX648">
        <v>1924.548148148148</v>
      </c>
      <c r="BY648">
        <v>-29.6456</v>
      </c>
      <c r="BZ648">
        <v>504.0075925925926</v>
      </c>
      <c r="CA648">
        <v>533.4769629629629</v>
      </c>
      <c r="CB648">
        <v>1.475897037037037</v>
      </c>
      <c r="CC648">
        <v>523.2038888888889</v>
      </c>
      <c r="CD648">
        <v>19.25680740740741</v>
      </c>
      <c r="CE648">
        <v>1.548965925925926</v>
      </c>
      <c r="CF648">
        <v>1.438698888888889</v>
      </c>
      <c r="CG648">
        <v>13.46026666666667</v>
      </c>
      <c r="CH648">
        <v>12.33178148148148</v>
      </c>
      <c r="CI648">
        <v>2000.002592592593</v>
      </c>
      <c r="CJ648">
        <v>0.9800051111111111</v>
      </c>
      <c r="CK648">
        <v>0.01999508888888889</v>
      </c>
      <c r="CL648">
        <v>0</v>
      </c>
      <c r="CM648">
        <v>2.30902962962963</v>
      </c>
      <c r="CN648">
        <v>0</v>
      </c>
      <c r="CO648">
        <v>6453.317037037038</v>
      </c>
      <c r="CP648">
        <v>16749.51481481481</v>
      </c>
      <c r="CQ648">
        <v>42.68699999999998</v>
      </c>
      <c r="CR648">
        <v>44.736</v>
      </c>
      <c r="CS648">
        <v>43.04822222222221</v>
      </c>
      <c r="CT648">
        <v>43.333</v>
      </c>
      <c r="CU648">
        <v>41.49066666666667</v>
      </c>
      <c r="CV648">
        <v>1960.012592592593</v>
      </c>
      <c r="CW648">
        <v>39.99111111111111</v>
      </c>
      <c r="CX648">
        <v>0</v>
      </c>
      <c r="CY648">
        <v>1657217557.1</v>
      </c>
      <c r="CZ648">
        <v>0</v>
      </c>
      <c r="DA648">
        <v>1657213031</v>
      </c>
      <c r="DB648" t="s">
        <v>1093</v>
      </c>
      <c r="DC648">
        <v>1657213019.5</v>
      </c>
      <c r="DD648">
        <v>1657213031</v>
      </c>
      <c r="DE648">
        <v>2</v>
      </c>
      <c r="DF648">
        <v>1.982</v>
      </c>
      <c r="DG648">
        <v>-0.124</v>
      </c>
      <c r="DH648">
        <v>-2.118</v>
      </c>
      <c r="DI648">
        <v>-0.2</v>
      </c>
      <c r="DJ648">
        <v>420</v>
      </c>
      <c r="DK648">
        <v>19</v>
      </c>
      <c r="DL648">
        <v>0.14</v>
      </c>
      <c r="DM648">
        <v>0.05</v>
      </c>
      <c r="DN648">
        <v>-29.20493</v>
      </c>
      <c r="DO648">
        <v>-7.352460787992473</v>
      </c>
      <c r="DP648">
        <v>0.7238339775804946</v>
      </c>
      <c r="DQ648">
        <v>0</v>
      </c>
      <c r="DR648">
        <v>1.47848525</v>
      </c>
      <c r="DS648">
        <v>-0.04488889305816483</v>
      </c>
      <c r="DT648">
        <v>0.01268565429678344</v>
      </c>
      <c r="DU648">
        <v>1</v>
      </c>
      <c r="DV648">
        <v>1</v>
      </c>
      <c r="DW648">
        <v>2</v>
      </c>
      <c r="DX648" t="s">
        <v>357</v>
      </c>
      <c r="DY648">
        <v>2.97296</v>
      </c>
      <c r="DZ648">
        <v>2.725</v>
      </c>
      <c r="EA648">
        <v>0.090602</v>
      </c>
      <c r="EB648">
        <v>0.0932258</v>
      </c>
      <c r="EC648">
        <v>0.07971399999999999</v>
      </c>
      <c r="ED648">
        <v>0.0742177</v>
      </c>
      <c r="EE648">
        <v>28493.7</v>
      </c>
      <c r="EF648">
        <v>28513.6</v>
      </c>
      <c r="EG648">
        <v>29166.2</v>
      </c>
      <c r="EH648">
        <v>29111.7</v>
      </c>
      <c r="EI648">
        <v>35588.9</v>
      </c>
      <c r="EJ648">
        <v>35812.1</v>
      </c>
      <c r="EK648">
        <v>41098.1</v>
      </c>
      <c r="EL648">
        <v>41462.9</v>
      </c>
      <c r="EM648">
        <v>1.90038</v>
      </c>
      <c r="EN648">
        <v>2.0379</v>
      </c>
      <c r="EO648">
        <v>-0.0337921</v>
      </c>
      <c r="EP648">
        <v>0</v>
      </c>
      <c r="EQ648">
        <v>25.9035</v>
      </c>
      <c r="ER648">
        <v>999.9</v>
      </c>
      <c r="ES648">
        <v>23.7</v>
      </c>
      <c r="ET648">
        <v>42.8</v>
      </c>
      <c r="EU648">
        <v>27.2709</v>
      </c>
      <c r="EV648">
        <v>62.0563</v>
      </c>
      <c r="EW648">
        <v>26.9872</v>
      </c>
      <c r="EX648">
        <v>2</v>
      </c>
      <c r="EY648">
        <v>0.560114</v>
      </c>
      <c r="EZ648">
        <v>9.28105</v>
      </c>
      <c r="FA648">
        <v>20.1416</v>
      </c>
      <c r="FB648">
        <v>5.21909</v>
      </c>
      <c r="FC648">
        <v>12.021</v>
      </c>
      <c r="FD648">
        <v>4.9881</v>
      </c>
      <c r="FE648">
        <v>3.2875</v>
      </c>
      <c r="FF648">
        <v>5802.6</v>
      </c>
      <c r="FG648">
        <v>9999</v>
      </c>
      <c r="FH648">
        <v>9999</v>
      </c>
      <c r="FI648">
        <v>94.5</v>
      </c>
      <c r="FJ648">
        <v>1.86774</v>
      </c>
      <c r="FK648">
        <v>1.86676</v>
      </c>
      <c r="FL648">
        <v>1.86615</v>
      </c>
      <c r="FM648">
        <v>1.866</v>
      </c>
      <c r="FN648">
        <v>1.86788</v>
      </c>
      <c r="FO648">
        <v>1.87026</v>
      </c>
      <c r="FP648">
        <v>1.8689</v>
      </c>
      <c r="FQ648">
        <v>1.87028</v>
      </c>
      <c r="FR648">
        <v>0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-2.541</v>
      </c>
      <c r="GF648">
        <v>-0.1753</v>
      </c>
      <c r="GG648">
        <v>-0.2352388510124377</v>
      </c>
      <c r="GH648">
        <v>-0.004605211746423916</v>
      </c>
      <c r="GI648">
        <v>3.86967260572789E-07</v>
      </c>
      <c r="GJ648">
        <v>-9.667079899884625E-11</v>
      </c>
      <c r="GK648">
        <v>-0.3420640227391992</v>
      </c>
      <c r="GL648">
        <v>-0.004220336955632609</v>
      </c>
      <c r="GM648">
        <v>0.0008720031145969675</v>
      </c>
      <c r="GN648">
        <v>-1.37875698015561E-05</v>
      </c>
      <c r="GO648">
        <v>4</v>
      </c>
      <c r="GP648">
        <v>2427</v>
      </c>
      <c r="GQ648">
        <v>1</v>
      </c>
      <c r="GR648">
        <v>25</v>
      </c>
      <c r="GS648">
        <v>75.5</v>
      </c>
      <c r="GT648">
        <v>75.40000000000001</v>
      </c>
      <c r="GU648">
        <v>1.68335</v>
      </c>
      <c r="GV648">
        <v>2.24609</v>
      </c>
      <c r="GW648">
        <v>1.94702</v>
      </c>
      <c r="GX648">
        <v>2.76123</v>
      </c>
      <c r="GY648">
        <v>2.19482</v>
      </c>
      <c r="GZ648">
        <v>2.36938</v>
      </c>
      <c r="HA648">
        <v>46.2108</v>
      </c>
      <c r="HB648">
        <v>13.5279</v>
      </c>
      <c r="HC648">
        <v>18</v>
      </c>
      <c r="HD648">
        <v>498.825</v>
      </c>
      <c r="HE648">
        <v>608.345</v>
      </c>
      <c r="HF648">
        <v>16.8056</v>
      </c>
      <c r="HG648">
        <v>33.8728</v>
      </c>
      <c r="HH648">
        <v>30.0014</v>
      </c>
      <c r="HI648">
        <v>33.3496</v>
      </c>
      <c r="HJ648">
        <v>33.16</v>
      </c>
      <c r="HK648">
        <v>33.7668</v>
      </c>
      <c r="HL648">
        <v>25.6622</v>
      </c>
      <c r="HM648">
        <v>0</v>
      </c>
      <c r="HN648">
        <v>13.9738</v>
      </c>
      <c r="HO648">
        <v>573.566</v>
      </c>
      <c r="HP648">
        <v>19.4641</v>
      </c>
      <c r="HQ648">
        <v>99.7604</v>
      </c>
      <c r="HR648">
        <v>99.6014</v>
      </c>
    </row>
    <row r="649" spans="1:226">
      <c r="A649">
        <v>633</v>
      </c>
      <c r="B649">
        <v>1657217557.1</v>
      </c>
      <c r="C649">
        <v>10631.5</v>
      </c>
      <c r="D649" t="s">
        <v>1632</v>
      </c>
      <c r="E649" t="s">
        <v>1633</v>
      </c>
      <c r="F649">
        <v>5</v>
      </c>
      <c r="G649" t="s">
        <v>1567</v>
      </c>
      <c r="H649" t="s">
        <v>354</v>
      </c>
      <c r="I649">
        <v>1657217549.314285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565.7756692009428</v>
      </c>
      <c r="AK649">
        <v>544.3409818181815</v>
      </c>
      <c r="AL649">
        <v>3.398425669500081</v>
      </c>
      <c r="AM649">
        <v>65.56043797099417</v>
      </c>
      <c r="AN649">
        <f>(AP649 - AO649 + BO649*1E3/(8.314*(BQ649+273.15)) * AR649/BN649 * AQ649) * BN649/(100*BB649) * 1000/(1000 - AP649)</f>
        <v>0</v>
      </c>
      <c r="AO649">
        <v>19.33114089230189</v>
      </c>
      <c r="AP649">
        <v>20.74123878787877</v>
      </c>
      <c r="AQ649">
        <v>0.0002961959700429458</v>
      </c>
      <c r="AR649">
        <v>78.04515183066771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6</v>
      </c>
      <c r="BC649">
        <v>0.5</v>
      </c>
      <c r="BD649" t="s">
        <v>355</v>
      </c>
      <c r="BE649">
        <v>2</v>
      </c>
      <c r="BF649" t="b">
        <v>1</v>
      </c>
      <c r="BG649">
        <v>1657217549.314285</v>
      </c>
      <c r="BH649">
        <v>509.0018928571429</v>
      </c>
      <c r="BI649">
        <v>539.0815</v>
      </c>
      <c r="BJ649">
        <v>20.72842142857143</v>
      </c>
      <c r="BK649">
        <v>19.28310357142857</v>
      </c>
      <c r="BL649">
        <v>511.5042857142857</v>
      </c>
      <c r="BM649">
        <v>20.90361428571429</v>
      </c>
      <c r="BN649">
        <v>500.0166428571429</v>
      </c>
      <c r="BO649">
        <v>74.71142857142857</v>
      </c>
      <c r="BP649">
        <v>0.1000187642857143</v>
      </c>
      <c r="BQ649">
        <v>24.7065</v>
      </c>
      <c r="BR649">
        <v>25.33453214285715</v>
      </c>
      <c r="BS649">
        <v>999.9000000000002</v>
      </c>
      <c r="BT649">
        <v>0</v>
      </c>
      <c r="BU649">
        <v>0</v>
      </c>
      <c r="BV649">
        <v>10008.88392857143</v>
      </c>
      <c r="BW649">
        <v>0</v>
      </c>
      <c r="BX649">
        <v>1926.410714285714</v>
      </c>
      <c r="BY649">
        <v>-30.07960357142857</v>
      </c>
      <c r="BZ649">
        <v>519.7760000000001</v>
      </c>
      <c r="CA649">
        <v>549.6816071428572</v>
      </c>
      <c r="CB649">
        <v>1.445319999999999</v>
      </c>
      <c r="CC649">
        <v>539.0815</v>
      </c>
      <c r="CD649">
        <v>19.28310357142857</v>
      </c>
      <c r="CE649">
        <v>1.54865</v>
      </c>
      <c r="CF649">
        <v>1.4406675</v>
      </c>
      <c r="CG649">
        <v>13.45713928571429</v>
      </c>
      <c r="CH649">
        <v>12.35255357142857</v>
      </c>
      <c r="CI649">
        <v>2000.012142857143</v>
      </c>
      <c r="CJ649">
        <v>0.9800050714285715</v>
      </c>
      <c r="CK649">
        <v>0.01999512857142857</v>
      </c>
      <c r="CL649">
        <v>0</v>
      </c>
      <c r="CM649">
        <v>2.223382142857143</v>
      </c>
      <c r="CN649">
        <v>0</v>
      </c>
      <c r="CO649">
        <v>6459.27</v>
      </c>
      <c r="CP649">
        <v>16749.59285714286</v>
      </c>
      <c r="CQ649">
        <v>42.68699999999998</v>
      </c>
      <c r="CR649">
        <v>44.75</v>
      </c>
      <c r="CS649">
        <v>43.06199999999998</v>
      </c>
      <c r="CT649">
        <v>43.34799999999999</v>
      </c>
      <c r="CU649">
        <v>41.4955</v>
      </c>
      <c r="CV649">
        <v>1960.022142857143</v>
      </c>
      <c r="CW649">
        <v>39.99107142857143</v>
      </c>
      <c r="CX649">
        <v>0</v>
      </c>
      <c r="CY649">
        <v>1657217562.5</v>
      </c>
      <c r="CZ649">
        <v>0</v>
      </c>
      <c r="DA649">
        <v>1657213031</v>
      </c>
      <c r="DB649" t="s">
        <v>1093</v>
      </c>
      <c r="DC649">
        <v>1657213019.5</v>
      </c>
      <c r="DD649">
        <v>1657213031</v>
      </c>
      <c r="DE649">
        <v>2</v>
      </c>
      <c r="DF649">
        <v>1.982</v>
      </c>
      <c r="DG649">
        <v>-0.124</v>
      </c>
      <c r="DH649">
        <v>-2.118</v>
      </c>
      <c r="DI649">
        <v>-0.2</v>
      </c>
      <c r="DJ649">
        <v>420</v>
      </c>
      <c r="DK649">
        <v>19</v>
      </c>
      <c r="DL649">
        <v>0.14</v>
      </c>
      <c r="DM649">
        <v>0.05</v>
      </c>
      <c r="DN649">
        <v>-29.8190756097561</v>
      </c>
      <c r="DO649">
        <v>-5.662302439024429</v>
      </c>
      <c r="DP649">
        <v>0.562685329807634</v>
      </c>
      <c r="DQ649">
        <v>0</v>
      </c>
      <c r="DR649">
        <v>1.455933658536585</v>
      </c>
      <c r="DS649">
        <v>-0.3529392334494786</v>
      </c>
      <c r="DT649">
        <v>0.04039406958139791</v>
      </c>
      <c r="DU649">
        <v>0</v>
      </c>
      <c r="DV649">
        <v>0</v>
      </c>
      <c r="DW649">
        <v>2</v>
      </c>
      <c r="DX649" t="s">
        <v>363</v>
      </c>
      <c r="DY649">
        <v>2.97272</v>
      </c>
      <c r="DZ649">
        <v>2.72473</v>
      </c>
      <c r="EA649">
        <v>0.092707</v>
      </c>
      <c r="EB649">
        <v>0.095278</v>
      </c>
      <c r="EC649">
        <v>0.0797742</v>
      </c>
      <c r="ED649">
        <v>0.07436139999999999</v>
      </c>
      <c r="EE649">
        <v>28427.4</v>
      </c>
      <c r="EF649">
        <v>28448</v>
      </c>
      <c r="EG649">
        <v>29166</v>
      </c>
      <c r="EH649">
        <v>29110.8</v>
      </c>
      <c r="EI649">
        <v>35586.1</v>
      </c>
      <c r="EJ649">
        <v>35805.4</v>
      </c>
      <c r="EK649">
        <v>41097.5</v>
      </c>
      <c r="EL649">
        <v>41461.6</v>
      </c>
      <c r="EM649">
        <v>1.9002</v>
      </c>
      <c r="EN649">
        <v>2.038</v>
      </c>
      <c r="EO649">
        <v>-0.0342727</v>
      </c>
      <c r="EP649">
        <v>0</v>
      </c>
      <c r="EQ649">
        <v>25.9143</v>
      </c>
      <c r="ER649">
        <v>999.9</v>
      </c>
      <c r="ES649">
        <v>23.6</v>
      </c>
      <c r="ET649">
        <v>42.8</v>
      </c>
      <c r="EU649">
        <v>27.156</v>
      </c>
      <c r="EV649">
        <v>62.0663</v>
      </c>
      <c r="EW649">
        <v>26.9311</v>
      </c>
      <c r="EX649">
        <v>2</v>
      </c>
      <c r="EY649">
        <v>0.561339</v>
      </c>
      <c r="EZ649">
        <v>9.28105</v>
      </c>
      <c r="FA649">
        <v>20.1415</v>
      </c>
      <c r="FB649">
        <v>5.21834</v>
      </c>
      <c r="FC649">
        <v>12.0204</v>
      </c>
      <c r="FD649">
        <v>4.98805</v>
      </c>
      <c r="FE649">
        <v>3.28758</v>
      </c>
      <c r="FF649">
        <v>5802.9</v>
      </c>
      <c r="FG649">
        <v>9999</v>
      </c>
      <c r="FH649">
        <v>9999</v>
      </c>
      <c r="FI649">
        <v>94.5</v>
      </c>
      <c r="FJ649">
        <v>1.86777</v>
      </c>
      <c r="FK649">
        <v>1.86676</v>
      </c>
      <c r="FL649">
        <v>1.86615</v>
      </c>
      <c r="FM649">
        <v>1.866</v>
      </c>
      <c r="FN649">
        <v>1.86788</v>
      </c>
      <c r="FO649">
        <v>1.87027</v>
      </c>
      <c r="FP649">
        <v>1.86891</v>
      </c>
      <c r="FQ649">
        <v>1.87034</v>
      </c>
      <c r="FR649">
        <v>0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-2.613</v>
      </c>
      <c r="GF649">
        <v>-0.1749</v>
      </c>
      <c r="GG649">
        <v>-0.2352388510124377</v>
      </c>
      <c r="GH649">
        <v>-0.004605211746423916</v>
      </c>
      <c r="GI649">
        <v>3.86967260572789E-07</v>
      </c>
      <c r="GJ649">
        <v>-9.667079899884625E-11</v>
      </c>
      <c r="GK649">
        <v>-0.3420640227391992</v>
      </c>
      <c r="GL649">
        <v>-0.004220336955632609</v>
      </c>
      <c r="GM649">
        <v>0.0008720031145969675</v>
      </c>
      <c r="GN649">
        <v>-1.37875698015561E-05</v>
      </c>
      <c r="GO649">
        <v>4</v>
      </c>
      <c r="GP649">
        <v>2427</v>
      </c>
      <c r="GQ649">
        <v>1</v>
      </c>
      <c r="GR649">
        <v>25</v>
      </c>
      <c r="GS649">
        <v>75.59999999999999</v>
      </c>
      <c r="GT649">
        <v>75.40000000000001</v>
      </c>
      <c r="GU649">
        <v>1.72119</v>
      </c>
      <c r="GV649">
        <v>2.24609</v>
      </c>
      <c r="GW649">
        <v>1.94702</v>
      </c>
      <c r="GX649">
        <v>2.76123</v>
      </c>
      <c r="GY649">
        <v>2.19482</v>
      </c>
      <c r="GZ649">
        <v>2.35352</v>
      </c>
      <c r="HA649">
        <v>46.24</v>
      </c>
      <c r="HB649">
        <v>13.5366</v>
      </c>
      <c r="HC649">
        <v>18</v>
      </c>
      <c r="HD649">
        <v>498.844</v>
      </c>
      <c r="HE649">
        <v>608.6079999999999</v>
      </c>
      <c r="HF649">
        <v>16.814</v>
      </c>
      <c r="HG649">
        <v>33.8884</v>
      </c>
      <c r="HH649">
        <v>30.0013</v>
      </c>
      <c r="HI649">
        <v>33.3672</v>
      </c>
      <c r="HJ649">
        <v>33.1786</v>
      </c>
      <c r="HK649">
        <v>34.5894</v>
      </c>
      <c r="HL649">
        <v>25.3918</v>
      </c>
      <c r="HM649">
        <v>0</v>
      </c>
      <c r="HN649">
        <v>13.967</v>
      </c>
      <c r="HO649">
        <v>593.602</v>
      </c>
      <c r="HP649">
        <v>19.4785</v>
      </c>
      <c r="HQ649">
        <v>99.75920000000001</v>
      </c>
      <c r="HR649">
        <v>99.59829999999999</v>
      </c>
    </row>
    <row r="650" spans="1:226">
      <c r="A650">
        <v>634</v>
      </c>
      <c r="B650">
        <v>1657217562.1</v>
      </c>
      <c r="C650">
        <v>10636.5</v>
      </c>
      <c r="D650" t="s">
        <v>1634</v>
      </c>
      <c r="E650" t="s">
        <v>1635</v>
      </c>
      <c r="F650">
        <v>5</v>
      </c>
      <c r="G650" t="s">
        <v>1567</v>
      </c>
      <c r="H650" t="s">
        <v>354</v>
      </c>
      <c r="I650">
        <v>1657217554.6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582.9570143617204</v>
      </c>
      <c r="AK650">
        <v>561.2571515151516</v>
      </c>
      <c r="AL650">
        <v>3.374326193789572</v>
      </c>
      <c r="AM650">
        <v>65.56043797099417</v>
      </c>
      <c r="AN650">
        <f>(AP650 - AO650 + BO650*1E3/(8.314*(BQ650+273.15)) * AR650/BN650 * AQ650) * BN650/(100*BB650) * 1000/(1000 - AP650)</f>
        <v>0</v>
      </c>
      <c r="AO650">
        <v>19.3760217262289</v>
      </c>
      <c r="AP650">
        <v>20.76891454545454</v>
      </c>
      <c r="AQ650">
        <v>0.005279303496027976</v>
      </c>
      <c r="AR650">
        <v>78.04515183066771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6</v>
      </c>
      <c r="BC650">
        <v>0.5</v>
      </c>
      <c r="BD650" t="s">
        <v>355</v>
      </c>
      <c r="BE650">
        <v>2</v>
      </c>
      <c r="BF650" t="b">
        <v>1</v>
      </c>
      <c r="BG650">
        <v>1657217554.6</v>
      </c>
      <c r="BH650">
        <v>526.4241851851853</v>
      </c>
      <c r="BI650">
        <v>556.888037037037</v>
      </c>
      <c r="BJ650">
        <v>20.73655185185185</v>
      </c>
      <c r="BK650">
        <v>19.3287</v>
      </c>
      <c r="BL650">
        <v>529.0015185185185</v>
      </c>
      <c r="BM650">
        <v>20.91162222222222</v>
      </c>
      <c r="BN650">
        <v>500.0167037037038</v>
      </c>
      <c r="BO650">
        <v>74.7114148148148</v>
      </c>
      <c r="BP650">
        <v>0.1000119962962963</v>
      </c>
      <c r="BQ650">
        <v>24.7139</v>
      </c>
      <c r="BR650">
        <v>25.34534814814814</v>
      </c>
      <c r="BS650">
        <v>999.9000000000001</v>
      </c>
      <c r="BT650">
        <v>0</v>
      </c>
      <c r="BU650">
        <v>0</v>
      </c>
      <c r="BV650">
        <v>10006.85074074074</v>
      </c>
      <c r="BW650">
        <v>0</v>
      </c>
      <c r="BX650">
        <v>1928.783333333333</v>
      </c>
      <c r="BY650">
        <v>-30.46389259259259</v>
      </c>
      <c r="BZ650">
        <v>537.5718518518518</v>
      </c>
      <c r="CA650">
        <v>567.8648518518518</v>
      </c>
      <c r="CB650">
        <v>1.407852962962963</v>
      </c>
      <c r="CC650">
        <v>556.888037037037</v>
      </c>
      <c r="CD650">
        <v>19.3287</v>
      </c>
      <c r="CE650">
        <v>1.549256666666667</v>
      </c>
      <c r="CF650">
        <v>1.444073333333334</v>
      </c>
      <c r="CG650">
        <v>13.46314814814815</v>
      </c>
      <c r="CH650">
        <v>12.38848888888889</v>
      </c>
      <c r="CI650">
        <v>2000.001111111111</v>
      </c>
      <c r="CJ650">
        <v>0.9800051111111111</v>
      </c>
      <c r="CK650">
        <v>0.01999508888888889</v>
      </c>
      <c r="CL650">
        <v>0</v>
      </c>
      <c r="CM650">
        <v>2.215818518518518</v>
      </c>
      <c r="CN650">
        <v>0</v>
      </c>
      <c r="CO650">
        <v>6467.186666666667</v>
      </c>
      <c r="CP650">
        <v>16749.5037037037</v>
      </c>
      <c r="CQ650">
        <v>42.68699999999998</v>
      </c>
      <c r="CR650">
        <v>44.75</v>
      </c>
      <c r="CS650">
        <v>43.06199999999998</v>
      </c>
      <c r="CT650">
        <v>43.36566666666667</v>
      </c>
      <c r="CU650">
        <v>41.5</v>
      </c>
      <c r="CV650">
        <v>1960.011111111111</v>
      </c>
      <c r="CW650">
        <v>39.99074074074074</v>
      </c>
      <c r="CX650">
        <v>0</v>
      </c>
      <c r="CY650">
        <v>1657217567.3</v>
      </c>
      <c r="CZ650">
        <v>0</v>
      </c>
      <c r="DA650">
        <v>1657213031</v>
      </c>
      <c r="DB650" t="s">
        <v>1093</v>
      </c>
      <c r="DC650">
        <v>1657213019.5</v>
      </c>
      <c r="DD650">
        <v>1657213031</v>
      </c>
      <c r="DE650">
        <v>2</v>
      </c>
      <c r="DF650">
        <v>1.982</v>
      </c>
      <c r="DG650">
        <v>-0.124</v>
      </c>
      <c r="DH650">
        <v>-2.118</v>
      </c>
      <c r="DI650">
        <v>-0.2</v>
      </c>
      <c r="DJ650">
        <v>420</v>
      </c>
      <c r="DK650">
        <v>19</v>
      </c>
      <c r="DL650">
        <v>0.14</v>
      </c>
      <c r="DM650">
        <v>0.05</v>
      </c>
      <c r="DN650">
        <v>-30.15228048780488</v>
      </c>
      <c r="DO650">
        <v>-4.767731707317171</v>
      </c>
      <c r="DP650">
        <v>0.4783345641170313</v>
      </c>
      <c r="DQ650">
        <v>0</v>
      </c>
      <c r="DR650">
        <v>1.435130243902439</v>
      </c>
      <c r="DS650">
        <v>-0.4545206968641106</v>
      </c>
      <c r="DT650">
        <v>0.04743501883772825</v>
      </c>
      <c r="DU650">
        <v>0</v>
      </c>
      <c r="DV650">
        <v>0</v>
      </c>
      <c r="DW650">
        <v>2</v>
      </c>
      <c r="DX650" t="s">
        <v>363</v>
      </c>
      <c r="DY650">
        <v>2.97277</v>
      </c>
      <c r="DZ650">
        <v>2.72481</v>
      </c>
      <c r="EA650">
        <v>0.09476809999999999</v>
      </c>
      <c r="EB650">
        <v>0.0972962</v>
      </c>
      <c r="EC650">
        <v>0.0798455</v>
      </c>
      <c r="ED650">
        <v>0.07441490000000001</v>
      </c>
      <c r="EE650">
        <v>28362</v>
      </c>
      <c r="EF650">
        <v>28383.5</v>
      </c>
      <c r="EG650">
        <v>29165.3</v>
      </c>
      <c r="EH650">
        <v>29109.9</v>
      </c>
      <c r="EI650">
        <v>35582.7</v>
      </c>
      <c r="EJ650">
        <v>35802</v>
      </c>
      <c r="EK650">
        <v>41096.7</v>
      </c>
      <c r="EL650">
        <v>41460</v>
      </c>
      <c r="EM650">
        <v>1.90027</v>
      </c>
      <c r="EN650">
        <v>2.03778</v>
      </c>
      <c r="EO650">
        <v>-0.034675</v>
      </c>
      <c r="EP650">
        <v>0</v>
      </c>
      <c r="EQ650">
        <v>25.9229</v>
      </c>
      <c r="ER650">
        <v>999.9</v>
      </c>
      <c r="ES650">
        <v>23.6</v>
      </c>
      <c r="ET650">
        <v>42.9</v>
      </c>
      <c r="EU650">
        <v>27.2975</v>
      </c>
      <c r="EV650">
        <v>62.0763</v>
      </c>
      <c r="EW650">
        <v>27.0473</v>
      </c>
      <c r="EX650">
        <v>2</v>
      </c>
      <c r="EY650">
        <v>0.562851</v>
      </c>
      <c r="EZ650">
        <v>9.28105</v>
      </c>
      <c r="FA650">
        <v>20.1416</v>
      </c>
      <c r="FB650">
        <v>5.21819</v>
      </c>
      <c r="FC650">
        <v>12.0213</v>
      </c>
      <c r="FD650">
        <v>4.98845</v>
      </c>
      <c r="FE650">
        <v>3.28753</v>
      </c>
      <c r="FF650">
        <v>5802.9</v>
      </c>
      <c r="FG650">
        <v>9999</v>
      </c>
      <c r="FH650">
        <v>9999</v>
      </c>
      <c r="FI650">
        <v>94.5</v>
      </c>
      <c r="FJ650">
        <v>1.86775</v>
      </c>
      <c r="FK650">
        <v>1.86676</v>
      </c>
      <c r="FL650">
        <v>1.86615</v>
      </c>
      <c r="FM650">
        <v>1.866</v>
      </c>
      <c r="FN650">
        <v>1.86788</v>
      </c>
      <c r="FO650">
        <v>1.87027</v>
      </c>
      <c r="FP650">
        <v>1.8689</v>
      </c>
      <c r="FQ650">
        <v>1.87029</v>
      </c>
      <c r="FR650">
        <v>0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-2.684</v>
      </c>
      <c r="GF650">
        <v>-0.1746</v>
      </c>
      <c r="GG650">
        <v>-0.2352388510124377</v>
      </c>
      <c r="GH650">
        <v>-0.004605211746423916</v>
      </c>
      <c r="GI650">
        <v>3.86967260572789E-07</v>
      </c>
      <c r="GJ650">
        <v>-9.667079899884625E-11</v>
      </c>
      <c r="GK650">
        <v>-0.3420640227391992</v>
      </c>
      <c r="GL650">
        <v>-0.004220336955632609</v>
      </c>
      <c r="GM650">
        <v>0.0008720031145969675</v>
      </c>
      <c r="GN650">
        <v>-1.37875698015561E-05</v>
      </c>
      <c r="GO650">
        <v>4</v>
      </c>
      <c r="GP650">
        <v>2427</v>
      </c>
      <c r="GQ650">
        <v>1</v>
      </c>
      <c r="GR650">
        <v>25</v>
      </c>
      <c r="GS650">
        <v>75.7</v>
      </c>
      <c r="GT650">
        <v>75.5</v>
      </c>
      <c r="GU650">
        <v>1.7627</v>
      </c>
      <c r="GV650">
        <v>2.24365</v>
      </c>
      <c r="GW650">
        <v>1.94702</v>
      </c>
      <c r="GX650">
        <v>2.76123</v>
      </c>
      <c r="GY650">
        <v>2.19482</v>
      </c>
      <c r="GZ650">
        <v>2.39014</v>
      </c>
      <c r="HA650">
        <v>46.24</v>
      </c>
      <c r="HB650">
        <v>13.5454</v>
      </c>
      <c r="HC650">
        <v>18</v>
      </c>
      <c r="HD650">
        <v>499.029</v>
      </c>
      <c r="HE650">
        <v>608.602</v>
      </c>
      <c r="HF650">
        <v>16.8211</v>
      </c>
      <c r="HG650">
        <v>33.9033</v>
      </c>
      <c r="HH650">
        <v>30.0014</v>
      </c>
      <c r="HI650">
        <v>33.3853</v>
      </c>
      <c r="HJ650">
        <v>33.1966</v>
      </c>
      <c r="HK650">
        <v>35.3501</v>
      </c>
      <c r="HL650">
        <v>25.1042</v>
      </c>
      <c r="HM650">
        <v>0</v>
      </c>
      <c r="HN650">
        <v>13.9848</v>
      </c>
      <c r="HO650">
        <v>606.9589999999999</v>
      </c>
      <c r="HP650">
        <v>19.4885</v>
      </c>
      <c r="HQ650">
        <v>99.7572</v>
      </c>
      <c r="HR650">
        <v>99.59480000000001</v>
      </c>
    </row>
    <row r="651" spans="1:226">
      <c r="A651">
        <v>635</v>
      </c>
      <c r="B651">
        <v>1657217567.1</v>
      </c>
      <c r="C651">
        <v>10641.5</v>
      </c>
      <c r="D651" t="s">
        <v>1636</v>
      </c>
      <c r="E651" t="s">
        <v>1637</v>
      </c>
      <c r="F651">
        <v>5</v>
      </c>
      <c r="G651" t="s">
        <v>1567</v>
      </c>
      <c r="H651" t="s">
        <v>354</v>
      </c>
      <c r="I651">
        <v>1657217559.314285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600.1886101177532</v>
      </c>
      <c r="AK651">
        <v>578.0958727272722</v>
      </c>
      <c r="AL651">
        <v>3.38114524366533</v>
      </c>
      <c r="AM651">
        <v>65.56043797099417</v>
      </c>
      <c r="AN651">
        <f>(AP651 - AO651 + BO651*1E3/(8.314*(BQ651+273.15)) * AR651/BN651 * AQ651) * BN651/(100*BB651) * 1000/(1000 - AP651)</f>
        <v>0</v>
      </c>
      <c r="AO651">
        <v>19.40635423347195</v>
      </c>
      <c r="AP651">
        <v>20.79897878787879</v>
      </c>
      <c r="AQ651">
        <v>0.005213021223873519</v>
      </c>
      <c r="AR651">
        <v>78.04515183066771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6</v>
      </c>
      <c r="BC651">
        <v>0.5</v>
      </c>
      <c r="BD651" t="s">
        <v>355</v>
      </c>
      <c r="BE651">
        <v>2</v>
      </c>
      <c r="BF651" t="b">
        <v>1</v>
      </c>
      <c r="BG651">
        <v>1657217559.314285</v>
      </c>
      <c r="BH651">
        <v>542.0022142857143</v>
      </c>
      <c r="BI651">
        <v>572.81425</v>
      </c>
      <c r="BJ651">
        <v>20.75681071428571</v>
      </c>
      <c r="BK651">
        <v>19.37971785714286</v>
      </c>
      <c r="BL651">
        <v>544.6464642857143</v>
      </c>
      <c r="BM651">
        <v>20.93159285714286</v>
      </c>
      <c r="BN651">
        <v>500.0128571428572</v>
      </c>
      <c r="BO651">
        <v>74.71172500000002</v>
      </c>
      <c r="BP651">
        <v>0.09999023571428574</v>
      </c>
      <c r="BQ651">
        <v>24.72099285714285</v>
      </c>
      <c r="BR651">
        <v>25.35241428571428</v>
      </c>
      <c r="BS651">
        <v>999.9000000000002</v>
      </c>
      <c r="BT651">
        <v>0</v>
      </c>
      <c r="BU651">
        <v>0</v>
      </c>
      <c r="BV651">
        <v>10003.03357142857</v>
      </c>
      <c r="BW651">
        <v>0</v>
      </c>
      <c r="BX651">
        <v>1930.619285714285</v>
      </c>
      <c r="BY651">
        <v>-30.81204642857143</v>
      </c>
      <c r="BZ651">
        <v>553.4913571428571</v>
      </c>
      <c r="CA651">
        <v>584.1351785714285</v>
      </c>
      <c r="CB651">
        <v>1.377091071428571</v>
      </c>
      <c r="CC651">
        <v>572.81425</v>
      </c>
      <c r="CD651">
        <v>19.37971785714286</v>
      </c>
      <c r="CE651">
        <v>1.550776071428571</v>
      </c>
      <c r="CF651">
        <v>1.447891071428572</v>
      </c>
      <c r="CG651">
        <v>13.47818571428571</v>
      </c>
      <c r="CH651">
        <v>12.42868571428571</v>
      </c>
      <c r="CI651">
        <v>2000.01</v>
      </c>
      <c r="CJ651">
        <v>0.9800051785714287</v>
      </c>
      <c r="CK651">
        <v>0.01999502142857143</v>
      </c>
      <c r="CL651">
        <v>0</v>
      </c>
      <c r="CM651">
        <v>2.159732142857143</v>
      </c>
      <c r="CN651">
        <v>0</v>
      </c>
      <c r="CO651">
        <v>6476.875000000001</v>
      </c>
      <c r="CP651">
        <v>16749.57142857143</v>
      </c>
      <c r="CQ651">
        <v>42.70274999999999</v>
      </c>
      <c r="CR651">
        <v>44.76107142857142</v>
      </c>
      <c r="CS651">
        <v>43.08224999999999</v>
      </c>
      <c r="CT651">
        <v>43.3705</v>
      </c>
      <c r="CU651">
        <v>41.50442857142857</v>
      </c>
      <c r="CV651">
        <v>1960.02</v>
      </c>
      <c r="CW651">
        <v>39.99035714285714</v>
      </c>
      <c r="CX651">
        <v>0</v>
      </c>
      <c r="CY651">
        <v>1657217572.1</v>
      </c>
      <c r="CZ651">
        <v>0</v>
      </c>
      <c r="DA651">
        <v>1657213031</v>
      </c>
      <c r="DB651" t="s">
        <v>1093</v>
      </c>
      <c r="DC651">
        <v>1657213019.5</v>
      </c>
      <c r="DD651">
        <v>1657213031</v>
      </c>
      <c r="DE651">
        <v>2</v>
      </c>
      <c r="DF651">
        <v>1.982</v>
      </c>
      <c r="DG651">
        <v>-0.124</v>
      </c>
      <c r="DH651">
        <v>-2.118</v>
      </c>
      <c r="DI651">
        <v>-0.2</v>
      </c>
      <c r="DJ651">
        <v>420</v>
      </c>
      <c r="DK651">
        <v>19</v>
      </c>
      <c r="DL651">
        <v>0.14</v>
      </c>
      <c r="DM651">
        <v>0.05</v>
      </c>
      <c r="DN651">
        <v>-30.60416829268292</v>
      </c>
      <c r="DO651">
        <v>-4.267162369337993</v>
      </c>
      <c r="DP651">
        <v>0.4302410070142049</v>
      </c>
      <c r="DQ651">
        <v>0</v>
      </c>
      <c r="DR651">
        <v>1.399764390243902</v>
      </c>
      <c r="DS651">
        <v>-0.3774432752613238</v>
      </c>
      <c r="DT651">
        <v>0.04128918213301837</v>
      </c>
      <c r="DU651">
        <v>0</v>
      </c>
      <c r="DV651">
        <v>0</v>
      </c>
      <c r="DW651">
        <v>2</v>
      </c>
      <c r="DX651" t="s">
        <v>363</v>
      </c>
      <c r="DY651">
        <v>2.97278</v>
      </c>
      <c r="DZ651">
        <v>2.72473</v>
      </c>
      <c r="EA651">
        <v>0.0968001</v>
      </c>
      <c r="EB651">
        <v>0.09929549999999999</v>
      </c>
      <c r="EC651">
        <v>0.0799282</v>
      </c>
      <c r="ED651">
        <v>0.07459689999999999</v>
      </c>
      <c r="EE651">
        <v>28297.8</v>
      </c>
      <c r="EF651">
        <v>28320.3</v>
      </c>
      <c r="EG651">
        <v>29164.9</v>
      </c>
      <c r="EH651">
        <v>29109.6</v>
      </c>
      <c r="EI651">
        <v>35579.1</v>
      </c>
      <c r="EJ651">
        <v>35794.9</v>
      </c>
      <c r="EK651">
        <v>41096.2</v>
      </c>
      <c r="EL651">
        <v>41459.9</v>
      </c>
      <c r="EM651">
        <v>1.90018</v>
      </c>
      <c r="EN651">
        <v>2.03758</v>
      </c>
      <c r="EO651">
        <v>-0.0343993</v>
      </c>
      <c r="EP651">
        <v>0</v>
      </c>
      <c r="EQ651">
        <v>25.931</v>
      </c>
      <c r="ER651">
        <v>999.9</v>
      </c>
      <c r="ES651">
        <v>23.6</v>
      </c>
      <c r="ET651">
        <v>42.9</v>
      </c>
      <c r="EU651">
        <v>27.2983</v>
      </c>
      <c r="EV651">
        <v>62.1463</v>
      </c>
      <c r="EW651">
        <v>26.899</v>
      </c>
      <c r="EX651">
        <v>2</v>
      </c>
      <c r="EY651">
        <v>0.56423</v>
      </c>
      <c r="EZ651">
        <v>9.28105</v>
      </c>
      <c r="FA651">
        <v>20.1413</v>
      </c>
      <c r="FB651">
        <v>5.21684</v>
      </c>
      <c r="FC651">
        <v>12.0215</v>
      </c>
      <c r="FD651">
        <v>4.98825</v>
      </c>
      <c r="FE651">
        <v>3.2875</v>
      </c>
      <c r="FF651">
        <v>5802.9</v>
      </c>
      <c r="FG651">
        <v>9999</v>
      </c>
      <c r="FH651">
        <v>9999</v>
      </c>
      <c r="FI651">
        <v>94.5</v>
      </c>
      <c r="FJ651">
        <v>1.86773</v>
      </c>
      <c r="FK651">
        <v>1.86676</v>
      </c>
      <c r="FL651">
        <v>1.86615</v>
      </c>
      <c r="FM651">
        <v>1.866</v>
      </c>
      <c r="FN651">
        <v>1.86788</v>
      </c>
      <c r="FO651">
        <v>1.87027</v>
      </c>
      <c r="FP651">
        <v>1.86891</v>
      </c>
      <c r="FQ651">
        <v>1.87032</v>
      </c>
      <c r="FR651">
        <v>0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-2.754</v>
      </c>
      <c r="GF651">
        <v>-0.1742</v>
      </c>
      <c r="GG651">
        <v>-0.2352388510124377</v>
      </c>
      <c r="GH651">
        <v>-0.004605211746423916</v>
      </c>
      <c r="GI651">
        <v>3.86967260572789E-07</v>
      </c>
      <c r="GJ651">
        <v>-9.667079899884625E-11</v>
      </c>
      <c r="GK651">
        <v>-0.3420640227391992</v>
      </c>
      <c r="GL651">
        <v>-0.004220336955632609</v>
      </c>
      <c r="GM651">
        <v>0.0008720031145969675</v>
      </c>
      <c r="GN651">
        <v>-1.37875698015561E-05</v>
      </c>
      <c r="GO651">
        <v>4</v>
      </c>
      <c r="GP651">
        <v>2427</v>
      </c>
      <c r="GQ651">
        <v>1</v>
      </c>
      <c r="GR651">
        <v>25</v>
      </c>
      <c r="GS651">
        <v>75.8</v>
      </c>
      <c r="GT651">
        <v>75.59999999999999</v>
      </c>
      <c r="GU651">
        <v>1.80054</v>
      </c>
      <c r="GV651">
        <v>2.24243</v>
      </c>
      <c r="GW651">
        <v>1.94702</v>
      </c>
      <c r="GX651">
        <v>2.76123</v>
      </c>
      <c r="GY651">
        <v>2.19482</v>
      </c>
      <c r="GZ651">
        <v>2.39014</v>
      </c>
      <c r="HA651">
        <v>46.24</v>
      </c>
      <c r="HB651">
        <v>13.5454</v>
      </c>
      <c r="HC651">
        <v>18</v>
      </c>
      <c r="HD651">
        <v>499.093</v>
      </c>
      <c r="HE651">
        <v>608.617</v>
      </c>
      <c r="HF651">
        <v>16.8297</v>
      </c>
      <c r="HG651">
        <v>33.9203</v>
      </c>
      <c r="HH651">
        <v>30.0014</v>
      </c>
      <c r="HI651">
        <v>33.4023</v>
      </c>
      <c r="HJ651">
        <v>33.2146</v>
      </c>
      <c r="HK651">
        <v>36.1604</v>
      </c>
      <c r="HL651">
        <v>25.1042</v>
      </c>
      <c r="HM651">
        <v>0</v>
      </c>
      <c r="HN651">
        <v>14.0069</v>
      </c>
      <c r="HO651">
        <v>626.995</v>
      </c>
      <c r="HP651">
        <v>19.4769</v>
      </c>
      <c r="HQ651">
        <v>99.756</v>
      </c>
      <c r="HR651">
        <v>99.5943</v>
      </c>
    </row>
    <row r="652" spans="1:226">
      <c r="A652">
        <v>636</v>
      </c>
      <c r="B652">
        <v>1657217572.1</v>
      </c>
      <c r="C652">
        <v>10646.5</v>
      </c>
      <c r="D652" t="s">
        <v>1638</v>
      </c>
      <c r="E652" t="s">
        <v>1639</v>
      </c>
      <c r="F652">
        <v>5</v>
      </c>
      <c r="G652" t="s">
        <v>1567</v>
      </c>
      <c r="H652" t="s">
        <v>354</v>
      </c>
      <c r="I652">
        <v>1657217564.6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617.3703319006567</v>
      </c>
      <c r="AK652">
        <v>594.935915151515</v>
      </c>
      <c r="AL652">
        <v>3.359901349504876</v>
      </c>
      <c r="AM652">
        <v>65.56043797099417</v>
      </c>
      <c r="AN652">
        <f>(AP652 - AO652 + BO652*1E3/(8.314*(BQ652+273.15)) * AR652/BN652 * AQ652) * BN652/(100*BB652) * 1000/(1000 - AP652)</f>
        <v>0</v>
      </c>
      <c r="AO652">
        <v>19.44796882777348</v>
      </c>
      <c r="AP652">
        <v>20.83237999999999</v>
      </c>
      <c r="AQ652">
        <v>0.008819508641609441</v>
      </c>
      <c r="AR652">
        <v>78.04515183066771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6</v>
      </c>
      <c r="BC652">
        <v>0.5</v>
      </c>
      <c r="BD652" t="s">
        <v>355</v>
      </c>
      <c r="BE652">
        <v>2</v>
      </c>
      <c r="BF652" t="b">
        <v>1</v>
      </c>
      <c r="BG652">
        <v>1657217564.6</v>
      </c>
      <c r="BH652">
        <v>559.4761111111112</v>
      </c>
      <c r="BI652">
        <v>590.6211851851853</v>
      </c>
      <c r="BJ652">
        <v>20.78855925925926</v>
      </c>
      <c r="BK652">
        <v>19.4167074074074</v>
      </c>
      <c r="BL652">
        <v>562.1952222222222</v>
      </c>
      <c r="BM652">
        <v>20.9629</v>
      </c>
      <c r="BN652">
        <v>500.0054444444445</v>
      </c>
      <c r="BO652">
        <v>74.71213703703704</v>
      </c>
      <c r="BP652">
        <v>0.09998173333333335</v>
      </c>
      <c r="BQ652">
        <v>24.72853333333333</v>
      </c>
      <c r="BR652">
        <v>25.35865185185185</v>
      </c>
      <c r="BS652">
        <v>999.9000000000001</v>
      </c>
      <c r="BT652">
        <v>0</v>
      </c>
      <c r="BU652">
        <v>0</v>
      </c>
      <c r="BV652">
        <v>10002.74962962963</v>
      </c>
      <c r="BW652">
        <v>0</v>
      </c>
      <c r="BX652">
        <v>1932.274814814815</v>
      </c>
      <c r="BY652">
        <v>-31.14501851851852</v>
      </c>
      <c r="BZ652">
        <v>571.3541851851851</v>
      </c>
      <c r="CA652">
        <v>602.3165185185185</v>
      </c>
      <c r="CB652">
        <v>1.371852962962963</v>
      </c>
      <c r="CC652">
        <v>590.6211851851853</v>
      </c>
      <c r="CD652">
        <v>19.4167074074074</v>
      </c>
      <c r="CE652">
        <v>1.553156666666667</v>
      </c>
      <c r="CF652">
        <v>1.450662962962963</v>
      </c>
      <c r="CG652">
        <v>13.50173703703704</v>
      </c>
      <c r="CH652">
        <v>12.45782592592592</v>
      </c>
      <c r="CI652">
        <v>2000.009259259259</v>
      </c>
      <c r="CJ652">
        <v>0.9800055555555555</v>
      </c>
      <c r="CK652">
        <v>0.01999464444444445</v>
      </c>
      <c r="CL652">
        <v>0</v>
      </c>
      <c r="CM652">
        <v>2.217003703703704</v>
      </c>
      <c r="CN652">
        <v>0</v>
      </c>
      <c r="CO652">
        <v>6490.453703703704</v>
      </c>
      <c r="CP652">
        <v>16749.57407407407</v>
      </c>
      <c r="CQ652">
        <v>42.72433333333333</v>
      </c>
      <c r="CR652">
        <v>44.78214814814815</v>
      </c>
      <c r="CS652">
        <v>43.104</v>
      </c>
      <c r="CT652">
        <v>43.375</v>
      </c>
      <c r="CU652">
        <v>41.51148148148147</v>
      </c>
      <c r="CV652">
        <v>1960.019259259259</v>
      </c>
      <c r="CW652">
        <v>39.99037037037037</v>
      </c>
      <c r="CX652">
        <v>0</v>
      </c>
      <c r="CY652">
        <v>1657217576.9</v>
      </c>
      <c r="CZ652">
        <v>0</v>
      </c>
      <c r="DA652">
        <v>1657213031</v>
      </c>
      <c r="DB652" t="s">
        <v>1093</v>
      </c>
      <c r="DC652">
        <v>1657213019.5</v>
      </c>
      <c r="DD652">
        <v>1657213031</v>
      </c>
      <c r="DE652">
        <v>2</v>
      </c>
      <c r="DF652">
        <v>1.982</v>
      </c>
      <c r="DG652">
        <v>-0.124</v>
      </c>
      <c r="DH652">
        <v>-2.118</v>
      </c>
      <c r="DI652">
        <v>-0.2</v>
      </c>
      <c r="DJ652">
        <v>420</v>
      </c>
      <c r="DK652">
        <v>19</v>
      </c>
      <c r="DL652">
        <v>0.14</v>
      </c>
      <c r="DM652">
        <v>0.05</v>
      </c>
      <c r="DN652">
        <v>-30.90168536585365</v>
      </c>
      <c r="DO652">
        <v>-3.788015331010423</v>
      </c>
      <c r="DP652">
        <v>0.3784197369942765</v>
      </c>
      <c r="DQ652">
        <v>0</v>
      </c>
      <c r="DR652">
        <v>1.379703658536586</v>
      </c>
      <c r="DS652">
        <v>-0.1480344250871093</v>
      </c>
      <c r="DT652">
        <v>0.02038609781630819</v>
      </c>
      <c r="DU652">
        <v>0</v>
      </c>
      <c r="DV652">
        <v>0</v>
      </c>
      <c r="DW652">
        <v>2</v>
      </c>
      <c r="DX652" t="s">
        <v>363</v>
      </c>
      <c r="DY652">
        <v>2.97275</v>
      </c>
      <c r="DZ652">
        <v>2.72484</v>
      </c>
      <c r="EA652">
        <v>0.0987946</v>
      </c>
      <c r="EB652">
        <v>0.10127</v>
      </c>
      <c r="EC652">
        <v>0.0800067</v>
      </c>
      <c r="ED652">
        <v>0.0745541</v>
      </c>
      <c r="EE652">
        <v>28234.7</v>
      </c>
      <c r="EF652">
        <v>28257.2</v>
      </c>
      <c r="EG652">
        <v>29164.4</v>
      </c>
      <c r="EH652">
        <v>29108.8</v>
      </c>
      <c r="EI652">
        <v>35575.5</v>
      </c>
      <c r="EJ652">
        <v>35795.5</v>
      </c>
      <c r="EK652">
        <v>41095.5</v>
      </c>
      <c r="EL652">
        <v>41458.6</v>
      </c>
      <c r="EM652">
        <v>1.89977</v>
      </c>
      <c r="EN652">
        <v>2.03723</v>
      </c>
      <c r="EO652">
        <v>-0.0350028</v>
      </c>
      <c r="EP652">
        <v>0</v>
      </c>
      <c r="EQ652">
        <v>25.9393</v>
      </c>
      <c r="ER652">
        <v>999.9</v>
      </c>
      <c r="ES652">
        <v>23.6</v>
      </c>
      <c r="ET652">
        <v>42.9</v>
      </c>
      <c r="EU652">
        <v>27.3005</v>
      </c>
      <c r="EV652">
        <v>62.0363</v>
      </c>
      <c r="EW652">
        <v>27.0192</v>
      </c>
      <c r="EX652">
        <v>2</v>
      </c>
      <c r="EY652">
        <v>0.565625</v>
      </c>
      <c r="EZ652">
        <v>9.28105</v>
      </c>
      <c r="FA652">
        <v>20.1413</v>
      </c>
      <c r="FB652">
        <v>5.21669</v>
      </c>
      <c r="FC652">
        <v>12.0206</v>
      </c>
      <c r="FD652">
        <v>4.98815</v>
      </c>
      <c r="FE652">
        <v>3.28753</v>
      </c>
      <c r="FF652">
        <v>5803.1</v>
      </c>
      <c r="FG652">
        <v>9999</v>
      </c>
      <c r="FH652">
        <v>9999</v>
      </c>
      <c r="FI652">
        <v>94.5</v>
      </c>
      <c r="FJ652">
        <v>1.8677</v>
      </c>
      <c r="FK652">
        <v>1.86676</v>
      </c>
      <c r="FL652">
        <v>1.86615</v>
      </c>
      <c r="FM652">
        <v>1.866</v>
      </c>
      <c r="FN652">
        <v>1.86786</v>
      </c>
      <c r="FO652">
        <v>1.87026</v>
      </c>
      <c r="FP652">
        <v>1.8689</v>
      </c>
      <c r="FQ652">
        <v>1.87031</v>
      </c>
      <c r="FR652">
        <v>0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-2.825</v>
      </c>
      <c r="GF652">
        <v>-0.1737</v>
      </c>
      <c r="GG652">
        <v>-0.2352388510124377</v>
      </c>
      <c r="GH652">
        <v>-0.004605211746423916</v>
      </c>
      <c r="GI652">
        <v>3.86967260572789E-07</v>
      </c>
      <c r="GJ652">
        <v>-9.667079899884625E-11</v>
      </c>
      <c r="GK652">
        <v>-0.3420640227391992</v>
      </c>
      <c r="GL652">
        <v>-0.004220336955632609</v>
      </c>
      <c r="GM652">
        <v>0.0008720031145969675</v>
      </c>
      <c r="GN652">
        <v>-1.37875698015561E-05</v>
      </c>
      <c r="GO652">
        <v>4</v>
      </c>
      <c r="GP652">
        <v>2427</v>
      </c>
      <c r="GQ652">
        <v>1</v>
      </c>
      <c r="GR652">
        <v>25</v>
      </c>
      <c r="GS652">
        <v>75.90000000000001</v>
      </c>
      <c r="GT652">
        <v>75.7</v>
      </c>
      <c r="GU652">
        <v>1.84082</v>
      </c>
      <c r="GV652">
        <v>2.24731</v>
      </c>
      <c r="GW652">
        <v>1.94702</v>
      </c>
      <c r="GX652">
        <v>2.76123</v>
      </c>
      <c r="GY652">
        <v>2.19482</v>
      </c>
      <c r="GZ652">
        <v>2.33765</v>
      </c>
      <c r="HA652">
        <v>46.2691</v>
      </c>
      <c r="HB652">
        <v>13.5279</v>
      </c>
      <c r="HC652">
        <v>18</v>
      </c>
      <c r="HD652">
        <v>498.966</v>
      </c>
      <c r="HE652">
        <v>608.51</v>
      </c>
      <c r="HF652">
        <v>16.8441</v>
      </c>
      <c r="HG652">
        <v>33.9369</v>
      </c>
      <c r="HH652">
        <v>30.0014</v>
      </c>
      <c r="HI652">
        <v>33.4205</v>
      </c>
      <c r="HJ652">
        <v>33.2326</v>
      </c>
      <c r="HK652">
        <v>36.9104</v>
      </c>
      <c r="HL652">
        <v>25.1042</v>
      </c>
      <c r="HM652">
        <v>0</v>
      </c>
      <c r="HN652">
        <v>14.033</v>
      </c>
      <c r="HO652">
        <v>640.389</v>
      </c>
      <c r="HP652">
        <v>19.4658</v>
      </c>
      <c r="HQ652">
        <v>99.7543</v>
      </c>
      <c r="HR652">
        <v>99.5913</v>
      </c>
    </row>
    <row r="653" spans="1:226">
      <c r="A653">
        <v>637</v>
      </c>
      <c r="B653">
        <v>1657217577.1</v>
      </c>
      <c r="C653">
        <v>10651.5</v>
      </c>
      <c r="D653" t="s">
        <v>1640</v>
      </c>
      <c r="E653" t="s">
        <v>1641</v>
      </c>
      <c r="F653">
        <v>5</v>
      </c>
      <c r="G653" t="s">
        <v>1567</v>
      </c>
      <c r="H653" t="s">
        <v>354</v>
      </c>
      <c r="I653">
        <v>1657217569.314285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634.593925712741</v>
      </c>
      <c r="AK653">
        <v>611.8559636363639</v>
      </c>
      <c r="AL653">
        <v>3.381055763316125</v>
      </c>
      <c r="AM653">
        <v>65.56043797099417</v>
      </c>
      <c r="AN653">
        <f>(AP653 - AO653 + BO653*1E3/(8.314*(BQ653+273.15)) * AR653/BN653 * AQ653) * BN653/(100*BB653) * 1000/(1000 - AP653)</f>
        <v>0</v>
      </c>
      <c r="AO653">
        <v>19.43375378739565</v>
      </c>
      <c r="AP653">
        <v>20.84448242424242</v>
      </c>
      <c r="AQ653">
        <v>0.00109584584914099</v>
      </c>
      <c r="AR653">
        <v>78.04515183066771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6</v>
      </c>
      <c r="BC653">
        <v>0.5</v>
      </c>
      <c r="BD653" t="s">
        <v>355</v>
      </c>
      <c r="BE653">
        <v>2</v>
      </c>
      <c r="BF653" t="b">
        <v>1</v>
      </c>
      <c r="BG653">
        <v>1657217569.314285</v>
      </c>
      <c r="BH653">
        <v>575.0285714285714</v>
      </c>
      <c r="BI653">
        <v>606.52275</v>
      </c>
      <c r="BJ653">
        <v>20.81443928571429</v>
      </c>
      <c r="BK653">
        <v>19.43183571428571</v>
      </c>
      <c r="BL653">
        <v>577.8142142857142</v>
      </c>
      <c r="BM653">
        <v>20.98842857142858</v>
      </c>
      <c r="BN653">
        <v>499.9995</v>
      </c>
      <c r="BO653">
        <v>74.71264285714287</v>
      </c>
      <c r="BP653">
        <v>0.09997135357142857</v>
      </c>
      <c r="BQ653">
        <v>24.73536428571429</v>
      </c>
      <c r="BR653">
        <v>25.36572857142857</v>
      </c>
      <c r="BS653">
        <v>999.9000000000002</v>
      </c>
      <c r="BT653">
        <v>0</v>
      </c>
      <c r="BU653">
        <v>0</v>
      </c>
      <c r="BV653">
        <v>10002.96857142857</v>
      </c>
      <c r="BW653">
        <v>0</v>
      </c>
      <c r="BX653">
        <v>1933.334285714286</v>
      </c>
      <c r="BY653">
        <v>-31.494075</v>
      </c>
      <c r="BZ653">
        <v>587.2522500000001</v>
      </c>
      <c r="CA653">
        <v>618.5420357142857</v>
      </c>
      <c r="CB653">
        <v>1.3825975</v>
      </c>
      <c r="CC653">
        <v>606.52275</v>
      </c>
      <c r="CD653">
        <v>19.43183571428571</v>
      </c>
      <c r="CE653">
        <v>1.555101428571428</v>
      </c>
      <c r="CF653">
        <v>1.451803571428571</v>
      </c>
      <c r="CG653">
        <v>13.52095</v>
      </c>
      <c r="CH653">
        <v>12.46981071428571</v>
      </c>
      <c r="CI653">
        <v>2000.016428571429</v>
      </c>
      <c r="CJ653">
        <v>0.9800059285714285</v>
      </c>
      <c r="CK653">
        <v>0.01999427142857143</v>
      </c>
      <c r="CL653">
        <v>0</v>
      </c>
      <c r="CM653">
        <v>2.229760714285714</v>
      </c>
      <c r="CN653">
        <v>0</v>
      </c>
      <c r="CO653">
        <v>6504.884285714287</v>
      </c>
      <c r="CP653">
        <v>16749.64642857143</v>
      </c>
      <c r="CQ653">
        <v>42.74325</v>
      </c>
      <c r="CR653">
        <v>44.80092857142855</v>
      </c>
      <c r="CS653">
        <v>43.12275</v>
      </c>
      <c r="CT653">
        <v>43.375</v>
      </c>
      <c r="CU653">
        <v>41.53099999999998</v>
      </c>
      <c r="CV653">
        <v>1960.026428571428</v>
      </c>
      <c r="CW653">
        <v>39.99</v>
      </c>
      <c r="CX653">
        <v>0</v>
      </c>
      <c r="CY653">
        <v>1657217582.3</v>
      </c>
      <c r="CZ653">
        <v>0</v>
      </c>
      <c r="DA653">
        <v>1657213031</v>
      </c>
      <c r="DB653" t="s">
        <v>1093</v>
      </c>
      <c r="DC653">
        <v>1657213019.5</v>
      </c>
      <c r="DD653">
        <v>1657213031</v>
      </c>
      <c r="DE653">
        <v>2</v>
      </c>
      <c r="DF653">
        <v>1.982</v>
      </c>
      <c r="DG653">
        <v>-0.124</v>
      </c>
      <c r="DH653">
        <v>-2.118</v>
      </c>
      <c r="DI653">
        <v>-0.2</v>
      </c>
      <c r="DJ653">
        <v>420</v>
      </c>
      <c r="DK653">
        <v>19</v>
      </c>
      <c r="DL653">
        <v>0.14</v>
      </c>
      <c r="DM653">
        <v>0.05</v>
      </c>
      <c r="DN653">
        <v>-31.29593658536585</v>
      </c>
      <c r="DO653">
        <v>-4.339515679442479</v>
      </c>
      <c r="DP653">
        <v>0.4305873066655716</v>
      </c>
      <c r="DQ653">
        <v>0</v>
      </c>
      <c r="DR653">
        <v>1.381289268292683</v>
      </c>
      <c r="DS653">
        <v>0.1136517073170732</v>
      </c>
      <c r="DT653">
        <v>0.02051625178412185</v>
      </c>
      <c r="DU653">
        <v>0</v>
      </c>
      <c r="DV653">
        <v>0</v>
      </c>
      <c r="DW653">
        <v>2</v>
      </c>
      <c r="DX653" t="s">
        <v>363</v>
      </c>
      <c r="DY653">
        <v>2.97258</v>
      </c>
      <c r="DZ653">
        <v>2.72467</v>
      </c>
      <c r="EA653">
        <v>0.100772</v>
      </c>
      <c r="EB653">
        <v>0.103202</v>
      </c>
      <c r="EC653">
        <v>0.0800328</v>
      </c>
      <c r="ED653">
        <v>0.0745083</v>
      </c>
      <c r="EE653">
        <v>28171.8</v>
      </c>
      <c r="EF653">
        <v>28195.1</v>
      </c>
      <c r="EG653">
        <v>29163.6</v>
      </c>
      <c r="EH653">
        <v>29107.5</v>
      </c>
      <c r="EI653">
        <v>35573.5</v>
      </c>
      <c r="EJ653">
        <v>35795.7</v>
      </c>
      <c r="EK653">
        <v>41094.3</v>
      </c>
      <c r="EL653">
        <v>41456.8</v>
      </c>
      <c r="EM653">
        <v>1.8999</v>
      </c>
      <c r="EN653">
        <v>2.0372</v>
      </c>
      <c r="EO653">
        <v>-0.0351891</v>
      </c>
      <c r="EP653">
        <v>0</v>
      </c>
      <c r="EQ653">
        <v>25.948</v>
      </c>
      <c r="ER653">
        <v>999.9</v>
      </c>
      <c r="ES653">
        <v>23.6</v>
      </c>
      <c r="ET653">
        <v>42.9</v>
      </c>
      <c r="EU653">
        <v>27.2991</v>
      </c>
      <c r="EV653">
        <v>62.0463</v>
      </c>
      <c r="EW653">
        <v>26.9471</v>
      </c>
      <c r="EX653">
        <v>2</v>
      </c>
      <c r="EY653">
        <v>0.56718</v>
      </c>
      <c r="EZ653">
        <v>9.28105</v>
      </c>
      <c r="FA653">
        <v>20.1414</v>
      </c>
      <c r="FB653">
        <v>5.21624</v>
      </c>
      <c r="FC653">
        <v>12.0209</v>
      </c>
      <c r="FD653">
        <v>4.98685</v>
      </c>
      <c r="FE653">
        <v>3.2875</v>
      </c>
      <c r="FF653">
        <v>5803.1</v>
      </c>
      <c r="FG653">
        <v>9999</v>
      </c>
      <c r="FH653">
        <v>9999</v>
      </c>
      <c r="FI653">
        <v>94.5</v>
      </c>
      <c r="FJ653">
        <v>1.8677</v>
      </c>
      <c r="FK653">
        <v>1.86676</v>
      </c>
      <c r="FL653">
        <v>1.86615</v>
      </c>
      <c r="FM653">
        <v>1.866</v>
      </c>
      <c r="FN653">
        <v>1.86788</v>
      </c>
      <c r="FO653">
        <v>1.87027</v>
      </c>
      <c r="FP653">
        <v>1.8689</v>
      </c>
      <c r="FQ653">
        <v>1.8703</v>
      </c>
      <c r="FR653">
        <v>0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-2.896</v>
      </c>
      <c r="GF653">
        <v>-0.1736</v>
      </c>
      <c r="GG653">
        <v>-0.2352388510124377</v>
      </c>
      <c r="GH653">
        <v>-0.004605211746423916</v>
      </c>
      <c r="GI653">
        <v>3.86967260572789E-07</v>
      </c>
      <c r="GJ653">
        <v>-9.667079899884625E-11</v>
      </c>
      <c r="GK653">
        <v>-0.3420640227391992</v>
      </c>
      <c r="GL653">
        <v>-0.004220336955632609</v>
      </c>
      <c r="GM653">
        <v>0.0008720031145969675</v>
      </c>
      <c r="GN653">
        <v>-1.37875698015561E-05</v>
      </c>
      <c r="GO653">
        <v>4</v>
      </c>
      <c r="GP653">
        <v>2427</v>
      </c>
      <c r="GQ653">
        <v>1</v>
      </c>
      <c r="GR653">
        <v>25</v>
      </c>
      <c r="GS653">
        <v>76</v>
      </c>
      <c r="GT653">
        <v>75.8</v>
      </c>
      <c r="GU653">
        <v>1.87744</v>
      </c>
      <c r="GV653">
        <v>2.24121</v>
      </c>
      <c r="GW653">
        <v>1.94702</v>
      </c>
      <c r="GX653">
        <v>2.76123</v>
      </c>
      <c r="GY653">
        <v>2.19482</v>
      </c>
      <c r="GZ653">
        <v>2.37793</v>
      </c>
      <c r="HA653">
        <v>46.2691</v>
      </c>
      <c r="HB653">
        <v>13.5366</v>
      </c>
      <c r="HC653">
        <v>18</v>
      </c>
      <c r="HD653">
        <v>499.182</v>
      </c>
      <c r="HE653">
        <v>608.658</v>
      </c>
      <c r="HF653">
        <v>16.8608</v>
      </c>
      <c r="HG653">
        <v>33.9519</v>
      </c>
      <c r="HH653">
        <v>30.0015</v>
      </c>
      <c r="HI653">
        <v>33.4381</v>
      </c>
      <c r="HJ653">
        <v>33.2499</v>
      </c>
      <c r="HK653">
        <v>37.71</v>
      </c>
      <c r="HL653">
        <v>25.1042</v>
      </c>
      <c r="HM653">
        <v>0</v>
      </c>
      <c r="HN653">
        <v>14.043</v>
      </c>
      <c r="HO653">
        <v>660.458</v>
      </c>
      <c r="HP653">
        <v>19.4626</v>
      </c>
      <c r="HQ653">
        <v>99.7513</v>
      </c>
      <c r="HR653">
        <v>99.587</v>
      </c>
    </row>
    <row r="654" spans="1:226">
      <c r="A654">
        <v>638</v>
      </c>
      <c r="B654">
        <v>1657217582.1</v>
      </c>
      <c r="C654">
        <v>10656.5</v>
      </c>
      <c r="D654" t="s">
        <v>1642</v>
      </c>
      <c r="E654" t="s">
        <v>1643</v>
      </c>
      <c r="F654">
        <v>5</v>
      </c>
      <c r="G654" t="s">
        <v>1567</v>
      </c>
      <c r="H654" t="s">
        <v>354</v>
      </c>
      <c r="I654">
        <v>1657217574.6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651.697103281742</v>
      </c>
      <c r="AK654">
        <v>628.5924484848485</v>
      </c>
      <c r="AL654">
        <v>3.350133861572177</v>
      </c>
      <c r="AM654">
        <v>65.56043797099417</v>
      </c>
      <c r="AN654">
        <f>(AP654 - AO654 + BO654*1E3/(8.314*(BQ654+273.15)) * AR654/BN654 * AQ654) * BN654/(100*BB654) * 1000/(1000 - AP654)</f>
        <v>0</v>
      </c>
      <c r="AO654">
        <v>19.41772178732389</v>
      </c>
      <c r="AP654">
        <v>20.84445454545454</v>
      </c>
      <c r="AQ654">
        <v>2.216613988970216E-05</v>
      </c>
      <c r="AR654">
        <v>78.04515183066771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6</v>
      </c>
      <c r="BC654">
        <v>0.5</v>
      </c>
      <c r="BD654" t="s">
        <v>355</v>
      </c>
      <c r="BE654">
        <v>2</v>
      </c>
      <c r="BF654" t="b">
        <v>1</v>
      </c>
      <c r="BG654">
        <v>1657217574.6</v>
      </c>
      <c r="BH654">
        <v>592.4610740740741</v>
      </c>
      <c r="BI654">
        <v>624.3230000000001</v>
      </c>
      <c r="BJ654">
        <v>20.83593703703704</v>
      </c>
      <c r="BK654">
        <v>19.4291</v>
      </c>
      <c r="BL654">
        <v>595.3210370370371</v>
      </c>
      <c r="BM654">
        <v>21.00962962962963</v>
      </c>
      <c r="BN654">
        <v>500.0001111111112</v>
      </c>
      <c r="BO654">
        <v>74.7129888888889</v>
      </c>
      <c r="BP654">
        <v>0.09998634444444443</v>
      </c>
      <c r="BQ654">
        <v>24.74282962962963</v>
      </c>
      <c r="BR654">
        <v>25.37391851851853</v>
      </c>
      <c r="BS654">
        <v>999.9000000000001</v>
      </c>
      <c r="BT654">
        <v>0</v>
      </c>
      <c r="BU654">
        <v>0</v>
      </c>
      <c r="BV654">
        <v>10003.61296296296</v>
      </c>
      <c r="BW654">
        <v>0</v>
      </c>
      <c r="BX654">
        <v>1934.672962962963</v>
      </c>
      <c r="BY654">
        <v>-31.86195925925926</v>
      </c>
      <c r="BZ654">
        <v>605.0682962962964</v>
      </c>
      <c r="CA654">
        <v>636.6931111111111</v>
      </c>
      <c r="CB654">
        <v>1.406839259259259</v>
      </c>
      <c r="CC654">
        <v>624.3230000000001</v>
      </c>
      <c r="CD654">
        <v>19.4291</v>
      </c>
      <c r="CE654">
        <v>1.556715185185185</v>
      </c>
      <c r="CF654">
        <v>1.451605925925926</v>
      </c>
      <c r="CG654">
        <v>13.53688888888889</v>
      </c>
      <c r="CH654">
        <v>12.46774074074074</v>
      </c>
      <c r="CI654">
        <v>2000.02074074074</v>
      </c>
      <c r="CJ654">
        <v>0.9800062222222223</v>
      </c>
      <c r="CK654">
        <v>0.01999397777777778</v>
      </c>
      <c r="CL654">
        <v>0</v>
      </c>
      <c r="CM654">
        <v>2.254781481481482</v>
      </c>
      <c r="CN654">
        <v>0</v>
      </c>
      <c r="CO654">
        <v>6522.263703703704</v>
      </c>
      <c r="CP654">
        <v>16749.68888888889</v>
      </c>
      <c r="CQ654">
        <v>42.75</v>
      </c>
      <c r="CR654">
        <v>44.81199999999998</v>
      </c>
      <c r="CS654">
        <v>43.125</v>
      </c>
      <c r="CT654">
        <v>43.375</v>
      </c>
      <c r="CU654">
        <v>41.54822222222221</v>
      </c>
      <c r="CV654">
        <v>1960.030740740741</v>
      </c>
      <c r="CW654">
        <v>39.99</v>
      </c>
      <c r="CX654">
        <v>0</v>
      </c>
      <c r="CY654">
        <v>1657217587.1</v>
      </c>
      <c r="CZ654">
        <v>0</v>
      </c>
      <c r="DA654">
        <v>1657213031</v>
      </c>
      <c r="DB654" t="s">
        <v>1093</v>
      </c>
      <c r="DC654">
        <v>1657213019.5</v>
      </c>
      <c r="DD654">
        <v>1657213031</v>
      </c>
      <c r="DE654">
        <v>2</v>
      </c>
      <c r="DF654">
        <v>1.982</v>
      </c>
      <c r="DG654">
        <v>-0.124</v>
      </c>
      <c r="DH654">
        <v>-2.118</v>
      </c>
      <c r="DI654">
        <v>-0.2</v>
      </c>
      <c r="DJ654">
        <v>420</v>
      </c>
      <c r="DK654">
        <v>19</v>
      </c>
      <c r="DL654">
        <v>0.14</v>
      </c>
      <c r="DM654">
        <v>0.05</v>
      </c>
      <c r="DN654">
        <v>-31.58015365853658</v>
      </c>
      <c r="DO654">
        <v>-4.306856445993044</v>
      </c>
      <c r="DP654">
        <v>0.4267302552893316</v>
      </c>
      <c r="DQ654">
        <v>0</v>
      </c>
      <c r="DR654">
        <v>1.391513658536585</v>
      </c>
      <c r="DS654">
        <v>0.2319654355400722</v>
      </c>
      <c r="DT654">
        <v>0.02773809634877878</v>
      </c>
      <c r="DU654">
        <v>0</v>
      </c>
      <c r="DV654">
        <v>0</v>
      </c>
      <c r="DW654">
        <v>2</v>
      </c>
      <c r="DX654" t="s">
        <v>363</v>
      </c>
      <c r="DY654">
        <v>2.97293</v>
      </c>
      <c r="DZ654">
        <v>2.72485</v>
      </c>
      <c r="EA654">
        <v>0.102709</v>
      </c>
      <c r="EB654">
        <v>0.105113</v>
      </c>
      <c r="EC654">
        <v>0.08002919999999999</v>
      </c>
      <c r="ED654">
        <v>0.0744578</v>
      </c>
      <c r="EE654">
        <v>28110.1</v>
      </c>
      <c r="EF654">
        <v>28134.6</v>
      </c>
      <c r="EG654">
        <v>29162.8</v>
      </c>
      <c r="EH654">
        <v>29107.2</v>
      </c>
      <c r="EI654">
        <v>35572.9</v>
      </c>
      <c r="EJ654">
        <v>35797.3</v>
      </c>
      <c r="EK654">
        <v>41093.4</v>
      </c>
      <c r="EL654">
        <v>41456.4</v>
      </c>
      <c r="EM654">
        <v>1.90005</v>
      </c>
      <c r="EN654">
        <v>2.0367</v>
      </c>
      <c r="EO654">
        <v>-0.0344068</v>
      </c>
      <c r="EP654">
        <v>0</v>
      </c>
      <c r="EQ654">
        <v>25.9582</v>
      </c>
      <c r="ER654">
        <v>999.9</v>
      </c>
      <c r="ES654">
        <v>23.5</v>
      </c>
      <c r="ET654">
        <v>42.9</v>
      </c>
      <c r="EU654">
        <v>27.1825</v>
      </c>
      <c r="EV654">
        <v>61.9663</v>
      </c>
      <c r="EW654">
        <v>27.0112</v>
      </c>
      <c r="EX654">
        <v>2</v>
      </c>
      <c r="EY654">
        <v>0.568707</v>
      </c>
      <c r="EZ654">
        <v>9.28105</v>
      </c>
      <c r="FA654">
        <v>20.1415</v>
      </c>
      <c r="FB654">
        <v>5.21714</v>
      </c>
      <c r="FC654">
        <v>12.0212</v>
      </c>
      <c r="FD654">
        <v>4.98825</v>
      </c>
      <c r="FE654">
        <v>3.28763</v>
      </c>
      <c r="FF654">
        <v>5803.4</v>
      </c>
      <c r="FG654">
        <v>9999</v>
      </c>
      <c r="FH654">
        <v>9999</v>
      </c>
      <c r="FI654">
        <v>94.5</v>
      </c>
      <c r="FJ654">
        <v>1.86773</v>
      </c>
      <c r="FK654">
        <v>1.86676</v>
      </c>
      <c r="FL654">
        <v>1.86615</v>
      </c>
      <c r="FM654">
        <v>1.866</v>
      </c>
      <c r="FN654">
        <v>1.86788</v>
      </c>
      <c r="FO654">
        <v>1.87027</v>
      </c>
      <c r="FP654">
        <v>1.8689</v>
      </c>
      <c r="FQ654">
        <v>1.87029</v>
      </c>
      <c r="FR654">
        <v>0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-2.965</v>
      </c>
      <c r="GF654">
        <v>-0.1736</v>
      </c>
      <c r="GG654">
        <v>-0.2352388510124377</v>
      </c>
      <c r="GH654">
        <v>-0.004605211746423916</v>
      </c>
      <c r="GI654">
        <v>3.86967260572789E-07</v>
      </c>
      <c r="GJ654">
        <v>-9.667079899884625E-11</v>
      </c>
      <c r="GK654">
        <v>-0.3420640227391992</v>
      </c>
      <c r="GL654">
        <v>-0.004220336955632609</v>
      </c>
      <c r="GM654">
        <v>0.0008720031145969675</v>
      </c>
      <c r="GN654">
        <v>-1.37875698015561E-05</v>
      </c>
      <c r="GO654">
        <v>4</v>
      </c>
      <c r="GP654">
        <v>2427</v>
      </c>
      <c r="GQ654">
        <v>1</v>
      </c>
      <c r="GR654">
        <v>25</v>
      </c>
      <c r="GS654">
        <v>76</v>
      </c>
      <c r="GT654">
        <v>75.90000000000001</v>
      </c>
      <c r="GU654">
        <v>1.91772</v>
      </c>
      <c r="GV654">
        <v>2.24731</v>
      </c>
      <c r="GW654">
        <v>1.94702</v>
      </c>
      <c r="GX654">
        <v>2.76123</v>
      </c>
      <c r="GY654">
        <v>2.19482</v>
      </c>
      <c r="GZ654">
        <v>2.34619</v>
      </c>
      <c r="HA654">
        <v>46.2982</v>
      </c>
      <c r="HB654">
        <v>13.5279</v>
      </c>
      <c r="HC654">
        <v>18</v>
      </c>
      <c r="HD654">
        <v>499.416</v>
      </c>
      <c r="HE654">
        <v>608.438</v>
      </c>
      <c r="HF654">
        <v>16.8793</v>
      </c>
      <c r="HG654">
        <v>33.9704</v>
      </c>
      <c r="HH654">
        <v>30.0015</v>
      </c>
      <c r="HI654">
        <v>33.456</v>
      </c>
      <c r="HJ654">
        <v>33.2687</v>
      </c>
      <c r="HK654">
        <v>38.4544</v>
      </c>
      <c r="HL654">
        <v>25.1042</v>
      </c>
      <c r="HM654">
        <v>0</v>
      </c>
      <c r="HN654">
        <v>14.0443</v>
      </c>
      <c r="HO654">
        <v>673.888</v>
      </c>
      <c r="HP654">
        <v>19.4664</v>
      </c>
      <c r="HQ654">
        <v>99.749</v>
      </c>
      <c r="HR654">
        <v>99.5859</v>
      </c>
    </row>
    <row r="655" spans="1:226">
      <c r="A655">
        <v>639</v>
      </c>
      <c r="B655">
        <v>1657217587.1</v>
      </c>
      <c r="C655">
        <v>10661.5</v>
      </c>
      <c r="D655" t="s">
        <v>1644</v>
      </c>
      <c r="E655" t="s">
        <v>1645</v>
      </c>
      <c r="F655">
        <v>5</v>
      </c>
      <c r="G655" t="s">
        <v>1567</v>
      </c>
      <c r="H655" t="s">
        <v>354</v>
      </c>
      <c r="I655">
        <v>1657217579.314285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668.8872131552745</v>
      </c>
      <c r="AK655">
        <v>645.4439272727269</v>
      </c>
      <c r="AL655">
        <v>3.371275390926805</v>
      </c>
      <c r="AM655">
        <v>65.56043797099417</v>
      </c>
      <c r="AN655">
        <f>(AP655 - AO655 + BO655*1E3/(8.314*(BQ655+273.15)) * AR655/BN655 * AQ655) * BN655/(100*BB655) * 1000/(1000 - AP655)</f>
        <v>0</v>
      </c>
      <c r="AO655">
        <v>19.40043337184837</v>
      </c>
      <c r="AP655">
        <v>20.83481212121211</v>
      </c>
      <c r="AQ655">
        <v>-0.0001749929338420361</v>
      </c>
      <c r="AR655">
        <v>78.04515183066771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6</v>
      </c>
      <c r="BC655">
        <v>0.5</v>
      </c>
      <c r="BD655" t="s">
        <v>355</v>
      </c>
      <c r="BE655">
        <v>2</v>
      </c>
      <c r="BF655" t="b">
        <v>1</v>
      </c>
      <c r="BG655">
        <v>1657217579.314285</v>
      </c>
      <c r="BH655">
        <v>607.9887499999999</v>
      </c>
      <c r="BI655">
        <v>640.2135357142859</v>
      </c>
      <c r="BJ655">
        <v>20.84147142857143</v>
      </c>
      <c r="BK655">
        <v>19.41397142857142</v>
      </c>
      <c r="BL655">
        <v>610.915</v>
      </c>
      <c r="BM655">
        <v>21.01508214285715</v>
      </c>
      <c r="BN655">
        <v>500.0061785714287</v>
      </c>
      <c r="BO655">
        <v>74.71301071428572</v>
      </c>
      <c r="BP655">
        <v>0.09999871428571427</v>
      </c>
      <c r="BQ655">
        <v>24.75096785714286</v>
      </c>
      <c r="BR655">
        <v>25.38236428571429</v>
      </c>
      <c r="BS655">
        <v>999.9000000000002</v>
      </c>
      <c r="BT655">
        <v>0</v>
      </c>
      <c r="BU655">
        <v>0</v>
      </c>
      <c r="BV655">
        <v>10004.68571428572</v>
      </c>
      <c r="BW655">
        <v>0</v>
      </c>
      <c r="BX655">
        <v>1936.241071428572</v>
      </c>
      <c r="BY655">
        <v>-32.22478928571429</v>
      </c>
      <c r="BZ655">
        <v>620.9298214285715</v>
      </c>
      <c r="CA655">
        <v>652.8884642857143</v>
      </c>
      <c r="CB655">
        <v>1.427499285714285</v>
      </c>
      <c r="CC655">
        <v>640.2135357142859</v>
      </c>
      <c r="CD655">
        <v>19.41397142857142</v>
      </c>
      <c r="CE655">
        <v>1.557128928571428</v>
      </c>
      <c r="CF655">
        <v>1.450476071428572</v>
      </c>
      <c r="CG655">
        <v>13.54096428571429</v>
      </c>
      <c r="CH655">
        <v>12.45586785714286</v>
      </c>
      <c r="CI655">
        <v>2000.021071428572</v>
      </c>
      <c r="CJ655">
        <v>0.980006142857143</v>
      </c>
      <c r="CK655">
        <v>0.01999405714285715</v>
      </c>
      <c r="CL655">
        <v>0</v>
      </c>
      <c r="CM655">
        <v>2.248075</v>
      </c>
      <c r="CN655">
        <v>0</v>
      </c>
      <c r="CO655">
        <v>6539.3775</v>
      </c>
      <c r="CP655">
        <v>16749.68571428572</v>
      </c>
      <c r="CQ655">
        <v>42.75</v>
      </c>
      <c r="CR655">
        <v>44.81649999999998</v>
      </c>
      <c r="CS655">
        <v>43.125</v>
      </c>
      <c r="CT655">
        <v>43.375</v>
      </c>
      <c r="CU655">
        <v>41.56199999999999</v>
      </c>
      <c r="CV655">
        <v>1960.031071428571</v>
      </c>
      <c r="CW655">
        <v>39.99</v>
      </c>
      <c r="CX655">
        <v>0</v>
      </c>
      <c r="CY655">
        <v>1657217592.5</v>
      </c>
      <c r="CZ655">
        <v>0</v>
      </c>
      <c r="DA655">
        <v>1657213031</v>
      </c>
      <c r="DB655" t="s">
        <v>1093</v>
      </c>
      <c r="DC655">
        <v>1657213019.5</v>
      </c>
      <c r="DD655">
        <v>1657213031</v>
      </c>
      <c r="DE655">
        <v>2</v>
      </c>
      <c r="DF655">
        <v>1.982</v>
      </c>
      <c r="DG655">
        <v>-0.124</v>
      </c>
      <c r="DH655">
        <v>-2.118</v>
      </c>
      <c r="DI655">
        <v>-0.2</v>
      </c>
      <c r="DJ655">
        <v>420</v>
      </c>
      <c r="DK655">
        <v>19</v>
      </c>
      <c r="DL655">
        <v>0.14</v>
      </c>
      <c r="DM655">
        <v>0.05</v>
      </c>
      <c r="DN655">
        <v>-32.00462</v>
      </c>
      <c r="DO655">
        <v>-4.443818386491527</v>
      </c>
      <c r="DP655">
        <v>0.4297705592522599</v>
      </c>
      <c r="DQ655">
        <v>0</v>
      </c>
      <c r="DR655">
        <v>1.4121185</v>
      </c>
      <c r="DS655">
        <v>0.2887337335834877</v>
      </c>
      <c r="DT655">
        <v>0.02878530115788264</v>
      </c>
      <c r="DU655">
        <v>0</v>
      </c>
      <c r="DV655">
        <v>0</v>
      </c>
      <c r="DW655">
        <v>2</v>
      </c>
      <c r="DX655" t="s">
        <v>363</v>
      </c>
      <c r="DY655">
        <v>2.97266</v>
      </c>
      <c r="DZ655">
        <v>2.72471</v>
      </c>
      <c r="EA655">
        <v>0.104632</v>
      </c>
      <c r="EB655">
        <v>0.107021</v>
      </c>
      <c r="EC655">
        <v>0.0799991</v>
      </c>
      <c r="ED655">
        <v>0.0744128</v>
      </c>
      <c r="EE655">
        <v>28048.7</v>
      </c>
      <c r="EF655">
        <v>28073.7</v>
      </c>
      <c r="EG655">
        <v>29161.6</v>
      </c>
      <c r="EH655">
        <v>29106.4</v>
      </c>
      <c r="EI655">
        <v>35572.7</v>
      </c>
      <c r="EJ655">
        <v>35798</v>
      </c>
      <c r="EK655">
        <v>41091.7</v>
      </c>
      <c r="EL655">
        <v>41455.2</v>
      </c>
      <c r="EM655">
        <v>1.89988</v>
      </c>
      <c r="EN655">
        <v>2.03667</v>
      </c>
      <c r="EO655">
        <v>-0.0351109</v>
      </c>
      <c r="EP655">
        <v>0</v>
      </c>
      <c r="EQ655">
        <v>25.9689</v>
      </c>
      <c r="ER655">
        <v>999.9</v>
      </c>
      <c r="ES655">
        <v>23.5</v>
      </c>
      <c r="ET655">
        <v>42.9</v>
      </c>
      <c r="EU655">
        <v>27.1821</v>
      </c>
      <c r="EV655">
        <v>62.1563</v>
      </c>
      <c r="EW655">
        <v>26.887</v>
      </c>
      <c r="EX655">
        <v>2</v>
      </c>
      <c r="EY655">
        <v>0.57003</v>
      </c>
      <c r="EZ655">
        <v>9.28105</v>
      </c>
      <c r="FA655">
        <v>20.1414</v>
      </c>
      <c r="FB655">
        <v>5.21729</v>
      </c>
      <c r="FC655">
        <v>12.0213</v>
      </c>
      <c r="FD655">
        <v>4.9882</v>
      </c>
      <c r="FE655">
        <v>3.28758</v>
      </c>
      <c r="FF655">
        <v>5803.4</v>
      </c>
      <c r="FG655">
        <v>9999</v>
      </c>
      <c r="FH655">
        <v>9999</v>
      </c>
      <c r="FI655">
        <v>94.5</v>
      </c>
      <c r="FJ655">
        <v>1.86771</v>
      </c>
      <c r="FK655">
        <v>1.86675</v>
      </c>
      <c r="FL655">
        <v>1.86615</v>
      </c>
      <c r="FM655">
        <v>1.866</v>
      </c>
      <c r="FN655">
        <v>1.86786</v>
      </c>
      <c r="FO655">
        <v>1.87025</v>
      </c>
      <c r="FP655">
        <v>1.8689</v>
      </c>
      <c r="FQ655">
        <v>1.87029</v>
      </c>
      <c r="FR655">
        <v>0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-3.035</v>
      </c>
      <c r="GF655">
        <v>-0.1737</v>
      </c>
      <c r="GG655">
        <v>-0.2352388510124377</v>
      </c>
      <c r="GH655">
        <v>-0.004605211746423916</v>
      </c>
      <c r="GI655">
        <v>3.86967260572789E-07</v>
      </c>
      <c r="GJ655">
        <v>-9.667079899884625E-11</v>
      </c>
      <c r="GK655">
        <v>-0.3420640227391992</v>
      </c>
      <c r="GL655">
        <v>-0.004220336955632609</v>
      </c>
      <c r="GM655">
        <v>0.0008720031145969675</v>
      </c>
      <c r="GN655">
        <v>-1.37875698015561E-05</v>
      </c>
      <c r="GO655">
        <v>4</v>
      </c>
      <c r="GP655">
        <v>2427</v>
      </c>
      <c r="GQ655">
        <v>1</v>
      </c>
      <c r="GR655">
        <v>25</v>
      </c>
      <c r="GS655">
        <v>76.09999999999999</v>
      </c>
      <c r="GT655">
        <v>75.90000000000001</v>
      </c>
      <c r="GU655">
        <v>1.95435</v>
      </c>
      <c r="GV655">
        <v>2.24121</v>
      </c>
      <c r="GW655">
        <v>1.94702</v>
      </c>
      <c r="GX655">
        <v>2.76001</v>
      </c>
      <c r="GY655">
        <v>2.19482</v>
      </c>
      <c r="GZ655">
        <v>2.38037</v>
      </c>
      <c r="HA655">
        <v>46.2982</v>
      </c>
      <c r="HB655">
        <v>13.5366</v>
      </c>
      <c r="HC655">
        <v>18</v>
      </c>
      <c r="HD655">
        <v>499.43</v>
      </c>
      <c r="HE655">
        <v>608.583</v>
      </c>
      <c r="HF655">
        <v>16.892</v>
      </c>
      <c r="HG655">
        <v>33.9859</v>
      </c>
      <c r="HH655">
        <v>30.0014</v>
      </c>
      <c r="HI655">
        <v>33.4732</v>
      </c>
      <c r="HJ655">
        <v>33.2856</v>
      </c>
      <c r="HK655">
        <v>39.246</v>
      </c>
      <c r="HL655">
        <v>25.1042</v>
      </c>
      <c r="HM655">
        <v>0</v>
      </c>
      <c r="HN655">
        <v>14.0443</v>
      </c>
      <c r="HO655">
        <v>694.004</v>
      </c>
      <c r="HP655">
        <v>19.4779</v>
      </c>
      <c r="HQ655">
        <v>99.745</v>
      </c>
      <c r="HR655">
        <v>99.583</v>
      </c>
    </row>
    <row r="656" spans="1:226">
      <c r="A656">
        <v>640</v>
      </c>
      <c r="B656">
        <v>1657217592.1</v>
      </c>
      <c r="C656">
        <v>10666.5</v>
      </c>
      <c r="D656" t="s">
        <v>1646</v>
      </c>
      <c r="E656" t="s">
        <v>1647</v>
      </c>
      <c r="F656">
        <v>5</v>
      </c>
      <c r="G656" t="s">
        <v>1567</v>
      </c>
      <c r="H656" t="s">
        <v>354</v>
      </c>
      <c r="I656">
        <v>1657217584.6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686.1895153902195</v>
      </c>
      <c r="AK656">
        <v>662.3993030303026</v>
      </c>
      <c r="AL656">
        <v>3.388719896100123</v>
      </c>
      <c r="AM656">
        <v>65.56043797099417</v>
      </c>
      <c r="AN656">
        <f>(AP656 - AO656 + BO656*1E3/(8.314*(BQ656+273.15)) * AR656/BN656 * AQ656) * BN656/(100*BB656) * 1000/(1000 - AP656)</f>
        <v>0</v>
      </c>
      <c r="AO656">
        <v>19.38404970599686</v>
      </c>
      <c r="AP656">
        <v>20.82218606060606</v>
      </c>
      <c r="AQ656">
        <v>-0.0002539597381787397</v>
      </c>
      <c r="AR656">
        <v>78.04515183066771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6</v>
      </c>
      <c r="BC656">
        <v>0.5</v>
      </c>
      <c r="BD656" t="s">
        <v>355</v>
      </c>
      <c r="BE656">
        <v>2</v>
      </c>
      <c r="BF656" t="b">
        <v>1</v>
      </c>
      <c r="BG656">
        <v>1657217584.6</v>
      </c>
      <c r="BH656">
        <v>625.4284074074073</v>
      </c>
      <c r="BI656">
        <v>658.0519629629629</v>
      </c>
      <c r="BJ656">
        <v>20.8373962962963</v>
      </c>
      <c r="BK656">
        <v>19.39678888888889</v>
      </c>
      <c r="BL656">
        <v>628.428888888889</v>
      </c>
      <c r="BM656">
        <v>21.01107037037037</v>
      </c>
      <c r="BN656">
        <v>500.0155185185185</v>
      </c>
      <c r="BO656">
        <v>74.71324444444444</v>
      </c>
      <c r="BP656">
        <v>0.1000270703703704</v>
      </c>
      <c r="BQ656">
        <v>24.76008148148149</v>
      </c>
      <c r="BR656">
        <v>25.39207777777778</v>
      </c>
      <c r="BS656">
        <v>999.9000000000001</v>
      </c>
      <c r="BT656">
        <v>0</v>
      </c>
      <c r="BU656">
        <v>0</v>
      </c>
      <c r="BV656">
        <v>10005.87037037037</v>
      </c>
      <c r="BW656">
        <v>0</v>
      </c>
      <c r="BX656">
        <v>1937.831111111111</v>
      </c>
      <c r="BY656">
        <v>-32.62355555555555</v>
      </c>
      <c r="BZ656">
        <v>638.7379629629629</v>
      </c>
      <c r="CA656">
        <v>671.0684074074074</v>
      </c>
      <c r="CB656">
        <v>1.440615555555556</v>
      </c>
      <c r="CC656">
        <v>658.0519629629629</v>
      </c>
      <c r="CD656">
        <v>19.39678888888889</v>
      </c>
      <c r="CE656">
        <v>1.55682962962963</v>
      </c>
      <c r="CF656">
        <v>1.449196296296296</v>
      </c>
      <c r="CG656">
        <v>13.53801111111111</v>
      </c>
      <c r="CH656">
        <v>12.44242222222222</v>
      </c>
      <c r="CI656">
        <v>2000.004074074074</v>
      </c>
      <c r="CJ656">
        <v>0.980005888888889</v>
      </c>
      <c r="CK656">
        <v>0.01999431111111111</v>
      </c>
      <c r="CL656">
        <v>0</v>
      </c>
      <c r="CM656">
        <v>2.191940740740741</v>
      </c>
      <c r="CN656">
        <v>0</v>
      </c>
      <c r="CO656">
        <v>6560.929999999998</v>
      </c>
      <c r="CP656">
        <v>16749.54074074074</v>
      </c>
      <c r="CQ656">
        <v>42.75</v>
      </c>
      <c r="CR656">
        <v>44.82599999999999</v>
      </c>
      <c r="CS656">
        <v>43.12959259259259</v>
      </c>
      <c r="CT656">
        <v>43.38648148148147</v>
      </c>
      <c r="CU656">
        <v>41.56199999999999</v>
      </c>
      <c r="CV656">
        <v>1960.014074074074</v>
      </c>
      <c r="CW656">
        <v>39.99</v>
      </c>
      <c r="CX656">
        <v>0</v>
      </c>
      <c r="CY656">
        <v>1657217597.3</v>
      </c>
      <c r="CZ656">
        <v>0</v>
      </c>
      <c r="DA656">
        <v>1657213031</v>
      </c>
      <c r="DB656" t="s">
        <v>1093</v>
      </c>
      <c r="DC656">
        <v>1657213019.5</v>
      </c>
      <c r="DD656">
        <v>1657213031</v>
      </c>
      <c r="DE656">
        <v>2</v>
      </c>
      <c r="DF656">
        <v>1.982</v>
      </c>
      <c r="DG656">
        <v>-0.124</v>
      </c>
      <c r="DH656">
        <v>-2.118</v>
      </c>
      <c r="DI656">
        <v>-0.2</v>
      </c>
      <c r="DJ656">
        <v>420</v>
      </c>
      <c r="DK656">
        <v>19</v>
      </c>
      <c r="DL656">
        <v>0.14</v>
      </c>
      <c r="DM656">
        <v>0.05</v>
      </c>
      <c r="DN656">
        <v>-32.33001219512195</v>
      </c>
      <c r="DO656">
        <v>-4.562644599303082</v>
      </c>
      <c r="DP656">
        <v>0.4524217734269556</v>
      </c>
      <c r="DQ656">
        <v>0</v>
      </c>
      <c r="DR656">
        <v>1.428750243902439</v>
      </c>
      <c r="DS656">
        <v>0.1766567247386788</v>
      </c>
      <c r="DT656">
        <v>0.01840553343199053</v>
      </c>
      <c r="DU656">
        <v>0</v>
      </c>
      <c r="DV656">
        <v>0</v>
      </c>
      <c r="DW656">
        <v>2</v>
      </c>
      <c r="DX656" t="s">
        <v>363</v>
      </c>
      <c r="DY656">
        <v>2.97274</v>
      </c>
      <c r="DZ656">
        <v>2.72485</v>
      </c>
      <c r="EA656">
        <v>0.106541</v>
      </c>
      <c r="EB656">
        <v>0.10889</v>
      </c>
      <c r="EC656">
        <v>0.07995919999999999</v>
      </c>
      <c r="ED656">
        <v>0.0743949</v>
      </c>
      <c r="EE656">
        <v>27988.3</v>
      </c>
      <c r="EF656">
        <v>28014.1</v>
      </c>
      <c r="EG656">
        <v>29161.3</v>
      </c>
      <c r="EH656">
        <v>29105.6</v>
      </c>
      <c r="EI656">
        <v>35573.8</v>
      </c>
      <c r="EJ656">
        <v>35798</v>
      </c>
      <c r="EK656">
        <v>41091.1</v>
      </c>
      <c r="EL656">
        <v>41454.4</v>
      </c>
      <c r="EM656">
        <v>1.89925</v>
      </c>
      <c r="EN656">
        <v>2.03647</v>
      </c>
      <c r="EO656">
        <v>-0.0349879</v>
      </c>
      <c r="EP656">
        <v>0</v>
      </c>
      <c r="EQ656">
        <v>25.978</v>
      </c>
      <c r="ER656">
        <v>999.9</v>
      </c>
      <c r="ES656">
        <v>23.5</v>
      </c>
      <c r="ET656">
        <v>42.9</v>
      </c>
      <c r="EU656">
        <v>27.1832</v>
      </c>
      <c r="EV656">
        <v>62.1363</v>
      </c>
      <c r="EW656">
        <v>26.9952</v>
      </c>
      <c r="EX656">
        <v>2</v>
      </c>
      <c r="EY656">
        <v>0.571547</v>
      </c>
      <c r="EZ656">
        <v>9.28105</v>
      </c>
      <c r="FA656">
        <v>20.1414</v>
      </c>
      <c r="FB656">
        <v>5.21639</v>
      </c>
      <c r="FC656">
        <v>12.0215</v>
      </c>
      <c r="FD656">
        <v>4.9881</v>
      </c>
      <c r="FE656">
        <v>3.28753</v>
      </c>
      <c r="FF656">
        <v>5803.6</v>
      </c>
      <c r="FG656">
        <v>9999</v>
      </c>
      <c r="FH656">
        <v>9999</v>
      </c>
      <c r="FI656">
        <v>94.5</v>
      </c>
      <c r="FJ656">
        <v>1.86773</v>
      </c>
      <c r="FK656">
        <v>1.86675</v>
      </c>
      <c r="FL656">
        <v>1.86615</v>
      </c>
      <c r="FM656">
        <v>1.866</v>
      </c>
      <c r="FN656">
        <v>1.86789</v>
      </c>
      <c r="FO656">
        <v>1.87026</v>
      </c>
      <c r="FP656">
        <v>1.8689</v>
      </c>
      <c r="FQ656">
        <v>1.87028</v>
      </c>
      <c r="FR656">
        <v>0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-3.106</v>
      </c>
      <c r="GF656">
        <v>-0.1739</v>
      </c>
      <c r="GG656">
        <v>-0.2352388510124377</v>
      </c>
      <c r="GH656">
        <v>-0.004605211746423916</v>
      </c>
      <c r="GI656">
        <v>3.86967260572789E-07</v>
      </c>
      <c r="GJ656">
        <v>-9.667079899884625E-11</v>
      </c>
      <c r="GK656">
        <v>-0.3420640227391992</v>
      </c>
      <c r="GL656">
        <v>-0.004220336955632609</v>
      </c>
      <c r="GM656">
        <v>0.0008720031145969675</v>
      </c>
      <c r="GN656">
        <v>-1.37875698015561E-05</v>
      </c>
      <c r="GO656">
        <v>4</v>
      </c>
      <c r="GP656">
        <v>2427</v>
      </c>
      <c r="GQ656">
        <v>1</v>
      </c>
      <c r="GR656">
        <v>25</v>
      </c>
      <c r="GS656">
        <v>76.2</v>
      </c>
      <c r="GT656">
        <v>76</v>
      </c>
      <c r="GU656">
        <v>1.99463</v>
      </c>
      <c r="GV656">
        <v>2.23999</v>
      </c>
      <c r="GW656">
        <v>1.94702</v>
      </c>
      <c r="GX656">
        <v>2.76123</v>
      </c>
      <c r="GY656">
        <v>2.19482</v>
      </c>
      <c r="GZ656">
        <v>2.37915</v>
      </c>
      <c r="HA656">
        <v>46.2982</v>
      </c>
      <c r="HB656">
        <v>13.5366</v>
      </c>
      <c r="HC656">
        <v>18</v>
      </c>
      <c r="HD656">
        <v>499.138</v>
      </c>
      <c r="HE656">
        <v>608.5940000000001</v>
      </c>
      <c r="HF656">
        <v>16.9019</v>
      </c>
      <c r="HG656">
        <v>34.0013</v>
      </c>
      <c r="HH656">
        <v>30.0014</v>
      </c>
      <c r="HI656">
        <v>33.4891</v>
      </c>
      <c r="HJ656">
        <v>33.3033</v>
      </c>
      <c r="HK656">
        <v>39.9761</v>
      </c>
      <c r="HL656">
        <v>24.8093</v>
      </c>
      <c r="HM656">
        <v>0</v>
      </c>
      <c r="HN656">
        <v>14.0443</v>
      </c>
      <c r="HO656">
        <v>707.3869999999999</v>
      </c>
      <c r="HP656">
        <v>19.4944</v>
      </c>
      <c r="HQ656">
        <v>99.7436</v>
      </c>
      <c r="HR656">
        <v>99.5808</v>
      </c>
    </row>
    <row r="657" spans="1:226">
      <c r="A657">
        <v>641</v>
      </c>
      <c r="B657">
        <v>1657217597.1</v>
      </c>
      <c r="C657">
        <v>10671.5</v>
      </c>
      <c r="D657" t="s">
        <v>1648</v>
      </c>
      <c r="E657" t="s">
        <v>1649</v>
      </c>
      <c r="F657">
        <v>5</v>
      </c>
      <c r="G657" t="s">
        <v>1567</v>
      </c>
      <c r="H657" t="s">
        <v>354</v>
      </c>
      <c r="I657">
        <v>1657217589.314285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703.355336167223</v>
      </c>
      <c r="AK657">
        <v>679.3603757575758</v>
      </c>
      <c r="AL657">
        <v>3.389367182636553</v>
      </c>
      <c r="AM657">
        <v>65.56043797099417</v>
      </c>
      <c r="AN657">
        <f>(AP657 - AO657 + BO657*1E3/(8.314*(BQ657+273.15)) * AR657/BN657 * AQ657) * BN657/(100*BB657) * 1000/(1000 - AP657)</f>
        <v>0</v>
      </c>
      <c r="AO657">
        <v>19.39592438103999</v>
      </c>
      <c r="AP657">
        <v>20.81573696969697</v>
      </c>
      <c r="AQ657">
        <v>-0.0002361893559338484</v>
      </c>
      <c r="AR657">
        <v>78.04515183066771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6</v>
      </c>
      <c r="BC657">
        <v>0.5</v>
      </c>
      <c r="BD657" t="s">
        <v>355</v>
      </c>
      <c r="BE657">
        <v>2</v>
      </c>
      <c r="BF657" t="b">
        <v>1</v>
      </c>
      <c r="BG657">
        <v>1657217589.314285</v>
      </c>
      <c r="BH657">
        <v>641.0371785714286</v>
      </c>
      <c r="BI657">
        <v>673.978642857143</v>
      </c>
      <c r="BJ657">
        <v>20.82815</v>
      </c>
      <c r="BK657">
        <v>19.39357857142857</v>
      </c>
      <c r="BL657">
        <v>644.104</v>
      </c>
      <c r="BM657">
        <v>21.00195357142857</v>
      </c>
      <c r="BN657">
        <v>500.0121071428571</v>
      </c>
      <c r="BO657">
        <v>74.71358928571429</v>
      </c>
      <c r="BP657">
        <v>0.1000126178571429</v>
      </c>
      <c r="BQ657">
        <v>24.769275</v>
      </c>
      <c r="BR657">
        <v>25.40171428571428</v>
      </c>
      <c r="BS657">
        <v>999.9000000000002</v>
      </c>
      <c r="BT657">
        <v>0</v>
      </c>
      <c r="BU657">
        <v>0</v>
      </c>
      <c r="BV657">
        <v>10007.89285714286</v>
      </c>
      <c r="BW657">
        <v>0</v>
      </c>
      <c r="BX657">
        <v>1939.123928571429</v>
      </c>
      <c r="BY657">
        <v>-32.94137857142857</v>
      </c>
      <c r="BZ657">
        <v>654.6726785714287</v>
      </c>
      <c r="CA657">
        <v>687.3080357142857</v>
      </c>
      <c r="CB657">
        <v>1.434577142857143</v>
      </c>
      <c r="CC657">
        <v>673.978642857143</v>
      </c>
      <c r="CD657">
        <v>19.39357857142857</v>
      </c>
      <c r="CE657">
        <v>1.556145714285714</v>
      </c>
      <c r="CF657">
        <v>1.448963571428571</v>
      </c>
      <c r="CG657">
        <v>13.53126785714286</v>
      </c>
      <c r="CH657">
        <v>12.43997142857143</v>
      </c>
      <c r="CI657">
        <v>1999.991071428571</v>
      </c>
      <c r="CJ657">
        <v>0.9800058214285714</v>
      </c>
      <c r="CK657">
        <v>0.01999437857142857</v>
      </c>
      <c r="CL657">
        <v>0</v>
      </c>
      <c r="CM657">
        <v>2.215821428571429</v>
      </c>
      <c r="CN657">
        <v>0</v>
      </c>
      <c r="CO657">
        <v>6581.495357142856</v>
      </c>
      <c r="CP657">
        <v>16749.425</v>
      </c>
      <c r="CQ657">
        <v>42.75</v>
      </c>
      <c r="CR657">
        <v>44.84575</v>
      </c>
      <c r="CS657">
        <v>43.14492857142856</v>
      </c>
      <c r="CT657">
        <v>43.40157142857142</v>
      </c>
      <c r="CU657">
        <v>41.56199999999999</v>
      </c>
      <c r="CV657">
        <v>1960.001071428571</v>
      </c>
      <c r="CW657">
        <v>39.99</v>
      </c>
      <c r="CX657">
        <v>0</v>
      </c>
      <c r="CY657">
        <v>1657217602.1</v>
      </c>
      <c r="CZ657">
        <v>0</v>
      </c>
      <c r="DA657">
        <v>1657213031</v>
      </c>
      <c r="DB657" t="s">
        <v>1093</v>
      </c>
      <c r="DC657">
        <v>1657213019.5</v>
      </c>
      <c r="DD657">
        <v>1657213031</v>
      </c>
      <c r="DE657">
        <v>2</v>
      </c>
      <c r="DF657">
        <v>1.982</v>
      </c>
      <c r="DG657">
        <v>-0.124</v>
      </c>
      <c r="DH657">
        <v>-2.118</v>
      </c>
      <c r="DI657">
        <v>-0.2</v>
      </c>
      <c r="DJ657">
        <v>420</v>
      </c>
      <c r="DK657">
        <v>19</v>
      </c>
      <c r="DL657">
        <v>0.14</v>
      </c>
      <c r="DM657">
        <v>0.05</v>
      </c>
      <c r="DN657">
        <v>-32.72306999999999</v>
      </c>
      <c r="DO657">
        <v>-4.178449530956923</v>
      </c>
      <c r="DP657">
        <v>0.4075194573268865</v>
      </c>
      <c r="DQ657">
        <v>0</v>
      </c>
      <c r="DR657">
        <v>1.4343855</v>
      </c>
      <c r="DS657">
        <v>-0.03225906191369889</v>
      </c>
      <c r="DT657">
        <v>0.01290704922706967</v>
      </c>
      <c r="DU657">
        <v>1</v>
      </c>
      <c r="DV657">
        <v>1</v>
      </c>
      <c r="DW657">
        <v>2</v>
      </c>
      <c r="DX657" t="s">
        <v>357</v>
      </c>
      <c r="DY657">
        <v>2.9726</v>
      </c>
      <c r="DZ657">
        <v>2.7248</v>
      </c>
      <c r="EA657">
        <v>0.10842</v>
      </c>
      <c r="EB657">
        <v>0.110735</v>
      </c>
      <c r="EC657">
        <v>0.0799464</v>
      </c>
      <c r="ED657">
        <v>0.0744491</v>
      </c>
      <c r="EE657">
        <v>27928.9</v>
      </c>
      <c r="EF657">
        <v>27955.1</v>
      </c>
      <c r="EG657">
        <v>29160.8</v>
      </c>
      <c r="EH657">
        <v>29104.8</v>
      </c>
      <c r="EI657">
        <v>35573.3</v>
      </c>
      <c r="EJ657">
        <v>35794.8</v>
      </c>
      <c r="EK657">
        <v>41089.9</v>
      </c>
      <c r="EL657">
        <v>41453.1</v>
      </c>
      <c r="EM657">
        <v>1.89898</v>
      </c>
      <c r="EN657">
        <v>2.03615</v>
      </c>
      <c r="EO657">
        <v>-0.0350736</v>
      </c>
      <c r="EP657">
        <v>0</v>
      </c>
      <c r="EQ657">
        <v>25.9887</v>
      </c>
      <c r="ER657">
        <v>999.9</v>
      </c>
      <c r="ES657">
        <v>23.5</v>
      </c>
      <c r="ET657">
        <v>42.9</v>
      </c>
      <c r="EU657">
        <v>27.1818</v>
      </c>
      <c r="EV657">
        <v>62.0863</v>
      </c>
      <c r="EW657">
        <v>26.9351</v>
      </c>
      <c r="EX657">
        <v>2</v>
      </c>
      <c r="EY657">
        <v>0.5729340000000001</v>
      </c>
      <c r="EZ657">
        <v>9.28105</v>
      </c>
      <c r="FA657">
        <v>20.1414</v>
      </c>
      <c r="FB657">
        <v>5.21699</v>
      </c>
      <c r="FC657">
        <v>12.0216</v>
      </c>
      <c r="FD657">
        <v>4.98795</v>
      </c>
      <c r="FE657">
        <v>3.28765</v>
      </c>
      <c r="FF657">
        <v>5803.6</v>
      </c>
      <c r="FG657">
        <v>9999</v>
      </c>
      <c r="FH657">
        <v>9999</v>
      </c>
      <c r="FI657">
        <v>94.5</v>
      </c>
      <c r="FJ657">
        <v>1.86773</v>
      </c>
      <c r="FK657">
        <v>1.86676</v>
      </c>
      <c r="FL657">
        <v>1.86615</v>
      </c>
      <c r="FM657">
        <v>1.866</v>
      </c>
      <c r="FN657">
        <v>1.86791</v>
      </c>
      <c r="FO657">
        <v>1.87025</v>
      </c>
      <c r="FP657">
        <v>1.8689</v>
      </c>
      <c r="FQ657">
        <v>1.87028</v>
      </c>
      <c r="FR657">
        <v>0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-3.176</v>
      </c>
      <c r="GF657">
        <v>-0.174</v>
      </c>
      <c r="GG657">
        <v>-0.2352388510124377</v>
      </c>
      <c r="GH657">
        <v>-0.004605211746423916</v>
      </c>
      <c r="GI657">
        <v>3.86967260572789E-07</v>
      </c>
      <c r="GJ657">
        <v>-9.667079899884625E-11</v>
      </c>
      <c r="GK657">
        <v>-0.3420640227391992</v>
      </c>
      <c r="GL657">
        <v>-0.004220336955632609</v>
      </c>
      <c r="GM657">
        <v>0.0008720031145969675</v>
      </c>
      <c r="GN657">
        <v>-1.37875698015561E-05</v>
      </c>
      <c r="GO657">
        <v>4</v>
      </c>
      <c r="GP657">
        <v>2427</v>
      </c>
      <c r="GQ657">
        <v>1</v>
      </c>
      <c r="GR657">
        <v>25</v>
      </c>
      <c r="GS657">
        <v>76.3</v>
      </c>
      <c r="GT657">
        <v>76.09999999999999</v>
      </c>
      <c r="GU657">
        <v>2.03003</v>
      </c>
      <c r="GV657">
        <v>2.23511</v>
      </c>
      <c r="GW657">
        <v>1.94702</v>
      </c>
      <c r="GX657">
        <v>2.76123</v>
      </c>
      <c r="GY657">
        <v>2.19482</v>
      </c>
      <c r="GZ657">
        <v>2.39746</v>
      </c>
      <c r="HA657">
        <v>46.3274</v>
      </c>
      <c r="HB657">
        <v>13.5366</v>
      </c>
      <c r="HC657">
        <v>18</v>
      </c>
      <c r="HD657">
        <v>499.093</v>
      </c>
      <c r="HE657">
        <v>608.501</v>
      </c>
      <c r="HF657">
        <v>16.9142</v>
      </c>
      <c r="HG657">
        <v>34.0197</v>
      </c>
      <c r="HH657">
        <v>30.0014</v>
      </c>
      <c r="HI657">
        <v>33.507</v>
      </c>
      <c r="HJ657">
        <v>33.3207</v>
      </c>
      <c r="HK657">
        <v>40.7581</v>
      </c>
      <c r="HL657">
        <v>24.5185</v>
      </c>
      <c r="HM657">
        <v>0</v>
      </c>
      <c r="HN657">
        <v>14.0433</v>
      </c>
      <c r="HO657">
        <v>727.421</v>
      </c>
      <c r="HP657">
        <v>19.5043</v>
      </c>
      <c r="HQ657">
        <v>99.74120000000001</v>
      </c>
      <c r="HR657">
        <v>99.5778</v>
      </c>
    </row>
    <row r="658" spans="1:226">
      <c r="A658">
        <v>642</v>
      </c>
      <c r="B658">
        <v>1657217602.1</v>
      </c>
      <c r="C658">
        <v>10676.5</v>
      </c>
      <c r="D658" t="s">
        <v>1650</v>
      </c>
      <c r="E658" t="s">
        <v>1651</v>
      </c>
      <c r="F658">
        <v>5</v>
      </c>
      <c r="G658" t="s">
        <v>1567</v>
      </c>
      <c r="H658" t="s">
        <v>354</v>
      </c>
      <c r="I658">
        <v>1657217594.6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720.4843105736527</v>
      </c>
      <c r="AK658">
        <v>696.1563212121213</v>
      </c>
      <c r="AL658">
        <v>3.37872441898742</v>
      </c>
      <c r="AM658">
        <v>65.56043797099417</v>
      </c>
      <c r="AN658">
        <f>(AP658 - AO658 + BO658*1E3/(8.314*(BQ658+273.15)) * AR658/BN658 * AQ658) * BN658/(100*BB658) * 1000/(1000 - AP658)</f>
        <v>0</v>
      </c>
      <c r="AO658">
        <v>19.39906096735116</v>
      </c>
      <c r="AP658">
        <v>20.81762424242424</v>
      </c>
      <c r="AQ658">
        <v>-4.776184793896413E-05</v>
      </c>
      <c r="AR658">
        <v>78.04515183066771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6</v>
      </c>
      <c r="BC658">
        <v>0.5</v>
      </c>
      <c r="BD658" t="s">
        <v>355</v>
      </c>
      <c r="BE658">
        <v>2</v>
      </c>
      <c r="BF658" t="b">
        <v>1</v>
      </c>
      <c r="BG658">
        <v>1657217594.6</v>
      </c>
      <c r="BH658">
        <v>658.5344074074075</v>
      </c>
      <c r="BI658">
        <v>691.8006296296297</v>
      </c>
      <c r="BJ658">
        <v>20.82001111111111</v>
      </c>
      <c r="BK658">
        <v>19.39874074074074</v>
      </c>
      <c r="BL658">
        <v>661.6753703703704</v>
      </c>
      <c r="BM658">
        <v>20.99392592592593</v>
      </c>
      <c r="BN658">
        <v>500.0005185185186</v>
      </c>
      <c r="BO658">
        <v>74.71391481481481</v>
      </c>
      <c r="BP658">
        <v>0.09997086296296297</v>
      </c>
      <c r="BQ658">
        <v>24.7784</v>
      </c>
      <c r="BR658">
        <v>25.41138888888888</v>
      </c>
      <c r="BS658">
        <v>999.9000000000001</v>
      </c>
      <c r="BT658">
        <v>0</v>
      </c>
      <c r="BU658">
        <v>0</v>
      </c>
      <c r="BV658">
        <v>10010.32222222222</v>
      </c>
      <c r="BW658">
        <v>0</v>
      </c>
      <c r="BX658">
        <v>1941.588518518518</v>
      </c>
      <c r="BY658">
        <v>-33.26617777777778</v>
      </c>
      <c r="BZ658">
        <v>672.5365185185185</v>
      </c>
      <c r="CA658">
        <v>705.4863333333333</v>
      </c>
      <c r="CB658">
        <v>1.421272962962963</v>
      </c>
      <c r="CC658">
        <v>691.8006296296297</v>
      </c>
      <c r="CD658">
        <v>19.39874074074074</v>
      </c>
      <c r="CE658">
        <v>1.555544814814815</v>
      </c>
      <c r="CF658">
        <v>1.449354814814815</v>
      </c>
      <c r="CG658">
        <v>13.52534444444444</v>
      </c>
      <c r="CH658">
        <v>12.44409259259259</v>
      </c>
      <c r="CI658">
        <v>1999.966296296296</v>
      </c>
      <c r="CJ658">
        <v>0.9800056666666666</v>
      </c>
      <c r="CK658">
        <v>0.01999453333333333</v>
      </c>
      <c r="CL658">
        <v>0</v>
      </c>
      <c r="CM658">
        <v>2.259755555555556</v>
      </c>
      <c r="CN658">
        <v>0</v>
      </c>
      <c r="CO658">
        <v>6604.914444444445</v>
      </c>
      <c r="CP658">
        <v>16749.21111111111</v>
      </c>
      <c r="CQ658">
        <v>42.75459259259259</v>
      </c>
      <c r="CR658">
        <v>44.86333333333333</v>
      </c>
      <c r="CS658">
        <v>43.16174074074073</v>
      </c>
      <c r="CT658">
        <v>43.42322222222221</v>
      </c>
      <c r="CU658">
        <v>41.56199999999999</v>
      </c>
      <c r="CV658">
        <v>1959.976296296296</v>
      </c>
      <c r="CW658">
        <v>39.99</v>
      </c>
      <c r="CX658">
        <v>0</v>
      </c>
      <c r="CY658">
        <v>1657217606.9</v>
      </c>
      <c r="CZ658">
        <v>0</v>
      </c>
      <c r="DA658">
        <v>1657213031</v>
      </c>
      <c r="DB658" t="s">
        <v>1093</v>
      </c>
      <c r="DC658">
        <v>1657213019.5</v>
      </c>
      <c r="DD658">
        <v>1657213031</v>
      </c>
      <c r="DE658">
        <v>2</v>
      </c>
      <c r="DF658">
        <v>1.982</v>
      </c>
      <c r="DG658">
        <v>-0.124</v>
      </c>
      <c r="DH658">
        <v>-2.118</v>
      </c>
      <c r="DI658">
        <v>-0.2</v>
      </c>
      <c r="DJ658">
        <v>420</v>
      </c>
      <c r="DK658">
        <v>19</v>
      </c>
      <c r="DL658">
        <v>0.14</v>
      </c>
      <c r="DM658">
        <v>0.05</v>
      </c>
      <c r="DN658">
        <v>-33.06672500000001</v>
      </c>
      <c r="DO658">
        <v>-3.656496810506469</v>
      </c>
      <c r="DP658">
        <v>0.3556654732680696</v>
      </c>
      <c r="DQ658">
        <v>0</v>
      </c>
      <c r="DR658">
        <v>1.429025</v>
      </c>
      <c r="DS658">
        <v>-0.1577479924953124</v>
      </c>
      <c r="DT658">
        <v>0.0181469891442079</v>
      </c>
      <c r="DU658">
        <v>0</v>
      </c>
      <c r="DV658">
        <v>0</v>
      </c>
      <c r="DW658">
        <v>2</v>
      </c>
      <c r="DX658" t="s">
        <v>363</v>
      </c>
      <c r="DY658">
        <v>2.97262</v>
      </c>
      <c r="DZ658">
        <v>2.72467</v>
      </c>
      <c r="EA658">
        <v>0.110268</v>
      </c>
      <c r="EB658">
        <v>0.112544</v>
      </c>
      <c r="EC658">
        <v>0.0799494</v>
      </c>
      <c r="ED658">
        <v>0.0745762</v>
      </c>
      <c r="EE658">
        <v>27870</v>
      </c>
      <c r="EF658">
        <v>27897.9</v>
      </c>
      <c r="EG658">
        <v>29160</v>
      </c>
      <c r="EH658">
        <v>29104.5</v>
      </c>
      <c r="EI658">
        <v>35572.7</v>
      </c>
      <c r="EJ658">
        <v>35789.4</v>
      </c>
      <c r="EK658">
        <v>41089.3</v>
      </c>
      <c r="EL658">
        <v>41452.4</v>
      </c>
      <c r="EM658">
        <v>1.89913</v>
      </c>
      <c r="EN658">
        <v>2.0361</v>
      </c>
      <c r="EO658">
        <v>-0.0343136</v>
      </c>
      <c r="EP658">
        <v>0</v>
      </c>
      <c r="EQ658">
        <v>25.9977</v>
      </c>
      <c r="ER658">
        <v>999.9</v>
      </c>
      <c r="ES658">
        <v>23.4</v>
      </c>
      <c r="ET658">
        <v>42.9</v>
      </c>
      <c r="EU658">
        <v>27.0644</v>
      </c>
      <c r="EV658">
        <v>61.8863</v>
      </c>
      <c r="EW658">
        <v>26.9471</v>
      </c>
      <c r="EX658">
        <v>2</v>
      </c>
      <c r="EY658">
        <v>0.574352</v>
      </c>
      <c r="EZ658">
        <v>9.28105</v>
      </c>
      <c r="FA658">
        <v>20.141</v>
      </c>
      <c r="FB658">
        <v>5.21624</v>
      </c>
      <c r="FC658">
        <v>12.0212</v>
      </c>
      <c r="FD658">
        <v>4.98795</v>
      </c>
      <c r="FE658">
        <v>3.2874</v>
      </c>
      <c r="FF658">
        <v>5803.9</v>
      </c>
      <c r="FG658">
        <v>9999</v>
      </c>
      <c r="FH658">
        <v>9999</v>
      </c>
      <c r="FI658">
        <v>94.5</v>
      </c>
      <c r="FJ658">
        <v>1.86771</v>
      </c>
      <c r="FK658">
        <v>1.86676</v>
      </c>
      <c r="FL658">
        <v>1.86615</v>
      </c>
      <c r="FM658">
        <v>1.866</v>
      </c>
      <c r="FN658">
        <v>1.86791</v>
      </c>
      <c r="FO658">
        <v>1.87024</v>
      </c>
      <c r="FP658">
        <v>1.8689</v>
      </c>
      <c r="FQ658">
        <v>1.87028</v>
      </c>
      <c r="FR658">
        <v>0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-3.246</v>
      </c>
      <c r="GF658">
        <v>-0.1739</v>
      </c>
      <c r="GG658">
        <v>-0.2352388510124377</v>
      </c>
      <c r="GH658">
        <v>-0.004605211746423916</v>
      </c>
      <c r="GI658">
        <v>3.86967260572789E-07</v>
      </c>
      <c r="GJ658">
        <v>-9.667079899884625E-11</v>
      </c>
      <c r="GK658">
        <v>-0.3420640227391992</v>
      </c>
      <c r="GL658">
        <v>-0.004220336955632609</v>
      </c>
      <c r="GM658">
        <v>0.0008720031145969675</v>
      </c>
      <c r="GN658">
        <v>-1.37875698015561E-05</v>
      </c>
      <c r="GO658">
        <v>4</v>
      </c>
      <c r="GP658">
        <v>2427</v>
      </c>
      <c r="GQ658">
        <v>1</v>
      </c>
      <c r="GR658">
        <v>25</v>
      </c>
      <c r="GS658">
        <v>76.40000000000001</v>
      </c>
      <c r="GT658">
        <v>76.2</v>
      </c>
      <c r="GU658">
        <v>2.06909</v>
      </c>
      <c r="GV658">
        <v>2.23633</v>
      </c>
      <c r="GW658">
        <v>1.94702</v>
      </c>
      <c r="GX658">
        <v>2.76001</v>
      </c>
      <c r="GY658">
        <v>2.19482</v>
      </c>
      <c r="GZ658">
        <v>2.38525</v>
      </c>
      <c r="HA658">
        <v>46.3274</v>
      </c>
      <c r="HB658">
        <v>13.5366</v>
      </c>
      <c r="HC658">
        <v>18</v>
      </c>
      <c r="HD658">
        <v>499.325</v>
      </c>
      <c r="HE658">
        <v>608.636</v>
      </c>
      <c r="HF658">
        <v>16.9241</v>
      </c>
      <c r="HG658">
        <v>34.035</v>
      </c>
      <c r="HH658">
        <v>30.0014</v>
      </c>
      <c r="HI658">
        <v>33.5248</v>
      </c>
      <c r="HJ658">
        <v>33.3388</v>
      </c>
      <c r="HK658">
        <v>41.483</v>
      </c>
      <c r="HL658">
        <v>24.2429</v>
      </c>
      <c r="HM658">
        <v>0</v>
      </c>
      <c r="HN658">
        <v>14.036</v>
      </c>
      <c r="HO658">
        <v>740.779</v>
      </c>
      <c r="HP658">
        <v>19.6086</v>
      </c>
      <c r="HQ658">
        <v>99.7392</v>
      </c>
      <c r="HR658">
        <v>99.5765</v>
      </c>
    </row>
    <row r="659" spans="1:226">
      <c r="A659">
        <v>643</v>
      </c>
      <c r="B659">
        <v>1657217607.1</v>
      </c>
      <c r="C659">
        <v>10681.5</v>
      </c>
      <c r="D659" t="s">
        <v>1652</v>
      </c>
      <c r="E659" t="s">
        <v>1653</v>
      </c>
      <c r="F659">
        <v>5</v>
      </c>
      <c r="G659" t="s">
        <v>1567</v>
      </c>
      <c r="H659" t="s">
        <v>354</v>
      </c>
      <c r="I659">
        <v>1657217599.314285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737.5964559710604</v>
      </c>
      <c r="AK659">
        <v>712.917593939394</v>
      </c>
      <c r="AL659">
        <v>3.361665114807374</v>
      </c>
      <c r="AM659">
        <v>65.56043797099417</v>
      </c>
      <c r="AN659">
        <f>(AP659 - AO659 + BO659*1E3/(8.314*(BQ659+273.15)) * AR659/BN659 * AQ659) * BN659/(100*BB659) * 1000/(1000 - AP659)</f>
        <v>0</v>
      </c>
      <c r="AO659">
        <v>19.47134910071957</v>
      </c>
      <c r="AP659">
        <v>20.84218484848484</v>
      </c>
      <c r="AQ659">
        <v>0.0002257128435183341</v>
      </c>
      <c r="AR659">
        <v>78.04515183066771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6</v>
      </c>
      <c r="BC659">
        <v>0.5</v>
      </c>
      <c r="BD659" t="s">
        <v>355</v>
      </c>
      <c r="BE659">
        <v>2</v>
      </c>
      <c r="BF659" t="b">
        <v>1</v>
      </c>
      <c r="BG659">
        <v>1657217599.314285</v>
      </c>
      <c r="BH659">
        <v>674.0869285714285</v>
      </c>
      <c r="BI659">
        <v>707.6226071428572</v>
      </c>
      <c r="BJ659">
        <v>20.82103928571429</v>
      </c>
      <c r="BK659">
        <v>19.43092857142857</v>
      </c>
      <c r="BL659">
        <v>677.2937499999999</v>
      </c>
      <c r="BM659">
        <v>20.99493571428571</v>
      </c>
      <c r="BN659">
        <v>500.0143214285715</v>
      </c>
      <c r="BO659">
        <v>74.71424642857143</v>
      </c>
      <c r="BP659">
        <v>0.1000221285714286</v>
      </c>
      <c r="BQ659">
        <v>24.78664285714286</v>
      </c>
      <c r="BR659">
        <v>25.42512142857143</v>
      </c>
      <c r="BS659">
        <v>999.9000000000002</v>
      </c>
      <c r="BT659">
        <v>0</v>
      </c>
      <c r="BU659">
        <v>0</v>
      </c>
      <c r="BV659">
        <v>10002.41107142857</v>
      </c>
      <c r="BW659">
        <v>0</v>
      </c>
      <c r="BX659">
        <v>1944.767857142857</v>
      </c>
      <c r="BY659">
        <v>-33.5356</v>
      </c>
      <c r="BZ659">
        <v>688.4206785714284</v>
      </c>
      <c r="CA659">
        <v>721.6452500000001</v>
      </c>
      <c r="CB659">
        <v>1.390108571428571</v>
      </c>
      <c r="CC659">
        <v>707.6226071428572</v>
      </c>
      <c r="CD659">
        <v>19.43092857142857</v>
      </c>
      <c r="CE659">
        <v>1.555628214285714</v>
      </c>
      <c r="CF659">
        <v>1.451766785714286</v>
      </c>
      <c r="CG659">
        <v>13.52617142857143</v>
      </c>
      <c r="CH659">
        <v>12.46938928571429</v>
      </c>
      <c r="CI659">
        <v>1999.983571428572</v>
      </c>
      <c r="CJ659">
        <v>0.9800059285714287</v>
      </c>
      <c r="CK659">
        <v>0.01999427142857143</v>
      </c>
      <c r="CL659">
        <v>0</v>
      </c>
      <c r="CM659">
        <v>2.287142857142857</v>
      </c>
      <c r="CN659">
        <v>0</v>
      </c>
      <c r="CO659">
        <v>6624.240714285714</v>
      </c>
      <c r="CP659">
        <v>16749.35714285714</v>
      </c>
      <c r="CQ659">
        <v>42.76549999999999</v>
      </c>
      <c r="CR659">
        <v>44.87275</v>
      </c>
      <c r="CS659">
        <v>43.17592857142855</v>
      </c>
      <c r="CT659">
        <v>43.43257142857141</v>
      </c>
      <c r="CU659">
        <v>41.56199999999999</v>
      </c>
      <c r="CV659">
        <v>1959.993571428571</v>
      </c>
      <c r="CW659">
        <v>39.99</v>
      </c>
      <c r="CX659">
        <v>0</v>
      </c>
      <c r="CY659">
        <v>1657217612.3</v>
      </c>
      <c r="CZ659">
        <v>0</v>
      </c>
      <c r="DA659">
        <v>1657213031</v>
      </c>
      <c r="DB659" t="s">
        <v>1093</v>
      </c>
      <c r="DC659">
        <v>1657213019.5</v>
      </c>
      <c r="DD659">
        <v>1657213031</v>
      </c>
      <c r="DE659">
        <v>2</v>
      </c>
      <c r="DF659">
        <v>1.982</v>
      </c>
      <c r="DG659">
        <v>-0.124</v>
      </c>
      <c r="DH659">
        <v>-2.118</v>
      </c>
      <c r="DI659">
        <v>-0.2</v>
      </c>
      <c r="DJ659">
        <v>420</v>
      </c>
      <c r="DK659">
        <v>19</v>
      </c>
      <c r="DL659">
        <v>0.14</v>
      </c>
      <c r="DM659">
        <v>0.05</v>
      </c>
      <c r="DN659">
        <v>-33.38754634146342</v>
      </c>
      <c r="DO659">
        <v>-3.417806968641043</v>
      </c>
      <c r="DP659">
        <v>0.3391242035205455</v>
      </c>
      <c r="DQ659">
        <v>0</v>
      </c>
      <c r="DR659">
        <v>1.404993414634146</v>
      </c>
      <c r="DS659">
        <v>-0.3517212543554025</v>
      </c>
      <c r="DT659">
        <v>0.03666881679200515</v>
      </c>
      <c r="DU659">
        <v>0</v>
      </c>
      <c r="DV659">
        <v>0</v>
      </c>
      <c r="DW659">
        <v>2</v>
      </c>
      <c r="DX659" t="s">
        <v>363</v>
      </c>
      <c r="DY659">
        <v>2.97277</v>
      </c>
      <c r="DZ659">
        <v>2.72469</v>
      </c>
      <c r="EA659">
        <v>0.112091</v>
      </c>
      <c r="EB659">
        <v>0.114338</v>
      </c>
      <c r="EC659">
        <v>0.0800178</v>
      </c>
      <c r="ED659">
        <v>0.0747167</v>
      </c>
      <c r="EE659">
        <v>27812</v>
      </c>
      <c r="EF659">
        <v>27840.6</v>
      </c>
      <c r="EG659">
        <v>29159.2</v>
      </c>
      <c r="EH659">
        <v>29103.7</v>
      </c>
      <c r="EI659">
        <v>35569.1</v>
      </c>
      <c r="EJ659">
        <v>35783.1</v>
      </c>
      <c r="EK659">
        <v>41088.2</v>
      </c>
      <c r="EL659">
        <v>41451.4</v>
      </c>
      <c r="EM659">
        <v>1.89887</v>
      </c>
      <c r="EN659">
        <v>2.03595</v>
      </c>
      <c r="EO659">
        <v>-0.034783</v>
      </c>
      <c r="EP659">
        <v>0</v>
      </c>
      <c r="EQ659">
        <v>26.0087</v>
      </c>
      <c r="ER659">
        <v>999.9</v>
      </c>
      <c r="ES659">
        <v>23.4</v>
      </c>
      <c r="ET659">
        <v>42.9</v>
      </c>
      <c r="EU659">
        <v>27.07</v>
      </c>
      <c r="EV659">
        <v>62.0163</v>
      </c>
      <c r="EW659">
        <v>26.8189</v>
      </c>
      <c r="EX659">
        <v>2</v>
      </c>
      <c r="EY659">
        <v>0.575777</v>
      </c>
      <c r="EZ659">
        <v>9.28105</v>
      </c>
      <c r="FA659">
        <v>20.1414</v>
      </c>
      <c r="FB659">
        <v>5.21864</v>
      </c>
      <c r="FC659">
        <v>12.0218</v>
      </c>
      <c r="FD659">
        <v>4.9882</v>
      </c>
      <c r="FE659">
        <v>3.28778</v>
      </c>
      <c r="FF659">
        <v>5803.9</v>
      </c>
      <c r="FG659">
        <v>9999</v>
      </c>
      <c r="FH659">
        <v>9999</v>
      </c>
      <c r="FI659">
        <v>94.5</v>
      </c>
      <c r="FJ659">
        <v>1.86773</v>
      </c>
      <c r="FK659">
        <v>1.86676</v>
      </c>
      <c r="FL659">
        <v>1.86615</v>
      </c>
      <c r="FM659">
        <v>1.866</v>
      </c>
      <c r="FN659">
        <v>1.86792</v>
      </c>
      <c r="FO659">
        <v>1.87027</v>
      </c>
      <c r="FP659">
        <v>1.86891</v>
      </c>
      <c r="FQ659">
        <v>1.87028</v>
      </c>
      <c r="FR659">
        <v>0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-3.316</v>
      </c>
      <c r="GF659">
        <v>-0.1735</v>
      </c>
      <c r="GG659">
        <v>-0.2352388510124377</v>
      </c>
      <c r="GH659">
        <v>-0.004605211746423916</v>
      </c>
      <c r="GI659">
        <v>3.86967260572789E-07</v>
      </c>
      <c r="GJ659">
        <v>-9.667079899884625E-11</v>
      </c>
      <c r="GK659">
        <v>-0.3420640227391992</v>
      </c>
      <c r="GL659">
        <v>-0.004220336955632609</v>
      </c>
      <c r="GM659">
        <v>0.0008720031145969675</v>
      </c>
      <c r="GN659">
        <v>-1.37875698015561E-05</v>
      </c>
      <c r="GO659">
        <v>4</v>
      </c>
      <c r="GP659">
        <v>2427</v>
      </c>
      <c r="GQ659">
        <v>1</v>
      </c>
      <c r="GR659">
        <v>25</v>
      </c>
      <c r="GS659">
        <v>76.5</v>
      </c>
      <c r="GT659">
        <v>76.3</v>
      </c>
      <c r="GU659">
        <v>2.10449</v>
      </c>
      <c r="GV659">
        <v>2.24121</v>
      </c>
      <c r="GW659">
        <v>1.94702</v>
      </c>
      <c r="GX659">
        <v>2.76123</v>
      </c>
      <c r="GY659">
        <v>2.19482</v>
      </c>
      <c r="GZ659">
        <v>2.37305</v>
      </c>
      <c r="HA659">
        <v>46.3274</v>
      </c>
      <c r="HB659">
        <v>13.5279</v>
      </c>
      <c r="HC659">
        <v>18</v>
      </c>
      <c r="HD659">
        <v>499.296</v>
      </c>
      <c r="HE659">
        <v>608.6950000000001</v>
      </c>
      <c r="HF659">
        <v>16.9312</v>
      </c>
      <c r="HG659">
        <v>34.0504</v>
      </c>
      <c r="HH659">
        <v>30.0014</v>
      </c>
      <c r="HI659">
        <v>33.5427</v>
      </c>
      <c r="HJ659">
        <v>33.3572</v>
      </c>
      <c r="HK659">
        <v>42.2627</v>
      </c>
      <c r="HL659">
        <v>23.9446</v>
      </c>
      <c r="HM659">
        <v>0</v>
      </c>
      <c r="HN659">
        <v>14.0389</v>
      </c>
      <c r="HO659">
        <v>760.813</v>
      </c>
      <c r="HP659">
        <v>19.624</v>
      </c>
      <c r="HQ659">
        <v>99.7364</v>
      </c>
      <c r="HR659">
        <v>99.574</v>
      </c>
    </row>
    <row r="660" spans="1:226">
      <c r="A660">
        <v>644</v>
      </c>
      <c r="B660">
        <v>1657217612.1</v>
      </c>
      <c r="C660">
        <v>10686.5</v>
      </c>
      <c r="D660" t="s">
        <v>1654</v>
      </c>
      <c r="E660" t="s">
        <v>1655</v>
      </c>
      <c r="F660">
        <v>5</v>
      </c>
      <c r="G660" t="s">
        <v>1567</v>
      </c>
      <c r="H660" t="s">
        <v>354</v>
      </c>
      <c r="I660">
        <v>1657217604.6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754.717349275024</v>
      </c>
      <c r="AK660">
        <v>729.9009636363636</v>
      </c>
      <c r="AL660">
        <v>3.389653320106322</v>
      </c>
      <c r="AM660">
        <v>65.56043797099417</v>
      </c>
      <c r="AN660">
        <f>(AP660 - AO660 + BO660*1E3/(8.314*(BQ660+273.15)) * AR660/BN660 * AQ660) * BN660/(100*BB660) * 1000/(1000 - AP660)</f>
        <v>0</v>
      </c>
      <c r="AO660">
        <v>19.50399965483539</v>
      </c>
      <c r="AP660">
        <v>20.86541757575758</v>
      </c>
      <c r="AQ660">
        <v>0.003214289658283266</v>
      </c>
      <c r="AR660">
        <v>78.04515183066771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6</v>
      </c>
      <c r="BC660">
        <v>0.5</v>
      </c>
      <c r="BD660" t="s">
        <v>355</v>
      </c>
      <c r="BE660">
        <v>2</v>
      </c>
      <c r="BF660" t="b">
        <v>1</v>
      </c>
      <c r="BG660">
        <v>1657217604.6</v>
      </c>
      <c r="BH660">
        <v>691.5114074074073</v>
      </c>
      <c r="BI660">
        <v>725.3538148148148</v>
      </c>
      <c r="BJ660">
        <v>20.83482962962963</v>
      </c>
      <c r="BK660">
        <v>19.46927777777778</v>
      </c>
      <c r="BL660">
        <v>694.791888888889</v>
      </c>
      <c r="BM660">
        <v>21.00853703703704</v>
      </c>
      <c r="BN660">
        <v>500.0182222222222</v>
      </c>
      <c r="BO660">
        <v>74.71452962962961</v>
      </c>
      <c r="BP660">
        <v>0.1000291851851852</v>
      </c>
      <c r="BQ660">
        <v>24.79458148148148</v>
      </c>
      <c r="BR660">
        <v>25.43675555555556</v>
      </c>
      <c r="BS660">
        <v>999.9000000000001</v>
      </c>
      <c r="BT660">
        <v>0</v>
      </c>
      <c r="BU660">
        <v>0</v>
      </c>
      <c r="BV660">
        <v>9994.628148148149</v>
      </c>
      <c r="BW660">
        <v>0</v>
      </c>
      <c r="BX660">
        <v>1948.77</v>
      </c>
      <c r="BY660">
        <v>-33.84231851851852</v>
      </c>
      <c r="BZ660">
        <v>706.2257407407408</v>
      </c>
      <c r="CA660">
        <v>739.756814814815</v>
      </c>
      <c r="CB660">
        <v>1.365545555555555</v>
      </c>
      <c r="CC660">
        <v>725.3538148148148</v>
      </c>
      <c r="CD660">
        <v>19.46927777777778</v>
      </c>
      <c r="CE660">
        <v>1.556665185185185</v>
      </c>
      <c r="CF660">
        <v>1.454637037037037</v>
      </c>
      <c r="CG660">
        <v>13.53638888888889</v>
      </c>
      <c r="CH660">
        <v>12.49947777777778</v>
      </c>
      <c r="CI660">
        <v>1999.97037037037</v>
      </c>
      <c r="CJ660">
        <v>0.9800057777777779</v>
      </c>
      <c r="CK660">
        <v>0.01999442222222222</v>
      </c>
      <c r="CL660">
        <v>0</v>
      </c>
      <c r="CM660">
        <v>2.343881481481481</v>
      </c>
      <c r="CN660">
        <v>0</v>
      </c>
      <c r="CO660">
        <v>6645.37</v>
      </c>
      <c r="CP660">
        <v>16749.25555555555</v>
      </c>
      <c r="CQ660">
        <v>42.78674074074073</v>
      </c>
      <c r="CR660">
        <v>44.875</v>
      </c>
      <c r="CS660">
        <v>43.18240740740739</v>
      </c>
      <c r="CT660">
        <v>43.43699999999998</v>
      </c>
      <c r="CU660">
        <v>41.57833333333333</v>
      </c>
      <c r="CV660">
        <v>1959.98037037037</v>
      </c>
      <c r="CW660">
        <v>39.99</v>
      </c>
      <c r="CX660">
        <v>0</v>
      </c>
      <c r="CY660">
        <v>1657217617.1</v>
      </c>
      <c r="CZ660">
        <v>0</v>
      </c>
      <c r="DA660">
        <v>1657213031</v>
      </c>
      <c r="DB660" t="s">
        <v>1093</v>
      </c>
      <c r="DC660">
        <v>1657213019.5</v>
      </c>
      <c r="DD660">
        <v>1657213031</v>
      </c>
      <c r="DE660">
        <v>2</v>
      </c>
      <c r="DF660">
        <v>1.982</v>
      </c>
      <c r="DG660">
        <v>-0.124</v>
      </c>
      <c r="DH660">
        <v>-2.118</v>
      </c>
      <c r="DI660">
        <v>-0.2</v>
      </c>
      <c r="DJ660">
        <v>420</v>
      </c>
      <c r="DK660">
        <v>19</v>
      </c>
      <c r="DL660">
        <v>0.14</v>
      </c>
      <c r="DM660">
        <v>0.05</v>
      </c>
      <c r="DN660">
        <v>-33.65939268292683</v>
      </c>
      <c r="DO660">
        <v>-3.457716376306669</v>
      </c>
      <c r="DP660">
        <v>0.3431302045339836</v>
      </c>
      <c r="DQ660">
        <v>0</v>
      </c>
      <c r="DR660">
        <v>1.380324878048781</v>
      </c>
      <c r="DS660">
        <v>-0.3247858536585326</v>
      </c>
      <c r="DT660">
        <v>0.03444549353667512</v>
      </c>
      <c r="DU660">
        <v>0</v>
      </c>
      <c r="DV660">
        <v>0</v>
      </c>
      <c r="DW660">
        <v>2</v>
      </c>
      <c r="DX660" t="s">
        <v>363</v>
      </c>
      <c r="DY660">
        <v>2.9725</v>
      </c>
      <c r="DZ660">
        <v>2.72465</v>
      </c>
      <c r="EA660">
        <v>0.113903</v>
      </c>
      <c r="EB660">
        <v>0.116127</v>
      </c>
      <c r="EC660">
        <v>0.0800738</v>
      </c>
      <c r="ED660">
        <v>0.0747881</v>
      </c>
      <c r="EE660">
        <v>27754.2</v>
      </c>
      <c r="EF660">
        <v>27783</v>
      </c>
      <c r="EG660">
        <v>29158.3</v>
      </c>
      <c r="EH660">
        <v>29102.5</v>
      </c>
      <c r="EI660">
        <v>35566</v>
      </c>
      <c r="EJ660">
        <v>35778.7</v>
      </c>
      <c r="EK660">
        <v>41087.1</v>
      </c>
      <c r="EL660">
        <v>41449.6</v>
      </c>
      <c r="EM660">
        <v>1.89848</v>
      </c>
      <c r="EN660">
        <v>2.0358</v>
      </c>
      <c r="EO660">
        <v>-0.0347719</v>
      </c>
      <c r="EP660">
        <v>0</v>
      </c>
      <c r="EQ660">
        <v>26.0178</v>
      </c>
      <c r="ER660">
        <v>999.9</v>
      </c>
      <c r="ES660">
        <v>23.3</v>
      </c>
      <c r="ET660">
        <v>43</v>
      </c>
      <c r="EU660">
        <v>27.0909</v>
      </c>
      <c r="EV660">
        <v>62.0563</v>
      </c>
      <c r="EW660">
        <v>26.9832</v>
      </c>
      <c r="EX660">
        <v>2</v>
      </c>
      <c r="EY660">
        <v>0.577241</v>
      </c>
      <c r="EZ660">
        <v>9.28105</v>
      </c>
      <c r="FA660">
        <v>20.1413</v>
      </c>
      <c r="FB660">
        <v>5.21864</v>
      </c>
      <c r="FC660">
        <v>12.0218</v>
      </c>
      <c r="FD660">
        <v>4.98835</v>
      </c>
      <c r="FE660">
        <v>3.28768</v>
      </c>
      <c r="FF660">
        <v>5804.2</v>
      </c>
      <c r="FG660">
        <v>9999</v>
      </c>
      <c r="FH660">
        <v>9999</v>
      </c>
      <c r="FI660">
        <v>94.5</v>
      </c>
      <c r="FJ660">
        <v>1.86773</v>
      </c>
      <c r="FK660">
        <v>1.86675</v>
      </c>
      <c r="FL660">
        <v>1.86615</v>
      </c>
      <c r="FM660">
        <v>1.866</v>
      </c>
      <c r="FN660">
        <v>1.86791</v>
      </c>
      <c r="FO660">
        <v>1.87026</v>
      </c>
      <c r="FP660">
        <v>1.86892</v>
      </c>
      <c r="FQ660">
        <v>1.87028</v>
      </c>
      <c r="FR660">
        <v>0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-3.385</v>
      </c>
      <c r="GF660">
        <v>-0.1732</v>
      </c>
      <c r="GG660">
        <v>-0.2352388510124377</v>
      </c>
      <c r="GH660">
        <v>-0.004605211746423916</v>
      </c>
      <c r="GI660">
        <v>3.86967260572789E-07</v>
      </c>
      <c r="GJ660">
        <v>-9.667079899884625E-11</v>
      </c>
      <c r="GK660">
        <v>-0.3420640227391992</v>
      </c>
      <c r="GL660">
        <v>-0.004220336955632609</v>
      </c>
      <c r="GM660">
        <v>0.0008720031145969675</v>
      </c>
      <c r="GN660">
        <v>-1.37875698015561E-05</v>
      </c>
      <c r="GO660">
        <v>4</v>
      </c>
      <c r="GP660">
        <v>2427</v>
      </c>
      <c r="GQ660">
        <v>1</v>
      </c>
      <c r="GR660">
        <v>25</v>
      </c>
      <c r="GS660">
        <v>76.5</v>
      </c>
      <c r="GT660">
        <v>76.40000000000001</v>
      </c>
      <c r="GU660">
        <v>2.14355</v>
      </c>
      <c r="GV660">
        <v>2.23877</v>
      </c>
      <c r="GW660">
        <v>1.94702</v>
      </c>
      <c r="GX660">
        <v>2.76001</v>
      </c>
      <c r="GY660">
        <v>2.19482</v>
      </c>
      <c r="GZ660">
        <v>2.35107</v>
      </c>
      <c r="HA660">
        <v>46.3566</v>
      </c>
      <c r="HB660">
        <v>13.5104</v>
      </c>
      <c r="HC660">
        <v>18</v>
      </c>
      <c r="HD660">
        <v>499.167</v>
      </c>
      <c r="HE660">
        <v>608.754</v>
      </c>
      <c r="HF660">
        <v>16.9382</v>
      </c>
      <c r="HG660">
        <v>34.0688</v>
      </c>
      <c r="HH660">
        <v>30.0015</v>
      </c>
      <c r="HI660">
        <v>33.5607</v>
      </c>
      <c r="HJ660">
        <v>33.3757</v>
      </c>
      <c r="HK660">
        <v>42.9715</v>
      </c>
      <c r="HL660">
        <v>23.9446</v>
      </c>
      <c r="HM660">
        <v>0</v>
      </c>
      <c r="HN660">
        <v>14.0572</v>
      </c>
      <c r="HO660">
        <v>774.171</v>
      </c>
      <c r="HP660">
        <v>19.6409</v>
      </c>
      <c r="HQ660">
        <v>99.7336</v>
      </c>
      <c r="HR660">
        <v>99.5697</v>
      </c>
    </row>
    <row r="661" spans="1:226">
      <c r="A661">
        <v>645</v>
      </c>
      <c r="B661">
        <v>1657217617.1</v>
      </c>
      <c r="C661">
        <v>10691.5</v>
      </c>
      <c r="D661" t="s">
        <v>1656</v>
      </c>
      <c r="E661" t="s">
        <v>1657</v>
      </c>
      <c r="F661">
        <v>5</v>
      </c>
      <c r="G661" t="s">
        <v>1567</v>
      </c>
      <c r="H661" t="s">
        <v>354</v>
      </c>
      <c r="I661">
        <v>1657217609.314285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772.0740422952866</v>
      </c>
      <c r="AK661">
        <v>746.8431090909088</v>
      </c>
      <c r="AL661">
        <v>3.392991564396845</v>
      </c>
      <c r="AM661">
        <v>65.56043797099417</v>
      </c>
      <c r="AN661">
        <f>(AP661 - AO661 + BO661*1E3/(8.314*(BQ661+273.15)) * AR661/BN661 * AQ661) * BN661/(100*BB661) * 1000/(1000 - AP661)</f>
        <v>0</v>
      </c>
      <c r="AO661">
        <v>19.53797255755</v>
      </c>
      <c r="AP661">
        <v>20.8893315151515</v>
      </c>
      <c r="AQ661">
        <v>0.005345093734175915</v>
      </c>
      <c r="AR661">
        <v>78.04515183066771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6</v>
      </c>
      <c r="BC661">
        <v>0.5</v>
      </c>
      <c r="BD661" t="s">
        <v>355</v>
      </c>
      <c r="BE661">
        <v>2</v>
      </c>
      <c r="BF661" t="b">
        <v>1</v>
      </c>
      <c r="BG661">
        <v>1657217609.314285</v>
      </c>
      <c r="BH661">
        <v>707.0891428571429</v>
      </c>
      <c r="BI661">
        <v>741.2175</v>
      </c>
      <c r="BJ661">
        <v>20.85468928571428</v>
      </c>
      <c r="BK661">
        <v>19.50816428571428</v>
      </c>
      <c r="BL661">
        <v>710.4353928571428</v>
      </c>
      <c r="BM661">
        <v>21.028125</v>
      </c>
      <c r="BN661">
        <v>500.0201785714285</v>
      </c>
      <c r="BO661">
        <v>74.71504642857143</v>
      </c>
      <c r="BP661">
        <v>0.1000322857142857</v>
      </c>
      <c r="BQ661">
        <v>24.801025</v>
      </c>
      <c r="BR661">
        <v>25.44458928571428</v>
      </c>
      <c r="BS661">
        <v>999.9000000000002</v>
      </c>
      <c r="BT661">
        <v>0</v>
      </c>
      <c r="BU661">
        <v>0</v>
      </c>
      <c r="BV661">
        <v>9992.121428571427</v>
      </c>
      <c r="BW661">
        <v>0</v>
      </c>
      <c r="BX661">
        <v>1951.708214285714</v>
      </c>
      <c r="BY661">
        <v>-34.12819285714286</v>
      </c>
      <c r="BZ661">
        <v>722.1497142857143</v>
      </c>
      <c r="CA661">
        <v>755.9651785714287</v>
      </c>
      <c r="CB661">
        <v>1.346525357142857</v>
      </c>
      <c r="CC661">
        <v>741.2175</v>
      </c>
      <c r="CD661">
        <v>19.50816428571428</v>
      </c>
      <c r="CE661">
        <v>1.558159642857143</v>
      </c>
      <c r="CF661">
        <v>1.457553571428571</v>
      </c>
      <c r="CG661">
        <v>13.551125</v>
      </c>
      <c r="CH661">
        <v>12.53000357142857</v>
      </c>
      <c r="CI661">
        <v>1999.983928571429</v>
      </c>
      <c r="CJ661">
        <v>0.9800060357142859</v>
      </c>
      <c r="CK661">
        <v>0.01999416428571429</v>
      </c>
      <c r="CL661">
        <v>0</v>
      </c>
      <c r="CM661">
        <v>2.350414285714286</v>
      </c>
      <c r="CN661">
        <v>0</v>
      </c>
      <c r="CO661">
        <v>6665.111785714286</v>
      </c>
      <c r="CP661">
        <v>16749.36428571429</v>
      </c>
      <c r="CQ661">
        <v>42.80092857142855</v>
      </c>
      <c r="CR661">
        <v>44.875</v>
      </c>
      <c r="CS661">
        <v>43.18699999999998</v>
      </c>
      <c r="CT661">
        <v>43.43699999999998</v>
      </c>
      <c r="CU661">
        <v>41.598</v>
      </c>
      <c r="CV661">
        <v>1959.993928571428</v>
      </c>
      <c r="CW661">
        <v>39.99</v>
      </c>
      <c r="CX661">
        <v>0</v>
      </c>
      <c r="CY661">
        <v>1657217621.9</v>
      </c>
      <c r="CZ661">
        <v>0</v>
      </c>
      <c r="DA661">
        <v>1657213031</v>
      </c>
      <c r="DB661" t="s">
        <v>1093</v>
      </c>
      <c r="DC661">
        <v>1657213019.5</v>
      </c>
      <c r="DD661">
        <v>1657213031</v>
      </c>
      <c r="DE661">
        <v>2</v>
      </c>
      <c r="DF661">
        <v>1.982</v>
      </c>
      <c r="DG661">
        <v>-0.124</v>
      </c>
      <c r="DH661">
        <v>-2.118</v>
      </c>
      <c r="DI661">
        <v>-0.2</v>
      </c>
      <c r="DJ661">
        <v>420</v>
      </c>
      <c r="DK661">
        <v>19</v>
      </c>
      <c r="DL661">
        <v>0.14</v>
      </c>
      <c r="DM661">
        <v>0.05</v>
      </c>
      <c r="DN661">
        <v>-33.96991463414634</v>
      </c>
      <c r="DO661">
        <v>-3.554795121951263</v>
      </c>
      <c r="DP661">
        <v>0.35373306082755</v>
      </c>
      <c r="DQ661">
        <v>0</v>
      </c>
      <c r="DR661">
        <v>1.361639512195122</v>
      </c>
      <c r="DS661">
        <v>-0.2271997212543556</v>
      </c>
      <c r="DT661">
        <v>0.02795377717408922</v>
      </c>
      <c r="DU661">
        <v>0</v>
      </c>
      <c r="DV661">
        <v>0</v>
      </c>
      <c r="DW661">
        <v>2</v>
      </c>
      <c r="DX661" t="s">
        <v>363</v>
      </c>
      <c r="DY661">
        <v>2.97256</v>
      </c>
      <c r="DZ661">
        <v>2.72475</v>
      </c>
      <c r="EA661">
        <v>0.115705</v>
      </c>
      <c r="EB661">
        <v>0.117882</v>
      </c>
      <c r="EC661">
        <v>0.08013439999999999</v>
      </c>
      <c r="ED661">
        <v>0.0748119</v>
      </c>
      <c r="EE661">
        <v>27696.7</v>
      </c>
      <c r="EF661">
        <v>27727.2</v>
      </c>
      <c r="EG661">
        <v>29157.4</v>
      </c>
      <c r="EH661">
        <v>29102</v>
      </c>
      <c r="EI661">
        <v>35562.6</v>
      </c>
      <c r="EJ661">
        <v>35777.4</v>
      </c>
      <c r="EK661">
        <v>41085.8</v>
      </c>
      <c r="EL661">
        <v>41449</v>
      </c>
      <c r="EM661">
        <v>1.89835</v>
      </c>
      <c r="EN661">
        <v>2.03552</v>
      </c>
      <c r="EO661">
        <v>-0.034865</v>
      </c>
      <c r="EP661">
        <v>0</v>
      </c>
      <c r="EQ661">
        <v>26.0265</v>
      </c>
      <c r="ER661">
        <v>999.9</v>
      </c>
      <c r="ES661">
        <v>23.3</v>
      </c>
      <c r="ET661">
        <v>43</v>
      </c>
      <c r="EU661">
        <v>27.0934</v>
      </c>
      <c r="EV661">
        <v>62.1563</v>
      </c>
      <c r="EW661">
        <v>26.847</v>
      </c>
      <c r="EX661">
        <v>2</v>
      </c>
      <c r="EY661">
        <v>0.578747</v>
      </c>
      <c r="EZ661">
        <v>9.28105</v>
      </c>
      <c r="FA661">
        <v>20.141</v>
      </c>
      <c r="FB661">
        <v>5.21774</v>
      </c>
      <c r="FC661">
        <v>12.0215</v>
      </c>
      <c r="FD661">
        <v>4.98815</v>
      </c>
      <c r="FE661">
        <v>3.2876</v>
      </c>
      <c r="FF661">
        <v>5804.2</v>
      </c>
      <c r="FG661">
        <v>9999</v>
      </c>
      <c r="FH661">
        <v>9999</v>
      </c>
      <c r="FI661">
        <v>94.5</v>
      </c>
      <c r="FJ661">
        <v>1.86773</v>
      </c>
      <c r="FK661">
        <v>1.86676</v>
      </c>
      <c r="FL661">
        <v>1.86615</v>
      </c>
      <c r="FM661">
        <v>1.866</v>
      </c>
      <c r="FN661">
        <v>1.86789</v>
      </c>
      <c r="FO661">
        <v>1.87026</v>
      </c>
      <c r="FP661">
        <v>1.86891</v>
      </c>
      <c r="FQ661">
        <v>1.87029</v>
      </c>
      <c r="FR661">
        <v>0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-3.455</v>
      </c>
      <c r="GF661">
        <v>-0.1729</v>
      </c>
      <c r="GG661">
        <v>-0.2352388510124377</v>
      </c>
      <c r="GH661">
        <v>-0.004605211746423916</v>
      </c>
      <c r="GI661">
        <v>3.86967260572789E-07</v>
      </c>
      <c r="GJ661">
        <v>-9.667079899884625E-11</v>
      </c>
      <c r="GK661">
        <v>-0.3420640227391992</v>
      </c>
      <c r="GL661">
        <v>-0.004220336955632609</v>
      </c>
      <c r="GM661">
        <v>0.0008720031145969675</v>
      </c>
      <c r="GN661">
        <v>-1.37875698015561E-05</v>
      </c>
      <c r="GO661">
        <v>4</v>
      </c>
      <c r="GP661">
        <v>2427</v>
      </c>
      <c r="GQ661">
        <v>1</v>
      </c>
      <c r="GR661">
        <v>25</v>
      </c>
      <c r="GS661">
        <v>76.59999999999999</v>
      </c>
      <c r="GT661">
        <v>76.40000000000001</v>
      </c>
      <c r="GU661">
        <v>2.17773</v>
      </c>
      <c r="GV661">
        <v>2.23755</v>
      </c>
      <c r="GW661">
        <v>1.94702</v>
      </c>
      <c r="GX661">
        <v>2.76001</v>
      </c>
      <c r="GY661">
        <v>2.19482</v>
      </c>
      <c r="GZ661">
        <v>2.37427</v>
      </c>
      <c r="HA661">
        <v>46.3566</v>
      </c>
      <c r="HB661">
        <v>13.5191</v>
      </c>
      <c r="HC661">
        <v>18</v>
      </c>
      <c r="HD661">
        <v>499.22</v>
      </c>
      <c r="HE661">
        <v>608.712</v>
      </c>
      <c r="HF661">
        <v>16.9428</v>
      </c>
      <c r="HG661">
        <v>34.0842</v>
      </c>
      <c r="HH661">
        <v>30.0015</v>
      </c>
      <c r="HI661">
        <v>33.5787</v>
      </c>
      <c r="HJ661">
        <v>33.3942</v>
      </c>
      <c r="HK661">
        <v>43.6372</v>
      </c>
      <c r="HL661">
        <v>23.6582</v>
      </c>
      <c r="HM661">
        <v>0</v>
      </c>
      <c r="HN661">
        <v>14.0756</v>
      </c>
      <c r="HO661">
        <v>787.527</v>
      </c>
      <c r="HP661">
        <v>19.6473</v>
      </c>
      <c r="HQ661">
        <v>99.7306</v>
      </c>
      <c r="HR661">
        <v>99.56829999999999</v>
      </c>
    </row>
    <row r="662" spans="1:226">
      <c r="A662">
        <v>646</v>
      </c>
      <c r="B662">
        <v>1657217622.1</v>
      </c>
      <c r="C662">
        <v>10696.5</v>
      </c>
      <c r="D662" t="s">
        <v>1658</v>
      </c>
      <c r="E662" t="s">
        <v>1659</v>
      </c>
      <c r="F662">
        <v>5</v>
      </c>
      <c r="G662" t="s">
        <v>1567</v>
      </c>
      <c r="H662" t="s">
        <v>354</v>
      </c>
      <c r="I662">
        <v>1657217614.6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788.7606553418503</v>
      </c>
      <c r="AK662">
        <v>763.5306303030303</v>
      </c>
      <c r="AL662">
        <v>3.305187371764106</v>
      </c>
      <c r="AM662">
        <v>65.56043797099417</v>
      </c>
      <c r="AN662">
        <f>(AP662 - AO662 + BO662*1E3/(8.314*(BQ662+273.15)) * AR662/BN662 * AQ662) * BN662/(100*BB662) * 1000/(1000 - AP662)</f>
        <v>0</v>
      </c>
      <c r="AO662">
        <v>19.54966428343883</v>
      </c>
      <c r="AP662">
        <v>20.90599575757576</v>
      </c>
      <c r="AQ662">
        <v>0.001023542835370645</v>
      </c>
      <c r="AR662">
        <v>78.04515183066771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6</v>
      </c>
      <c r="BC662">
        <v>0.5</v>
      </c>
      <c r="BD662" t="s">
        <v>355</v>
      </c>
      <c r="BE662">
        <v>2</v>
      </c>
      <c r="BF662" t="b">
        <v>1</v>
      </c>
      <c r="BG662">
        <v>1657217614.6</v>
      </c>
      <c r="BH662">
        <v>724.5844074074074</v>
      </c>
      <c r="BI662">
        <v>758.8384074074075</v>
      </c>
      <c r="BJ662">
        <v>20.87905555555556</v>
      </c>
      <c r="BK662">
        <v>19.53350740740741</v>
      </c>
      <c r="BL662">
        <v>728.0044074074073</v>
      </c>
      <c r="BM662">
        <v>21.05214444444444</v>
      </c>
      <c r="BN662">
        <v>500.0080740740741</v>
      </c>
      <c r="BO662">
        <v>74.71598518518519</v>
      </c>
      <c r="BP662">
        <v>0.09998304814814815</v>
      </c>
      <c r="BQ662">
        <v>24.80864814814815</v>
      </c>
      <c r="BR662">
        <v>25.45090370370371</v>
      </c>
      <c r="BS662">
        <v>999.9000000000001</v>
      </c>
      <c r="BT662">
        <v>0</v>
      </c>
      <c r="BU662">
        <v>0</v>
      </c>
      <c r="BV662">
        <v>9999.466296296296</v>
      </c>
      <c r="BW662">
        <v>0</v>
      </c>
      <c r="BX662">
        <v>1954.608148148148</v>
      </c>
      <c r="BY662">
        <v>-34.25390740740741</v>
      </c>
      <c r="BZ662">
        <v>740.0358518518519</v>
      </c>
      <c r="CA662">
        <v>773.9565555555555</v>
      </c>
      <c r="CB662">
        <v>1.345546296296296</v>
      </c>
      <c r="CC662">
        <v>758.8384074074075</v>
      </c>
      <c r="CD662">
        <v>19.53350740740741</v>
      </c>
      <c r="CE662">
        <v>1.559999259259259</v>
      </c>
      <c r="CF662">
        <v>1.459465185185185</v>
      </c>
      <c r="CG662">
        <v>13.56925185185185</v>
      </c>
      <c r="CH662">
        <v>12.54998888888889</v>
      </c>
      <c r="CI662">
        <v>1999.993333333333</v>
      </c>
      <c r="CJ662">
        <v>0.9800061111111111</v>
      </c>
      <c r="CK662">
        <v>0.01999408888888889</v>
      </c>
      <c r="CL662">
        <v>0</v>
      </c>
      <c r="CM662">
        <v>2.402603703703704</v>
      </c>
      <c r="CN662">
        <v>0</v>
      </c>
      <c r="CO662">
        <v>6689.562592592591</v>
      </c>
      <c r="CP662">
        <v>16749.43703703704</v>
      </c>
      <c r="CQ662">
        <v>42.81199999999998</v>
      </c>
      <c r="CR662">
        <v>44.88418518518518</v>
      </c>
      <c r="CS662">
        <v>43.18699999999998</v>
      </c>
      <c r="CT662">
        <v>43.43699999999998</v>
      </c>
      <c r="CU662">
        <v>41.62033333333333</v>
      </c>
      <c r="CV662">
        <v>1960.003333333334</v>
      </c>
      <c r="CW662">
        <v>39.99</v>
      </c>
      <c r="CX662">
        <v>0</v>
      </c>
      <c r="CY662">
        <v>1657217627.3</v>
      </c>
      <c r="CZ662">
        <v>0</v>
      </c>
      <c r="DA662">
        <v>1657213031</v>
      </c>
      <c r="DB662" t="s">
        <v>1093</v>
      </c>
      <c r="DC662">
        <v>1657213019.5</v>
      </c>
      <c r="DD662">
        <v>1657213031</v>
      </c>
      <c r="DE662">
        <v>2</v>
      </c>
      <c r="DF662">
        <v>1.982</v>
      </c>
      <c r="DG662">
        <v>-0.124</v>
      </c>
      <c r="DH662">
        <v>-2.118</v>
      </c>
      <c r="DI662">
        <v>-0.2</v>
      </c>
      <c r="DJ662">
        <v>420</v>
      </c>
      <c r="DK662">
        <v>19</v>
      </c>
      <c r="DL662">
        <v>0.14</v>
      </c>
      <c r="DM662">
        <v>0.05</v>
      </c>
      <c r="DN662">
        <v>-34.11431463414634</v>
      </c>
      <c r="DO662">
        <v>-2.354914285714384</v>
      </c>
      <c r="DP662">
        <v>0.2814841637108354</v>
      </c>
      <c r="DQ662">
        <v>0</v>
      </c>
      <c r="DR662">
        <v>1.348662195121951</v>
      </c>
      <c r="DS662">
        <v>-0.0586808362369327</v>
      </c>
      <c r="DT662">
        <v>0.01181453290927603</v>
      </c>
      <c r="DU662">
        <v>1</v>
      </c>
      <c r="DV662">
        <v>1</v>
      </c>
      <c r="DW662">
        <v>2</v>
      </c>
      <c r="DX662" t="s">
        <v>357</v>
      </c>
      <c r="DY662">
        <v>2.97259</v>
      </c>
      <c r="DZ662">
        <v>2.72479</v>
      </c>
      <c r="EA662">
        <v>0.117448</v>
      </c>
      <c r="EB662">
        <v>0.119527</v>
      </c>
      <c r="EC662">
        <v>0.0801769</v>
      </c>
      <c r="ED662">
        <v>0.0748364</v>
      </c>
      <c r="EE662">
        <v>27641.4</v>
      </c>
      <c r="EF662">
        <v>27675</v>
      </c>
      <c r="EG662">
        <v>29156.8</v>
      </c>
      <c r="EH662">
        <v>29101.6</v>
      </c>
      <c r="EI662">
        <v>35560.3</v>
      </c>
      <c r="EJ662">
        <v>35776</v>
      </c>
      <c r="EK662">
        <v>41084.9</v>
      </c>
      <c r="EL662">
        <v>41448.6</v>
      </c>
      <c r="EM662">
        <v>1.89825</v>
      </c>
      <c r="EN662">
        <v>2.03525</v>
      </c>
      <c r="EO662">
        <v>-0.0350587</v>
      </c>
      <c r="EP662">
        <v>0</v>
      </c>
      <c r="EQ662">
        <v>26.0343</v>
      </c>
      <c r="ER662">
        <v>999.9</v>
      </c>
      <c r="ES662">
        <v>23.3</v>
      </c>
      <c r="ET662">
        <v>43</v>
      </c>
      <c r="EU662">
        <v>27.0941</v>
      </c>
      <c r="EV662">
        <v>62.2563</v>
      </c>
      <c r="EW662">
        <v>26.9511</v>
      </c>
      <c r="EX662">
        <v>2</v>
      </c>
      <c r="EY662">
        <v>0.58029</v>
      </c>
      <c r="EZ662">
        <v>9.28105</v>
      </c>
      <c r="FA662">
        <v>20.141</v>
      </c>
      <c r="FB662">
        <v>5.21819</v>
      </c>
      <c r="FC662">
        <v>12.0212</v>
      </c>
      <c r="FD662">
        <v>4.9875</v>
      </c>
      <c r="FE662">
        <v>3.2875</v>
      </c>
      <c r="FF662">
        <v>5804.4</v>
      </c>
      <c r="FG662">
        <v>9999</v>
      </c>
      <c r="FH662">
        <v>9999</v>
      </c>
      <c r="FI662">
        <v>94.5</v>
      </c>
      <c r="FJ662">
        <v>1.86769</v>
      </c>
      <c r="FK662">
        <v>1.86675</v>
      </c>
      <c r="FL662">
        <v>1.86615</v>
      </c>
      <c r="FM662">
        <v>1.866</v>
      </c>
      <c r="FN662">
        <v>1.86791</v>
      </c>
      <c r="FO662">
        <v>1.87027</v>
      </c>
      <c r="FP662">
        <v>1.86892</v>
      </c>
      <c r="FQ662">
        <v>1.87028</v>
      </c>
      <c r="FR662">
        <v>0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-3.524</v>
      </c>
      <c r="GF662">
        <v>-0.1727</v>
      </c>
      <c r="GG662">
        <v>-0.2352388510124377</v>
      </c>
      <c r="GH662">
        <v>-0.004605211746423916</v>
      </c>
      <c r="GI662">
        <v>3.86967260572789E-07</v>
      </c>
      <c r="GJ662">
        <v>-9.667079899884625E-11</v>
      </c>
      <c r="GK662">
        <v>-0.3420640227391992</v>
      </c>
      <c r="GL662">
        <v>-0.004220336955632609</v>
      </c>
      <c r="GM662">
        <v>0.0008720031145969675</v>
      </c>
      <c r="GN662">
        <v>-1.37875698015561E-05</v>
      </c>
      <c r="GO662">
        <v>4</v>
      </c>
      <c r="GP662">
        <v>2427</v>
      </c>
      <c r="GQ662">
        <v>1</v>
      </c>
      <c r="GR662">
        <v>25</v>
      </c>
      <c r="GS662">
        <v>76.7</v>
      </c>
      <c r="GT662">
        <v>76.5</v>
      </c>
      <c r="GU662">
        <v>2.21436</v>
      </c>
      <c r="GV662">
        <v>2.23267</v>
      </c>
      <c r="GW662">
        <v>1.94702</v>
      </c>
      <c r="GX662">
        <v>2.76123</v>
      </c>
      <c r="GY662">
        <v>2.19482</v>
      </c>
      <c r="GZ662">
        <v>2.37915</v>
      </c>
      <c r="HA662">
        <v>46.3858</v>
      </c>
      <c r="HB662">
        <v>13.5279</v>
      </c>
      <c r="HC662">
        <v>18</v>
      </c>
      <c r="HD662">
        <v>499.292</v>
      </c>
      <c r="HE662">
        <v>608.67</v>
      </c>
      <c r="HF662">
        <v>16.9444</v>
      </c>
      <c r="HG662">
        <v>34.0996</v>
      </c>
      <c r="HH662">
        <v>30.0015</v>
      </c>
      <c r="HI662">
        <v>33.5969</v>
      </c>
      <c r="HJ662">
        <v>33.4128</v>
      </c>
      <c r="HK662">
        <v>44.3819</v>
      </c>
      <c r="HL662">
        <v>23.6582</v>
      </c>
      <c r="HM662">
        <v>0</v>
      </c>
      <c r="HN662">
        <v>14.0884</v>
      </c>
      <c r="HO662">
        <v>807.563</v>
      </c>
      <c r="HP662">
        <v>19.6467</v>
      </c>
      <c r="HQ662">
        <v>99.7285</v>
      </c>
      <c r="HR662">
        <v>99.56699999999999</v>
      </c>
    </row>
    <row r="663" spans="1:226">
      <c r="A663">
        <v>647</v>
      </c>
      <c r="B663">
        <v>1657217627.1</v>
      </c>
      <c r="C663">
        <v>10701.5</v>
      </c>
      <c r="D663" t="s">
        <v>1660</v>
      </c>
      <c r="E663" t="s">
        <v>1661</v>
      </c>
      <c r="F663">
        <v>5</v>
      </c>
      <c r="G663" t="s">
        <v>1567</v>
      </c>
      <c r="H663" t="s">
        <v>354</v>
      </c>
      <c r="I663">
        <v>1657217619.314285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805.0516476909957</v>
      </c>
      <c r="AK663">
        <v>779.789775757576</v>
      </c>
      <c r="AL663">
        <v>3.24042395293428</v>
      </c>
      <c r="AM663">
        <v>65.56043797099417</v>
      </c>
      <c r="AN663">
        <f>(AP663 - AO663 + BO663*1E3/(8.314*(BQ663+273.15)) * AR663/BN663 * AQ663) * BN663/(100*BB663) * 1000/(1000 - AP663)</f>
        <v>0</v>
      </c>
      <c r="AO663">
        <v>19.54775387899856</v>
      </c>
      <c r="AP663">
        <v>20.91588909090909</v>
      </c>
      <c r="AQ663">
        <v>0.0005030836056439079</v>
      </c>
      <c r="AR663">
        <v>78.04515183066771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6</v>
      </c>
      <c r="BC663">
        <v>0.5</v>
      </c>
      <c r="BD663" t="s">
        <v>355</v>
      </c>
      <c r="BE663">
        <v>2</v>
      </c>
      <c r="BF663" t="b">
        <v>1</v>
      </c>
      <c r="BG663">
        <v>1657217619.314285</v>
      </c>
      <c r="BH663">
        <v>740.0180357142856</v>
      </c>
      <c r="BI663">
        <v>774.3105714285713</v>
      </c>
      <c r="BJ663">
        <v>20.89666428571428</v>
      </c>
      <c r="BK663">
        <v>19.54771071428572</v>
      </c>
      <c r="BL663">
        <v>743.5029285714288</v>
      </c>
      <c r="BM663">
        <v>21.0695</v>
      </c>
      <c r="BN663">
        <v>499.9903571428571</v>
      </c>
      <c r="BO663">
        <v>74.71611071428572</v>
      </c>
      <c r="BP663">
        <v>0.09995005</v>
      </c>
      <c r="BQ663">
        <v>24.81701428571429</v>
      </c>
      <c r="BR663">
        <v>25.455625</v>
      </c>
      <c r="BS663">
        <v>999.9000000000002</v>
      </c>
      <c r="BT663">
        <v>0</v>
      </c>
      <c r="BU663">
        <v>0</v>
      </c>
      <c r="BV663">
        <v>10003.85642857143</v>
      </c>
      <c r="BW663">
        <v>0</v>
      </c>
      <c r="BX663">
        <v>1956.540357142857</v>
      </c>
      <c r="BY663">
        <v>-34.29257142857143</v>
      </c>
      <c r="BZ663">
        <v>755.8121428571429</v>
      </c>
      <c r="CA663">
        <v>789.7483928571428</v>
      </c>
      <c r="CB663">
        <v>1.348953214285714</v>
      </c>
      <c r="CC663">
        <v>774.3105714285713</v>
      </c>
      <c r="CD663">
        <v>19.54771071428572</v>
      </c>
      <c r="CE663">
        <v>1.561317142857143</v>
      </c>
      <c r="CF663">
        <v>1.460528928571428</v>
      </c>
      <c r="CG663">
        <v>13.58222857142857</v>
      </c>
      <c r="CH663">
        <v>12.56109285714286</v>
      </c>
      <c r="CI663">
        <v>1999.976071428571</v>
      </c>
      <c r="CJ663">
        <v>0.980006142857143</v>
      </c>
      <c r="CK663">
        <v>0.01999405714285714</v>
      </c>
      <c r="CL663">
        <v>0</v>
      </c>
      <c r="CM663">
        <v>2.323446428571429</v>
      </c>
      <c r="CN663">
        <v>0</v>
      </c>
      <c r="CO663">
        <v>6712.724642857143</v>
      </c>
      <c r="CP663">
        <v>16749.28214285714</v>
      </c>
      <c r="CQ663">
        <v>42.81199999999998</v>
      </c>
      <c r="CR663">
        <v>44.89492857142857</v>
      </c>
      <c r="CS663">
        <v>43.18699999999998</v>
      </c>
      <c r="CT663">
        <v>43.43699999999998</v>
      </c>
      <c r="CU663">
        <v>41.625</v>
      </c>
      <c r="CV663">
        <v>1959.986071428572</v>
      </c>
      <c r="CW663">
        <v>39.99</v>
      </c>
      <c r="CX663">
        <v>0</v>
      </c>
      <c r="CY663">
        <v>1657217632.1</v>
      </c>
      <c r="CZ663">
        <v>0</v>
      </c>
      <c r="DA663">
        <v>1657213031</v>
      </c>
      <c r="DB663" t="s">
        <v>1093</v>
      </c>
      <c r="DC663">
        <v>1657213019.5</v>
      </c>
      <c r="DD663">
        <v>1657213031</v>
      </c>
      <c r="DE663">
        <v>2</v>
      </c>
      <c r="DF663">
        <v>1.982</v>
      </c>
      <c r="DG663">
        <v>-0.124</v>
      </c>
      <c r="DH663">
        <v>-2.118</v>
      </c>
      <c r="DI663">
        <v>-0.2</v>
      </c>
      <c r="DJ663">
        <v>420</v>
      </c>
      <c r="DK663">
        <v>19</v>
      </c>
      <c r="DL663">
        <v>0.14</v>
      </c>
      <c r="DM663">
        <v>0.05</v>
      </c>
      <c r="DN663">
        <v>-34.23329024390244</v>
      </c>
      <c r="DO663">
        <v>-0.2921707317073582</v>
      </c>
      <c r="DP663">
        <v>0.1769692253870344</v>
      </c>
      <c r="DQ663">
        <v>0</v>
      </c>
      <c r="DR663">
        <v>1.348007317073171</v>
      </c>
      <c r="DS663">
        <v>0.04598236933797892</v>
      </c>
      <c r="DT663">
        <v>0.007853789523222162</v>
      </c>
      <c r="DU663">
        <v>1</v>
      </c>
      <c r="DV663">
        <v>1</v>
      </c>
      <c r="DW663">
        <v>2</v>
      </c>
      <c r="DX663" t="s">
        <v>357</v>
      </c>
      <c r="DY663">
        <v>2.97222</v>
      </c>
      <c r="DZ663">
        <v>2.72442</v>
      </c>
      <c r="EA663">
        <v>0.119124</v>
      </c>
      <c r="EB663">
        <v>0.1212</v>
      </c>
      <c r="EC663">
        <v>0.08019759999999999</v>
      </c>
      <c r="ED663">
        <v>0.07491630000000001</v>
      </c>
      <c r="EE663">
        <v>27588</v>
      </c>
      <c r="EF663">
        <v>27621.9</v>
      </c>
      <c r="EG663">
        <v>29156</v>
      </c>
      <c r="EH663">
        <v>29101.3</v>
      </c>
      <c r="EI663">
        <v>35558.5</v>
      </c>
      <c r="EJ663">
        <v>35772.2</v>
      </c>
      <c r="EK663">
        <v>41083.8</v>
      </c>
      <c r="EL663">
        <v>41447.7</v>
      </c>
      <c r="EM663">
        <v>1.89772</v>
      </c>
      <c r="EN663">
        <v>2.03545</v>
      </c>
      <c r="EO663">
        <v>-0.0352934</v>
      </c>
      <c r="EP663">
        <v>0</v>
      </c>
      <c r="EQ663">
        <v>26.0403</v>
      </c>
      <c r="ER663">
        <v>999.9</v>
      </c>
      <c r="ES663">
        <v>23.3</v>
      </c>
      <c r="ET663">
        <v>43</v>
      </c>
      <c r="EU663">
        <v>27.0918</v>
      </c>
      <c r="EV663">
        <v>62.0263</v>
      </c>
      <c r="EW663">
        <v>26.9271</v>
      </c>
      <c r="EX663">
        <v>2</v>
      </c>
      <c r="EY663">
        <v>0.5818449999999999</v>
      </c>
      <c r="EZ663">
        <v>9.28105</v>
      </c>
      <c r="FA663">
        <v>20.1408</v>
      </c>
      <c r="FB663">
        <v>5.21714</v>
      </c>
      <c r="FC663">
        <v>12.0213</v>
      </c>
      <c r="FD663">
        <v>4.98585</v>
      </c>
      <c r="FE663">
        <v>3.2875</v>
      </c>
      <c r="FF663">
        <v>5804.4</v>
      </c>
      <c r="FG663">
        <v>9999</v>
      </c>
      <c r="FH663">
        <v>9999</v>
      </c>
      <c r="FI663">
        <v>94.5</v>
      </c>
      <c r="FJ663">
        <v>1.86771</v>
      </c>
      <c r="FK663">
        <v>1.86675</v>
      </c>
      <c r="FL663">
        <v>1.86615</v>
      </c>
      <c r="FM663">
        <v>1.866</v>
      </c>
      <c r="FN663">
        <v>1.86788</v>
      </c>
      <c r="FO663">
        <v>1.87027</v>
      </c>
      <c r="FP663">
        <v>1.86893</v>
      </c>
      <c r="FQ663">
        <v>1.87029</v>
      </c>
      <c r="FR663">
        <v>0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-3.59</v>
      </c>
      <c r="GF663">
        <v>-0.1726</v>
      </c>
      <c r="GG663">
        <v>-0.2352388510124377</v>
      </c>
      <c r="GH663">
        <v>-0.004605211746423916</v>
      </c>
      <c r="GI663">
        <v>3.86967260572789E-07</v>
      </c>
      <c r="GJ663">
        <v>-9.667079899884625E-11</v>
      </c>
      <c r="GK663">
        <v>-0.3420640227391992</v>
      </c>
      <c r="GL663">
        <v>-0.004220336955632609</v>
      </c>
      <c r="GM663">
        <v>0.0008720031145969675</v>
      </c>
      <c r="GN663">
        <v>-1.37875698015561E-05</v>
      </c>
      <c r="GO663">
        <v>4</v>
      </c>
      <c r="GP663">
        <v>2427</v>
      </c>
      <c r="GQ663">
        <v>1</v>
      </c>
      <c r="GR663">
        <v>25</v>
      </c>
      <c r="GS663">
        <v>76.8</v>
      </c>
      <c r="GT663">
        <v>76.59999999999999</v>
      </c>
      <c r="GU663">
        <v>2.24854</v>
      </c>
      <c r="GV663">
        <v>2.23633</v>
      </c>
      <c r="GW663">
        <v>1.94702</v>
      </c>
      <c r="GX663">
        <v>2.76001</v>
      </c>
      <c r="GY663">
        <v>2.19482</v>
      </c>
      <c r="GZ663">
        <v>2.36206</v>
      </c>
      <c r="HA663">
        <v>46.3858</v>
      </c>
      <c r="HB663">
        <v>13.5191</v>
      </c>
      <c r="HC663">
        <v>18</v>
      </c>
      <c r="HD663">
        <v>499.082</v>
      </c>
      <c r="HE663">
        <v>609.013</v>
      </c>
      <c r="HF663">
        <v>16.9467</v>
      </c>
      <c r="HG663">
        <v>34.115</v>
      </c>
      <c r="HH663">
        <v>30.0015</v>
      </c>
      <c r="HI663">
        <v>33.6149</v>
      </c>
      <c r="HJ663">
        <v>33.4313</v>
      </c>
      <c r="HK663">
        <v>45.0672</v>
      </c>
      <c r="HL663">
        <v>23.3618</v>
      </c>
      <c r="HM663">
        <v>0</v>
      </c>
      <c r="HN663">
        <v>14.0958</v>
      </c>
      <c r="HO663">
        <v>820.92</v>
      </c>
      <c r="HP663">
        <v>19.6534</v>
      </c>
      <c r="HQ663">
        <v>99.7257</v>
      </c>
      <c r="HR663">
        <v>99.56529999999999</v>
      </c>
    </row>
    <row r="664" spans="1:226">
      <c r="A664">
        <v>648</v>
      </c>
      <c r="B664">
        <v>1657217631.6</v>
      </c>
      <c r="C664">
        <v>10706</v>
      </c>
      <c r="D664" t="s">
        <v>1662</v>
      </c>
      <c r="E664" t="s">
        <v>1663</v>
      </c>
      <c r="F664">
        <v>5</v>
      </c>
      <c r="G664" t="s">
        <v>1567</v>
      </c>
      <c r="H664" t="s">
        <v>354</v>
      </c>
      <c r="I664">
        <v>1657217623.760714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820.2425807895661</v>
      </c>
      <c r="AK664">
        <v>794.5601151515151</v>
      </c>
      <c r="AL664">
        <v>3.300165614138276</v>
      </c>
      <c r="AM664">
        <v>65.56043797099417</v>
      </c>
      <c r="AN664">
        <f>(AP664 - AO664 + BO664*1E3/(8.314*(BQ664+273.15)) * AR664/BN664 * AQ664) * BN664/(100*BB664) * 1000/(1000 - AP664)</f>
        <v>0</v>
      </c>
      <c r="AO664">
        <v>19.59221014544615</v>
      </c>
      <c r="AP664">
        <v>20.93619696969697</v>
      </c>
      <c r="AQ664">
        <v>0.0004610169453330761</v>
      </c>
      <c r="AR664">
        <v>78.04515183066771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6</v>
      </c>
      <c r="BC664">
        <v>0.5</v>
      </c>
      <c r="BD664" t="s">
        <v>355</v>
      </c>
      <c r="BE664">
        <v>2</v>
      </c>
      <c r="BF664" t="b">
        <v>1</v>
      </c>
      <c r="BG664">
        <v>1657217623.760714</v>
      </c>
      <c r="BH664">
        <v>754.4060714285715</v>
      </c>
      <c r="BI664">
        <v>788.8022857142856</v>
      </c>
      <c r="BJ664">
        <v>20.91104285714286</v>
      </c>
      <c r="BK664">
        <v>19.56536785714286</v>
      </c>
      <c r="BL664">
        <v>757.9515</v>
      </c>
      <c r="BM664">
        <v>21.08367142857142</v>
      </c>
      <c r="BN664">
        <v>499.9964642857142</v>
      </c>
      <c r="BO664">
        <v>74.71600714285715</v>
      </c>
      <c r="BP664">
        <v>0.09997186785714286</v>
      </c>
      <c r="BQ664">
        <v>24.823725</v>
      </c>
      <c r="BR664">
        <v>25.46035000000001</v>
      </c>
      <c r="BS664">
        <v>999.9000000000002</v>
      </c>
      <c r="BT664">
        <v>0</v>
      </c>
      <c r="BU664">
        <v>0</v>
      </c>
      <c r="BV664">
        <v>10006.75428571429</v>
      </c>
      <c r="BW664">
        <v>0</v>
      </c>
      <c r="BX664">
        <v>1958.746071428571</v>
      </c>
      <c r="BY664">
        <v>-34.39627857142857</v>
      </c>
      <c r="BZ664">
        <v>770.518607142857</v>
      </c>
      <c r="CA664">
        <v>804.5437857142858</v>
      </c>
      <c r="CB664">
        <v>1.345666428571428</v>
      </c>
      <c r="CC664">
        <v>788.8022857142856</v>
      </c>
      <c r="CD664">
        <v>19.56536785714286</v>
      </c>
      <c r="CE664">
        <v>1.562388571428572</v>
      </c>
      <c r="CF664">
        <v>1.461845714285714</v>
      </c>
      <c r="CG664">
        <v>13.59277142857143</v>
      </c>
      <c r="CH664">
        <v>12.57482142857143</v>
      </c>
      <c r="CI664">
        <v>1999.978928571428</v>
      </c>
      <c r="CJ664">
        <v>0.98000625</v>
      </c>
      <c r="CK664">
        <v>0.01999395</v>
      </c>
      <c r="CL664">
        <v>0</v>
      </c>
      <c r="CM664">
        <v>2.336921428571429</v>
      </c>
      <c r="CN664">
        <v>0</v>
      </c>
      <c r="CO664">
        <v>6734.504642857145</v>
      </c>
      <c r="CP664">
        <v>16749.30714285715</v>
      </c>
      <c r="CQ664">
        <v>42.81199999999998</v>
      </c>
      <c r="CR664">
        <v>44.91264285714284</v>
      </c>
      <c r="CS664">
        <v>43.19599999999998</v>
      </c>
      <c r="CT664">
        <v>43.43699999999998</v>
      </c>
      <c r="CU664">
        <v>41.625</v>
      </c>
      <c r="CV664">
        <v>1959.988928571428</v>
      </c>
      <c r="CW664">
        <v>39.99</v>
      </c>
      <c r="CX664">
        <v>0</v>
      </c>
      <c r="CY664">
        <v>1657217636.9</v>
      </c>
      <c r="CZ664">
        <v>0</v>
      </c>
      <c r="DA664">
        <v>1657213031</v>
      </c>
      <c r="DB664" t="s">
        <v>1093</v>
      </c>
      <c r="DC664">
        <v>1657213019.5</v>
      </c>
      <c r="DD664">
        <v>1657213031</v>
      </c>
      <c r="DE664">
        <v>2</v>
      </c>
      <c r="DF664">
        <v>1.982</v>
      </c>
      <c r="DG664">
        <v>-0.124</v>
      </c>
      <c r="DH664">
        <v>-2.118</v>
      </c>
      <c r="DI664">
        <v>-0.2</v>
      </c>
      <c r="DJ664">
        <v>420</v>
      </c>
      <c r="DK664">
        <v>19</v>
      </c>
      <c r="DL664">
        <v>0.14</v>
      </c>
      <c r="DM664">
        <v>0.05</v>
      </c>
      <c r="DN664">
        <v>-34.36458</v>
      </c>
      <c r="DO664">
        <v>-0.7471339587242678</v>
      </c>
      <c r="DP664">
        <v>0.2315881821250814</v>
      </c>
      <c r="DQ664">
        <v>0</v>
      </c>
      <c r="DR664">
        <v>1.3448835</v>
      </c>
      <c r="DS664">
        <v>-0.01170168855535076</v>
      </c>
      <c r="DT664">
        <v>0.01105903783111351</v>
      </c>
      <c r="DU664">
        <v>1</v>
      </c>
      <c r="DV664">
        <v>1</v>
      </c>
      <c r="DW664">
        <v>2</v>
      </c>
      <c r="DX664" t="s">
        <v>357</v>
      </c>
      <c r="DY664">
        <v>2.9728</v>
      </c>
      <c r="DZ664">
        <v>2.72499</v>
      </c>
      <c r="EA664">
        <v>0.120647</v>
      </c>
      <c r="EB664">
        <v>0.122716</v>
      </c>
      <c r="EC664">
        <v>0.08024829999999999</v>
      </c>
      <c r="ED664">
        <v>0.074952</v>
      </c>
      <c r="EE664">
        <v>27539.4</v>
      </c>
      <c r="EF664">
        <v>27573.5</v>
      </c>
      <c r="EG664">
        <v>29155.3</v>
      </c>
      <c r="EH664">
        <v>29100.6</v>
      </c>
      <c r="EI664">
        <v>35555.6</v>
      </c>
      <c r="EJ664">
        <v>35770</v>
      </c>
      <c r="EK664">
        <v>41082.7</v>
      </c>
      <c r="EL664">
        <v>41446.8</v>
      </c>
      <c r="EM664">
        <v>1.89805</v>
      </c>
      <c r="EN664">
        <v>2.0349</v>
      </c>
      <c r="EO664">
        <v>-0.0349581</v>
      </c>
      <c r="EP664">
        <v>0</v>
      </c>
      <c r="EQ664">
        <v>26.045</v>
      </c>
      <c r="ER664">
        <v>999.9</v>
      </c>
      <c r="ES664">
        <v>23.3</v>
      </c>
      <c r="ET664">
        <v>43</v>
      </c>
      <c r="EU664">
        <v>27.0944</v>
      </c>
      <c r="EV664">
        <v>61.9563</v>
      </c>
      <c r="EW664">
        <v>26.9191</v>
      </c>
      <c r="EX664">
        <v>2</v>
      </c>
      <c r="EY664">
        <v>0.583364</v>
      </c>
      <c r="EZ664">
        <v>9.28105</v>
      </c>
      <c r="FA664">
        <v>20.1411</v>
      </c>
      <c r="FB664">
        <v>5.21849</v>
      </c>
      <c r="FC664">
        <v>12.0218</v>
      </c>
      <c r="FD664">
        <v>4.9876</v>
      </c>
      <c r="FE664">
        <v>3.28753</v>
      </c>
      <c r="FF664">
        <v>5804.7</v>
      </c>
      <c r="FG664">
        <v>9999</v>
      </c>
      <c r="FH664">
        <v>9999</v>
      </c>
      <c r="FI664">
        <v>94.5</v>
      </c>
      <c r="FJ664">
        <v>1.8677</v>
      </c>
      <c r="FK664">
        <v>1.86676</v>
      </c>
      <c r="FL664">
        <v>1.86615</v>
      </c>
      <c r="FM664">
        <v>1.866</v>
      </c>
      <c r="FN664">
        <v>1.86791</v>
      </c>
      <c r="FO664">
        <v>1.87025</v>
      </c>
      <c r="FP664">
        <v>1.86891</v>
      </c>
      <c r="FQ664">
        <v>1.87027</v>
      </c>
      <c r="FR664">
        <v>0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-3.651</v>
      </c>
      <c r="GF664">
        <v>-0.1723</v>
      </c>
      <c r="GG664">
        <v>-0.2352388510124377</v>
      </c>
      <c r="GH664">
        <v>-0.004605211746423916</v>
      </c>
      <c r="GI664">
        <v>3.86967260572789E-07</v>
      </c>
      <c r="GJ664">
        <v>-9.667079899884625E-11</v>
      </c>
      <c r="GK664">
        <v>-0.3420640227391992</v>
      </c>
      <c r="GL664">
        <v>-0.004220336955632609</v>
      </c>
      <c r="GM664">
        <v>0.0008720031145969675</v>
      </c>
      <c r="GN664">
        <v>-1.37875698015561E-05</v>
      </c>
      <c r="GO664">
        <v>4</v>
      </c>
      <c r="GP664">
        <v>2427</v>
      </c>
      <c r="GQ664">
        <v>1</v>
      </c>
      <c r="GR664">
        <v>25</v>
      </c>
      <c r="GS664">
        <v>76.90000000000001</v>
      </c>
      <c r="GT664">
        <v>76.7</v>
      </c>
      <c r="GU664">
        <v>2.27783</v>
      </c>
      <c r="GV664">
        <v>2.23633</v>
      </c>
      <c r="GW664">
        <v>1.94702</v>
      </c>
      <c r="GX664">
        <v>2.76001</v>
      </c>
      <c r="GY664">
        <v>2.19482</v>
      </c>
      <c r="GZ664">
        <v>2.3645</v>
      </c>
      <c r="HA664">
        <v>46.3858</v>
      </c>
      <c r="HB664">
        <v>13.5191</v>
      </c>
      <c r="HC664">
        <v>18</v>
      </c>
      <c r="HD664">
        <v>499.41</v>
      </c>
      <c r="HE664">
        <v>608.716</v>
      </c>
      <c r="HF664">
        <v>16.9475</v>
      </c>
      <c r="HG664">
        <v>34.132</v>
      </c>
      <c r="HH664">
        <v>30.0016</v>
      </c>
      <c r="HI664">
        <v>33.6301</v>
      </c>
      <c r="HJ664">
        <v>33.4465</v>
      </c>
      <c r="HK664">
        <v>45.7638</v>
      </c>
      <c r="HL664">
        <v>23.3618</v>
      </c>
      <c r="HM664">
        <v>0</v>
      </c>
      <c r="HN664">
        <v>14.1107</v>
      </c>
      <c r="HO664">
        <v>840.955</v>
      </c>
      <c r="HP664">
        <v>19.6448</v>
      </c>
      <c r="HQ664">
        <v>99.7231</v>
      </c>
      <c r="HR664">
        <v>99.563</v>
      </c>
    </row>
    <row r="665" spans="1:226">
      <c r="A665">
        <v>649</v>
      </c>
      <c r="B665">
        <v>1657217636.6</v>
      </c>
      <c r="C665">
        <v>10711</v>
      </c>
      <c r="D665" t="s">
        <v>1664</v>
      </c>
      <c r="E665" t="s">
        <v>1665</v>
      </c>
      <c r="F665">
        <v>5</v>
      </c>
      <c r="G665" t="s">
        <v>1567</v>
      </c>
      <c r="H665" t="s">
        <v>354</v>
      </c>
      <c r="I665">
        <v>1657217629.062963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837.1793624543666</v>
      </c>
      <c r="AK665">
        <v>811.1605030303027</v>
      </c>
      <c r="AL665">
        <v>3.322110461834956</v>
      </c>
      <c r="AM665">
        <v>65.56043797099417</v>
      </c>
      <c r="AN665">
        <f>(AP665 - AO665 + BO665*1E3/(8.314*(BQ665+273.15)) * AR665/BN665 * AQ665) * BN665/(100*BB665) * 1000/(1000 - AP665)</f>
        <v>0</v>
      </c>
      <c r="AO665">
        <v>19.59331678346558</v>
      </c>
      <c r="AP665">
        <v>20.94480060606061</v>
      </c>
      <c r="AQ665">
        <v>0.001463294263370442</v>
      </c>
      <c r="AR665">
        <v>78.04515183066771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6</v>
      </c>
      <c r="BC665">
        <v>0.5</v>
      </c>
      <c r="BD665" t="s">
        <v>355</v>
      </c>
      <c r="BE665">
        <v>2</v>
      </c>
      <c r="BF665" t="b">
        <v>1</v>
      </c>
      <c r="BG665">
        <v>1657217629.062963</v>
      </c>
      <c r="BH665">
        <v>771.4452222222222</v>
      </c>
      <c r="BI665">
        <v>806.1688148148147</v>
      </c>
      <c r="BJ665">
        <v>20.92705555555556</v>
      </c>
      <c r="BK665">
        <v>19.5793037037037</v>
      </c>
      <c r="BL665">
        <v>775.0622222222222</v>
      </c>
      <c r="BM665">
        <v>21.09947037037037</v>
      </c>
      <c r="BN665">
        <v>499.9985185185185</v>
      </c>
      <c r="BO665">
        <v>74.71534444444444</v>
      </c>
      <c r="BP665">
        <v>0.09999518148148148</v>
      </c>
      <c r="BQ665">
        <v>24.83107407407408</v>
      </c>
      <c r="BR665">
        <v>25.4670037037037</v>
      </c>
      <c r="BS665">
        <v>999.9000000000001</v>
      </c>
      <c r="BT665">
        <v>0</v>
      </c>
      <c r="BU665">
        <v>0</v>
      </c>
      <c r="BV665">
        <v>10003.64777777778</v>
      </c>
      <c r="BW665">
        <v>0</v>
      </c>
      <c r="BX665">
        <v>1961.174074074074</v>
      </c>
      <c r="BY665">
        <v>-34.72365925925926</v>
      </c>
      <c r="BZ665">
        <v>787.9345925925926</v>
      </c>
      <c r="CA665">
        <v>822.2685555555557</v>
      </c>
      <c r="CB665">
        <v>1.34775037037037</v>
      </c>
      <c r="CC665">
        <v>806.1688148148147</v>
      </c>
      <c r="CD665">
        <v>19.5793037037037</v>
      </c>
      <c r="CE665">
        <v>1.563571111111111</v>
      </c>
      <c r="CF665">
        <v>1.462874074074074</v>
      </c>
      <c r="CG665">
        <v>13.6044037037037</v>
      </c>
      <c r="CH665">
        <v>12.58553703703704</v>
      </c>
      <c r="CI665">
        <v>1999.991851851852</v>
      </c>
      <c r="CJ665">
        <v>0.9800066666666667</v>
      </c>
      <c r="CK665">
        <v>0.01999353333333333</v>
      </c>
      <c r="CL665">
        <v>0</v>
      </c>
      <c r="CM665">
        <v>2.309255555555556</v>
      </c>
      <c r="CN665">
        <v>0</v>
      </c>
      <c r="CO665">
        <v>6759.637407407408</v>
      </c>
      <c r="CP665">
        <v>16749.41851851852</v>
      </c>
      <c r="CQ665">
        <v>42.81199999999998</v>
      </c>
      <c r="CR665">
        <v>44.9255185185185</v>
      </c>
      <c r="CS665">
        <v>43.21033333333332</v>
      </c>
      <c r="CT665">
        <v>43.43699999999998</v>
      </c>
      <c r="CU665">
        <v>41.625</v>
      </c>
      <c r="CV665">
        <v>1960.001851851852</v>
      </c>
      <c r="CW665">
        <v>39.99</v>
      </c>
      <c r="CX665">
        <v>0</v>
      </c>
      <c r="CY665">
        <v>1657217641.7</v>
      </c>
      <c r="CZ665">
        <v>0</v>
      </c>
      <c r="DA665">
        <v>1657213031</v>
      </c>
      <c r="DB665" t="s">
        <v>1093</v>
      </c>
      <c r="DC665">
        <v>1657213019.5</v>
      </c>
      <c r="DD665">
        <v>1657213031</v>
      </c>
      <c r="DE665">
        <v>2</v>
      </c>
      <c r="DF665">
        <v>1.982</v>
      </c>
      <c r="DG665">
        <v>-0.124</v>
      </c>
      <c r="DH665">
        <v>-2.118</v>
      </c>
      <c r="DI665">
        <v>-0.2</v>
      </c>
      <c r="DJ665">
        <v>420</v>
      </c>
      <c r="DK665">
        <v>19</v>
      </c>
      <c r="DL665">
        <v>0.14</v>
      </c>
      <c r="DM665">
        <v>0.05</v>
      </c>
      <c r="DN665">
        <v>-34.56514634146341</v>
      </c>
      <c r="DO665">
        <v>-3.427622299651524</v>
      </c>
      <c r="DP665">
        <v>0.4136787548844055</v>
      </c>
      <c r="DQ665">
        <v>0</v>
      </c>
      <c r="DR665">
        <v>1.347217073170732</v>
      </c>
      <c r="DS665">
        <v>-0.01906264808362301</v>
      </c>
      <c r="DT665">
        <v>0.01122870086612815</v>
      </c>
      <c r="DU665">
        <v>1</v>
      </c>
      <c r="DV665">
        <v>1</v>
      </c>
      <c r="DW665">
        <v>2</v>
      </c>
      <c r="DX665" t="s">
        <v>357</v>
      </c>
      <c r="DY665">
        <v>2.97252</v>
      </c>
      <c r="DZ665">
        <v>2.72471</v>
      </c>
      <c r="EA665">
        <v>0.122335</v>
      </c>
      <c r="EB665">
        <v>0.12441</v>
      </c>
      <c r="EC665">
        <v>0.0802644</v>
      </c>
      <c r="ED665">
        <v>0.0749022</v>
      </c>
      <c r="EE665">
        <v>27486.3</v>
      </c>
      <c r="EF665">
        <v>27519.5</v>
      </c>
      <c r="EG665">
        <v>29155.2</v>
      </c>
      <c r="EH665">
        <v>29100</v>
      </c>
      <c r="EI665">
        <v>35554.9</v>
      </c>
      <c r="EJ665">
        <v>35770.9</v>
      </c>
      <c r="EK665">
        <v>41082.5</v>
      </c>
      <c r="EL665">
        <v>41445.6</v>
      </c>
      <c r="EM665">
        <v>1.89762</v>
      </c>
      <c r="EN665">
        <v>2.03485</v>
      </c>
      <c r="EO665">
        <v>-0.0347644</v>
      </c>
      <c r="EP665">
        <v>0</v>
      </c>
      <c r="EQ665">
        <v>26.0482</v>
      </c>
      <c r="ER665">
        <v>999.9</v>
      </c>
      <c r="ES665">
        <v>23.2</v>
      </c>
      <c r="ET665">
        <v>43</v>
      </c>
      <c r="EU665">
        <v>26.9772</v>
      </c>
      <c r="EV665">
        <v>61.9663</v>
      </c>
      <c r="EW665">
        <v>26.8349</v>
      </c>
      <c r="EX665">
        <v>2</v>
      </c>
      <c r="EY665">
        <v>0.584875</v>
      </c>
      <c r="EZ665">
        <v>9.28105</v>
      </c>
      <c r="FA665">
        <v>20.1413</v>
      </c>
      <c r="FB665">
        <v>5.21849</v>
      </c>
      <c r="FC665">
        <v>12.0216</v>
      </c>
      <c r="FD665">
        <v>4.98755</v>
      </c>
      <c r="FE665">
        <v>3.2875</v>
      </c>
      <c r="FF665">
        <v>5804.7</v>
      </c>
      <c r="FG665">
        <v>9999</v>
      </c>
      <c r="FH665">
        <v>9999</v>
      </c>
      <c r="FI665">
        <v>94.5</v>
      </c>
      <c r="FJ665">
        <v>1.8677</v>
      </c>
      <c r="FK665">
        <v>1.86676</v>
      </c>
      <c r="FL665">
        <v>1.86615</v>
      </c>
      <c r="FM665">
        <v>1.866</v>
      </c>
      <c r="FN665">
        <v>1.86791</v>
      </c>
      <c r="FO665">
        <v>1.87025</v>
      </c>
      <c r="FP665">
        <v>1.86892</v>
      </c>
      <c r="FQ665">
        <v>1.87028</v>
      </c>
      <c r="FR665">
        <v>0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-3.719</v>
      </c>
      <c r="GF665">
        <v>-0.1721</v>
      </c>
      <c r="GG665">
        <v>-0.2352388510124377</v>
      </c>
      <c r="GH665">
        <v>-0.004605211746423916</v>
      </c>
      <c r="GI665">
        <v>3.86967260572789E-07</v>
      </c>
      <c r="GJ665">
        <v>-9.667079899884625E-11</v>
      </c>
      <c r="GK665">
        <v>-0.3420640227391992</v>
      </c>
      <c r="GL665">
        <v>-0.004220336955632609</v>
      </c>
      <c r="GM665">
        <v>0.0008720031145969675</v>
      </c>
      <c r="GN665">
        <v>-1.37875698015561E-05</v>
      </c>
      <c r="GO665">
        <v>4</v>
      </c>
      <c r="GP665">
        <v>2427</v>
      </c>
      <c r="GQ665">
        <v>1</v>
      </c>
      <c r="GR665">
        <v>25</v>
      </c>
      <c r="GS665">
        <v>77</v>
      </c>
      <c r="GT665">
        <v>76.8</v>
      </c>
      <c r="GU665">
        <v>2.31812</v>
      </c>
      <c r="GV665">
        <v>2.23633</v>
      </c>
      <c r="GW665">
        <v>1.94702</v>
      </c>
      <c r="GX665">
        <v>2.76123</v>
      </c>
      <c r="GY665">
        <v>2.19482</v>
      </c>
      <c r="GZ665">
        <v>2.37183</v>
      </c>
      <c r="HA665">
        <v>46.415</v>
      </c>
      <c r="HB665">
        <v>13.5191</v>
      </c>
      <c r="HC665">
        <v>18</v>
      </c>
      <c r="HD665">
        <v>499.254</v>
      </c>
      <c r="HE665">
        <v>608.849</v>
      </c>
      <c r="HF665">
        <v>16.9472</v>
      </c>
      <c r="HG665">
        <v>34.1474</v>
      </c>
      <c r="HH665">
        <v>30.0015</v>
      </c>
      <c r="HI665">
        <v>33.6467</v>
      </c>
      <c r="HJ665">
        <v>33.4643</v>
      </c>
      <c r="HK665">
        <v>46.4569</v>
      </c>
      <c r="HL665">
        <v>23.3618</v>
      </c>
      <c r="HM665">
        <v>0</v>
      </c>
      <c r="HN665">
        <v>14.1179</v>
      </c>
      <c r="HO665">
        <v>854.323</v>
      </c>
      <c r="HP665">
        <v>19.6483</v>
      </c>
      <c r="HQ665">
        <v>99.72280000000001</v>
      </c>
      <c r="HR665">
        <v>99.5604</v>
      </c>
    </row>
    <row r="666" spans="1:226">
      <c r="A666">
        <v>650</v>
      </c>
      <c r="B666">
        <v>1657217641.6</v>
      </c>
      <c r="C666">
        <v>10716</v>
      </c>
      <c r="D666" t="s">
        <v>1666</v>
      </c>
      <c r="E666" t="s">
        <v>1667</v>
      </c>
      <c r="F666">
        <v>5</v>
      </c>
      <c r="G666" t="s">
        <v>1567</v>
      </c>
      <c r="H666" t="s">
        <v>354</v>
      </c>
      <c r="I666">
        <v>1657217634.081481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854.3930690812695</v>
      </c>
      <c r="AK666">
        <v>827.802048484848</v>
      </c>
      <c r="AL666">
        <v>3.334696884012261</v>
      </c>
      <c r="AM666">
        <v>65.56043797099417</v>
      </c>
      <c r="AN666">
        <f>(AP666 - AO666 + BO666*1E3/(8.314*(BQ666+273.15)) * AR666/BN666 * AQ666) * BN666/(100*BB666) * 1000/(1000 - AP666)</f>
        <v>0</v>
      </c>
      <c r="AO666">
        <v>19.57445656586105</v>
      </c>
      <c r="AP666">
        <v>20.94575636363636</v>
      </c>
      <c r="AQ666">
        <v>4.057337398599743E-05</v>
      </c>
      <c r="AR666">
        <v>78.04515183066771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6</v>
      </c>
      <c r="BC666">
        <v>0.5</v>
      </c>
      <c r="BD666" t="s">
        <v>355</v>
      </c>
      <c r="BE666">
        <v>2</v>
      </c>
      <c r="BF666" t="b">
        <v>1</v>
      </c>
      <c r="BG666">
        <v>1657217634.081481</v>
      </c>
      <c r="BH666">
        <v>787.621148148148</v>
      </c>
      <c r="BI666">
        <v>822.9182592592592</v>
      </c>
      <c r="BJ666">
        <v>20.93821111111111</v>
      </c>
      <c r="BK666">
        <v>19.58453333333334</v>
      </c>
      <c r="BL666">
        <v>791.306037037037</v>
      </c>
      <c r="BM666">
        <v>21.11047407407407</v>
      </c>
      <c r="BN666">
        <v>500.0073703703704</v>
      </c>
      <c r="BO666">
        <v>74.71518888888889</v>
      </c>
      <c r="BP666">
        <v>0.1000129962962963</v>
      </c>
      <c r="BQ666">
        <v>24.83633333333333</v>
      </c>
      <c r="BR666">
        <v>25.47472222222222</v>
      </c>
      <c r="BS666">
        <v>999.9000000000001</v>
      </c>
      <c r="BT666">
        <v>0</v>
      </c>
      <c r="BU666">
        <v>0</v>
      </c>
      <c r="BV666">
        <v>10000.71333333333</v>
      </c>
      <c r="BW666">
        <v>0</v>
      </c>
      <c r="BX666">
        <v>1964.006296296296</v>
      </c>
      <c r="BY666">
        <v>-35.29717037037037</v>
      </c>
      <c r="BZ666">
        <v>804.4653703703704</v>
      </c>
      <c r="CA666">
        <v>839.3565925925925</v>
      </c>
      <c r="CB666">
        <v>1.353677777777778</v>
      </c>
      <c r="CC666">
        <v>822.9182592592592</v>
      </c>
      <c r="CD666">
        <v>19.58453333333334</v>
      </c>
      <c r="CE666">
        <v>1.564401851851852</v>
      </c>
      <c r="CF666">
        <v>1.463262222222222</v>
      </c>
      <c r="CG666">
        <v>13.61257037037037</v>
      </c>
      <c r="CH666">
        <v>12.58958148148148</v>
      </c>
      <c r="CI666">
        <v>1999.995925925926</v>
      </c>
      <c r="CJ666">
        <v>0.9800068888888889</v>
      </c>
      <c r="CK666">
        <v>0.01999331111111111</v>
      </c>
      <c r="CL666">
        <v>0</v>
      </c>
      <c r="CM666">
        <v>2.347744444444444</v>
      </c>
      <c r="CN666">
        <v>0</v>
      </c>
      <c r="CO666">
        <v>6783.942592592593</v>
      </c>
      <c r="CP666">
        <v>16749.45555555556</v>
      </c>
      <c r="CQ666">
        <v>42.82133333333332</v>
      </c>
      <c r="CR666">
        <v>44.93699999999998</v>
      </c>
      <c r="CS666">
        <v>43.21733333333333</v>
      </c>
      <c r="CT666">
        <v>43.44633333333333</v>
      </c>
      <c r="CU666">
        <v>41.625</v>
      </c>
      <c r="CV666">
        <v>1960.005925925926</v>
      </c>
      <c r="CW666">
        <v>39.99</v>
      </c>
      <c r="CX666">
        <v>0</v>
      </c>
      <c r="CY666">
        <v>1657217646.5</v>
      </c>
      <c r="CZ666">
        <v>0</v>
      </c>
      <c r="DA666">
        <v>1657213031</v>
      </c>
      <c r="DB666" t="s">
        <v>1093</v>
      </c>
      <c r="DC666">
        <v>1657213019.5</v>
      </c>
      <c r="DD666">
        <v>1657213031</v>
      </c>
      <c r="DE666">
        <v>2</v>
      </c>
      <c r="DF666">
        <v>1.982</v>
      </c>
      <c r="DG666">
        <v>-0.124</v>
      </c>
      <c r="DH666">
        <v>-2.118</v>
      </c>
      <c r="DI666">
        <v>-0.2</v>
      </c>
      <c r="DJ666">
        <v>420</v>
      </c>
      <c r="DK666">
        <v>19</v>
      </c>
      <c r="DL666">
        <v>0.14</v>
      </c>
      <c r="DM666">
        <v>0.05</v>
      </c>
      <c r="DN666">
        <v>-34.91879268292683</v>
      </c>
      <c r="DO666">
        <v>-6.383351916376319</v>
      </c>
      <c r="DP666">
        <v>0.6345283223762986</v>
      </c>
      <c r="DQ666">
        <v>0</v>
      </c>
      <c r="DR666">
        <v>1.353383414634146</v>
      </c>
      <c r="DS666">
        <v>0.07351358885017098</v>
      </c>
      <c r="DT666">
        <v>0.01606369677857285</v>
      </c>
      <c r="DU666">
        <v>1</v>
      </c>
      <c r="DV666">
        <v>1</v>
      </c>
      <c r="DW666">
        <v>2</v>
      </c>
      <c r="DX666" t="s">
        <v>357</v>
      </c>
      <c r="DY666">
        <v>2.97245</v>
      </c>
      <c r="DZ666">
        <v>2.72464</v>
      </c>
      <c r="EA666">
        <v>0.12401</v>
      </c>
      <c r="EB666">
        <v>0.126099</v>
      </c>
      <c r="EC666">
        <v>0.080263</v>
      </c>
      <c r="ED666">
        <v>0.0748443</v>
      </c>
      <c r="EE666">
        <v>27432.3</v>
      </c>
      <c r="EF666">
        <v>27465.9</v>
      </c>
      <c r="EG666">
        <v>29153.8</v>
      </c>
      <c r="EH666">
        <v>29099.6</v>
      </c>
      <c r="EI666">
        <v>35553.6</v>
      </c>
      <c r="EJ666">
        <v>35772.6</v>
      </c>
      <c r="EK666">
        <v>41080.9</v>
      </c>
      <c r="EL666">
        <v>41444.9</v>
      </c>
      <c r="EM666">
        <v>1.89735</v>
      </c>
      <c r="EN666">
        <v>2.03445</v>
      </c>
      <c r="EO666">
        <v>-0.034593</v>
      </c>
      <c r="EP666">
        <v>0</v>
      </c>
      <c r="EQ666">
        <v>26.0516</v>
      </c>
      <c r="ER666">
        <v>999.9</v>
      </c>
      <c r="ES666">
        <v>23.2</v>
      </c>
      <c r="ET666">
        <v>43</v>
      </c>
      <c r="EU666">
        <v>26.9781</v>
      </c>
      <c r="EV666">
        <v>62.0063</v>
      </c>
      <c r="EW666">
        <v>26.9111</v>
      </c>
      <c r="EX666">
        <v>2</v>
      </c>
      <c r="EY666">
        <v>0.586425</v>
      </c>
      <c r="EZ666">
        <v>9.28105</v>
      </c>
      <c r="FA666">
        <v>20.1413</v>
      </c>
      <c r="FB666">
        <v>5.21894</v>
      </c>
      <c r="FC666">
        <v>12.0216</v>
      </c>
      <c r="FD666">
        <v>4.9877</v>
      </c>
      <c r="FE666">
        <v>3.28765</v>
      </c>
      <c r="FF666">
        <v>5804.9</v>
      </c>
      <c r="FG666">
        <v>9999</v>
      </c>
      <c r="FH666">
        <v>9999</v>
      </c>
      <c r="FI666">
        <v>94.5</v>
      </c>
      <c r="FJ666">
        <v>1.86772</v>
      </c>
      <c r="FK666">
        <v>1.86676</v>
      </c>
      <c r="FL666">
        <v>1.86615</v>
      </c>
      <c r="FM666">
        <v>1.866</v>
      </c>
      <c r="FN666">
        <v>1.86784</v>
      </c>
      <c r="FO666">
        <v>1.87026</v>
      </c>
      <c r="FP666">
        <v>1.8689</v>
      </c>
      <c r="FQ666">
        <v>1.87028</v>
      </c>
      <c r="FR666">
        <v>0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-3.787</v>
      </c>
      <c r="GF666">
        <v>-0.1722</v>
      </c>
      <c r="GG666">
        <v>-0.2352388510124377</v>
      </c>
      <c r="GH666">
        <v>-0.004605211746423916</v>
      </c>
      <c r="GI666">
        <v>3.86967260572789E-07</v>
      </c>
      <c r="GJ666">
        <v>-9.667079899884625E-11</v>
      </c>
      <c r="GK666">
        <v>-0.3420640227391992</v>
      </c>
      <c r="GL666">
        <v>-0.004220336955632609</v>
      </c>
      <c r="GM666">
        <v>0.0008720031145969675</v>
      </c>
      <c r="GN666">
        <v>-1.37875698015561E-05</v>
      </c>
      <c r="GO666">
        <v>4</v>
      </c>
      <c r="GP666">
        <v>2427</v>
      </c>
      <c r="GQ666">
        <v>1</v>
      </c>
      <c r="GR666">
        <v>25</v>
      </c>
      <c r="GS666">
        <v>77</v>
      </c>
      <c r="GT666">
        <v>76.8</v>
      </c>
      <c r="GU666">
        <v>2.35229</v>
      </c>
      <c r="GV666">
        <v>2.22778</v>
      </c>
      <c r="GW666">
        <v>1.94702</v>
      </c>
      <c r="GX666">
        <v>2.76001</v>
      </c>
      <c r="GY666">
        <v>2.19482</v>
      </c>
      <c r="GZ666">
        <v>2.37549</v>
      </c>
      <c r="HA666">
        <v>46.415</v>
      </c>
      <c r="HB666">
        <v>13.5279</v>
      </c>
      <c r="HC666">
        <v>18</v>
      </c>
      <c r="HD666">
        <v>499.208</v>
      </c>
      <c r="HE666">
        <v>608.699</v>
      </c>
      <c r="HF666">
        <v>16.9502</v>
      </c>
      <c r="HG666">
        <v>34.1628</v>
      </c>
      <c r="HH666">
        <v>30.0015</v>
      </c>
      <c r="HI666">
        <v>33.6645</v>
      </c>
      <c r="HJ666">
        <v>33.4821</v>
      </c>
      <c r="HK666">
        <v>47.1906</v>
      </c>
      <c r="HL666">
        <v>23.0772</v>
      </c>
      <c r="HM666">
        <v>0</v>
      </c>
      <c r="HN666">
        <v>14.1185</v>
      </c>
      <c r="HO666">
        <v>874.376</v>
      </c>
      <c r="HP666">
        <v>19.6497</v>
      </c>
      <c r="HQ666">
        <v>99.7184</v>
      </c>
      <c r="HR666">
        <v>99.55889999999999</v>
      </c>
    </row>
    <row r="667" spans="1:226">
      <c r="A667">
        <v>651</v>
      </c>
      <c r="B667">
        <v>1657217646.6</v>
      </c>
      <c r="C667">
        <v>10721</v>
      </c>
      <c r="D667" t="s">
        <v>1668</v>
      </c>
      <c r="E667" t="s">
        <v>1669</v>
      </c>
      <c r="F667">
        <v>5</v>
      </c>
      <c r="G667" t="s">
        <v>1567</v>
      </c>
      <c r="H667" t="s">
        <v>354</v>
      </c>
      <c r="I667">
        <v>1657217639.1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871.6419422937457</v>
      </c>
      <c r="AK667">
        <v>844.7072606060605</v>
      </c>
      <c r="AL667">
        <v>3.383769179960818</v>
      </c>
      <c r="AM667">
        <v>65.56043797099417</v>
      </c>
      <c r="AN667">
        <f>(AP667 - AO667 + BO667*1E3/(8.314*(BQ667+273.15)) * AR667/BN667 * AQ667) * BN667/(100*BB667) * 1000/(1000 - AP667)</f>
        <v>0</v>
      </c>
      <c r="AO667">
        <v>19.55626420412192</v>
      </c>
      <c r="AP667">
        <v>20.93779212121213</v>
      </c>
      <c r="AQ667">
        <v>-0.0003413372779933192</v>
      </c>
      <c r="AR667">
        <v>78.04515183066771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6</v>
      </c>
      <c r="BC667">
        <v>0.5</v>
      </c>
      <c r="BD667" t="s">
        <v>355</v>
      </c>
      <c r="BE667">
        <v>2</v>
      </c>
      <c r="BF667" t="b">
        <v>1</v>
      </c>
      <c r="BG667">
        <v>1657217639.1</v>
      </c>
      <c r="BH667">
        <v>803.9923333333332</v>
      </c>
      <c r="BI667">
        <v>839.7952222222222</v>
      </c>
      <c r="BJ667">
        <v>20.94317777777778</v>
      </c>
      <c r="BK667">
        <v>19.57347777777778</v>
      </c>
      <c r="BL667">
        <v>807.7458148148148</v>
      </c>
      <c r="BM667">
        <v>21.11537407407407</v>
      </c>
      <c r="BN667">
        <v>500.0075555555555</v>
      </c>
      <c r="BO667">
        <v>74.71558888888889</v>
      </c>
      <c r="BP667">
        <v>0.1000136962962963</v>
      </c>
      <c r="BQ667">
        <v>24.84194444444445</v>
      </c>
      <c r="BR667">
        <v>25.48296666666667</v>
      </c>
      <c r="BS667">
        <v>999.9000000000001</v>
      </c>
      <c r="BT667">
        <v>0</v>
      </c>
      <c r="BU667">
        <v>0</v>
      </c>
      <c r="BV667">
        <v>9999.238148148148</v>
      </c>
      <c r="BW667">
        <v>0</v>
      </c>
      <c r="BX667">
        <v>1966.655185185185</v>
      </c>
      <c r="BY667">
        <v>-35.80293703703704</v>
      </c>
      <c r="BZ667">
        <v>821.1907037037037</v>
      </c>
      <c r="CA667">
        <v>856.5610370370371</v>
      </c>
      <c r="CB667">
        <v>1.3697</v>
      </c>
      <c r="CC667">
        <v>839.7952222222222</v>
      </c>
      <c r="CD667">
        <v>19.57347777777778</v>
      </c>
      <c r="CE667">
        <v>1.564781851851852</v>
      </c>
      <c r="CF667">
        <v>1.462444444444444</v>
      </c>
      <c r="CG667">
        <v>13.6162962962963</v>
      </c>
      <c r="CH667">
        <v>12.58105925925926</v>
      </c>
      <c r="CI667">
        <v>1999.994444444444</v>
      </c>
      <c r="CJ667">
        <v>0.980007</v>
      </c>
      <c r="CK667">
        <v>0.0199932</v>
      </c>
      <c r="CL667">
        <v>0</v>
      </c>
      <c r="CM667">
        <v>2.349944444444445</v>
      </c>
      <c r="CN667">
        <v>0</v>
      </c>
      <c r="CO667">
        <v>6809.48037037037</v>
      </c>
      <c r="CP667">
        <v>16749.44074074074</v>
      </c>
      <c r="CQ667">
        <v>42.83766666666666</v>
      </c>
      <c r="CR667">
        <v>44.93699999999998</v>
      </c>
      <c r="CS667">
        <v>43.229</v>
      </c>
      <c r="CT667">
        <v>43.458</v>
      </c>
      <c r="CU667">
        <v>41.63418518518518</v>
      </c>
      <c r="CV667">
        <v>1960.004444444444</v>
      </c>
      <c r="CW667">
        <v>39.99</v>
      </c>
      <c r="CX667">
        <v>0</v>
      </c>
      <c r="CY667">
        <v>1657217651.9</v>
      </c>
      <c r="CZ667">
        <v>0</v>
      </c>
      <c r="DA667">
        <v>1657213031</v>
      </c>
      <c r="DB667" t="s">
        <v>1093</v>
      </c>
      <c r="DC667">
        <v>1657213019.5</v>
      </c>
      <c r="DD667">
        <v>1657213031</v>
      </c>
      <c r="DE667">
        <v>2</v>
      </c>
      <c r="DF667">
        <v>1.982</v>
      </c>
      <c r="DG667">
        <v>-0.124</v>
      </c>
      <c r="DH667">
        <v>-2.118</v>
      </c>
      <c r="DI667">
        <v>-0.2</v>
      </c>
      <c r="DJ667">
        <v>420</v>
      </c>
      <c r="DK667">
        <v>19</v>
      </c>
      <c r="DL667">
        <v>0.14</v>
      </c>
      <c r="DM667">
        <v>0.05</v>
      </c>
      <c r="DN667">
        <v>-35.52273749999999</v>
      </c>
      <c r="DO667">
        <v>-6.279083302063665</v>
      </c>
      <c r="DP667">
        <v>0.6102746073234172</v>
      </c>
      <c r="DQ667">
        <v>0</v>
      </c>
      <c r="DR667">
        <v>1.35964125</v>
      </c>
      <c r="DS667">
        <v>0.1919159099437152</v>
      </c>
      <c r="DT667">
        <v>0.02053465390352367</v>
      </c>
      <c r="DU667">
        <v>0</v>
      </c>
      <c r="DV667">
        <v>0</v>
      </c>
      <c r="DW667">
        <v>2</v>
      </c>
      <c r="DX667" t="s">
        <v>363</v>
      </c>
      <c r="DY667">
        <v>2.97243</v>
      </c>
      <c r="DZ667">
        <v>2.72474</v>
      </c>
      <c r="EA667">
        <v>0.125703</v>
      </c>
      <c r="EB667">
        <v>0.127747</v>
      </c>
      <c r="EC667">
        <v>0.0802433</v>
      </c>
      <c r="ED667">
        <v>0.07489229999999999</v>
      </c>
      <c r="EE667">
        <v>27378.8</v>
      </c>
      <c r="EF667">
        <v>27412.8</v>
      </c>
      <c r="EG667">
        <v>29153.4</v>
      </c>
      <c r="EH667">
        <v>29098.4</v>
      </c>
      <c r="EI667">
        <v>35553.8</v>
      </c>
      <c r="EJ667">
        <v>35769.3</v>
      </c>
      <c r="EK667">
        <v>41080.2</v>
      </c>
      <c r="EL667">
        <v>41443.2</v>
      </c>
      <c r="EM667">
        <v>1.8976</v>
      </c>
      <c r="EN667">
        <v>2.03422</v>
      </c>
      <c r="EO667">
        <v>-0.0334904</v>
      </c>
      <c r="EP667">
        <v>0</v>
      </c>
      <c r="EQ667">
        <v>26.0543</v>
      </c>
      <c r="ER667">
        <v>999.9</v>
      </c>
      <c r="ES667">
        <v>23.2</v>
      </c>
      <c r="ET667">
        <v>43</v>
      </c>
      <c r="EU667">
        <v>26.977</v>
      </c>
      <c r="EV667">
        <v>61.8964</v>
      </c>
      <c r="EW667">
        <v>26.9191</v>
      </c>
      <c r="EX667">
        <v>2</v>
      </c>
      <c r="EY667">
        <v>0.588031</v>
      </c>
      <c r="EZ667">
        <v>9.28105</v>
      </c>
      <c r="FA667">
        <v>20.1412</v>
      </c>
      <c r="FB667">
        <v>5.21894</v>
      </c>
      <c r="FC667">
        <v>12.0213</v>
      </c>
      <c r="FD667">
        <v>4.98765</v>
      </c>
      <c r="FE667">
        <v>3.2876</v>
      </c>
      <c r="FF667">
        <v>5804.9</v>
      </c>
      <c r="FG667">
        <v>9999</v>
      </c>
      <c r="FH667">
        <v>9999</v>
      </c>
      <c r="FI667">
        <v>94.5</v>
      </c>
      <c r="FJ667">
        <v>1.86777</v>
      </c>
      <c r="FK667">
        <v>1.86675</v>
      </c>
      <c r="FL667">
        <v>1.86615</v>
      </c>
      <c r="FM667">
        <v>1.866</v>
      </c>
      <c r="FN667">
        <v>1.86786</v>
      </c>
      <c r="FO667">
        <v>1.87026</v>
      </c>
      <c r="FP667">
        <v>1.8689</v>
      </c>
      <c r="FQ667">
        <v>1.87028</v>
      </c>
      <c r="FR667">
        <v>0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-3.857</v>
      </c>
      <c r="GF667">
        <v>-0.1722</v>
      </c>
      <c r="GG667">
        <v>-0.2352388510124377</v>
      </c>
      <c r="GH667">
        <v>-0.004605211746423916</v>
      </c>
      <c r="GI667">
        <v>3.86967260572789E-07</v>
      </c>
      <c r="GJ667">
        <v>-9.667079899884625E-11</v>
      </c>
      <c r="GK667">
        <v>-0.3420640227391992</v>
      </c>
      <c r="GL667">
        <v>-0.004220336955632609</v>
      </c>
      <c r="GM667">
        <v>0.0008720031145969675</v>
      </c>
      <c r="GN667">
        <v>-1.37875698015561E-05</v>
      </c>
      <c r="GO667">
        <v>4</v>
      </c>
      <c r="GP667">
        <v>2427</v>
      </c>
      <c r="GQ667">
        <v>1</v>
      </c>
      <c r="GR667">
        <v>25</v>
      </c>
      <c r="GS667">
        <v>77.09999999999999</v>
      </c>
      <c r="GT667">
        <v>76.90000000000001</v>
      </c>
      <c r="GU667">
        <v>2.39014</v>
      </c>
      <c r="GV667">
        <v>2.23267</v>
      </c>
      <c r="GW667">
        <v>1.94702</v>
      </c>
      <c r="GX667">
        <v>2.76123</v>
      </c>
      <c r="GY667">
        <v>2.19482</v>
      </c>
      <c r="GZ667">
        <v>2.35229</v>
      </c>
      <c r="HA667">
        <v>46.415</v>
      </c>
      <c r="HB667">
        <v>13.5104</v>
      </c>
      <c r="HC667">
        <v>18</v>
      </c>
      <c r="HD667">
        <v>499.504</v>
      </c>
      <c r="HE667">
        <v>608.6900000000001</v>
      </c>
      <c r="HF667">
        <v>16.955</v>
      </c>
      <c r="HG667">
        <v>34.1783</v>
      </c>
      <c r="HH667">
        <v>30.0016</v>
      </c>
      <c r="HI667">
        <v>33.682</v>
      </c>
      <c r="HJ667">
        <v>33.5</v>
      </c>
      <c r="HK667">
        <v>47.8752</v>
      </c>
      <c r="HL667">
        <v>23.0772</v>
      </c>
      <c r="HM667">
        <v>0</v>
      </c>
      <c r="HN667">
        <v>14.1185</v>
      </c>
      <c r="HO667">
        <v>887.79</v>
      </c>
      <c r="HP667">
        <v>19.6601</v>
      </c>
      <c r="HQ667">
        <v>99.71680000000001</v>
      </c>
      <c r="HR667">
        <v>99.5549</v>
      </c>
    </row>
    <row r="668" spans="1:226">
      <c r="A668">
        <v>652</v>
      </c>
      <c r="B668">
        <v>1657217651.6</v>
      </c>
      <c r="C668">
        <v>10726</v>
      </c>
      <c r="D668" t="s">
        <v>1670</v>
      </c>
      <c r="E668" t="s">
        <v>1671</v>
      </c>
      <c r="F668">
        <v>5</v>
      </c>
      <c r="G668" t="s">
        <v>1567</v>
      </c>
      <c r="H668" t="s">
        <v>354</v>
      </c>
      <c r="I668">
        <v>1657217643.814285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888.7503784590091</v>
      </c>
      <c r="AK668">
        <v>861.5507212121214</v>
      </c>
      <c r="AL668">
        <v>3.362602501025417</v>
      </c>
      <c r="AM668">
        <v>65.56043797099417</v>
      </c>
      <c r="AN668">
        <f>(AP668 - AO668 + BO668*1E3/(8.314*(BQ668+273.15)) * AR668/BN668 * AQ668) * BN668/(100*BB668) * 1000/(1000 - AP668)</f>
        <v>0</v>
      </c>
      <c r="AO668">
        <v>19.5808745954279</v>
      </c>
      <c r="AP668">
        <v>20.93904545454545</v>
      </c>
      <c r="AQ668">
        <v>5.03061708525643E-05</v>
      </c>
      <c r="AR668">
        <v>78.04515183066771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6</v>
      </c>
      <c r="BC668">
        <v>0.5</v>
      </c>
      <c r="BD668" t="s">
        <v>355</v>
      </c>
      <c r="BE668">
        <v>2</v>
      </c>
      <c r="BF668" t="b">
        <v>1</v>
      </c>
      <c r="BG668">
        <v>1657217643.814285</v>
      </c>
      <c r="BH668">
        <v>819.4778928571429</v>
      </c>
      <c r="BI668">
        <v>855.6758214285713</v>
      </c>
      <c r="BJ668">
        <v>20.94186428571429</v>
      </c>
      <c r="BK668">
        <v>19.57001785714286</v>
      </c>
      <c r="BL668">
        <v>823.2961071428572</v>
      </c>
      <c r="BM668">
        <v>21.11407142857143</v>
      </c>
      <c r="BN668">
        <v>500.0112500000001</v>
      </c>
      <c r="BO668">
        <v>74.71603928571427</v>
      </c>
      <c r="BP668">
        <v>0.1000155964285715</v>
      </c>
      <c r="BQ668">
        <v>24.84760714285715</v>
      </c>
      <c r="BR668">
        <v>25.49138571428572</v>
      </c>
      <c r="BS668">
        <v>999.9000000000002</v>
      </c>
      <c r="BT668">
        <v>0</v>
      </c>
      <c r="BU668">
        <v>0</v>
      </c>
      <c r="BV668">
        <v>9998.372499999999</v>
      </c>
      <c r="BW668">
        <v>0</v>
      </c>
      <c r="BX668">
        <v>1969.415357142857</v>
      </c>
      <c r="BY668">
        <v>-36.19798928571429</v>
      </c>
      <c r="BZ668">
        <v>837.0062857142856</v>
      </c>
      <c r="CA668">
        <v>872.7557142857141</v>
      </c>
      <c r="CB668">
        <v>1.371845</v>
      </c>
      <c r="CC668">
        <v>855.6758214285713</v>
      </c>
      <c r="CD668">
        <v>19.57001785714286</v>
      </c>
      <c r="CE668">
        <v>1.564693214285714</v>
      </c>
      <c r="CF668">
        <v>1.462194285714286</v>
      </c>
      <c r="CG668">
        <v>13.61541785714286</v>
      </c>
      <c r="CH668">
        <v>12.57845357142857</v>
      </c>
      <c r="CI668">
        <v>1999.990357142857</v>
      </c>
      <c r="CJ668">
        <v>0.980007</v>
      </c>
      <c r="CK668">
        <v>0.0199932</v>
      </c>
      <c r="CL668">
        <v>0</v>
      </c>
      <c r="CM668">
        <v>2.321103571428571</v>
      </c>
      <c r="CN668">
        <v>0</v>
      </c>
      <c r="CO668">
        <v>6834.311428571428</v>
      </c>
      <c r="CP668">
        <v>16749.41071428572</v>
      </c>
      <c r="CQ668">
        <v>42.85700000000001</v>
      </c>
      <c r="CR668">
        <v>44.93699999999998</v>
      </c>
      <c r="CS668">
        <v>43.23425000000001</v>
      </c>
      <c r="CT668">
        <v>43.47300000000001</v>
      </c>
      <c r="CU668">
        <v>41.63828571428571</v>
      </c>
      <c r="CV668">
        <v>1960.000357142857</v>
      </c>
      <c r="CW668">
        <v>39.99</v>
      </c>
      <c r="CX668">
        <v>0</v>
      </c>
      <c r="CY668">
        <v>1657217656.7</v>
      </c>
      <c r="CZ668">
        <v>0</v>
      </c>
      <c r="DA668">
        <v>1657213031</v>
      </c>
      <c r="DB668" t="s">
        <v>1093</v>
      </c>
      <c r="DC668">
        <v>1657213019.5</v>
      </c>
      <c r="DD668">
        <v>1657213031</v>
      </c>
      <c r="DE668">
        <v>2</v>
      </c>
      <c r="DF668">
        <v>1.982</v>
      </c>
      <c r="DG668">
        <v>-0.124</v>
      </c>
      <c r="DH668">
        <v>-2.118</v>
      </c>
      <c r="DI668">
        <v>-0.2</v>
      </c>
      <c r="DJ668">
        <v>420</v>
      </c>
      <c r="DK668">
        <v>19</v>
      </c>
      <c r="DL668">
        <v>0.14</v>
      </c>
      <c r="DM668">
        <v>0.05</v>
      </c>
      <c r="DN668">
        <v>-35.955205</v>
      </c>
      <c r="DO668">
        <v>-5.091692307692246</v>
      </c>
      <c r="DP668">
        <v>0.5086309914613939</v>
      </c>
      <c r="DQ668">
        <v>0</v>
      </c>
      <c r="DR668">
        <v>1.3672395</v>
      </c>
      <c r="DS668">
        <v>0.03941200750468703</v>
      </c>
      <c r="DT668">
        <v>0.01248955702777325</v>
      </c>
      <c r="DU668">
        <v>1</v>
      </c>
      <c r="DV668">
        <v>1</v>
      </c>
      <c r="DW668">
        <v>2</v>
      </c>
      <c r="DX668" t="s">
        <v>357</v>
      </c>
      <c r="DY668">
        <v>2.97243</v>
      </c>
      <c r="DZ668">
        <v>2.72477</v>
      </c>
      <c r="EA668">
        <v>0.127362</v>
      </c>
      <c r="EB668">
        <v>0.129383</v>
      </c>
      <c r="EC668">
        <v>0.08024480000000001</v>
      </c>
      <c r="ED668">
        <v>0.07486710000000001</v>
      </c>
      <c r="EE668">
        <v>27326.2</v>
      </c>
      <c r="EF668">
        <v>27360.2</v>
      </c>
      <c r="EG668">
        <v>29152.9</v>
      </c>
      <c r="EH668">
        <v>29097.3</v>
      </c>
      <c r="EI668">
        <v>35553.2</v>
      </c>
      <c r="EJ668">
        <v>35769</v>
      </c>
      <c r="EK668">
        <v>41079.5</v>
      </c>
      <c r="EL668">
        <v>41441.7</v>
      </c>
      <c r="EM668">
        <v>1.89708</v>
      </c>
      <c r="EN668">
        <v>2.0343</v>
      </c>
      <c r="EO668">
        <v>-0.0337735</v>
      </c>
      <c r="EP668">
        <v>0</v>
      </c>
      <c r="EQ668">
        <v>26.0576</v>
      </c>
      <c r="ER668">
        <v>999.9</v>
      </c>
      <c r="ES668">
        <v>23.1</v>
      </c>
      <c r="ET668">
        <v>43</v>
      </c>
      <c r="EU668">
        <v>26.861</v>
      </c>
      <c r="EV668">
        <v>61.9963</v>
      </c>
      <c r="EW668">
        <v>26.8389</v>
      </c>
      <c r="EX668">
        <v>2</v>
      </c>
      <c r="EY668">
        <v>0.589647</v>
      </c>
      <c r="EZ668">
        <v>9.28105</v>
      </c>
      <c r="FA668">
        <v>20.141</v>
      </c>
      <c r="FB668">
        <v>5.21834</v>
      </c>
      <c r="FC668">
        <v>12.021</v>
      </c>
      <c r="FD668">
        <v>4.9876</v>
      </c>
      <c r="FE668">
        <v>3.28748</v>
      </c>
      <c r="FF668">
        <v>5805.2</v>
      </c>
      <c r="FG668">
        <v>9999</v>
      </c>
      <c r="FH668">
        <v>9999</v>
      </c>
      <c r="FI668">
        <v>94.5</v>
      </c>
      <c r="FJ668">
        <v>1.86778</v>
      </c>
      <c r="FK668">
        <v>1.86676</v>
      </c>
      <c r="FL668">
        <v>1.86615</v>
      </c>
      <c r="FM668">
        <v>1.866</v>
      </c>
      <c r="FN668">
        <v>1.86786</v>
      </c>
      <c r="FO668">
        <v>1.87026</v>
      </c>
      <c r="FP668">
        <v>1.86891</v>
      </c>
      <c r="FQ668">
        <v>1.87027</v>
      </c>
      <c r="FR668">
        <v>0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-3.925</v>
      </c>
      <c r="GF668">
        <v>-0.1723</v>
      </c>
      <c r="GG668">
        <v>-0.2352388510124377</v>
      </c>
      <c r="GH668">
        <v>-0.004605211746423916</v>
      </c>
      <c r="GI668">
        <v>3.86967260572789E-07</v>
      </c>
      <c r="GJ668">
        <v>-9.667079899884625E-11</v>
      </c>
      <c r="GK668">
        <v>-0.3420640227391992</v>
      </c>
      <c r="GL668">
        <v>-0.004220336955632609</v>
      </c>
      <c r="GM668">
        <v>0.0008720031145969675</v>
      </c>
      <c r="GN668">
        <v>-1.37875698015561E-05</v>
      </c>
      <c r="GO668">
        <v>4</v>
      </c>
      <c r="GP668">
        <v>2427</v>
      </c>
      <c r="GQ668">
        <v>1</v>
      </c>
      <c r="GR668">
        <v>25</v>
      </c>
      <c r="GS668">
        <v>77.2</v>
      </c>
      <c r="GT668">
        <v>77</v>
      </c>
      <c r="GU668">
        <v>2.4231</v>
      </c>
      <c r="GV668">
        <v>2.23267</v>
      </c>
      <c r="GW668">
        <v>1.94702</v>
      </c>
      <c r="GX668">
        <v>2.76001</v>
      </c>
      <c r="GY668">
        <v>2.19482</v>
      </c>
      <c r="GZ668">
        <v>2.38403</v>
      </c>
      <c r="HA668">
        <v>46.4442</v>
      </c>
      <c r="HB668">
        <v>13.5191</v>
      </c>
      <c r="HC668">
        <v>18</v>
      </c>
      <c r="HD668">
        <v>499.287</v>
      </c>
      <c r="HE668">
        <v>608.925</v>
      </c>
      <c r="HF668">
        <v>16.9587</v>
      </c>
      <c r="HG668">
        <v>34.1937</v>
      </c>
      <c r="HH668">
        <v>30.0016</v>
      </c>
      <c r="HI668">
        <v>33.6994</v>
      </c>
      <c r="HJ668">
        <v>33.5178</v>
      </c>
      <c r="HK668">
        <v>48.6096</v>
      </c>
      <c r="HL668">
        <v>22.7979</v>
      </c>
      <c r="HM668">
        <v>0</v>
      </c>
      <c r="HN668">
        <v>14.1185</v>
      </c>
      <c r="HO668">
        <v>907.913</v>
      </c>
      <c r="HP668">
        <v>19.6632</v>
      </c>
      <c r="HQ668">
        <v>99.7152</v>
      </c>
      <c r="HR668">
        <v>99.5513</v>
      </c>
    </row>
    <row r="669" spans="1:226">
      <c r="A669">
        <v>653</v>
      </c>
      <c r="B669">
        <v>1657217656.6</v>
      </c>
      <c r="C669">
        <v>10731</v>
      </c>
      <c r="D669" t="s">
        <v>1672</v>
      </c>
      <c r="E669" t="s">
        <v>1673</v>
      </c>
      <c r="F669">
        <v>5</v>
      </c>
      <c r="G669" t="s">
        <v>1567</v>
      </c>
      <c r="H669" t="s">
        <v>354</v>
      </c>
      <c r="I669">
        <v>1657217649.1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905.8162307003759</v>
      </c>
      <c r="AK669">
        <v>878.4245515151512</v>
      </c>
      <c r="AL669">
        <v>3.385292121543351</v>
      </c>
      <c r="AM669">
        <v>65.56043797099417</v>
      </c>
      <c r="AN669">
        <f>(AP669 - AO669 + BO669*1E3/(8.314*(BQ669+273.15)) * AR669/BN669 * AQ669) * BN669/(100*BB669) * 1000/(1000 - AP669)</f>
        <v>0</v>
      </c>
      <c r="AO669">
        <v>19.56596859004939</v>
      </c>
      <c r="AP669">
        <v>20.93801393939394</v>
      </c>
      <c r="AQ669">
        <v>-5.995135497254001E-05</v>
      </c>
      <c r="AR669">
        <v>78.04515183066771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6</v>
      </c>
      <c r="BC669">
        <v>0.5</v>
      </c>
      <c r="BD669" t="s">
        <v>355</v>
      </c>
      <c r="BE669">
        <v>2</v>
      </c>
      <c r="BF669" t="b">
        <v>1</v>
      </c>
      <c r="BG669">
        <v>1657217649.1</v>
      </c>
      <c r="BH669">
        <v>836.9058148148149</v>
      </c>
      <c r="BI669">
        <v>873.4382222222222</v>
      </c>
      <c r="BJ669">
        <v>20.93938148148149</v>
      </c>
      <c r="BK669">
        <v>19.57295555555556</v>
      </c>
      <c r="BL669">
        <v>840.796925925926</v>
      </c>
      <c r="BM669">
        <v>21.11162222222222</v>
      </c>
      <c r="BN669">
        <v>500.0131851851852</v>
      </c>
      <c r="BO669">
        <v>74.71667037037037</v>
      </c>
      <c r="BP669">
        <v>0.09999757037037039</v>
      </c>
      <c r="BQ669">
        <v>24.85382962962963</v>
      </c>
      <c r="BR669">
        <v>25.50121851851851</v>
      </c>
      <c r="BS669">
        <v>999.9000000000001</v>
      </c>
      <c r="BT669">
        <v>0</v>
      </c>
      <c r="BU669">
        <v>0</v>
      </c>
      <c r="BV669">
        <v>10000.09592592593</v>
      </c>
      <c r="BW669">
        <v>0</v>
      </c>
      <c r="BX669">
        <v>1973.551111111111</v>
      </c>
      <c r="BY669">
        <v>-36.5324</v>
      </c>
      <c r="BZ669">
        <v>854.8048148148148</v>
      </c>
      <c r="CA669">
        <v>890.8753703703704</v>
      </c>
      <c r="CB669">
        <v>1.366428888888889</v>
      </c>
      <c r="CC669">
        <v>873.4382222222222</v>
      </c>
      <c r="CD669">
        <v>19.57295555555556</v>
      </c>
      <c r="CE669">
        <v>1.564520740740741</v>
      </c>
      <c r="CF669">
        <v>1.462425185185185</v>
      </c>
      <c r="CG669">
        <v>13.61372222222222</v>
      </c>
      <c r="CH669">
        <v>12.58087037037037</v>
      </c>
      <c r="CI669">
        <v>1999.99037037037</v>
      </c>
      <c r="CJ669">
        <v>0.980007</v>
      </c>
      <c r="CK669">
        <v>0.0199932</v>
      </c>
      <c r="CL669">
        <v>0</v>
      </c>
      <c r="CM669">
        <v>2.337611111111112</v>
      </c>
      <c r="CN669">
        <v>0</v>
      </c>
      <c r="CO669">
        <v>6862.111851851852</v>
      </c>
      <c r="CP669">
        <v>16749.41111111112</v>
      </c>
      <c r="CQ669">
        <v>42.87033333333333</v>
      </c>
      <c r="CR669">
        <v>44.93699999999998</v>
      </c>
      <c r="CS669">
        <v>43.25</v>
      </c>
      <c r="CT669">
        <v>43.486</v>
      </c>
      <c r="CU669">
        <v>41.64566666666666</v>
      </c>
      <c r="CV669">
        <v>1960.000370370371</v>
      </c>
      <c r="CW669">
        <v>39.99</v>
      </c>
      <c r="CX669">
        <v>0</v>
      </c>
      <c r="CY669">
        <v>1657217661.5</v>
      </c>
      <c r="CZ669">
        <v>0</v>
      </c>
      <c r="DA669">
        <v>1657213031</v>
      </c>
      <c r="DB669" t="s">
        <v>1093</v>
      </c>
      <c r="DC669">
        <v>1657213019.5</v>
      </c>
      <c r="DD669">
        <v>1657213031</v>
      </c>
      <c r="DE669">
        <v>2</v>
      </c>
      <c r="DF669">
        <v>1.982</v>
      </c>
      <c r="DG669">
        <v>-0.124</v>
      </c>
      <c r="DH669">
        <v>-2.118</v>
      </c>
      <c r="DI669">
        <v>-0.2</v>
      </c>
      <c r="DJ669">
        <v>420</v>
      </c>
      <c r="DK669">
        <v>19</v>
      </c>
      <c r="DL669">
        <v>0.14</v>
      </c>
      <c r="DM669">
        <v>0.05</v>
      </c>
      <c r="DN669">
        <v>-36.29665365853658</v>
      </c>
      <c r="DO669">
        <v>-3.850348432055765</v>
      </c>
      <c r="DP669">
        <v>0.391035964971573</v>
      </c>
      <c r="DQ669">
        <v>0</v>
      </c>
      <c r="DR669">
        <v>1.369671219512195</v>
      </c>
      <c r="DS669">
        <v>-0.05111644599302902</v>
      </c>
      <c r="DT669">
        <v>0.01089765407628855</v>
      </c>
      <c r="DU669">
        <v>1</v>
      </c>
      <c r="DV669">
        <v>1</v>
      </c>
      <c r="DW669">
        <v>2</v>
      </c>
      <c r="DX669" t="s">
        <v>357</v>
      </c>
      <c r="DY669">
        <v>2.97221</v>
      </c>
      <c r="DZ669">
        <v>2.7246</v>
      </c>
      <c r="EA669">
        <v>0.129013</v>
      </c>
      <c r="EB669">
        <v>0.131012</v>
      </c>
      <c r="EC669">
        <v>0.0802388</v>
      </c>
      <c r="ED669">
        <v>0.07498879999999999</v>
      </c>
      <c r="EE669">
        <v>27273.5</v>
      </c>
      <c r="EF669">
        <v>27308.7</v>
      </c>
      <c r="EG669">
        <v>29152.1</v>
      </c>
      <c r="EH669">
        <v>29097.1</v>
      </c>
      <c r="EI669">
        <v>35552.4</v>
      </c>
      <c r="EJ669">
        <v>35764.1</v>
      </c>
      <c r="EK669">
        <v>41078.2</v>
      </c>
      <c r="EL669">
        <v>41441.5</v>
      </c>
      <c r="EM669">
        <v>1.89657</v>
      </c>
      <c r="EN669">
        <v>2.03415</v>
      </c>
      <c r="EO669">
        <v>-0.033699</v>
      </c>
      <c r="EP669">
        <v>0</v>
      </c>
      <c r="EQ669">
        <v>26.0603</v>
      </c>
      <c r="ER669">
        <v>999.9</v>
      </c>
      <c r="ES669">
        <v>23.1</v>
      </c>
      <c r="ET669">
        <v>43.1</v>
      </c>
      <c r="EU669">
        <v>26.996</v>
      </c>
      <c r="EV669">
        <v>61.9763</v>
      </c>
      <c r="EW669">
        <v>26.9111</v>
      </c>
      <c r="EX669">
        <v>2</v>
      </c>
      <c r="EY669">
        <v>0.5912500000000001</v>
      </c>
      <c r="EZ669">
        <v>9.28105</v>
      </c>
      <c r="FA669">
        <v>20.1411</v>
      </c>
      <c r="FB669">
        <v>5.21939</v>
      </c>
      <c r="FC669">
        <v>12.021</v>
      </c>
      <c r="FD669">
        <v>4.98775</v>
      </c>
      <c r="FE669">
        <v>3.28765</v>
      </c>
      <c r="FF669">
        <v>5805.2</v>
      </c>
      <c r="FG669">
        <v>9999</v>
      </c>
      <c r="FH669">
        <v>9999</v>
      </c>
      <c r="FI669">
        <v>94.5</v>
      </c>
      <c r="FJ669">
        <v>1.86777</v>
      </c>
      <c r="FK669">
        <v>1.86676</v>
      </c>
      <c r="FL669">
        <v>1.86615</v>
      </c>
      <c r="FM669">
        <v>1.866</v>
      </c>
      <c r="FN669">
        <v>1.86789</v>
      </c>
      <c r="FO669">
        <v>1.87025</v>
      </c>
      <c r="FP669">
        <v>1.86891</v>
      </c>
      <c r="FQ669">
        <v>1.87028</v>
      </c>
      <c r="FR669">
        <v>0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-3.995</v>
      </c>
      <c r="GF669">
        <v>-0.1722</v>
      </c>
      <c r="GG669">
        <v>-0.2352388510124377</v>
      </c>
      <c r="GH669">
        <v>-0.004605211746423916</v>
      </c>
      <c r="GI669">
        <v>3.86967260572789E-07</v>
      </c>
      <c r="GJ669">
        <v>-9.667079899884625E-11</v>
      </c>
      <c r="GK669">
        <v>-0.3420640227391992</v>
      </c>
      <c r="GL669">
        <v>-0.004220336955632609</v>
      </c>
      <c r="GM669">
        <v>0.0008720031145969675</v>
      </c>
      <c r="GN669">
        <v>-1.37875698015561E-05</v>
      </c>
      <c r="GO669">
        <v>4</v>
      </c>
      <c r="GP669">
        <v>2427</v>
      </c>
      <c r="GQ669">
        <v>1</v>
      </c>
      <c r="GR669">
        <v>25</v>
      </c>
      <c r="GS669">
        <v>77.3</v>
      </c>
      <c r="GT669">
        <v>77.09999999999999</v>
      </c>
      <c r="GU669">
        <v>2.45972</v>
      </c>
      <c r="GV669">
        <v>2.23389</v>
      </c>
      <c r="GW669">
        <v>1.94702</v>
      </c>
      <c r="GX669">
        <v>2.76001</v>
      </c>
      <c r="GY669">
        <v>2.19482</v>
      </c>
      <c r="GZ669">
        <v>2.38037</v>
      </c>
      <c r="HA669">
        <v>46.4442</v>
      </c>
      <c r="HB669">
        <v>13.5191</v>
      </c>
      <c r="HC669">
        <v>18</v>
      </c>
      <c r="HD669">
        <v>499.094</v>
      </c>
      <c r="HE669">
        <v>608.978</v>
      </c>
      <c r="HF669">
        <v>16.9642</v>
      </c>
      <c r="HG669">
        <v>34.2092</v>
      </c>
      <c r="HH669">
        <v>30.0016</v>
      </c>
      <c r="HI669">
        <v>33.7174</v>
      </c>
      <c r="HJ669">
        <v>33.5357</v>
      </c>
      <c r="HK669">
        <v>49.2996</v>
      </c>
      <c r="HL669">
        <v>22.7979</v>
      </c>
      <c r="HM669">
        <v>0</v>
      </c>
      <c r="HN669">
        <v>14.1177</v>
      </c>
      <c r="HO669">
        <v>921.498</v>
      </c>
      <c r="HP669">
        <v>19.6652</v>
      </c>
      <c r="HQ669">
        <v>99.7122</v>
      </c>
      <c r="HR669">
        <v>99.5505</v>
      </c>
    </row>
    <row r="670" spans="1:226">
      <c r="A670">
        <v>654</v>
      </c>
      <c r="B670">
        <v>1657217661.6</v>
      </c>
      <c r="C670">
        <v>10736</v>
      </c>
      <c r="D670" t="s">
        <v>1674</v>
      </c>
      <c r="E670" t="s">
        <v>1675</v>
      </c>
      <c r="F670">
        <v>5</v>
      </c>
      <c r="G670" t="s">
        <v>1567</v>
      </c>
      <c r="H670" t="s">
        <v>354</v>
      </c>
      <c r="I670">
        <v>1657217653.814285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923.0579156040077</v>
      </c>
      <c r="AK670">
        <v>895.2783393939391</v>
      </c>
      <c r="AL670">
        <v>3.361550551012118</v>
      </c>
      <c r="AM670">
        <v>65.56043797099417</v>
      </c>
      <c r="AN670">
        <f>(AP670 - AO670 + BO670*1E3/(8.314*(BQ670+273.15)) * AR670/BN670 * AQ670) * BN670/(100*BB670) * 1000/(1000 - AP670)</f>
        <v>0</v>
      </c>
      <c r="AO670">
        <v>19.62548375276088</v>
      </c>
      <c r="AP670">
        <v>20.95272424242424</v>
      </c>
      <c r="AQ670">
        <v>0.0002270721333725889</v>
      </c>
      <c r="AR670">
        <v>78.04515183066771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6</v>
      </c>
      <c r="BC670">
        <v>0.5</v>
      </c>
      <c r="BD670" t="s">
        <v>355</v>
      </c>
      <c r="BE670">
        <v>2</v>
      </c>
      <c r="BF670" t="b">
        <v>1</v>
      </c>
      <c r="BG670">
        <v>1657217653.814285</v>
      </c>
      <c r="BH670">
        <v>852.4829642857143</v>
      </c>
      <c r="BI670">
        <v>889.2683214285714</v>
      </c>
      <c r="BJ670">
        <v>20.94118214285714</v>
      </c>
      <c r="BK670">
        <v>19.592625</v>
      </c>
      <c r="BL670">
        <v>856.4391071428572</v>
      </c>
      <c r="BM670">
        <v>21.11339285714286</v>
      </c>
      <c r="BN670">
        <v>500.0061785714285</v>
      </c>
      <c r="BO670">
        <v>74.71695357142858</v>
      </c>
      <c r="BP670">
        <v>0.09998308571428571</v>
      </c>
      <c r="BQ670">
        <v>24.86139285714286</v>
      </c>
      <c r="BR670">
        <v>25.50887857142857</v>
      </c>
      <c r="BS670">
        <v>999.9000000000002</v>
      </c>
      <c r="BT670">
        <v>0</v>
      </c>
      <c r="BU670">
        <v>0</v>
      </c>
      <c r="BV670">
        <v>9998.369999999999</v>
      </c>
      <c r="BW670">
        <v>0</v>
      </c>
      <c r="BX670">
        <v>1978.117142857142</v>
      </c>
      <c r="BY670">
        <v>-36.78538214285714</v>
      </c>
      <c r="BZ670">
        <v>870.7167857142858</v>
      </c>
      <c r="CA670">
        <v>907.0397857142858</v>
      </c>
      <c r="CB670">
        <v>1.348561428571429</v>
      </c>
      <c r="CC670">
        <v>889.2683214285714</v>
      </c>
      <c r="CD670">
        <v>19.592625</v>
      </c>
      <c r="CE670">
        <v>1.564661071428571</v>
      </c>
      <c r="CF670">
        <v>1.4639</v>
      </c>
      <c r="CG670">
        <v>13.61511071428571</v>
      </c>
      <c r="CH670">
        <v>12.59623571428571</v>
      </c>
      <c r="CI670">
        <v>1999.991785714286</v>
      </c>
      <c r="CJ670">
        <v>0.980007</v>
      </c>
      <c r="CK670">
        <v>0.0199932</v>
      </c>
      <c r="CL670">
        <v>0</v>
      </c>
      <c r="CM670">
        <v>2.248228571428571</v>
      </c>
      <c r="CN670">
        <v>0</v>
      </c>
      <c r="CO670">
        <v>6887.286785714286</v>
      </c>
      <c r="CP670">
        <v>16749.42857142858</v>
      </c>
      <c r="CQ670">
        <v>42.875</v>
      </c>
      <c r="CR670">
        <v>44.94149999999998</v>
      </c>
      <c r="CS670">
        <v>43.25</v>
      </c>
      <c r="CT670">
        <v>43.4955</v>
      </c>
      <c r="CU670">
        <v>41.65821428571427</v>
      </c>
      <c r="CV670">
        <v>1960.001785714285</v>
      </c>
      <c r="CW670">
        <v>39.99</v>
      </c>
      <c r="CX670">
        <v>0</v>
      </c>
      <c r="CY670">
        <v>1657217666.9</v>
      </c>
      <c r="CZ670">
        <v>0</v>
      </c>
      <c r="DA670">
        <v>1657213031</v>
      </c>
      <c r="DB670" t="s">
        <v>1093</v>
      </c>
      <c r="DC670">
        <v>1657213019.5</v>
      </c>
      <c r="DD670">
        <v>1657213031</v>
      </c>
      <c r="DE670">
        <v>2</v>
      </c>
      <c r="DF670">
        <v>1.982</v>
      </c>
      <c r="DG670">
        <v>-0.124</v>
      </c>
      <c r="DH670">
        <v>-2.118</v>
      </c>
      <c r="DI670">
        <v>-0.2</v>
      </c>
      <c r="DJ670">
        <v>420</v>
      </c>
      <c r="DK670">
        <v>19</v>
      </c>
      <c r="DL670">
        <v>0.14</v>
      </c>
      <c r="DM670">
        <v>0.05</v>
      </c>
      <c r="DN670">
        <v>-36.61928780487805</v>
      </c>
      <c r="DO670">
        <v>-3.180664808362423</v>
      </c>
      <c r="DP670">
        <v>0.3168832709567585</v>
      </c>
      <c r="DQ670">
        <v>0</v>
      </c>
      <c r="DR670">
        <v>1.35799487804878</v>
      </c>
      <c r="DS670">
        <v>-0.197919094076655</v>
      </c>
      <c r="DT670">
        <v>0.02259435080722087</v>
      </c>
      <c r="DU670">
        <v>0</v>
      </c>
      <c r="DV670">
        <v>0</v>
      </c>
      <c r="DW670">
        <v>2</v>
      </c>
      <c r="DX670" t="s">
        <v>363</v>
      </c>
      <c r="DY670">
        <v>2.97236</v>
      </c>
      <c r="DZ670">
        <v>2.72472</v>
      </c>
      <c r="EA670">
        <v>0.130645</v>
      </c>
      <c r="EB670">
        <v>0.13263</v>
      </c>
      <c r="EC670">
        <v>0.080276</v>
      </c>
      <c r="ED670">
        <v>0.074989</v>
      </c>
      <c r="EE670">
        <v>27220.6</v>
      </c>
      <c r="EF670">
        <v>27257</v>
      </c>
      <c r="EG670">
        <v>29150.4</v>
      </c>
      <c r="EH670">
        <v>29096.4</v>
      </c>
      <c r="EI670">
        <v>35549</v>
      </c>
      <c r="EJ670">
        <v>35763.3</v>
      </c>
      <c r="EK670">
        <v>41075.9</v>
      </c>
      <c r="EL670">
        <v>41440.5</v>
      </c>
      <c r="EM670">
        <v>1.89667</v>
      </c>
      <c r="EN670">
        <v>2.0338</v>
      </c>
      <c r="EO670">
        <v>-0.0336468</v>
      </c>
      <c r="EP670">
        <v>0</v>
      </c>
      <c r="EQ670">
        <v>26.0642</v>
      </c>
      <c r="ER670">
        <v>999.9</v>
      </c>
      <c r="ES670">
        <v>23.1</v>
      </c>
      <c r="ET670">
        <v>43.1</v>
      </c>
      <c r="EU670">
        <v>27.0011</v>
      </c>
      <c r="EV670">
        <v>62.1063</v>
      </c>
      <c r="EW670">
        <v>26.9271</v>
      </c>
      <c r="EX670">
        <v>2</v>
      </c>
      <c r="EY670">
        <v>0.592807</v>
      </c>
      <c r="EZ670">
        <v>9.28105</v>
      </c>
      <c r="FA670">
        <v>20.141</v>
      </c>
      <c r="FB670">
        <v>5.21924</v>
      </c>
      <c r="FC670">
        <v>12.0209</v>
      </c>
      <c r="FD670">
        <v>4.98765</v>
      </c>
      <c r="FE670">
        <v>3.28775</v>
      </c>
      <c r="FF670">
        <v>5805.2</v>
      </c>
      <c r="FG670">
        <v>9999</v>
      </c>
      <c r="FH670">
        <v>9999</v>
      </c>
      <c r="FI670">
        <v>94.5</v>
      </c>
      <c r="FJ670">
        <v>1.86775</v>
      </c>
      <c r="FK670">
        <v>1.86676</v>
      </c>
      <c r="FL670">
        <v>1.86615</v>
      </c>
      <c r="FM670">
        <v>1.866</v>
      </c>
      <c r="FN670">
        <v>1.86788</v>
      </c>
      <c r="FO670">
        <v>1.87026</v>
      </c>
      <c r="FP670">
        <v>1.86891</v>
      </c>
      <c r="FQ670">
        <v>1.87027</v>
      </c>
      <c r="FR670">
        <v>0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-4.064</v>
      </c>
      <c r="GF670">
        <v>-0.172</v>
      </c>
      <c r="GG670">
        <v>-0.2352388510124377</v>
      </c>
      <c r="GH670">
        <v>-0.004605211746423916</v>
      </c>
      <c r="GI670">
        <v>3.86967260572789E-07</v>
      </c>
      <c r="GJ670">
        <v>-9.667079899884625E-11</v>
      </c>
      <c r="GK670">
        <v>-0.3420640227391992</v>
      </c>
      <c r="GL670">
        <v>-0.004220336955632609</v>
      </c>
      <c r="GM670">
        <v>0.0008720031145969675</v>
      </c>
      <c r="GN670">
        <v>-1.37875698015561E-05</v>
      </c>
      <c r="GO670">
        <v>4</v>
      </c>
      <c r="GP670">
        <v>2427</v>
      </c>
      <c r="GQ670">
        <v>1</v>
      </c>
      <c r="GR670">
        <v>25</v>
      </c>
      <c r="GS670">
        <v>77.40000000000001</v>
      </c>
      <c r="GT670">
        <v>77.2</v>
      </c>
      <c r="GU670">
        <v>2.4939</v>
      </c>
      <c r="GV670">
        <v>2.23389</v>
      </c>
      <c r="GW670">
        <v>1.94702</v>
      </c>
      <c r="GX670">
        <v>2.76123</v>
      </c>
      <c r="GY670">
        <v>2.19482</v>
      </c>
      <c r="GZ670">
        <v>2.35962</v>
      </c>
      <c r="HA670">
        <v>46.4442</v>
      </c>
      <c r="HB670">
        <v>13.5104</v>
      </c>
      <c r="HC670">
        <v>18</v>
      </c>
      <c r="HD670">
        <v>499.29</v>
      </c>
      <c r="HE670">
        <v>608.875</v>
      </c>
      <c r="HF670">
        <v>16.9686</v>
      </c>
      <c r="HG670">
        <v>34.2264</v>
      </c>
      <c r="HH670">
        <v>30.0016</v>
      </c>
      <c r="HI670">
        <v>33.7348</v>
      </c>
      <c r="HJ670">
        <v>33.5543</v>
      </c>
      <c r="HK670">
        <v>50.0309</v>
      </c>
      <c r="HL670">
        <v>22.7979</v>
      </c>
      <c r="HM670">
        <v>0</v>
      </c>
      <c r="HN670">
        <v>14.1239</v>
      </c>
      <c r="HO670">
        <v>941.5549999999999</v>
      </c>
      <c r="HP670">
        <v>19.6597</v>
      </c>
      <c r="HQ670">
        <v>99.70650000000001</v>
      </c>
      <c r="HR670">
        <v>99.54819999999999</v>
      </c>
    </row>
    <row r="671" spans="1:226">
      <c r="A671">
        <v>655</v>
      </c>
      <c r="B671">
        <v>1657217666.6</v>
      </c>
      <c r="C671">
        <v>10741</v>
      </c>
      <c r="D671" t="s">
        <v>1676</v>
      </c>
      <c r="E671" t="s">
        <v>1677</v>
      </c>
      <c r="F671">
        <v>5</v>
      </c>
      <c r="G671" t="s">
        <v>1567</v>
      </c>
      <c r="H671" t="s">
        <v>354</v>
      </c>
      <c r="I671">
        <v>1657217659.1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940.2811746203292</v>
      </c>
      <c r="AK671">
        <v>912.3183272727271</v>
      </c>
      <c r="AL671">
        <v>3.417124328314661</v>
      </c>
      <c r="AM671">
        <v>65.56043797099417</v>
      </c>
      <c r="AN671">
        <f>(AP671 - AO671 + BO671*1E3/(8.314*(BQ671+273.15)) * AR671/BN671 * AQ671) * BN671/(100*BB671) * 1000/(1000 - AP671)</f>
        <v>0</v>
      </c>
      <c r="AO671">
        <v>19.61124731012266</v>
      </c>
      <c r="AP671">
        <v>20.95437757575758</v>
      </c>
      <c r="AQ671">
        <v>9.475250214992437E-05</v>
      </c>
      <c r="AR671">
        <v>78.04515183066771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6</v>
      </c>
      <c r="BC671">
        <v>0.5</v>
      </c>
      <c r="BD671" t="s">
        <v>355</v>
      </c>
      <c r="BE671">
        <v>2</v>
      </c>
      <c r="BF671" t="b">
        <v>1</v>
      </c>
      <c r="BG671">
        <v>1657217659.1</v>
      </c>
      <c r="BH671">
        <v>869.9483333333333</v>
      </c>
      <c r="BI671">
        <v>907.0693703703705</v>
      </c>
      <c r="BJ671">
        <v>20.94687037037037</v>
      </c>
      <c r="BK671">
        <v>19.60384074074074</v>
      </c>
      <c r="BL671">
        <v>873.9773703703703</v>
      </c>
      <c r="BM671">
        <v>21.1189962962963</v>
      </c>
      <c r="BN671">
        <v>499.9851851851852</v>
      </c>
      <c r="BO671">
        <v>74.71704814814814</v>
      </c>
      <c r="BP671">
        <v>0.09993797407407408</v>
      </c>
      <c r="BQ671">
        <v>24.86991481481482</v>
      </c>
      <c r="BR671">
        <v>25.51378518518519</v>
      </c>
      <c r="BS671">
        <v>999.9000000000001</v>
      </c>
      <c r="BT671">
        <v>0</v>
      </c>
      <c r="BU671">
        <v>0</v>
      </c>
      <c r="BV671">
        <v>9997.68037037037</v>
      </c>
      <c r="BW671">
        <v>0</v>
      </c>
      <c r="BX671">
        <v>1985.276296296297</v>
      </c>
      <c r="BY671">
        <v>-37.12101111111111</v>
      </c>
      <c r="BZ671">
        <v>888.561074074074</v>
      </c>
      <c r="CA671">
        <v>925.207111111111</v>
      </c>
      <c r="CB671">
        <v>1.343025185185185</v>
      </c>
      <c r="CC671">
        <v>907.0693703703705</v>
      </c>
      <c r="CD671">
        <v>19.60384074074074</v>
      </c>
      <c r="CE671">
        <v>1.565087777777778</v>
      </c>
      <c r="CF671">
        <v>1.464740370370371</v>
      </c>
      <c r="CG671">
        <v>13.6193037037037</v>
      </c>
      <c r="CH671">
        <v>12.60498518518519</v>
      </c>
      <c r="CI671">
        <v>1999.993333333333</v>
      </c>
      <c r="CJ671">
        <v>0.980007</v>
      </c>
      <c r="CK671">
        <v>0.0199932</v>
      </c>
      <c r="CL671">
        <v>0</v>
      </c>
      <c r="CM671">
        <v>2.201288888888889</v>
      </c>
      <c r="CN671">
        <v>0</v>
      </c>
      <c r="CO671">
        <v>6915.862222222222</v>
      </c>
      <c r="CP671">
        <v>16749.44074074074</v>
      </c>
      <c r="CQ671">
        <v>42.875</v>
      </c>
      <c r="CR671">
        <v>44.94166666666665</v>
      </c>
      <c r="CS671">
        <v>43.25</v>
      </c>
      <c r="CT671">
        <v>43.49533333333333</v>
      </c>
      <c r="CU671">
        <v>41.67322222222221</v>
      </c>
      <c r="CV671">
        <v>1960.003333333334</v>
      </c>
      <c r="CW671">
        <v>39.99</v>
      </c>
      <c r="CX671">
        <v>0</v>
      </c>
      <c r="CY671">
        <v>1657217671.7</v>
      </c>
      <c r="CZ671">
        <v>0</v>
      </c>
      <c r="DA671">
        <v>1657213031</v>
      </c>
      <c r="DB671" t="s">
        <v>1093</v>
      </c>
      <c r="DC671">
        <v>1657213019.5</v>
      </c>
      <c r="DD671">
        <v>1657213031</v>
      </c>
      <c r="DE671">
        <v>2</v>
      </c>
      <c r="DF671">
        <v>1.982</v>
      </c>
      <c r="DG671">
        <v>-0.124</v>
      </c>
      <c r="DH671">
        <v>-2.118</v>
      </c>
      <c r="DI671">
        <v>-0.2</v>
      </c>
      <c r="DJ671">
        <v>420</v>
      </c>
      <c r="DK671">
        <v>19</v>
      </c>
      <c r="DL671">
        <v>0.14</v>
      </c>
      <c r="DM671">
        <v>0.05</v>
      </c>
      <c r="DN671">
        <v>-36.90155365853658</v>
      </c>
      <c r="DO671">
        <v>-3.748864808362372</v>
      </c>
      <c r="DP671">
        <v>0.3711331278452198</v>
      </c>
      <c r="DQ671">
        <v>0</v>
      </c>
      <c r="DR671">
        <v>1.348671951219512</v>
      </c>
      <c r="DS671">
        <v>-0.102799024390246</v>
      </c>
      <c r="DT671">
        <v>0.01774199857022634</v>
      </c>
      <c r="DU671">
        <v>0</v>
      </c>
      <c r="DV671">
        <v>0</v>
      </c>
      <c r="DW671">
        <v>2</v>
      </c>
      <c r="DX671" t="s">
        <v>363</v>
      </c>
      <c r="DY671">
        <v>2.97252</v>
      </c>
      <c r="DZ671">
        <v>2.72491</v>
      </c>
      <c r="EA671">
        <v>0.132279</v>
      </c>
      <c r="EB671">
        <v>0.134237</v>
      </c>
      <c r="EC671">
        <v>0.08027339999999999</v>
      </c>
      <c r="ED671">
        <v>0.07497230000000001</v>
      </c>
      <c r="EE671">
        <v>27168.9</v>
      </c>
      <c r="EF671">
        <v>27205.4</v>
      </c>
      <c r="EG671">
        <v>29150</v>
      </c>
      <c r="EH671">
        <v>29095.3</v>
      </c>
      <c r="EI671">
        <v>35548.4</v>
      </c>
      <c r="EJ671">
        <v>35762.7</v>
      </c>
      <c r="EK671">
        <v>41075.1</v>
      </c>
      <c r="EL671">
        <v>41439.1</v>
      </c>
      <c r="EM671">
        <v>1.89665</v>
      </c>
      <c r="EN671">
        <v>2.03325</v>
      </c>
      <c r="EO671">
        <v>-0.0334159</v>
      </c>
      <c r="EP671">
        <v>0</v>
      </c>
      <c r="EQ671">
        <v>26.0686</v>
      </c>
      <c r="ER671">
        <v>999.9</v>
      </c>
      <c r="ES671">
        <v>23.1</v>
      </c>
      <c r="ET671">
        <v>43.1</v>
      </c>
      <c r="EU671">
        <v>26.9972</v>
      </c>
      <c r="EV671">
        <v>62.1463</v>
      </c>
      <c r="EW671">
        <v>26.895</v>
      </c>
      <c r="EX671">
        <v>2</v>
      </c>
      <c r="EY671">
        <v>0.594472</v>
      </c>
      <c r="EZ671">
        <v>9.28105</v>
      </c>
      <c r="FA671">
        <v>20.1408</v>
      </c>
      <c r="FB671">
        <v>5.21714</v>
      </c>
      <c r="FC671">
        <v>12.0218</v>
      </c>
      <c r="FD671">
        <v>4.9871</v>
      </c>
      <c r="FE671">
        <v>3.28733</v>
      </c>
      <c r="FF671">
        <v>5805.4</v>
      </c>
      <c r="FG671">
        <v>9999</v>
      </c>
      <c r="FH671">
        <v>9999</v>
      </c>
      <c r="FI671">
        <v>94.59999999999999</v>
      </c>
      <c r="FJ671">
        <v>1.86774</v>
      </c>
      <c r="FK671">
        <v>1.86676</v>
      </c>
      <c r="FL671">
        <v>1.86615</v>
      </c>
      <c r="FM671">
        <v>1.866</v>
      </c>
      <c r="FN671">
        <v>1.86786</v>
      </c>
      <c r="FO671">
        <v>1.87027</v>
      </c>
      <c r="FP671">
        <v>1.8689</v>
      </c>
      <c r="FQ671">
        <v>1.87027</v>
      </c>
      <c r="FR671">
        <v>0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-4.133</v>
      </c>
      <c r="GF671">
        <v>-0.172</v>
      </c>
      <c r="GG671">
        <v>-0.2352388510124377</v>
      </c>
      <c r="GH671">
        <v>-0.004605211746423916</v>
      </c>
      <c r="GI671">
        <v>3.86967260572789E-07</v>
      </c>
      <c r="GJ671">
        <v>-9.667079899884625E-11</v>
      </c>
      <c r="GK671">
        <v>-0.3420640227391992</v>
      </c>
      <c r="GL671">
        <v>-0.004220336955632609</v>
      </c>
      <c r="GM671">
        <v>0.0008720031145969675</v>
      </c>
      <c r="GN671">
        <v>-1.37875698015561E-05</v>
      </c>
      <c r="GO671">
        <v>4</v>
      </c>
      <c r="GP671">
        <v>2427</v>
      </c>
      <c r="GQ671">
        <v>1</v>
      </c>
      <c r="GR671">
        <v>25</v>
      </c>
      <c r="GS671">
        <v>77.5</v>
      </c>
      <c r="GT671">
        <v>77.3</v>
      </c>
      <c r="GU671">
        <v>2.53052</v>
      </c>
      <c r="GV671">
        <v>2.23145</v>
      </c>
      <c r="GW671">
        <v>1.94702</v>
      </c>
      <c r="GX671">
        <v>2.75879</v>
      </c>
      <c r="GY671">
        <v>2.19482</v>
      </c>
      <c r="GZ671">
        <v>2.38037</v>
      </c>
      <c r="HA671">
        <v>46.4442</v>
      </c>
      <c r="HB671">
        <v>13.5191</v>
      </c>
      <c r="HC671">
        <v>18</v>
      </c>
      <c r="HD671">
        <v>499.416</v>
      </c>
      <c r="HE671">
        <v>608.611</v>
      </c>
      <c r="HF671">
        <v>16.9712</v>
      </c>
      <c r="HG671">
        <v>34.2433</v>
      </c>
      <c r="HH671">
        <v>30.0016</v>
      </c>
      <c r="HI671">
        <v>33.7537</v>
      </c>
      <c r="HJ671">
        <v>33.573</v>
      </c>
      <c r="HK671">
        <v>50.7057</v>
      </c>
      <c r="HL671">
        <v>22.5248</v>
      </c>
      <c r="HM671">
        <v>0</v>
      </c>
      <c r="HN671">
        <v>14.1264</v>
      </c>
      <c r="HO671">
        <v>954.924</v>
      </c>
      <c r="HP671">
        <v>19.775</v>
      </c>
      <c r="HQ671">
        <v>99.70480000000001</v>
      </c>
      <c r="HR671">
        <v>99.5448</v>
      </c>
    </row>
    <row r="672" spans="1:226">
      <c r="A672">
        <v>656</v>
      </c>
      <c r="B672">
        <v>1657217671.6</v>
      </c>
      <c r="C672">
        <v>10746</v>
      </c>
      <c r="D672" t="s">
        <v>1678</v>
      </c>
      <c r="E672" t="s">
        <v>1679</v>
      </c>
      <c r="F672">
        <v>5</v>
      </c>
      <c r="G672" t="s">
        <v>1567</v>
      </c>
      <c r="H672" t="s">
        <v>354</v>
      </c>
      <c r="I672">
        <v>1657217663.814285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957.5743314142477</v>
      </c>
      <c r="AK672">
        <v>929.4002727272729</v>
      </c>
      <c r="AL672">
        <v>3.411690495650475</v>
      </c>
      <c r="AM672">
        <v>65.56043797099417</v>
      </c>
      <c r="AN672">
        <f>(AP672 - AO672 + BO672*1E3/(8.314*(BQ672+273.15)) * AR672/BN672 * AQ672) * BN672/(100*BB672) * 1000/(1000 - AP672)</f>
        <v>0</v>
      </c>
      <c r="AO672">
        <v>19.6187708803295</v>
      </c>
      <c r="AP672">
        <v>20.95779393939394</v>
      </c>
      <c r="AQ672">
        <v>-1.663501646549846E-05</v>
      </c>
      <c r="AR672">
        <v>78.04515183066771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6</v>
      </c>
      <c r="BC672">
        <v>0.5</v>
      </c>
      <c r="BD672" t="s">
        <v>355</v>
      </c>
      <c r="BE672">
        <v>2</v>
      </c>
      <c r="BF672" t="b">
        <v>1</v>
      </c>
      <c r="BG672">
        <v>1657217663.814285</v>
      </c>
      <c r="BH672">
        <v>885.6195714285712</v>
      </c>
      <c r="BI672">
        <v>922.9968928571428</v>
      </c>
      <c r="BJ672">
        <v>20.951775</v>
      </c>
      <c r="BK672">
        <v>19.62034642857143</v>
      </c>
      <c r="BL672">
        <v>889.713892857143</v>
      </c>
      <c r="BM672">
        <v>21.12383571428571</v>
      </c>
      <c r="BN672">
        <v>500.0001428571428</v>
      </c>
      <c r="BO672">
        <v>74.71708571428572</v>
      </c>
      <c r="BP672">
        <v>0.09997984285714283</v>
      </c>
      <c r="BQ672">
        <v>24.87787142857143</v>
      </c>
      <c r="BR672">
        <v>25.51911071428571</v>
      </c>
      <c r="BS672">
        <v>999.9000000000002</v>
      </c>
      <c r="BT672">
        <v>0</v>
      </c>
      <c r="BU672">
        <v>0</v>
      </c>
      <c r="BV672">
        <v>10000.05964285714</v>
      </c>
      <c r="BW672">
        <v>0</v>
      </c>
      <c r="BX672">
        <v>1993.573214285714</v>
      </c>
      <c r="BY672">
        <v>-37.37727142857143</v>
      </c>
      <c r="BZ672">
        <v>904.5721428571431</v>
      </c>
      <c r="CA672">
        <v>941.468892857143</v>
      </c>
      <c r="CB672">
        <v>1.331429642857143</v>
      </c>
      <c r="CC672">
        <v>922.9968928571428</v>
      </c>
      <c r="CD672">
        <v>19.62034642857143</v>
      </c>
      <c r="CE672">
        <v>1.565455714285714</v>
      </c>
      <c r="CF672">
        <v>1.465974642857143</v>
      </c>
      <c r="CG672">
        <v>13.62291071428572</v>
      </c>
      <c r="CH672">
        <v>12.61783214285714</v>
      </c>
      <c r="CI672">
        <v>1999.994642857142</v>
      </c>
      <c r="CJ672">
        <v>0.980007</v>
      </c>
      <c r="CK672">
        <v>0.0199932</v>
      </c>
      <c r="CL672">
        <v>0</v>
      </c>
      <c r="CM672">
        <v>2.210557142857143</v>
      </c>
      <c r="CN672">
        <v>0</v>
      </c>
      <c r="CO672">
        <v>6942.161785714286</v>
      </c>
      <c r="CP672">
        <v>16749.45714285714</v>
      </c>
      <c r="CQ672">
        <v>42.875</v>
      </c>
      <c r="CR672">
        <v>44.94149999999998</v>
      </c>
      <c r="CS672">
        <v>43.25</v>
      </c>
      <c r="CT672">
        <v>43.4955</v>
      </c>
      <c r="CU672">
        <v>41.6847857142857</v>
      </c>
      <c r="CV672">
        <v>1960.004642857143</v>
      </c>
      <c r="CW672">
        <v>39.99</v>
      </c>
      <c r="CX672">
        <v>0</v>
      </c>
      <c r="CY672">
        <v>1657217676.5</v>
      </c>
      <c r="CZ672">
        <v>0</v>
      </c>
      <c r="DA672">
        <v>1657213031</v>
      </c>
      <c r="DB672" t="s">
        <v>1093</v>
      </c>
      <c r="DC672">
        <v>1657213019.5</v>
      </c>
      <c r="DD672">
        <v>1657213031</v>
      </c>
      <c r="DE672">
        <v>2</v>
      </c>
      <c r="DF672">
        <v>1.982</v>
      </c>
      <c r="DG672">
        <v>-0.124</v>
      </c>
      <c r="DH672">
        <v>-2.118</v>
      </c>
      <c r="DI672">
        <v>-0.2</v>
      </c>
      <c r="DJ672">
        <v>420</v>
      </c>
      <c r="DK672">
        <v>19</v>
      </c>
      <c r="DL672">
        <v>0.14</v>
      </c>
      <c r="DM672">
        <v>0.05</v>
      </c>
      <c r="DN672">
        <v>-37.2342775</v>
      </c>
      <c r="DO672">
        <v>-3.401285178236275</v>
      </c>
      <c r="DP672">
        <v>0.3307344656121435</v>
      </c>
      <c r="DQ672">
        <v>0</v>
      </c>
      <c r="DR672">
        <v>1.33891975</v>
      </c>
      <c r="DS672">
        <v>-0.1009842776735488</v>
      </c>
      <c r="DT672">
        <v>0.01815787907321503</v>
      </c>
      <c r="DU672">
        <v>0</v>
      </c>
      <c r="DV672">
        <v>0</v>
      </c>
      <c r="DW672">
        <v>2</v>
      </c>
      <c r="DX672" t="s">
        <v>363</v>
      </c>
      <c r="DY672">
        <v>2.97239</v>
      </c>
      <c r="DZ672">
        <v>2.72482</v>
      </c>
      <c r="EA672">
        <v>0.133903</v>
      </c>
      <c r="EB672">
        <v>0.135824</v>
      </c>
      <c r="EC672">
        <v>0.0802812</v>
      </c>
      <c r="ED672">
        <v>0.0750981</v>
      </c>
      <c r="EE672">
        <v>27116.9</v>
      </c>
      <c r="EF672">
        <v>27154.7</v>
      </c>
      <c r="EG672">
        <v>29149</v>
      </c>
      <c r="EH672">
        <v>29094.6</v>
      </c>
      <c r="EI672">
        <v>35547.1</v>
      </c>
      <c r="EJ672">
        <v>35757</v>
      </c>
      <c r="EK672">
        <v>41073.8</v>
      </c>
      <c r="EL672">
        <v>41438.1</v>
      </c>
      <c r="EM672">
        <v>1.89625</v>
      </c>
      <c r="EN672">
        <v>2.03325</v>
      </c>
      <c r="EO672">
        <v>-0.032708</v>
      </c>
      <c r="EP672">
        <v>0</v>
      </c>
      <c r="EQ672">
        <v>26.0734</v>
      </c>
      <c r="ER672">
        <v>999.9</v>
      </c>
      <c r="ES672">
        <v>23</v>
      </c>
      <c r="ET672">
        <v>43.1</v>
      </c>
      <c r="EU672">
        <v>26.8814</v>
      </c>
      <c r="EV672">
        <v>61.9464</v>
      </c>
      <c r="EW672">
        <v>26.8029</v>
      </c>
      <c r="EX672">
        <v>2</v>
      </c>
      <c r="EY672">
        <v>0.596092</v>
      </c>
      <c r="EZ672">
        <v>9.28105</v>
      </c>
      <c r="FA672">
        <v>20.1412</v>
      </c>
      <c r="FB672">
        <v>5.21924</v>
      </c>
      <c r="FC672">
        <v>12.0216</v>
      </c>
      <c r="FD672">
        <v>4.98755</v>
      </c>
      <c r="FE672">
        <v>3.28753</v>
      </c>
      <c r="FF672">
        <v>5805.4</v>
      </c>
      <c r="FG672">
        <v>9999</v>
      </c>
      <c r="FH672">
        <v>9999</v>
      </c>
      <c r="FI672">
        <v>94.59999999999999</v>
      </c>
      <c r="FJ672">
        <v>1.86774</v>
      </c>
      <c r="FK672">
        <v>1.86676</v>
      </c>
      <c r="FL672">
        <v>1.86615</v>
      </c>
      <c r="FM672">
        <v>1.866</v>
      </c>
      <c r="FN672">
        <v>1.86788</v>
      </c>
      <c r="FO672">
        <v>1.87027</v>
      </c>
      <c r="FP672">
        <v>1.8689</v>
      </c>
      <c r="FQ672">
        <v>1.87027</v>
      </c>
      <c r="FR672">
        <v>0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-4.202</v>
      </c>
      <c r="GF672">
        <v>-0.172</v>
      </c>
      <c r="GG672">
        <v>-0.2352388510124377</v>
      </c>
      <c r="GH672">
        <v>-0.004605211746423916</v>
      </c>
      <c r="GI672">
        <v>3.86967260572789E-07</v>
      </c>
      <c r="GJ672">
        <v>-9.667079899884625E-11</v>
      </c>
      <c r="GK672">
        <v>-0.3420640227391992</v>
      </c>
      <c r="GL672">
        <v>-0.004220336955632609</v>
      </c>
      <c r="GM672">
        <v>0.0008720031145969675</v>
      </c>
      <c r="GN672">
        <v>-1.37875698015561E-05</v>
      </c>
      <c r="GO672">
        <v>4</v>
      </c>
      <c r="GP672">
        <v>2427</v>
      </c>
      <c r="GQ672">
        <v>1</v>
      </c>
      <c r="GR672">
        <v>25</v>
      </c>
      <c r="GS672">
        <v>77.5</v>
      </c>
      <c r="GT672">
        <v>77.3</v>
      </c>
      <c r="GU672">
        <v>2.56348</v>
      </c>
      <c r="GV672">
        <v>2.23145</v>
      </c>
      <c r="GW672">
        <v>1.94702</v>
      </c>
      <c r="GX672">
        <v>2.76001</v>
      </c>
      <c r="GY672">
        <v>2.19482</v>
      </c>
      <c r="GZ672">
        <v>2.35352</v>
      </c>
      <c r="HA672">
        <v>46.4735</v>
      </c>
      <c r="HB672">
        <v>13.5016</v>
      </c>
      <c r="HC672">
        <v>18</v>
      </c>
      <c r="HD672">
        <v>499.276</v>
      </c>
      <c r="HE672">
        <v>608.777</v>
      </c>
      <c r="HF672">
        <v>16.973</v>
      </c>
      <c r="HG672">
        <v>34.2581</v>
      </c>
      <c r="HH672">
        <v>30.0017</v>
      </c>
      <c r="HI672">
        <v>33.7703</v>
      </c>
      <c r="HJ672">
        <v>33.5901</v>
      </c>
      <c r="HK672">
        <v>51.4253</v>
      </c>
      <c r="HL672">
        <v>22.2233</v>
      </c>
      <c r="HM672">
        <v>0</v>
      </c>
      <c r="HN672">
        <v>14.1272</v>
      </c>
      <c r="HO672">
        <v>974.996</v>
      </c>
      <c r="HP672">
        <v>19.8036</v>
      </c>
      <c r="HQ672">
        <v>99.7016</v>
      </c>
      <c r="HR672">
        <v>99.5424</v>
      </c>
    </row>
    <row r="673" spans="1:226">
      <c r="A673">
        <v>657</v>
      </c>
      <c r="B673">
        <v>1657217676.6</v>
      </c>
      <c r="C673">
        <v>10751</v>
      </c>
      <c r="D673" t="s">
        <v>1680</v>
      </c>
      <c r="E673" t="s">
        <v>1681</v>
      </c>
      <c r="F673">
        <v>5</v>
      </c>
      <c r="G673" t="s">
        <v>1567</v>
      </c>
      <c r="H673" t="s">
        <v>354</v>
      </c>
      <c r="I673">
        <v>1657217669.1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974.6784838965116</v>
      </c>
      <c r="AK673">
        <v>946.446084848485</v>
      </c>
      <c r="AL673">
        <v>3.403891618263114</v>
      </c>
      <c r="AM673">
        <v>65.56043797099417</v>
      </c>
      <c r="AN673">
        <f>(AP673 - AO673 + BO673*1E3/(8.314*(BQ673+273.15)) * AR673/BN673 * AQ673) * BN673/(100*BB673) * 1000/(1000 - AP673)</f>
        <v>0</v>
      </c>
      <c r="AO673">
        <v>19.67298211202178</v>
      </c>
      <c r="AP673">
        <v>20.97630787878787</v>
      </c>
      <c r="AQ673">
        <v>0.0001423385942366927</v>
      </c>
      <c r="AR673">
        <v>78.04515183066771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6</v>
      </c>
      <c r="BC673">
        <v>0.5</v>
      </c>
      <c r="BD673" t="s">
        <v>355</v>
      </c>
      <c r="BE673">
        <v>2</v>
      </c>
      <c r="BF673" t="b">
        <v>1</v>
      </c>
      <c r="BG673">
        <v>1657217669.1</v>
      </c>
      <c r="BH673">
        <v>903.2328518518517</v>
      </c>
      <c r="BI673">
        <v>940.8085555555555</v>
      </c>
      <c r="BJ673">
        <v>20.95925555555555</v>
      </c>
      <c r="BK673">
        <v>19.63892962962963</v>
      </c>
      <c r="BL673">
        <v>907.4003703703703</v>
      </c>
      <c r="BM673">
        <v>21.13121481481481</v>
      </c>
      <c r="BN673">
        <v>500.0104444444445</v>
      </c>
      <c r="BO673">
        <v>74.71707777777777</v>
      </c>
      <c r="BP673">
        <v>0.1000154592592593</v>
      </c>
      <c r="BQ673">
        <v>24.88594074074074</v>
      </c>
      <c r="BR673">
        <v>25.53058148148148</v>
      </c>
      <c r="BS673">
        <v>999.9000000000001</v>
      </c>
      <c r="BT673">
        <v>0</v>
      </c>
      <c r="BU673">
        <v>0</v>
      </c>
      <c r="BV673">
        <v>10003.88259259259</v>
      </c>
      <c r="BW673">
        <v>0</v>
      </c>
      <c r="BX673">
        <v>2002.454074074074</v>
      </c>
      <c r="BY673">
        <v>-37.57577037037036</v>
      </c>
      <c r="BZ673">
        <v>922.5692962962962</v>
      </c>
      <c r="CA673">
        <v>959.6557037037036</v>
      </c>
      <c r="CB673">
        <v>1.320324074074074</v>
      </c>
      <c r="CC673">
        <v>940.8085555555555</v>
      </c>
      <c r="CD673">
        <v>19.63892962962963</v>
      </c>
      <c r="CE673">
        <v>1.566014074074074</v>
      </c>
      <c r="CF673">
        <v>1.467363333333333</v>
      </c>
      <c r="CG673">
        <v>13.62838888888889</v>
      </c>
      <c r="CH673">
        <v>12.63225925925926</v>
      </c>
      <c r="CI673">
        <v>1999.996666666666</v>
      </c>
      <c r="CJ673">
        <v>0.980007</v>
      </c>
      <c r="CK673">
        <v>0.0199932</v>
      </c>
      <c r="CL673">
        <v>0</v>
      </c>
      <c r="CM673">
        <v>2.222474074074074</v>
      </c>
      <c r="CN673">
        <v>0</v>
      </c>
      <c r="CO673">
        <v>6964.435185185185</v>
      </c>
      <c r="CP673">
        <v>16749.47037037037</v>
      </c>
      <c r="CQ673">
        <v>42.875</v>
      </c>
      <c r="CR673">
        <v>44.93699999999998</v>
      </c>
      <c r="CS673">
        <v>43.25</v>
      </c>
      <c r="CT673">
        <v>43.49533333333333</v>
      </c>
      <c r="CU673">
        <v>41.68699999999999</v>
      </c>
      <c r="CV673">
        <v>1960.006666666667</v>
      </c>
      <c r="CW673">
        <v>39.99</v>
      </c>
      <c r="CX673">
        <v>0</v>
      </c>
      <c r="CY673">
        <v>1657217681.9</v>
      </c>
      <c r="CZ673">
        <v>0</v>
      </c>
      <c r="DA673">
        <v>1657213031</v>
      </c>
      <c r="DB673" t="s">
        <v>1093</v>
      </c>
      <c r="DC673">
        <v>1657213019.5</v>
      </c>
      <c r="DD673">
        <v>1657213031</v>
      </c>
      <c r="DE673">
        <v>2</v>
      </c>
      <c r="DF673">
        <v>1.982</v>
      </c>
      <c r="DG673">
        <v>-0.124</v>
      </c>
      <c r="DH673">
        <v>-2.118</v>
      </c>
      <c r="DI673">
        <v>-0.2</v>
      </c>
      <c r="DJ673">
        <v>420</v>
      </c>
      <c r="DK673">
        <v>19</v>
      </c>
      <c r="DL673">
        <v>0.14</v>
      </c>
      <c r="DM673">
        <v>0.05</v>
      </c>
      <c r="DN673">
        <v>-37.4089125</v>
      </c>
      <c r="DO673">
        <v>-2.512152720450218</v>
      </c>
      <c r="DP673">
        <v>0.2587977629226152</v>
      </c>
      <c r="DQ673">
        <v>0</v>
      </c>
      <c r="DR673">
        <v>1.3237745</v>
      </c>
      <c r="DS673">
        <v>-0.1193592495309605</v>
      </c>
      <c r="DT673">
        <v>0.02009744187079538</v>
      </c>
      <c r="DU673">
        <v>0</v>
      </c>
      <c r="DV673">
        <v>0</v>
      </c>
      <c r="DW673">
        <v>2</v>
      </c>
      <c r="DX673" t="s">
        <v>363</v>
      </c>
      <c r="DY673">
        <v>2.97243</v>
      </c>
      <c r="DZ673">
        <v>2.72478</v>
      </c>
      <c r="EA673">
        <v>0.135507</v>
      </c>
      <c r="EB673">
        <v>0.137385</v>
      </c>
      <c r="EC673">
        <v>0.0803271</v>
      </c>
      <c r="ED673">
        <v>0.07516539999999999</v>
      </c>
      <c r="EE673">
        <v>27065.6</v>
      </c>
      <c r="EF673">
        <v>27104.4</v>
      </c>
      <c r="EG673">
        <v>29148</v>
      </c>
      <c r="EH673">
        <v>29093.5</v>
      </c>
      <c r="EI673">
        <v>35544.3</v>
      </c>
      <c r="EJ673">
        <v>35753</v>
      </c>
      <c r="EK673">
        <v>41072.6</v>
      </c>
      <c r="EL673">
        <v>41436.5</v>
      </c>
      <c r="EM673">
        <v>1.89638</v>
      </c>
      <c r="EN673">
        <v>2.033</v>
      </c>
      <c r="EO673">
        <v>-0.0320077</v>
      </c>
      <c r="EP673">
        <v>0</v>
      </c>
      <c r="EQ673">
        <v>26.0791</v>
      </c>
      <c r="ER673">
        <v>999.9</v>
      </c>
      <c r="ES673">
        <v>23</v>
      </c>
      <c r="ET673">
        <v>43.1</v>
      </c>
      <c r="EU673">
        <v>26.8832</v>
      </c>
      <c r="EV673">
        <v>61.8964</v>
      </c>
      <c r="EW673">
        <v>26.7949</v>
      </c>
      <c r="EX673">
        <v>2</v>
      </c>
      <c r="EY673">
        <v>0.597729</v>
      </c>
      <c r="EZ673">
        <v>9.28105</v>
      </c>
      <c r="FA673">
        <v>20.141</v>
      </c>
      <c r="FB673">
        <v>5.21864</v>
      </c>
      <c r="FC673">
        <v>12.0216</v>
      </c>
      <c r="FD673">
        <v>4.9875</v>
      </c>
      <c r="FE673">
        <v>3.28748</v>
      </c>
      <c r="FF673">
        <v>5805.7</v>
      </c>
      <c r="FG673">
        <v>9999</v>
      </c>
      <c r="FH673">
        <v>9999</v>
      </c>
      <c r="FI673">
        <v>94.59999999999999</v>
      </c>
      <c r="FJ673">
        <v>1.8677</v>
      </c>
      <c r="FK673">
        <v>1.86676</v>
      </c>
      <c r="FL673">
        <v>1.86615</v>
      </c>
      <c r="FM673">
        <v>1.866</v>
      </c>
      <c r="FN673">
        <v>1.86786</v>
      </c>
      <c r="FO673">
        <v>1.87026</v>
      </c>
      <c r="FP673">
        <v>1.86891</v>
      </c>
      <c r="FQ673">
        <v>1.87027</v>
      </c>
      <c r="FR673">
        <v>0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-4.272</v>
      </c>
      <c r="GF673">
        <v>-0.1717</v>
      </c>
      <c r="GG673">
        <v>-0.2352388510124377</v>
      </c>
      <c r="GH673">
        <v>-0.004605211746423916</v>
      </c>
      <c r="GI673">
        <v>3.86967260572789E-07</v>
      </c>
      <c r="GJ673">
        <v>-9.667079899884625E-11</v>
      </c>
      <c r="GK673">
        <v>-0.3420640227391992</v>
      </c>
      <c r="GL673">
        <v>-0.004220336955632609</v>
      </c>
      <c r="GM673">
        <v>0.0008720031145969675</v>
      </c>
      <c r="GN673">
        <v>-1.37875698015561E-05</v>
      </c>
      <c r="GO673">
        <v>4</v>
      </c>
      <c r="GP673">
        <v>2427</v>
      </c>
      <c r="GQ673">
        <v>1</v>
      </c>
      <c r="GR673">
        <v>25</v>
      </c>
      <c r="GS673">
        <v>77.59999999999999</v>
      </c>
      <c r="GT673">
        <v>77.40000000000001</v>
      </c>
      <c r="GU673">
        <v>2.6001</v>
      </c>
      <c r="GV673">
        <v>2.22656</v>
      </c>
      <c r="GW673">
        <v>1.94702</v>
      </c>
      <c r="GX673">
        <v>2.76001</v>
      </c>
      <c r="GY673">
        <v>2.19482</v>
      </c>
      <c r="GZ673">
        <v>2.39136</v>
      </c>
      <c r="HA673">
        <v>46.4735</v>
      </c>
      <c r="HB673">
        <v>13.5104</v>
      </c>
      <c r="HC673">
        <v>18</v>
      </c>
      <c r="HD673">
        <v>499.501</v>
      </c>
      <c r="HE673">
        <v>608.764</v>
      </c>
      <c r="HF673">
        <v>16.9745</v>
      </c>
      <c r="HG673">
        <v>34.2743</v>
      </c>
      <c r="HH673">
        <v>30.0016</v>
      </c>
      <c r="HI673">
        <v>33.7892</v>
      </c>
      <c r="HJ673">
        <v>33.6095</v>
      </c>
      <c r="HK673">
        <v>52.093</v>
      </c>
      <c r="HL673">
        <v>21.9191</v>
      </c>
      <c r="HM673">
        <v>0</v>
      </c>
      <c r="HN673">
        <v>14.14</v>
      </c>
      <c r="HO673">
        <v>988.355</v>
      </c>
      <c r="HP673">
        <v>19.8169</v>
      </c>
      <c r="HQ673">
        <v>99.6985</v>
      </c>
      <c r="HR673">
        <v>99.5385</v>
      </c>
    </row>
    <row r="674" spans="1:226">
      <c r="A674">
        <v>658</v>
      </c>
      <c r="B674">
        <v>1657217681.6</v>
      </c>
      <c r="C674">
        <v>10756</v>
      </c>
      <c r="D674" t="s">
        <v>1682</v>
      </c>
      <c r="E674" t="s">
        <v>1683</v>
      </c>
      <c r="F674">
        <v>5</v>
      </c>
      <c r="G674" t="s">
        <v>1567</v>
      </c>
      <c r="H674" t="s">
        <v>354</v>
      </c>
      <c r="I674">
        <v>1657217673.814285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991.957498608598</v>
      </c>
      <c r="AK674">
        <v>963.3813818181816</v>
      </c>
      <c r="AL674">
        <v>3.38307418596088</v>
      </c>
      <c r="AM674">
        <v>65.56043797099417</v>
      </c>
      <c r="AN674">
        <f>(AP674 - AO674 + BO674*1E3/(8.314*(BQ674+273.15)) * AR674/BN674 * AQ674) * BN674/(100*BB674) * 1000/(1000 - AP674)</f>
        <v>0</v>
      </c>
      <c r="AO674">
        <v>19.68805534316807</v>
      </c>
      <c r="AP674">
        <v>20.98684242424242</v>
      </c>
      <c r="AQ674">
        <v>0.0008578189802097725</v>
      </c>
      <c r="AR674">
        <v>78.04515183066771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6</v>
      </c>
      <c r="BC674">
        <v>0.5</v>
      </c>
      <c r="BD674" t="s">
        <v>355</v>
      </c>
      <c r="BE674">
        <v>2</v>
      </c>
      <c r="BF674" t="b">
        <v>1</v>
      </c>
      <c r="BG674">
        <v>1657217673.814285</v>
      </c>
      <c r="BH674">
        <v>918.9571071428571</v>
      </c>
      <c r="BI674">
        <v>956.6865</v>
      </c>
      <c r="BJ674">
        <v>20.968025</v>
      </c>
      <c r="BK674">
        <v>19.66503214285714</v>
      </c>
      <c r="BL674">
        <v>923.1899642857143</v>
      </c>
      <c r="BM674">
        <v>21.13986785714285</v>
      </c>
      <c r="BN674">
        <v>500.0225</v>
      </c>
      <c r="BO674">
        <v>74.71703928571428</v>
      </c>
      <c r="BP674">
        <v>0.1000391285714286</v>
      </c>
      <c r="BQ674">
        <v>24.892225</v>
      </c>
      <c r="BR674">
        <v>25.54240714285714</v>
      </c>
      <c r="BS674">
        <v>999.9000000000002</v>
      </c>
      <c r="BT674">
        <v>0</v>
      </c>
      <c r="BU674">
        <v>0</v>
      </c>
      <c r="BV674">
        <v>10004.66</v>
      </c>
      <c r="BW674">
        <v>0</v>
      </c>
      <c r="BX674">
        <v>1984.193214285714</v>
      </c>
      <c r="BY674">
        <v>-37.72948214285714</v>
      </c>
      <c r="BZ674">
        <v>938.6386428571429</v>
      </c>
      <c r="CA674">
        <v>975.8776071428572</v>
      </c>
      <c r="CB674">
        <v>1.302989642857143</v>
      </c>
      <c r="CC674">
        <v>956.6865</v>
      </c>
      <c r="CD674">
        <v>19.66503214285714</v>
      </c>
      <c r="CE674">
        <v>1.566668571428572</v>
      </c>
      <c r="CF674">
        <v>1.469313571428571</v>
      </c>
      <c r="CG674">
        <v>13.63480714285714</v>
      </c>
      <c r="CH674">
        <v>12.65251428571429</v>
      </c>
      <c r="CI674">
        <v>1999.995714285714</v>
      </c>
      <c r="CJ674">
        <v>0.980007</v>
      </c>
      <c r="CK674">
        <v>0.0199932</v>
      </c>
      <c r="CL674">
        <v>0</v>
      </c>
      <c r="CM674">
        <v>2.231707142857143</v>
      </c>
      <c r="CN674">
        <v>0</v>
      </c>
      <c r="CO674">
        <v>6968.149642857143</v>
      </c>
      <c r="CP674">
        <v>16749.46428571429</v>
      </c>
      <c r="CQ674">
        <v>42.875</v>
      </c>
      <c r="CR674">
        <v>44.93699999999998</v>
      </c>
      <c r="CS674">
        <v>43.25</v>
      </c>
      <c r="CT674">
        <v>43.49099999999999</v>
      </c>
      <c r="CU674">
        <v>41.68699999999999</v>
      </c>
      <c r="CV674">
        <v>1960.005714285714</v>
      </c>
      <c r="CW674">
        <v>39.99</v>
      </c>
      <c r="CX674">
        <v>0</v>
      </c>
      <c r="CY674">
        <v>1657217686.7</v>
      </c>
      <c r="CZ674">
        <v>0</v>
      </c>
      <c r="DA674">
        <v>1657213031</v>
      </c>
      <c r="DB674" t="s">
        <v>1093</v>
      </c>
      <c r="DC674">
        <v>1657213019.5</v>
      </c>
      <c r="DD674">
        <v>1657213031</v>
      </c>
      <c r="DE674">
        <v>2</v>
      </c>
      <c r="DF674">
        <v>1.982</v>
      </c>
      <c r="DG674">
        <v>-0.124</v>
      </c>
      <c r="DH674">
        <v>-2.118</v>
      </c>
      <c r="DI674">
        <v>-0.2</v>
      </c>
      <c r="DJ674">
        <v>420</v>
      </c>
      <c r="DK674">
        <v>19</v>
      </c>
      <c r="DL674">
        <v>0.14</v>
      </c>
      <c r="DM674">
        <v>0.05</v>
      </c>
      <c r="DN674">
        <v>-37.62754634146342</v>
      </c>
      <c r="DO674">
        <v>-1.834055749128905</v>
      </c>
      <c r="DP674">
        <v>0.1936210292670196</v>
      </c>
      <c r="DQ674">
        <v>0</v>
      </c>
      <c r="DR674">
        <v>1.31508487804878</v>
      </c>
      <c r="DS674">
        <v>-0.2205386759581874</v>
      </c>
      <c r="DT674">
        <v>0.02419954929251239</v>
      </c>
      <c r="DU674">
        <v>0</v>
      </c>
      <c r="DV674">
        <v>0</v>
      </c>
      <c r="DW674">
        <v>2</v>
      </c>
      <c r="DX674" t="s">
        <v>363</v>
      </c>
      <c r="DY674">
        <v>2.97225</v>
      </c>
      <c r="DZ674">
        <v>2.72475</v>
      </c>
      <c r="EA674">
        <v>0.137085</v>
      </c>
      <c r="EB674">
        <v>0.138933</v>
      </c>
      <c r="EC674">
        <v>0.0803542</v>
      </c>
      <c r="ED674">
        <v>0.07523970000000001</v>
      </c>
      <c r="EE674">
        <v>27014.9</v>
      </c>
      <c r="EF674">
        <v>27054.6</v>
      </c>
      <c r="EG674">
        <v>29146.8</v>
      </c>
      <c r="EH674">
        <v>29092.4</v>
      </c>
      <c r="EI674">
        <v>35541.7</v>
      </c>
      <c r="EJ674">
        <v>35748.9</v>
      </c>
      <c r="EK674">
        <v>41070.7</v>
      </c>
      <c r="EL674">
        <v>41435.1</v>
      </c>
      <c r="EM674">
        <v>1.896</v>
      </c>
      <c r="EN674">
        <v>2.03285</v>
      </c>
      <c r="EO674">
        <v>-0.0317767</v>
      </c>
      <c r="EP674">
        <v>0</v>
      </c>
      <c r="EQ674">
        <v>26.0838</v>
      </c>
      <c r="ER674">
        <v>999.9</v>
      </c>
      <c r="ES674">
        <v>23</v>
      </c>
      <c r="ET674">
        <v>43.1</v>
      </c>
      <c r="EU674">
        <v>26.881</v>
      </c>
      <c r="EV674">
        <v>61.9964</v>
      </c>
      <c r="EW674">
        <v>26.7869</v>
      </c>
      <c r="EX674">
        <v>2</v>
      </c>
      <c r="EY674">
        <v>0.599395</v>
      </c>
      <c r="EZ674">
        <v>9.28105</v>
      </c>
      <c r="FA674">
        <v>20.1409</v>
      </c>
      <c r="FB674">
        <v>5.21894</v>
      </c>
      <c r="FC674">
        <v>12.0218</v>
      </c>
      <c r="FD674">
        <v>4.9878</v>
      </c>
      <c r="FE674">
        <v>3.2875</v>
      </c>
      <c r="FF674">
        <v>5805.7</v>
      </c>
      <c r="FG674">
        <v>9999</v>
      </c>
      <c r="FH674">
        <v>9999</v>
      </c>
      <c r="FI674">
        <v>94.59999999999999</v>
      </c>
      <c r="FJ674">
        <v>1.86772</v>
      </c>
      <c r="FK674">
        <v>1.86675</v>
      </c>
      <c r="FL674">
        <v>1.86615</v>
      </c>
      <c r="FM674">
        <v>1.866</v>
      </c>
      <c r="FN674">
        <v>1.86787</v>
      </c>
      <c r="FO674">
        <v>1.87026</v>
      </c>
      <c r="FP674">
        <v>1.8689</v>
      </c>
      <c r="FQ674">
        <v>1.87028</v>
      </c>
      <c r="FR674">
        <v>0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-4.34</v>
      </c>
      <c r="GF674">
        <v>-0.1716</v>
      </c>
      <c r="GG674">
        <v>-0.2352388510124377</v>
      </c>
      <c r="GH674">
        <v>-0.004605211746423916</v>
      </c>
      <c r="GI674">
        <v>3.86967260572789E-07</v>
      </c>
      <c r="GJ674">
        <v>-9.667079899884625E-11</v>
      </c>
      <c r="GK674">
        <v>-0.3420640227391992</v>
      </c>
      <c r="GL674">
        <v>-0.004220336955632609</v>
      </c>
      <c r="GM674">
        <v>0.0008720031145969675</v>
      </c>
      <c r="GN674">
        <v>-1.37875698015561E-05</v>
      </c>
      <c r="GO674">
        <v>4</v>
      </c>
      <c r="GP674">
        <v>2427</v>
      </c>
      <c r="GQ674">
        <v>1</v>
      </c>
      <c r="GR674">
        <v>25</v>
      </c>
      <c r="GS674">
        <v>77.7</v>
      </c>
      <c r="GT674">
        <v>77.5</v>
      </c>
      <c r="GU674">
        <v>2.63306</v>
      </c>
      <c r="GV674">
        <v>2.23022</v>
      </c>
      <c r="GW674">
        <v>1.94702</v>
      </c>
      <c r="GX674">
        <v>2.76001</v>
      </c>
      <c r="GY674">
        <v>2.19482</v>
      </c>
      <c r="GZ674">
        <v>2.33521</v>
      </c>
      <c r="HA674">
        <v>46.4735</v>
      </c>
      <c r="HB674">
        <v>13.5016</v>
      </c>
      <c r="HC674">
        <v>18</v>
      </c>
      <c r="HD674">
        <v>499.379</v>
      </c>
      <c r="HE674">
        <v>608.816</v>
      </c>
      <c r="HF674">
        <v>16.973</v>
      </c>
      <c r="HG674">
        <v>34.2899</v>
      </c>
      <c r="HH674">
        <v>30.0017</v>
      </c>
      <c r="HI674">
        <v>33.8059</v>
      </c>
      <c r="HJ674">
        <v>33.6275</v>
      </c>
      <c r="HK674">
        <v>52.8092</v>
      </c>
      <c r="HL674">
        <v>21.6242</v>
      </c>
      <c r="HM674">
        <v>0</v>
      </c>
      <c r="HN674">
        <v>14.1488</v>
      </c>
      <c r="HO674">
        <v>1008.43</v>
      </c>
      <c r="HP674">
        <v>19.8343</v>
      </c>
      <c r="HQ674">
        <v>99.69410000000001</v>
      </c>
      <c r="HR674">
        <v>99.535</v>
      </c>
    </row>
    <row r="675" spans="1:226">
      <c r="A675">
        <v>659</v>
      </c>
      <c r="B675">
        <v>1657217686.6</v>
      </c>
      <c r="C675">
        <v>10761</v>
      </c>
      <c r="D675" t="s">
        <v>1684</v>
      </c>
      <c r="E675" t="s">
        <v>1685</v>
      </c>
      <c r="F675">
        <v>5</v>
      </c>
      <c r="G675" t="s">
        <v>1567</v>
      </c>
      <c r="H675" t="s">
        <v>354</v>
      </c>
      <c r="I675">
        <v>1657217679.1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1009.058610653468</v>
      </c>
      <c r="AK675">
        <v>980.3608727272725</v>
      </c>
      <c r="AL675">
        <v>3.393971565354908</v>
      </c>
      <c r="AM675">
        <v>65.56043797099417</v>
      </c>
      <c r="AN675">
        <f>(AP675 - AO675 + BO675*1E3/(8.314*(BQ675+273.15)) * AR675/BN675 * AQ675) * BN675/(100*BB675) * 1000/(1000 - AP675)</f>
        <v>0</v>
      </c>
      <c r="AO675">
        <v>19.73088713159916</v>
      </c>
      <c r="AP675">
        <v>21.00405999999999</v>
      </c>
      <c r="AQ675">
        <v>0.0007037309763739793</v>
      </c>
      <c r="AR675">
        <v>78.04515183066771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6</v>
      </c>
      <c r="BC675">
        <v>0.5</v>
      </c>
      <c r="BD675" t="s">
        <v>355</v>
      </c>
      <c r="BE675">
        <v>2</v>
      </c>
      <c r="BF675" t="b">
        <v>1</v>
      </c>
      <c r="BG675">
        <v>1657217679.1</v>
      </c>
      <c r="BH675">
        <v>936.5408518518518</v>
      </c>
      <c r="BI675">
        <v>974.4417037037039</v>
      </c>
      <c r="BJ675">
        <v>20.98235925925926</v>
      </c>
      <c r="BK675">
        <v>19.70248148148148</v>
      </c>
      <c r="BL675">
        <v>940.8467037037036</v>
      </c>
      <c r="BM675">
        <v>21.15401111111111</v>
      </c>
      <c r="BN675">
        <v>500.0046296296296</v>
      </c>
      <c r="BO675">
        <v>74.71674814814816</v>
      </c>
      <c r="BP675">
        <v>0.1000174703703704</v>
      </c>
      <c r="BQ675">
        <v>24.8977</v>
      </c>
      <c r="BR675">
        <v>25.55375555555556</v>
      </c>
      <c r="BS675">
        <v>999.9000000000001</v>
      </c>
      <c r="BT675">
        <v>0</v>
      </c>
      <c r="BU675">
        <v>0</v>
      </c>
      <c r="BV675">
        <v>9997.172962962963</v>
      </c>
      <c r="BW675">
        <v>0</v>
      </c>
      <c r="BX675">
        <v>1891.574814814815</v>
      </c>
      <c r="BY675">
        <v>-37.90107777777779</v>
      </c>
      <c r="BZ675">
        <v>956.6128148148149</v>
      </c>
      <c r="CA675">
        <v>994.0270000000002</v>
      </c>
      <c r="CB675">
        <v>1.279875185185185</v>
      </c>
      <c r="CC675">
        <v>974.4417037037039</v>
      </c>
      <c r="CD675">
        <v>19.70248148148148</v>
      </c>
      <c r="CE675">
        <v>1.567733333333333</v>
      </c>
      <c r="CF675">
        <v>1.472106296296297</v>
      </c>
      <c r="CG675">
        <v>13.64524814814814</v>
      </c>
      <c r="CH675">
        <v>12.68147407407407</v>
      </c>
      <c r="CI675">
        <v>1999.98925925926</v>
      </c>
      <c r="CJ675">
        <v>0.9800034814814813</v>
      </c>
      <c r="CK675">
        <v>0.0199966</v>
      </c>
      <c r="CL675">
        <v>0</v>
      </c>
      <c r="CM675">
        <v>2.211081481481482</v>
      </c>
      <c r="CN675">
        <v>0</v>
      </c>
      <c r="CO675">
        <v>6891.212222222222</v>
      </c>
      <c r="CP675">
        <v>16749.38518518519</v>
      </c>
      <c r="CQ675">
        <v>42.875</v>
      </c>
      <c r="CR675">
        <v>44.93699999999998</v>
      </c>
      <c r="CS675">
        <v>43.25</v>
      </c>
      <c r="CT675">
        <v>43.47433333333333</v>
      </c>
      <c r="CU675">
        <v>41.68699999999999</v>
      </c>
      <c r="CV675">
        <v>1959.992592592592</v>
      </c>
      <c r="CW675">
        <v>39.99666666666667</v>
      </c>
      <c r="CX675">
        <v>0</v>
      </c>
      <c r="CY675">
        <v>1657217691.5</v>
      </c>
      <c r="CZ675">
        <v>0</v>
      </c>
      <c r="DA675">
        <v>1657213031</v>
      </c>
      <c r="DB675" t="s">
        <v>1093</v>
      </c>
      <c r="DC675">
        <v>1657213019.5</v>
      </c>
      <c r="DD675">
        <v>1657213031</v>
      </c>
      <c r="DE675">
        <v>2</v>
      </c>
      <c r="DF675">
        <v>1.982</v>
      </c>
      <c r="DG675">
        <v>-0.124</v>
      </c>
      <c r="DH675">
        <v>-2.118</v>
      </c>
      <c r="DI675">
        <v>-0.2</v>
      </c>
      <c r="DJ675">
        <v>420</v>
      </c>
      <c r="DK675">
        <v>19</v>
      </c>
      <c r="DL675">
        <v>0.14</v>
      </c>
      <c r="DM675">
        <v>0.05</v>
      </c>
      <c r="DN675">
        <v>-37.79619756097561</v>
      </c>
      <c r="DO675">
        <v>-1.964289198606233</v>
      </c>
      <c r="DP675">
        <v>0.2098518437743984</v>
      </c>
      <c r="DQ675">
        <v>0</v>
      </c>
      <c r="DR675">
        <v>1.295555853658537</v>
      </c>
      <c r="DS675">
        <v>-0.2490008362369321</v>
      </c>
      <c r="DT675">
        <v>0.02625545629477569</v>
      </c>
      <c r="DU675">
        <v>0</v>
      </c>
      <c r="DV675">
        <v>0</v>
      </c>
      <c r="DW675">
        <v>2</v>
      </c>
      <c r="DX675" t="s">
        <v>363</v>
      </c>
      <c r="DY675">
        <v>2.9723</v>
      </c>
      <c r="DZ675">
        <v>2.72462</v>
      </c>
      <c r="EA675">
        <v>0.138647</v>
      </c>
      <c r="EB675">
        <v>0.140486</v>
      </c>
      <c r="EC675">
        <v>0.0803958</v>
      </c>
      <c r="ED675">
        <v>0.07530299999999999</v>
      </c>
      <c r="EE675">
        <v>26965.6</v>
      </c>
      <c r="EF675">
        <v>27005</v>
      </c>
      <c r="EG675">
        <v>29146.6</v>
      </c>
      <c r="EH675">
        <v>29091.7</v>
      </c>
      <c r="EI675">
        <v>35539.8</v>
      </c>
      <c r="EJ675">
        <v>35745.6</v>
      </c>
      <c r="EK675">
        <v>41070.4</v>
      </c>
      <c r="EL675">
        <v>41434</v>
      </c>
      <c r="EM675">
        <v>1.8959</v>
      </c>
      <c r="EN675">
        <v>2.03268</v>
      </c>
      <c r="EO675">
        <v>-0.0327304</v>
      </c>
      <c r="EP675">
        <v>0</v>
      </c>
      <c r="EQ675">
        <v>26.0873</v>
      </c>
      <c r="ER675">
        <v>999.9</v>
      </c>
      <c r="ES675">
        <v>22.9</v>
      </c>
      <c r="ET675">
        <v>43.1</v>
      </c>
      <c r="EU675">
        <v>26.7699</v>
      </c>
      <c r="EV675">
        <v>62.0964</v>
      </c>
      <c r="EW675">
        <v>26.867</v>
      </c>
      <c r="EX675">
        <v>2</v>
      </c>
      <c r="EY675">
        <v>0.601082</v>
      </c>
      <c r="EZ675">
        <v>9.28105</v>
      </c>
      <c r="FA675">
        <v>20.1408</v>
      </c>
      <c r="FB675">
        <v>5.21954</v>
      </c>
      <c r="FC675">
        <v>12.0218</v>
      </c>
      <c r="FD675">
        <v>4.98785</v>
      </c>
      <c r="FE675">
        <v>3.28768</v>
      </c>
      <c r="FF675">
        <v>5806</v>
      </c>
      <c r="FG675">
        <v>9999</v>
      </c>
      <c r="FH675">
        <v>9999</v>
      </c>
      <c r="FI675">
        <v>94.59999999999999</v>
      </c>
      <c r="FJ675">
        <v>1.86769</v>
      </c>
      <c r="FK675">
        <v>1.86676</v>
      </c>
      <c r="FL675">
        <v>1.86615</v>
      </c>
      <c r="FM675">
        <v>1.866</v>
      </c>
      <c r="FN675">
        <v>1.86788</v>
      </c>
      <c r="FO675">
        <v>1.87026</v>
      </c>
      <c r="FP675">
        <v>1.8689</v>
      </c>
      <c r="FQ675">
        <v>1.87028</v>
      </c>
      <c r="FR675">
        <v>0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-4.409</v>
      </c>
      <c r="GF675">
        <v>-0.1713</v>
      </c>
      <c r="GG675">
        <v>-0.2352388510124377</v>
      </c>
      <c r="GH675">
        <v>-0.004605211746423916</v>
      </c>
      <c r="GI675">
        <v>3.86967260572789E-07</v>
      </c>
      <c r="GJ675">
        <v>-9.667079899884625E-11</v>
      </c>
      <c r="GK675">
        <v>-0.3420640227391992</v>
      </c>
      <c r="GL675">
        <v>-0.004220336955632609</v>
      </c>
      <c r="GM675">
        <v>0.0008720031145969675</v>
      </c>
      <c r="GN675">
        <v>-1.37875698015561E-05</v>
      </c>
      <c r="GO675">
        <v>4</v>
      </c>
      <c r="GP675">
        <v>2427</v>
      </c>
      <c r="GQ675">
        <v>1</v>
      </c>
      <c r="GR675">
        <v>25</v>
      </c>
      <c r="GS675">
        <v>77.8</v>
      </c>
      <c r="GT675">
        <v>77.59999999999999</v>
      </c>
      <c r="GU675">
        <v>2.66968</v>
      </c>
      <c r="GV675">
        <v>2.2229</v>
      </c>
      <c r="GW675">
        <v>1.94702</v>
      </c>
      <c r="GX675">
        <v>2.75879</v>
      </c>
      <c r="GY675">
        <v>2.19482</v>
      </c>
      <c r="GZ675">
        <v>2.39624</v>
      </c>
      <c r="HA675">
        <v>46.4735</v>
      </c>
      <c r="HB675">
        <v>13.5104</v>
      </c>
      <c r="HC675">
        <v>18</v>
      </c>
      <c r="HD675">
        <v>499.454</v>
      </c>
      <c r="HE675">
        <v>608.856</v>
      </c>
      <c r="HF675">
        <v>16.9718</v>
      </c>
      <c r="HG675">
        <v>34.3084</v>
      </c>
      <c r="HH675">
        <v>30.0017</v>
      </c>
      <c r="HI675">
        <v>33.8246</v>
      </c>
      <c r="HJ675">
        <v>33.6462</v>
      </c>
      <c r="HK675">
        <v>53.4677</v>
      </c>
      <c r="HL675">
        <v>21.3489</v>
      </c>
      <c r="HM675">
        <v>0</v>
      </c>
      <c r="HN675">
        <v>14.1608</v>
      </c>
      <c r="HO675">
        <v>1021.79</v>
      </c>
      <c r="HP675">
        <v>19.8434</v>
      </c>
      <c r="HQ675">
        <v>99.69329999999999</v>
      </c>
      <c r="HR675">
        <v>99.5325</v>
      </c>
    </row>
    <row r="676" spans="1:226">
      <c r="A676">
        <v>660</v>
      </c>
      <c r="B676">
        <v>1657217691.6</v>
      </c>
      <c r="C676">
        <v>10766</v>
      </c>
      <c r="D676" t="s">
        <v>1686</v>
      </c>
      <c r="E676" t="s">
        <v>1687</v>
      </c>
      <c r="F676">
        <v>5</v>
      </c>
      <c r="G676" t="s">
        <v>1567</v>
      </c>
      <c r="H676" t="s">
        <v>354</v>
      </c>
      <c r="I676">
        <v>1657217683.814285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1026.204816579945</v>
      </c>
      <c r="AK676">
        <v>997.2578242424242</v>
      </c>
      <c r="AL676">
        <v>3.379805232892203</v>
      </c>
      <c r="AM676">
        <v>65.56043797099417</v>
      </c>
      <c r="AN676">
        <f>(AP676 - AO676 + BO676*1E3/(8.314*(BQ676+273.15)) * AR676/BN676 * AQ676) * BN676/(100*BB676) * 1000/(1000 - AP676)</f>
        <v>0</v>
      </c>
      <c r="AO676">
        <v>19.73985391892203</v>
      </c>
      <c r="AP676">
        <v>21.0189515151515</v>
      </c>
      <c r="AQ676">
        <v>0.0003726483865529973</v>
      </c>
      <c r="AR676">
        <v>78.04515183066771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6</v>
      </c>
      <c r="BC676">
        <v>0.5</v>
      </c>
      <c r="BD676" t="s">
        <v>355</v>
      </c>
      <c r="BE676">
        <v>2</v>
      </c>
      <c r="BF676" t="b">
        <v>1</v>
      </c>
      <c r="BG676">
        <v>1657217683.814285</v>
      </c>
      <c r="BH676">
        <v>952.1692142857142</v>
      </c>
      <c r="BI676">
        <v>990.2934642857143</v>
      </c>
      <c r="BJ676">
        <v>20.99696428571428</v>
      </c>
      <c r="BK676">
        <v>19.72463571428572</v>
      </c>
      <c r="BL676">
        <v>956.5399642857144</v>
      </c>
      <c r="BM676">
        <v>21.16841428571428</v>
      </c>
      <c r="BN676">
        <v>500.0103571428572</v>
      </c>
      <c r="BO676">
        <v>74.71635357142857</v>
      </c>
      <c r="BP676">
        <v>0.1000017142857143</v>
      </c>
      <c r="BQ676">
        <v>24.90006071428572</v>
      </c>
      <c r="BR676">
        <v>25.55800714285714</v>
      </c>
      <c r="BS676">
        <v>999.9000000000002</v>
      </c>
      <c r="BT676">
        <v>0</v>
      </c>
      <c r="BU676">
        <v>0</v>
      </c>
      <c r="BV676">
        <v>9996.090357142855</v>
      </c>
      <c r="BW676">
        <v>0</v>
      </c>
      <c r="BX676">
        <v>1702.093571428572</v>
      </c>
      <c r="BY676">
        <v>-38.12447857142858</v>
      </c>
      <c r="BZ676">
        <v>972.5907142857143</v>
      </c>
      <c r="CA676">
        <v>1010.219928571429</v>
      </c>
      <c r="CB676">
        <v>1.272322857142857</v>
      </c>
      <c r="CC676">
        <v>990.2934642857143</v>
      </c>
      <c r="CD676">
        <v>19.72463571428572</v>
      </c>
      <c r="CE676">
        <v>1.568816785714286</v>
      </c>
      <c r="CF676">
        <v>1.473754285714286</v>
      </c>
      <c r="CG676">
        <v>13.65586785714286</v>
      </c>
      <c r="CH676">
        <v>12.69854642857143</v>
      </c>
      <c r="CI676">
        <v>1999.9925</v>
      </c>
      <c r="CJ676">
        <v>0.9800014285714285</v>
      </c>
      <c r="CK676">
        <v>0.01999857142857143</v>
      </c>
      <c r="CL676">
        <v>0</v>
      </c>
      <c r="CM676">
        <v>2.213014285714286</v>
      </c>
      <c r="CN676">
        <v>0</v>
      </c>
      <c r="CO676">
        <v>6846.918214285716</v>
      </c>
      <c r="CP676">
        <v>16749.39642857143</v>
      </c>
      <c r="CQ676">
        <v>42.875</v>
      </c>
      <c r="CR676">
        <v>44.93699999999998</v>
      </c>
      <c r="CS676">
        <v>43.25</v>
      </c>
      <c r="CT676">
        <v>43.45499999999998</v>
      </c>
      <c r="CU676">
        <v>41.68699999999999</v>
      </c>
      <c r="CV676">
        <v>1959.992142857143</v>
      </c>
      <c r="CW676">
        <v>40.00071428571429</v>
      </c>
      <c r="CX676">
        <v>0</v>
      </c>
      <c r="CY676">
        <v>1657217696.9</v>
      </c>
      <c r="CZ676">
        <v>0</v>
      </c>
      <c r="DA676">
        <v>1657213031</v>
      </c>
      <c r="DB676" t="s">
        <v>1093</v>
      </c>
      <c r="DC676">
        <v>1657213019.5</v>
      </c>
      <c r="DD676">
        <v>1657213031</v>
      </c>
      <c r="DE676">
        <v>2</v>
      </c>
      <c r="DF676">
        <v>1.982</v>
      </c>
      <c r="DG676">
        <v>-0.124</v>
      </c>
      <c r="DH676">
        <v>-2.118</v>
      </c>
      <c r="DI676">
        <v>-0.2</v>
      </c>
      <c r="DJ676">
        <v>420</v>
      </c>
      <c r="DK676">
        <v>19</v>
      </c>
      <c r="DL676">
        <v>0.14</v>
      </c>
      <c r="DM676">
        <v>0.05</v>
      </c>
      <c r="DN676">
        <v>-38.0047475</v>
      </c>
      <c r="DO676">
        <v>-2.771154596622802</v>
      </c>
      <c r="DP676">
        <v>0.2739546750718994</v>
      </c>
      <c r="DQ676">
        <v>0</v>
      </c>
      <c r="DR676">
        <v>1.276985</v>
      </c>
      <c r="DS676">
        <v>-0.1269174484052544</v>
      </c>
      <c r="DT676">
        <v>0.01465457880663925</v>
      </c>
      <c r="DU676">
        <v>0</v>
      </c>
      <c r="DV676">
        <v>0</v>
      </c>
      <c r="DW676">
        <v>2</v>
      </c>
      <c r="DX676" t="s">
        <v>363</v>
      </c>
      <c r="DY676">
        <v>2.97227</v>
      </c>
      <c r="DZ676">
        <v>2.72474</v>
      </c>
      <c r="EA676">
        <v>0.140205</v>
      </c>
      <c r="EB676">
        <v>0.142007</v>
      </c>
      <c r="EC676">
        <v>0.0804339</v>
      </c>
      <c r="ED676">
        <v>0.0753703</v>
      </c>
      <c r="EE676">
        <v>26915.3</v>
      </c>
      <c r="EF676">
        <v>26956.2</v>
      </c>
      <c r="EG676">
        <v>29145.2</v>
      </c>
      <c r="EH676">
        <v>29090.9</v>
      </c>
      <c r="EI676">
        <v>35536.7</v>
      </c>
      <c r="EJ676">
        <v>35742</v>
      </c>
      <c r="EK676">
        <v>41068.5</v>
      </c>
      <c r="EL676">
        <v>41432.9</v>
      </c>
      <c r="EM676">
        <v>1.89583</v>
      </c>
      <c r="EN676">
        <v>2.03245</v>
      </c>
      <c r="EO676">
        <v>-0.031665</v>
      </c>
      <c r="EP676">
        <v>0</v>
      </c>
      <c r="EQ676">
        <v>26.0911</v>
      </c>
      <c r="ER676">
        <v>999.9</v>
      </c>
      <c r="ES676">
        <v>22.9</v>
      </c>
      <c r="ET676">
        <v>43.1</v>
      </c>
      <c r="EU676">
        <v>26.7652</v>
      </c>
      <c r="EV676">
        <v>61.8964</v>
      </c>
      <c r="EW676">
        <v>26.7388</v>
      </c>
      <c r="EX676">
        <v>2</v>
      </c>
      <c r="EY676">
        <v>0.602706</v>
      </c>
      <c r="EZ676">
        <v>9.28105</v>
      </c>
      <c r="FA676">
        <v>20.1409</v>
      </c>
      <c r="FB676">
        <v>5.21924</v>
      </c>
      <c r="FC676">
        <v>12.0215</v>
      </c>
      <c r="FD676">
        <v>4.9882</v>
      </c>
      <c r="FE676">
        <v>3.2876</v>
      </c>
      <c r="FF676">
        <v>5806</v>
      </c>
      <c r="FG676">
        <v>9999</v>
      </c>
      <c r="FH676">
        <v>9999</v>
      </c>
      <c r="FI676">
        <v>94.59999999999999</v>
      </c>
      <c r="FJ676">
        <v>1.86769</v>
      </c>
      <c r="FK676">
        <v>1.86676</v>
      </c>
      <c r="FL676">
        <v>1.86615</v>
      </c>
      <c r="FM676">
        <v>1.866</v>
      </c>
      <c r="FN676">
        <v>1.86791</v>
      </c>
      <c r="FO676">
        <v>1.87026</v>
      </c>
      <c r="FP676">
        <v>1.8689</v>
      </c>
      <c r="FQ676">
        <v>1.87027</v>
      </c>
      <c r="FR676">
        <v>0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-4.478</v>
      </c>
      <c r="GF676">
        <v>-0.1711</v>
      </c>
      <c r="GG676">
        <v>-0.2352388510124377</v>
      </c>
      <c r="GH676">
        <v>-0.004605211746423916</v>
      </c>
      <c r="GI676">
        <v>3.86967260572789E-07</v>
      </c>
      <c r="GJ676">
        <v>-9.667079899884625E-11</v>
      </c>
      <c r="GK676">
        <v>-0.3420640227391992</v>
      </c>
      <c r="GL676">
        <v>-0.004220336955632609</v>
      </c>
      <c r="GM676">
        <v>0.0008720031145969675</v>
      </c>
      <c r="GN676">
        <v>-1.37875698015561E-05</v>
      </c>
      <c r="GO676">
        <v>4</v>
      </c>
      <c r="GP676">
        <v>2427</v>
      </c>
      <c r="GQ676">
        <v>1</v>
      </c>
      <c r="GR676">
        <v>25</v>
      </c>
      <c r="GS676">
        <v>77.90000000000001</v>
      </c>
      <c r="GT676">
        <v>77.7</v>
      </c>
      <c r="GU676">
        <v>2.70142</v>
      </c>
      <c r="GV676">
        <v>2.22656</v>
      </c>
      <c r="GW676">
        <v>1.94702</v>
      </c>
      <c r="GX676">
        <v>2.76001</v>
      </c>
      <c r="GY676">
        <v>2.19482</v>
      </c>
      <c r="GZ676">
        <v>2.3999</v>
      </c>
      <c r="HA676">
        <v>46.5028</v>
      </c>
      <c r="HB676">
        <v>13.5016</v>
      </c>
      <c r="HC676">
        <v>18</v>
      </c>
      <c r="HD676">
        <v>499.536</v>
      </c>
      <c r="HE676">
        <v>608.841</v>
      </c>
      <c r="HF676">
        <v>16.9727</v>
      </c>
      <c r="HG676">
        <v>34.3233</v>
      </c>
      <c r="HH676">
        <v>30.0017</v>
      </c>
      <c r="HI676">
        <v>33.8422</v>
      </c>
      <c r="HJ676">
        <v>33.6634</v>
      </c>
      <c r="HK676">
        <v>54.1785</v>
      </c>
      <c r="HL676">
        <v>21.3489</v>
      </c>
      <c r="HM676">
        <v>0</v>
      </c>
      <c r="HN676">
        <v>14.1717</v>
      </c>
      <c r="HO676">
        <v>1041.83</v>
      </c>
      <c r="HP676">
        <v>19.844</v>
      </c>
      <c r="HQ676">
        <v>99.68859999999999</v>
      </c>
      <c r="HR676">
        <v>99.52979999999999</v>
      </c>
    </row>
    <row r="677" spans="1:226">
      <c r="A677">
        <v>661</v>
      </c>
      <c r="B677">
        <v>1657217696.6</v>
      </c>
      <c r="C677">
        <v>10771</v>
      </c>
      <c r="D677" t="s">
        <v>1688</v>
      </c>
      <c r="E677" t="s">
        <v>1689</v>
      </c>
      <c r="F677">
        <v>5</v>
      </c>
      <c r="G677" t="s">
        <v>1567</v>
      </c>
      <c r="H677" t="s">
        <v>354</v>
      </c>
      <c r="I677">
        <v>1657217689.1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1043.203510901362</v>
      </c>
      <c r="AK677">
        <v>1014.17903030303</v>
      </c>
      <c r="AL677">
        <v>3.37040931031442</v>
      </c>
      <c r="AM677">
        <v>65.56043797099417</v>
      </c>
      <c r="AN677">
        <f>(AP677 - AO677 + BO677*1E3/(8.314*(BQ677+273.15)) * AR677/BN677 * AQ677) * BN677/(100*BB677) * 1000/(1000 - AP677)</f>
        <v>0</v>
      </c>
      <c r="AO677">
        <v>19.75978680272359</v>
      </c>
      <c r="AP677">
        <v>21.02777212121211</v>
      </c>
      <c r="AQ677">
        <v>0.0002597596813349809</v>
      </c>
      <c r="AR677">
        <v>78.04515183066771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6</v>
      </c>
      <c r="BC677">
        <v>0.5</v>
      </c>
      <c r="BD677" t="s">
        <v>355</v>
      </c>
      <c r="BE677">
        <v>2</v>
      </c>
      <c r="BF677" t="b">
        <v>1</v>
      </c>
      <c r="BG677">
        <v>1657217689.1</v>
      </c>
      <c r="BH677">
        <v>969.6851111111109</v>
      </c>
      <c r="BI677">
        <v>1008.000851851852</v>
      </c>
      <c r="BJ677">
        <v>21.01205555555556</v>
      </c>
      <c r="BK677">
        <v>19.74703703703704</v>
      </c>
      <c r="BL677">
        <v>974.1285925925926</v>
      </c>
      <c r="BM677">
        <v>21.18328888888889</v>
      </c>
      <c r="BN677">
        <v>500.0066666666667</v>
      </c>
      <c r="BO677">
        <v>74.71642962962963</v>
      </c>
      <c r="BP677">
        <v>0.1000137592592592</v>
      </c>
      <c r="BQ677">
        <v>24.90208518518519</v>
      </c>
      <c r="BR677">
        <v>25.56205185185185</v>
      </c>
      <c r="BS677">
        <v>999.9000000000001</v>
      </c>
      <c r="BT677">
        <v>0</v>
      </c>
      <c r="BU677">
        <v>0</v>
      </c>
      <c r="BV677">
        <v>9994.39925925926</v>
      </c>
      <c r="BW677">
        <v>0</v>
      </c>
      <c r="BX677">
        <v>1647.928888888889</v>
      </c>
      <c r="BY677">
        <v>-38.316</v>
      </c>
      <c r="BZ677">
        <v>990.4970740740741</v>
      </c>
      <c r="CA677">
        <v>1028.307407407407</v>
      </c>
      <c r="CB677">
        <v>1.26502037037037</v>
      </c>
      <c r="CC677">
        <v>1008.000851851852</v>
      </c>
      <c r="CD677">
        <v>19.74703703703704</v>
      </c>
      <c r="CE677">
        <v>1.569946666666667</v>
      </c>
      <c r="CF677">
        <v>1.475429259259259</v>
      </c>
      <c r="CG677">
        <v>13.66693703703704</v>
      </c>
      <c r="CH677">
        <v>12.71588148148148</v>
      </c>
      <c r="CI677">
        <v>1999.994444444445</v>
      </c>
      <c r="CJ677">
        <v>0.9799965185185182</v>
      </c>
      <c r="CK677">
        <v>0.02000331111111112</v>
      </c>
      <c r="CL677">
        <v>0</v>
      </c>
      <c r="CM677">
        <v>2.291981481481482</v>
      </c>
      <c r="CN677">
        <v>0</v>
      </c>
      <c r="CO677">
        <v>6864.384814814814</v>
      </c>
      <c r="CP677">
        <v>16749.38148148148</v>
      </c>
      <c r="CQ677">
        <v>42.875</v>
      </c>
      <c r="CR677">
        <v>44.93699999999998</v>
      </c>
      <c r="CS677">
        <v>43.25</v>
      </c>
      <c r="CT677">
        <v>43.44166666666665</v>
      </c>
      <c r="CU677">
        <v>41.68699999999999</v>
      </c>
      <c r="CV677">
        <v>1959.984814814815</v>
      </c>
      <c r="CW677">
        <v>40.01</v>
      </c>
      <c r="CX677">
        <v>0</v>
      </c>
      <c r="CY677">
        <v>1657217701.7</v>
      </c>
      <c r="CZ677">
        <v>0</v>
      </c>
      <c r="DA677">
        <v>1657213031</v>
      </c>
      <c r="DB677" t="s">
        <v>1093</v>
      </c>
      <c r="DC677">
        <v>1657213019.5</v>
      </c>
      <c r="DD677">
        <v>1657213031</v>
      </c>
      <c r="DE677">
        <v>2</v>
      </c>
      <c r="DF677">
        <v>1.982</v>
      </c>
      <c r="DG677">
        <v>-0.124</v>
      </c>
      <c r="DH677">
        <v>-2.118</v>
      </c>
      <c r="DI677">
        <v>-0.2</v>
      </c>
      <c r="DJ677">
        <v>420</v>
      </c>
      <c r="DK677">
        <v>19</v>
      </c>
      <c r="DL677">
        <v>0.14</v>
      </c>
      <c r="DM677">
        <v>0.05</v>
      </c>
      <c r="DN677">
        <v>-38.16091249999999</v>
      </c>
      <c r="DO677">
        <v>-2.423530581613468</v>
      </c>
      <c r="DP677">
        <v>0.2436205996908921</v>
      </c>
      <c r="DQ677">
        <v>0</v>
      </c>
      <c r="DR677">
        <v>1.272327</v>
      </c>
      <c r="DS677">
        <v>-0.09168360225140861</v>
      </c>
      <c r="DT677">
        <v>0.01339198719384095</v>
      </c>
      <c r="DU677">
        <v>1</v>
      </c>
      <c r="DV677">
        <v>1</v>
      </c>
      <c r="DW677">
        <v>2</v>
      </c>
      <c r="DX677" t="s">
        <v>357</v>
      </c>
      <c r="DY677">
        <v>2.97227</v>
      </c>
      <c r="DZ677">
        <v>2.72464</v>
      </c>
      <c r="EA677">
        <v>0.141743</v>
      </c>
      <c r="EB677">
        <v>0.143516</v>
      </c>
      <c r="EC677">
        <v>0.08044999999999999</v>
      </c>
      <c r="ED677">
        <v>0.07536470000000001</v>
      </c>
      <c r="EE677">
        <v>26866.4</v>
      </c>
      <c r="EF677">
        <v>26907.6</v>
      </c>
      <c r="EG677">
        <v>29144.5</v>
      </c>
      <c r="EH677">
        <v>29089.8</v>
      </c>
      <c r="EI677">
        <v>35535.4</v>
      </c>
      <c r="EJ677">
        <v>35740.9</v>
      </c>
      <c r="EK677">
        <v>41067.7</v>
      </c>
      <c r="EL677">
        <v>41431.3</v>
      </c>
      <c r="EM677">
        <v>1.89565</v>
      </c>
      <c r="EN677">
        <v>2.0322</v>
      </c>
      <c r="EO677">
        <v>-0.0328198</v>
      </c>
      <c r="EP677">
        <v>0</v>
      </c>
      <c r="EQ677">
        <v>26.095</v>
      </c>
      <c r="ER677">
        <v>999.9</v>
      </c>
      <c r="ES677">
        <v>22.9</v>
      </c>
      <c r="ET677">
        <v>43.1</v>
      </c>
      <c r="EU677">
        <v>26.7681</v>
      </c>
      <c r="EV677">
        <v>62.0564</v>
      </c>
      <c r="EW677">
        <v>26.847</v>
      </c>
      <c r="EX677">
        <v>2</v>
      </c>
      <c r="EY677">
        <v>0.604383</v>
      </c>
      <c r="EZ677">
        <v>9.28105</v>
      </c>
      <c r="FA677">
        <v>20.1411</v>
      </c>
      <c r="FB677">
        <v>5.21969</v>
      </c>
      <c r="FC677">
        <v>12.0219</v>
      </c>
      <c r="FD677">
        <v>4.98805</v>
      </c>
      <c r="FE677">
        <v>3.28768</v>
      </c>
      <c r="FF677">
        <v>5806.2</v>
      </c>
      <c r="FG677">
        <v>9999</v>
      </c>
      <c r="FH677">
        <v>9999</v>
      </c>
      <c r="FI677">
        <v>94.59999999999999</v>
      </c>
      <c r="FJ677">
        <v>1.86771</v>
      </c>
      <c r="FK677">
        <v>1.86676</v>
      </c>
      <c r="FL677">
        <v>1.86615</v>
      </c>
      <c r="FM677">
        <v>1.866</v>
      </c>
      <c r="FN677">
        <v>1.8679</v>
      </c>
      <c r="FO677">
        <v>1.87026</v>
      </c>
      <c r="FP677">
        <v>1.8689</v>
      </c>
      <c r="FQ677">
        <v>1.87027</v>
      </c>
      <c r="FR677">
        <v>0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-4.546</v>
      </c>
      <c r="GF677">
        <v>-0.171</v>
      </c>
      <c r="GG677">
        <v>-0.2352388510124377</v>
      </c>
      <c r="GH677">
        <v>-0.004605211746423916</v>
      </c>
      <c r="GI677">
        <v>3.86967260572789E-07</v>
      </c>
      <c r="GJ677">
        <v>-9.667079899884625E-11</v>
      </c>
      <c r="GK677">
        <v>-0.3420640227391992</v>
      </c>
      <c r="GL677">
        <v>-0.004220336955632609</v>
      </c>
      <c r="GM677">
        <v>0.0008720031145969675</v>
      </c>
      <c r="GN677">
        <v>-1.37875698015561E-05</v>
      </c>
      <c r="GO677">
        <v>4</v>
      </c>
      <c r="GP677">
        <v>2427</v>
      </c>
      <c r="GQ677">
        <v>1</v>
      </c>
      <c r="GR677">
        <v>25</v>
      </c>
      <c r="GS677">
        <v>78</v>
      </c>
      <c r="GT677">
        <v>77.8</v>
      </c>
      <c r="GU677">
        <v>2.73804</v>
      </c>
      <c r="GV677">
        <v>2.22534</v>
      </c>
      <c r="GW677">
        <v>1.94702</v>
      </c>
      <c r="GX677">
        <v>2.76001</v>
      </c>
      <c r="GY677">
        <v>2.19482</v>
      </c>
      <c r="GZ677">
        <v>2.36938</v>
      </c>
      <c r="HA677">
        <v>46.5028</v>
      </c>
      <c r="HB677">
        <v>13.5016</v>
      </c>
      <c r="HC677">
        <v>18</v>
      </c>
      <c r="HD677">
        <v>499.55</v>
      </c>
      <c r="HE677">
        <v>608.806</v>
      </c>
      <c r="HF677">
        <v>16.9772</v>
      </c>
      <c r="HG677">
        <v>34.3395</v>
      </c>
      <c r="HH677">
        <v>30.0016</v>
      </c>
      <c r="HI677">
        <v>33.8596</v>
      </c>
      <c r="HJ677">
        <v>33.6806</v>
      </c>
      <c r="HK677">
        <v>54.8339</v>
      </c>
      <c r="HL677">
        <v>21.0606</v>
      </c>
      <c r="HM677">
        <v>0</v>
      </c>
      <c r="HN677">
        <v>14.1789</v>
      </c>
      <c r="HO677">
        <v>1055.19</v>
      </c>
      <c r="HP677">
        <v>19.8553</v>
      </c>
      <c r="HQ677">
        <v>99.68640000000001</v>
      </c>
      <c r="HR677">
        <v>99.52589999999999</v>
      </c>
    </row>
    <row r="678" spans="1:226">
      <c r="A678">
        <v>662</v>
      </c>
      <c r="B678">
        <v>1657217701.6</v>
      </c>
      <c r="C678">
        <v>10776</v>
      </c>
      <c r="D678" t="s">
        <v>1690</v>
      </c>
      <c r="E678" t="s">
        <v>1691</v>
      </c>
      <c r="F678">
        <v>5</v>
      </c>
      <c r="G678" t="s">
        <v>1567</v>
      </c>
      <c r="H678" t="s">
        <v>354</v>
      </c>
      <c r="I678">
        <v>1657217693.814285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1060.445831136841</v>
      </c>
      <c r="AK678">
        <v>1031.166363636364</v>
      </c>
      <c r="AL678">
        <v>3.389001857155455</v>
      </c>
      <c r="AM678">
        <v>65.56043797099417</v>
      </c>
      <c r="AN678">
        <f>(AP678 - AO678 + BO678*1E3/(8.314*(BQ678+273.15)) * AR678/BN678 * AQ678) * BN678/(100*BB678) * 1000/(1000 - AP678)</f>
        <v>0</v>
      </c>
      <c r="AO678">
        <v>19.7902443968082</v>
      </c>
      <c r="AP678">
        <v>21.04338727272727</v>
      </c>
      <c r="AQ678">
        <v>0.000100933736459044</v>
      </c>
      <c r="AR678">
        <v>78.04515183066771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6</v>
      </c>
      <c r="BC678">
        <v>0.5</v>
      </c>
      <c r="BD678" t="s">
        <v>355</v>
      </c>
      <c r="BE678">
        <v>2</v>
      </c>
      <c r="BF678" t="b">
        <v>1</v>
      </c>
      <c r="BG678">
        <v>1657217693.814285</v>
      </c>
      <c r="BH678">
        <v>985.3100000000002</v>
      </c>
      <c r="BI678">
        <v>1023.816678571428</v>
      </c>
      <c r="BJ678">
        <v>21.023975</v>
      </c>
      <c r="BK678">
        <v>19.77035</v>
      </c>
      <c r="BL678">
        <v>989.8177142857145</v>
      </c>
      <c r="BM678">
        <v>21.19503571428572</v>
      </c>
      <c r="BN678">
        <v>500.0118928571429</v>
      </c>
      <c r="BO678">
        <v>74.71627857142857</v>
      </c>
      <c r="BP678">
        <v>0.1000053678571429</v>
      </c>
      <c r="BQ678">
        <v>24.90505357142857</v>
      </c>
      <c r="BR678">
        <v>25.56147857142857</v>
      </c>
      <c r="BS678">
        <v>999.9000000000002</v>
      </c>
      <c r="BT678">
        <v>0</v>
      </c>
      <c r="BU678">
        <v>0</v>
      </c>
      <c r="BV678">
        <v>9998.813571428573</v>
      </c>
      <c r="BW678">
        <v>0</v>
      </c>
      <c r="BX678">
        <v>1721.831785714286</v>
      </c>
      <c r="BY678">
        <v>-38.50767857142858</v>
      </c>
      <c r="BZ678">
        <v>1006.469571428571</v>
      </c>
      <c r="CA678">
        <v>1044.467142857143</v>
      </c>
      <c r="CB678">
        <v>1.253631071428571</v>
      </c>
      <c r="CC678">
        <v>1023.816678571428</v>
      </c>
      <c r="CD678">
        <v>19.77035</v>
      </c>
      <c r="CE678">
        <v>1.570833928571428</v>
      </c>
      <c r="CF678">
        <v>1.4771675</v>
      </c>
      <c r="CG678">
        <v>13.67562857142857</v>
      </c>
      <c r="CH678">
        <v>12.73383928571429</v>
      </c>
      <c r="CI678">
        <v>2000.000357142857</v>
      </c>
      <c r="CJ678">
        <v>0.9799974642857141</v>
      </c>
      <c r="CK678">
        <v>0.02000238214285715</v>
      </c>
      <c r="CL678">
        <v>0</v>
      </c>
      <c r="CM678">
        <v>2.262328571428572</v>
      </c>
      <c r="CN678">
        <v>0</v>
      </c>
      <c r="CO678">
        <v>6975.061785714286</v>
      </c>
      <c r="CP678">
        <v>16749.44285714286</v>
      </c>
      <c r="CQ678">
        <v>42.875</v>
      </c>
      <c r="CR678">
        <v>44.93699999999998</v>
      </c>
      <c r="CS678">
        <v>43.25442857142856</v>
      </c>
      <c r="CT678">
        <v>43.43924999999998</v>
      </c>
      <c r="CU678">
        <v>41.68699999999999</v>
      </c>
      <c r="CV678">
        <v>1959.9925</v>
      </c>
      <c r="CW678">
        <v>40.00821428571429</v>
      </c>
      <c r="CX678">
        <v>0</v>
      </c>
      <c r="CY678">
        <v>1657217706.5</v>
      </c>
      <c r="CZ678">
        <v>0</v>
      </c>
      <c r="DA678">
        <v>1657213031</v>
      </c>
      <c r="DB678" t="s">
        <v>1093</v>
      </c>
      <c r="DC678">
        <v>1657213019.5</v>
      </c>
      <c r="DD678">
        <v>1657213031</v>
      </c>
      <c r="DE678">
        <v>2</v>
      </c>
      <c r="DF678">
        <v>1.982</v>
      </c>
      <c r="DG678">
        <v>-0.124</v>
      </c>
      <c r="DH678">
        <v>-2.118</v>
      </c>
      <c r="DI678">
        <v>-0.2</v>
      </c>
      <c r="DJ678">
        <v>420</v>
      </c>
      <c r="DK678">
        <v>19</v>
      </c>
      <c r="DL678">
        <v>0.14</v>
      </c>
      <c r="DM678">
        <v>0.05</v>
      </c>
      <c r="DN678">
        <v>-38.40736500000001</v>
      </c>
      <c r="DO678">
        <v>-2.398063789868628</v>
      </c>
      <c r="DP678">
        <v>0.2401023350053051</v>
      </c>
      <c r="DQ678">
        <v>0</v>
      </c>
      <c r="DR678">
        <v>1.256015</v>
      </c>
      <c r="DS678">
        <v>-0.1201825891182027</v>
      </c>
      <c r="DT678">
        <v>0.01984995465989784</v>
      </c>
      <c r="DU678">
        <v>0</v>
      </c>
      <c r="DV678">
        <v>0</v>
      </c>
      <c r="DW678">
        <v>2</v>
      </c>
      <c r="DX678" t="s">
        <v>363</v>
      </c>
      <c r="DY678">
        <v>2.97223</v>
      </c>
      <c r="DZ678">
        <v>2.72461</v>
      </c>
      <c r="EA678">
        <v>0.143274</v>
      </c>
      <c r="EB678">
        <v>0.14503</v>
      </c>
      <c r="EC678">
        <v>0.0804952</v>
      </c>
      <c r="ED678">
        <v>0.075545</v>
      </c>
      <c r="EE678">
        <v>26817.2</v>
      </c>
      <c r="EF678">
        <v>26859.1</v>
      </c>
      <c r="EG678">
        <v>29143.3</v>
      </c>
      <c r="EH678">
        <v>29089</v>
      </c>
      <c r="EI678">
        <v>35532.4</v>
      </c>
      <c r="EJ678">
        <v>35733</v>
      </c>
      <c r="EK678">
        <v>41066.2</v>
      </c>
      <c r="EL678">
        <v>41430.2</v>
      </c>
      <c r="EM678">
        <v>1.89552</v>
      </c>
      <c r="EN678">
        <v>2.03215</v>
      </c>
      <c r="EO678">
        <v>-0.0322983</v>
      </c>
      <c r="EP678">
        <v>0</v>
      </c>
      <c r="EQ678">
        <v>26.0983</v>
      </c>
      <c r="ER678">
        <v>999.9</v>
      </c>
      <c r="ES678">
        <v>22.9</v>
      </c>
      <c r="ET678">
        <v>43.1</v>
      </c>
      <c r="EU678">
        <v>26.7682</v>
      </c>
      <c r="EV678">
        <v>62.0364</v>
      </c>
      <c r="EW678">
        <v>26.7268</v>
      </c>
      <c r="EX678">
        <v>2</v>
      </c>
      <c r="EY678">
        <v>0.605889</v>
      </c>
      <c r="EZ678">
        <v>9.28105</v>
      </c>
      <c r="FA678">
        <v>20.141</v>
      </c>
      <c r="FB678">
        <v>5.21924</v>
      </c>
      <c r="FC678">
        <v>12.0219</v>
      </c>
      <c r="FD678">
        <v>4.98805</v>
      </c>
      <c r="FE678">
        <v>3.28758</v>
      </c>
      <c r="FF678">
        <v>5806.2</v>
      </c>
      <c r="FG678">
        <v>9999</v>
      </c>
      <c r="FH678">
        <v>9999</v>
      </c>
      <c r="FI678">
        <v>94.59999999999999</v>
      </c>
      <c r="FJ678">
        <v>1.86772</v>
      </c>
      <c r="FK678">
        <v>1.86675</v>
      </c>
      <c r="FL678">
        <v>1.86615</v>
      </c>
      <c r="FM678">
        <v>1.866</v>
      </c>
      <c r="FN678">
        <v>1.86788</v>
      </c>
      <c r="FO678">
        <v>1.87026</v>
      </c>
      <c r="FP678">
        <v>1.8689</v>
      </c>
      <c r="FQ678">
        <v>1.87029</v>
      </c>
      <c r="FR678">
        <v>0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-4.62</v>
      </c>
      <c r="GF678">
        <v>-0.1707</v>
      </c>
      <c r="GG678">
        <v>-0.2352388510124377</v>
      </c>
      <c r="GH678">
        <v>-0.004605211746423916</v>
      </c>
      <c r="GI678">
        <v>3.86967260572789E-07</v>
      </c>
      <c r="GJ678">
        <v>-9.667079899884625E-11</v>
      </c>
      <c r="GK678">
        <v>-0.3420640227391992</v>
      </c>
      <c r="GL678">
        <v>-0.004220336955632609</v>
      </c>
      <c r="GM678">
        <v>0.0008720031145969675</v>
      </c>
      <c r="GN678">
        <v>-1.37875698015561E-05</v>
      </c>
      <c r="GO678">
        <v>4</v>
      </c>
      <c r="GP678">
        <v>2427</v>
      </c>
      <c r="GQ678">
        <v>1</v>
      </c>
      <c r="GR678">
        <v>25</v>
      </c>
      <c r="GS678">
        <v>78</v>
      </c>
      <c r="GT678">
        <v>77.8</v>
      </c>
      <c r="GU678">
        <v>2.76978</v>
      </c>
      <c r="GV678">
        <v>2.22046</v>
      </c>
      <c r="GW678">
        <v>1.94702</v>
      </c>
      <c r="GX678">
        <v>2.76123</v>
      </c>
      <c r="GY678">
        <v>2.19482</v>
      </c>
      <c r="GZ678">
        <v>2.39136</v>
      </c>
      <c r="HA678">
        <v>46.5028</v>
      </c>
      <c r="HB678">
        <v>13.5104</v>
      </c>
      <c r="HC678">
        <v>18</v>
      </c>
      <c r="HD678">
        <v>499.589</v>
      </c>
      <c r="HE678">
        <v>608.92</v>
      </c>
      <c r="HF678">
        <v>16.9799</v>
      </c>
      <c r="HG678">
        <v>34.3544</v>
      </c>
      <c r="HH678">
        <v>30.0016</v>
      </c>
      <c r="HI678">
        <v>33.8756</v>
      </c>
      <c r="HJ678">
        <v>33.6965</v>
      </c>
      <c r="HK678">
        <v>55.5331</v>
      </c>
      <c r="HL678">
        <v>21.0606</v>
      </c>
      <c r="HM678">
        <v>0</v>
      </c>
      <c r="HN678">
        <v>14.1894</v>
      </c>
      <c r="HO678">
        <v>1075.23</v>
      </c>
      <c r="HP678">
        <v>19.8452</v>
      </c>
      <c r="HQ678">
        <v>99.6827</v>
      </c>
      <c r="HR678">
        <v>99.52330000000001</v>
      </c>
    </row>
    <row r="679" spans="1:226">
      <c r="A679">
        <v>663</v>
      </c>
      <c r="B679">
        <v>1657217706.6</v>
      </c>
      <c r="C679">
        <v>10781</v>
      </c>
      <c r="D679" t="s">
        <v>1692</v>
      </c>
      <c r="E679" t="s">
        <v>1693</v>
      </c>
      <c r="F679">
        <v>5</v>
      </c>
      <c r="G679" t="s">
        <v>1567</v>
      </c>
      <c r="H679" t="s">
        <v>354</v>
      </c>
      <c r="I679">
        <v>1657217699.1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1077.639527188605</v>
      </c>
      <c r="AK679">
        <v>1048.155090909091</v>
      </c>
      <c r="AL679">
        <v>3.379853328425717</v>
      </c>
      <c r="AM679">
        <v>65.56043797099417</v>
      </c>
      <c r="AN679">
        <f>(AP679 - AO679 + BO679*1E3/(8.314*(BQ679+273.15)) * AR679/BN679 * AQ679) * BN679/(100*BB679) * 1000/(1000 - AP679)</f>
        <v>0</v>
      </c>
      <c r="AO679">
        <v>19.82752946418465</v>
      </c>
      <c r="AP679">
        <v>21.05989818181817</v>
      </c>
      <c r="AQ679">
        <v>0.002128676462315781</v>
      </c>
      <c r="AR679">
        <v>78.04515183066771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6</v>
      </c>
      <c r="BC679">
        <v>0.5</v>
      </c>
      <c r="BD679" t="s">
        <v>355</v>
      </c>
      <c r="BE679">
        <v>2</v>
      </c>
      <c r="BF679" t="b">
        <v>1</v>
      </c>
      <c r="BG679">
        <v>1657217699.1</v>
      </c>
      <c r="BH679">
        <v>1002.856592592593</v>
      </c>
      <c r="BI679">
        <v>1041.551111111111</v>
      </c>
      <c r="BJ679">
        <v>21.03849259259259</v>
      </c>
      <c r="BK679">
        <v>19.79654444444445</v>
      </c>
      <c r="BL679">
        <v>1007.436333333333</v>
      </c>
      <c r="BM679">
        <v>21.20934814814814</v>
      </c>
      <c r="BN679">
        <v>500.0023333333334</v>
      </c>
      <c r="BO679">
        <v>74.71626296296296</v>
      </c>
      <c r="BP679">
        <v>0.1000217444444444</v>
      </c>
      <c r="BQ679">
        <v>24.90747777777778</v>
      </c>
      <c r="BR679">
        <v>25.56676666666667</v>
      </c>
      <c r="BS679">
        <v>999.9000000000001</v>
      </c>
      <c r="BT679">
        <v>0</v>
      </c>
      <c r="BU679">
        <v>0</v>
      </c>
      <c r="BV679">
        <v>9995.575925925928</v>
      </c>
      <c r="BW679">
        <v>0</v>
      </c>
      <c r="BX679">
        <v>1929.461851851852</v>
      </c>
      <c r="BY679">
        <v>-38.6963074074074</v>
      </c>
      <c r="BZ679">
        <v>1024.407407407407</v>
      </c>
      <c r="CA679">
        <v>1062.587407407407</v>
      </c>
      <c r="CB679">
        <v>1.241956296296297</v>
      </c>
      <c r="CC679">
        <v>1041.551111111111</v>
      </c>
      <c r="CD679">
        <v>19.79654444444445</v>
      </c>
      <c r="CE679">
        <v>1.571917777777778</v>
      </c>
      <c r="CF679">
        <v>1.479124074074074</v>
      </c>
      <c r="CG679">
        <v>13.68623333333333</v>
      </c>
      <c r="CH679">
        <v>12.75402592592593</v>
      </c>
      <c r="CI679">
        <v>1999.995555555555</v>
      </c>
      <c r="CJ679">
        <v>0.9799970370370368</v>
      </c>
      <c r="CK679">
        <v>0.02000281111111112</v>
      </c>
      <c r="CL679">
        <v>0</v>
      </c>
      <c r="CM679">
        <v>2.3084</v>
      </c>
      <c r="CN679">
        <v>0</v>
      </c>
      <c r="CO679">
        <v>7067.040000000001</v>
      </c>
      <c r="CP679">
        <v>16749.4</v>
      </c>
      <c r="CQ679">
        <v>42.875</v>
      </c>
      <c r="CR679">
        <v>44.93699999999998</v>
      </c>
      <c r="CS679">
        <v>43.26148148148148</v>
      </c>
      <c r="CT679">
        <v>43.44399999999997</v>
      </c>
      <c r="CU679">
        <v>41.68699999999999</v>
      </c>
      <c r="CV679">
        <v>1959.986666666667</v>
      </c>
      <c r="CW679">
        <v>40.00888888888889</v>
      </c>
      <c r="CX679">
        <v>0</v>
      </c>
      <c r="CY679">
        <v>1657217711.9</v>
      </c>
      <c r="CZ679">
        <v>0</v>
      </c>
      <c r="DA679">
        <v>1657213031</v>
      </c>
      <c r="DB679" t="s">
        <v>1093</v>
      </c>
      <c r="DC679">
        <v>1657213019.5</v>
      </c>
      <c r="DD679">
        <v>1657213031</v>
      </c>
      <c r="DE679">
        <v>2</v>
      </c>
      <c r="DF679">
        <v>1.982</v>
      </c>
      <c r="DG679">
        <v>-0.124</v>
      </c>
      <c r="DH679">
        <v>-2.118</v>
      </c>
      <c r="DI679">
        <v>-0.2</v>
      </c>
      <c r="DJ679">
        <v>420</v>
      </c>
      <c r="DK679">
        <v>19</v>
      </c>
      <c r="DL679">
        <v>0.14</v>
      </c>
      <c r="DM679">
        <v>0.05</v>
      </c>
      <c r="DN679">
        <v>-38.56975749999999</v>
      </c>
      <c r="DO679">
        <v>-2.246428142588977</v>
      </c>
      <c r="DP679">
        <v>0.2229498697998046</v>
      </c>
      <c r="DQ679">
        <v>0</v>
      </c>
      <c r="DR679">
        <v>1.249221</v>
      </c>
      <c r="DS679">
        <v>-0.1772985365853673</v>
      </c>
      <c r="DT679">
        <v>0.02258069715487102</v>
      </c>
      <c r="DU679">
        <v>0</v>
      </c>
      <c r="DV679">
        <v>0</v>
      </c>
      <c r="DW679">
        <v>2</v>
      </c>
      <c r="DX679" t="s">
        <v>363</v>
      </c>
      <c r="DY679">
        <v>2.97217</v>
      </c>
      <c r="DZ679">
        <v>2.72463</v>
      </c>
      <c r="EA679">
        <v>0.14479</v>
      </c>
      <c r="EB679">
        <v>0.146515</v>
      </c>
      <c r="EC679">
        <v>0.0805332</v>
      </c>
      <c r="ED679">
        <v>0.0755014</v>
      </c>
      <c r="EE679">
        <v>26769.4</v>
      </c>
      <c r="EF679">
        <v>26811.8</v>
      </c>
      <c r="EG679">
        <v>29143.3</v>
      </c>
      <c r="EH679">
        <v>29088.4</v>
      </c>
      <c r="EI679">
        <v>35530.8</v>
      </c>
      <c r="EJ679">
        <v>35734</v>
      </c>
      <c r="EK679">
        <v>41066</v>
      </c>
      <c r="EL679">
        <v>41429.4</v>
      </c>
      <c r="EM679">
        <v>1.8952</v>
      </c>
      <c r="EN679">
        <v>2.03182</v>
      </c>
      <c r="EO679">
        <v>-0.0322536</v>
      </c>
      <c r="EP679">
        <v>0</v>
      </c>
      <c r="EQ679">
        <v>26.1022</v>
      </c>
      <c r="ER679">
        <v>999.9</v>
      </c>
      <c r="ES679">
        <v>22.8</v>
      </c>
      <c r="ET679">
        <v>43.2</v>
      </c>
      <c r="EU679">
        <v>26.7885</v>
      </c>
      <c r="EV679">
        <v>61.9564</v>
      </c>
      <c r="EW679">
        <v>26.847</v>
      </c>
      <c r="EX679">
        <v>2</v>
      </c>
      <c r="EY679">
        <v>0.607464</v>
      </c>
      <c r="EZ679">
        <v>9.28105</v>
      </c>
      <c r="FA679">
        <v>20.1409</v>
      </c>
      <c r="FB679">
        <v>5.21909</v>
      </c>
      <c r="FC679">
        <v>12.0216</v>
      </c>
      <c r="FD679">
        <v>4.9882</v>
      </c>
      <c r="FE679">
        <v>3.2876</v>
      </c>
      <c r="FF679">
        <v>5806.5</v>
      </c>
      <c r="FG679">
        <v>9999</v>
      </c>
      <c r="FH679">
        <v>9999</v>
      </c>
      <c r="FI679">
        <v>94.59999999999999</v>
      </c>
      <c r="FJ679">
        <v>1.86773</v>
      </c>
      <c r="FK679">
        <v>1.86676</v>
      </c>
      <c r="FL679">
        <v>1.86615</v>
      </c>
      <c r="FM679">
        <v>1.866</v>
      </c>
      <c r="FN679">
        <v>1.86789</v>
      </c>
      <c r="FO679">
        <v>1.87025</v>
      </c>
      <c r="FP679">
        <v>1.8689</v>
      </c>
      <c r="FQ679">
        <v>1.87029</v>
      </c>
      <c r="FR679">
        <v>0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-4.68</v>
      </c>
      <c r="GF679">
        <v>-0.1705</v>
      </c>
      <c r="GG679">
        <v>-0.2352388510124377</v>
      </c>
      <c r="GH679">
        <v>-0.004605211746423916</v>
      </c>
      <c r="GI679">
        <v>3.86967260572789E-07</v>
      </c>
      <c r="GJ679">
        <v>-9.667079899884625E-11</v>
      </c>
      <c r="GK679">
        <v>-0.3420640227391992</v>
      </c>
      <c r="GL679">
        <v>-0.004220336955632609</v>
      </c>
      <c r="GM679">
        <v>0.0008720031145969675</v>
      </c>
      <c r="GN679">
        <v>-1.37875698015561E-05</v>
      </c>
      <c r="GO679">
        <v>4</v>
      </c>
      <c r="GP679">
        <v>2427</v>
      </c>
      <c r="GQ679">
        <v>1</v>
      </c>
      <c r="GR679">
        <v>25</v>
      </c>
      <c r="GS679">
        <v>78.09999999999999</v>
      </c>
      <c r="GT679">
        <v>77.90000000000001</v>
      </c>
      <c r="GU679">
        <v>2.80518</v>
      </c>
      <c r="GV679">
        <v>2.229</v>
      </c>
      <c r="GW679">
        <v>1.94702</v>
      </c>
      <c r="GX679">
        <v>2.76001</v>
      </c>
      <c r="GY679">
        <v>2.19482</v>
      </c>
      <c r="GZ679">
        <v>2.33765</v>
      </c>
      <c r="HA679">
        <v>46.5028</v>
      </c>
      <c r="HB679">
        <v>13.4929</v>
      </c>
      <c r="HC679">
        <v>18</v>
      </c>
      <c r="HD679">
        <v>499.51</v>
      </c>
      <c r="HE679">
        <v>608.836</v>
      </c>
      <c r="HF679">
        <v>16.9831</v>
      </c>
      <c r="HG679">
        <v>34.3706</v>
      </c>
      <c r="HH679">
        <v>30.0015</v>
      </c>
      <c r="HI679">
        <v>33.8938</v>
      </c>
      <c r="HJ679">
        <v>33.7151</v>
      </c>
      <c r="HK679">
        <v>56.1854</v>
      </c>
      <c r="HL679">
        <v>21.0606</v>
      </c>
      <c r="HM679">
        <v>0</v>
      </c>
      <c r="HN679">
        <v>14.2024</v>
      </c>
      <c r="HO679">
        <v>1088.68</v>
      </c>
      <c r="HP679">
        <v>19.8432</v>
      </c>
      <c r="HQ679">
        <v>99.6823</v>
      </c>
      <c r="HR679">
        <v>99.5213</v>
      </c>
    </row>
    <row r="680" spans="1:226">
      <c r="A680">
        <v>664</v>
      </c>
      <c r="B680">
        <v>1657217711.6</v>
      </c>
      <c r="C680">
        <v>10786</v>
      </c>
      <c r="D680" t="s">
        <v>1694</v>
      </c>
      <c r="E680" t="s">
        <v>1695</v>
      </c>
      <c r="F680">
        <v>5</v>
      </c>
      <c r="G680" t="s">
        <v>1567</v>
      </c>
      <c r="H680" t="s">
        <v>354</v>
      </c>
      <c r="I680">
        <v>1657217703.814285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1094.659146162949</v>
      </c>
      <c r="AK680">
        <v>1065.174000000001</v>
      </c>
      <c r="AL680">
        <v>3.407152243040573</v>
      </c>
      <c r="AM680">
        <v>65.56043797099417</v>
      </c>
      <c r="AN680">
        <f>(AP680 - AO680 + BO680*1E3/(8.314*(BQ680+273.15)) * AR680/BN680 * AQ680) * BN680/(100*BB680) * 1000/(1000 - AP680)</f>
        <v>0</v>
      </c>
      <c r="AO680">
        <v>19.81041746343831</v>
      </c>
      <c r="AP680">
        <v>21.05954727272726</v>
      </c>
      <c r="AQ680">
        <v>0.0004561704667133898</v>
      </c>
      <c r="AR680">
        <v>78.04515183066771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6</v>
      </c>
      <c r="BC680">
        <v>0.5</v>
      </c>
      <c r="BD680" t="s">
        <v>355</v>
      </c>
      <c r="BE680">
        <v>2</v>
      </c>
      <c r="BF680" t="b">
        <v>1</v>
      </c>
      <c r="BG680">
        <v>1657217703.814285</v>
      </c>
      <c r="BH680">
        <v>1018.514892857143</v>
      </c>
      <c r="BI680">
        <v>1057.401785714286</v>
      </c>
      <c r="BJ680">
        <v>21.04988928571428</v>
      </c>
      <c r="BK680">
        <v>19.81093571428571</v>
      </c>
      <c r="BL680">
        <v>1023.159285714286</v>
      </c>
      <c r="BM680">
        <v>21.22059285714286</v>
      </c>
      <c r="BN680">
        <v>500.00425</v>
      </c>
      <c r="BO680">
        <v>74.71569642857142</v>
      </c>
      <c r="BP680">
        <v>0.09999755357142859</v>
      </c>
      <c r="BQ680">
        <v>24.91120357142858</v>
      </c>
      <c r="BR680">
        <v>25.56798214285715</v>
      </c>
      <c r="BS680">
        <v>999.9000000000002</v>
      </c>
      <c r="BT680">
        <v>0</v>
      </c>
      <c r="BU680">
        <v>0</v>
      </c>
      <c r="BV680">
        <v>9997.251428571428</v>
      </c>
      <c r="BW680">
        <v>0</v>
      </c>
      <c r="BX680">
        <v>1902.950714285714</v>
      </c>
      <c r="BY680">
        <v>-38.88802499999999</v>
      </c>
      <c r="BZ680">
        <v>1040.414642857143</v>
      </c>
      <c r="CA680">
        <v>1078.772857142857</v>
      </c>
      <c r="CB680">
        <v>1.238956428571429</v>
      </c>
      <c r="CC680">
        <v>1057.401785714286</v>
      </c>
      <c r="CD680">
        <v>19.81093571428571</v>
      </c>
      <c r="CE680">
        <v>1.572756785714286</v>
      </c>
      <c r="CF680">
        <v>1.480187857142857</v>
      </c>
      <c r="CG680">
        <v>13.69443928571429</v>
      </c>
      <c r="CH680">
        <v>12.76501428571429</v>
      </c>
      <c r="CI680">
        <v>1999.992142857143</v>
      </c>
      <c r="CJ680">
        <v>0.9799985357142856</v>
      </c>
      <c r="CK680">
        <v>0.02000133928571429</v>
      </c>
      <c r="CL680">
        <v>0</v>
      </c>
      <c r="CM680">
        <v>2.289317857142857</v>
      </c>
      <c r="CN680">
        <v>0</v>
      </c>
      <c r="CO680">
        <v>7033.9675</v>
      </c>
      <c r="CP680">
        <v>16749.37857142857</v>
      </c>
      <c r="CQ680">
        <v>42.875</v>
      </c>
      <c r="CR680">
        <v>44.93699999999998</v>
      </c>
      <c r="CS680">
        <v>43.27435714285713</v>
      </c>
      <c r="CT680">
        <v>43.44824999999998</v>
      </c>
      <c r="CU680">
        <v>41.68699999999999</v>
      </c>
      <c r="CV680">
        <v>1959.986785714285</v>
      </c>
      <c r="CW680">
        <v>40.00607142857143</v>
      </c>
      <c r="CX680">
        <v>0</v>
      </c>
      <c r="CY680">
        <v>1657217716.7</v>
      </c>
      <c r="CZ680">
        <v>0</v>
      </c>
      <c r="DA680">
        <v>1657213031</v>
      </c>
      <c r="DB680" t="s">
        <v>1093</v>
      </c>
      <c r="DC680">
        <v>1657213019.5</v>
      </c>
      <c r="DD680">
        <v>1657213031</v>
      </c>
      <c r="DE680">
        <v>2</v>
      </c>
      <c r="DF680">
        <v>1.982</v>
      </c>
      <c r="DG680">
        <v>-0.124</v>
      </c>
      <c r="DH680">
        <v>-2.118</v>
      </c>
      <c r="DI680">
        <v>-0.2</v>
      </c>
      <c r="DJ680">
        <v>420</v>
      </c>
      <c r="DK680">
        <v>19</v>
      </c>
      <c r="DL680">
        <v>0.14</v>
      </c>
      <c r="DM680">
        <v>0.05</v>
      </c>
      <c r="DN680">
        <v>-38.78158999999999</v>
      </c>
      <c r="DO680">
        <v>-2.461544465290674</v>
      </c>
      <c r="DP680">
        <v>0.2429812099731169</v>
      </c>
      <c r="DQ680">
        <v>0</v>
      </c>
      <c r="DR680">
        <v>1.245874</v>
      </c>
      <c r="DS680">
        <v>-0.04049786116322742</v>
      </c>
      <c r="DT680">
        <v>0.02099077747488168</v>
      </c>
      <c r="DU680">
        <v>1</v>
      </c>
      <c r="DV680">
        <v>1</v>
      </c>
      <c r="DW680">
        <v>2</v>
      </c>
      <c r="DX680" t="s">
        <v>357</v>
      </c>
      <c r="DY680">
        <v>2.9722</v>
      </c>
      <c r="DZ680">
        <v>2.7248</v>
      </c>
      <c r="EA680">
        <v>0.146298</v>
      </c>
      <c r="EB680">
        <v>0.14801</v>
      </c>
      <c r="EC680">
        <v>0.080524</v>
      </c>
      <c r="ED680">
        <v>0.0754447</v>
      </c>
      <c r="EE680">
        <v>26721.1</v>
      </c>
      <c r="EF680">
        <v>26763.9</v>
      </c>
      <c r="EG680">
        <v>29142.2</v>
      </c>
      <c r="EH680">
        <v>29087.6</v>
      </c>
      <c r="EI680">
        <v>35530</v>
      </c>
      <c r="EJ680">
        <v>35735.1</v>
      </c>
      <c r="EK680">
        <v>41064.6</v>
      </c>
      <c r="EL680">
        <v>41428.1</v>
      </c>
      <c r="EM680">
        <v>1.8951</v>
      </c>
      <c r="EN680">
        <v>2.03172</v>
      </c>
      <c r="EO680">
        <v>-0.0324808</v>
      </c>
      <c r="EP680">
        <v>0</v>
      </c>
      <c r="EQ680">
        <v>26.1066</v>
      </c>
      <c r="ER680">
        <v>999.9</v>
      </c>
      <c r="ES680">
        <v>22.8</v>
      </c>
      <c r="ET680">
        <v>43.2</v>
      </c>
      <c r="EU680">
        <v>26.7887</v>
      </c>
      <c r="EV680">
        <v>61.9964</v>
      </c>
      <c r="EW680">
        <v>26.7228</v>
      </c>
      <c r="EX680">
        <v>2</v>
      </c>
      <c r="EY680">
        <v>0.608857</v>
      </c>
      <c r="EZ680">
        <v>9.28105</v>
      </c>
      <c r="FA680">
        <v>20.1409</v>
      </c>
      <c r="FB680">
        <v>5.21849</v>
      </c>
      <c r="FC680">
        <v>12.0213</v>
      </c>
      <c r="FD680">
        <v>4.9877</v>
      </c>
      <c r="FE680">
        <v>3.28745</v>
      </c>
      <c r="FF680">
        <v>5806.5</v>
      </c>
      <c r="FG680">
        <v>9999</v>
      </c>
      <c r="FH680">
        <v>9999</v>
      </c>
      <c r="FI680">
        <v>94.59999999999999</v>
      </c>
      <c r="FJ680">
        <v>1.86772</v>
      </c>
      <c r="FK680">
        <v>1.86676</v>
      </c>
      <c r="FL680">
        <v>1.86615</v>
      </c>
      <c r="FM680">
        <v>1.866</v>
      </c>
      <c r="FN680">
        <v>1.8679</v>
      </c>
      <c r="FO680">
        <v>1.87026</v>
      </c>
      <c r="FP680">
        <v>1.8689</v>
      </c>
      <c r="FQ680">
        <v>1.87027</v>
      </c>
      <c r="FR680">
        <v>0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-4.75</v>
      </c>
      <c r="GF680">
        <v>-0.1705</v>
      </c>
      <c r="GG680">
        <v>-0.2352388510124377</v>
      </c>
      <c r="GH680">
        <v>-0.004605211746423916</v>
      </c>
      <c r="GI680">
        <v>3.86967260572789E-07</v>
      </c>
      <c r="GJ680">
        <v>-9.667079899884625E-11</v>
      </c>
      <c r="GK680">
        <v>-0.3420640227391992</v>
      </c>
      <c r="GL680">
        <v>-0.004220336955632609</v>
      </c>
      <c r="GM680">
        <v>0.0008720031145969675</v>
      </c>
      <c r="GN680">
        <v>-1.37875698015561E-05</v>
      </c>
      <c r="GO680">
        <v>4</v>
      </c>
      <c r="GP680">
        <v>2427</v>
      </c>
      <c r="GQ680">
        <v>1</v>
      </c>
      <c r="GR680">
        <v>25</v>
      </c>
      <c r="GS680">
        <v>78.2</v>
      </c>
      <c r="GT680">
        <v>78</v>
      </c>
      <c r="GU680">
        <v>2.83691</v>
      </c>
      <c r="GV680">
        <v>2.22534</v>
      </c>
      <c r="GW680">
        <v>1.94702</v>
      </c>
      <c r="GX680">
        <v>2.75879</v>
      </c>
      <c r="GY680">
        <v>2.19482</v>
      </c>
      <c r="GZ680">
        <v>2.38403</v>
      </c>
      <c r="HA680">
        <v>46.5028</v>
      </c>
      <c r="HB680">
        <v>13.5104</v>
      </c>
      <c r="HC680">
        <v>18</v>
      </c>
      <c r="HD680">
        <v>499.561</v>
      </c>
      <c r="HE680">
        <v>608.899</v>
      </c>
      <c r="HF680">
        <v>16.9881</v>
      </c>
      <c r="HG680">
        <v>34.3859</v>
      </c>
      <c r="HH680">
        <v>30.0015</v>
      </c>
      <c r="HI680">
        <v>33.9093</v>
      </c>
      <c r="HJ680">
        <v>33.7298</v>
      </c>
      <c r="HK680">
        <v>56.8772</v>
      </c>
      <c r="HL680">
        <v>21.0606</v>
      </c>
      <c r="HM680">
        <v>0</v>
      </c>
      <c r="HN680">
        <v>14.2051</v>
      </c>
      <c r="HO680">
        <v>1108.72</v>
      </c>
      <c r="HP680">
        <v>19.8436</v>
      </c>
      <c r="HQ680">
        <v>99.6789</v>
      </c>
      <c r="HR680">
        <v>99.5183</v>
      </c>
    </row>
    <row r="681" spans="1:226">
      <c r="A681">
        <v>665</v>
      </c>
      <c r="B681">
        <v>1657217716.6</v>
      </c>
      <c r="C681">
        <v>10791</v>
      </c>
      <c r="D681" t="s">
        <v>1696</v>
      </c>
      <c r="E681" t="s">
        <v>1697</v>
      </c>
      <c r="F681">
        <v>5</v>
      </c>
      <c r="G681" t="s">
        <v>1567</v>
      </c>
      <c r="H681" t="s">
        <v>354</v>
      </c>
      <c r="I681">
        <v>1657217709.1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1111.986168763224</v>
      </c>
      <c r="AK681">
        <v>1082.076363636363</v>
      </c>
      <c r="AL681">
        <v>3.394718005666891</v>
      </c>
      <c r="AM681">
        <v>65.56043797099417</v>
      </c>
      <c r="AN681">
        <f>(AP681 - AO681 + BO681*1E3/(8.314*(BQ681+273.15)) * AR681/BN681 * AQ681) * BN681/(100*BB681) * 1000/(1000 - AP681)</f>
        <v>0</v>
      </c>
      <c r="AO681">
        <v>19.79050665329266</v>
      </c>
      <c r="AP681">
        <v>21.04791272727272</v>
      </c>
      <c r="AQ681">
        <v>-0.0002018907755503418</v>
      </c>
      <c r="AR681">
        <v>78.04515183066771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6</v>
      </c>
      <c r="BC681">
        <v>0.5</v>
      </c>
      <c r="BD681" t="s">
        <v>355</v>
      </c>
      <c r="BE681">
        <v>2</v>
      </c>
      <c r="BF681" t="b">
        <v>1</v>
      </c>
      <c r="BG681">
        <v>1657217709.1</v>
      </c>
      <c r="BH681">
        <v>1036.057777777778</v>
      </c>
      <c r="BI681">
        <v>1075.199259259259</v>
      </c>
      <c r="BJ681">
        <v>21.05730740740741</v>
      </c>
      <c r="BK681">
        <v>19.80462222222222</v>
      </c>
      <c r="BL681">
        <v>1040.775925925926</v>
      </c>
      <c r="BM681">
        <v>21.22790740740741</v>
      </c>
      <c r="BN681">
        <v>500.0072592592592</v>
      </c>
      <c r="BO681">
        <v>74.71587037037037</v>
      </c>
      <c r="BP681">
        <v>0.09999899259259258</v>
      </c>
      <c r="BQ681">
        <v>24.91388888888889</v>
      </c>
      <c r="BR681">
        <v>25.57762592592593</v>
      </c>
      <c r="BS681">
        <v>999.9000000000001</v>
      </c>
      <c r="BT681">
        <v>0</v>
      </c>
      <c r="BU681">
        <v>0</v>
      </c>
      <c r="BV681">
        <v>9997.225185185185</v>
      </c>
      <c r="BW681">
        <v>0</v>
      </c>
      <c r="BX681">
        <v>1808.817037037037</v>
      </c>
      <c r="BY681">
        <v>-39.14134444444444</v>
      </c>
      <c r="BZ681">
        <v>1058.342962962963</v>
      </c>
      <c r="CA681">
        <v>1096.922222222222</v>
      </c>
      <c r="CB681">
        <v>1.252677037037037</v>
      </c>
      <c r="CC681">
        <v>1075.199259259259</v>
      </c>
      <c r="CD681">
        <v>19.80462222222222</v>
      </c>
      <c r="CE681">
        <v>1.573314814814815</v>
      </c>
      <c r="CF681">
        <v>1.479720370370371</v>
      </c>
      <c r="CG681">
        <v>13.6999</v>
      </c>
      <c r="CH681">
        <v>12.7601962962963</v>
      </c>
      <c r="CI681">
        <v>2000.003703703704</v>
      </c>
      <c r="CJ681">
        <v>0.9799971111111112</v>
      </c>
      <c r="CK681">
        <v>0.02000271111111112</v>
      </c>
      <c r="CL681">
        <v>0</v>
      </c>
      <c r="CM681">
        <v>2.305496296296297</v>
      </c>
      <c r="CN681">
        <v>0</v>
      </c>
      <c r="CO681">
        <v>7012.682222222222</v>
      </c>
      <c r="CP681">
        <v>16749.46666666666</v>
      </c>
      <c r="CQ681">
        <v>42.875</v>
      </c>
      <c r="CR681">
        <v>44.93699999999998</v>
      </c>
      <c r="CS681">
        <v>43.28214814814815</v>
      </c>
      <c r="CT681">
        <v>43.465</v>
      </c>
      <c r="CU681">
        <v>41.68699999999999</v>
      </c>
      <c r="CV681">
        <v>1959.995555555555</v>
      </c>
      <c r="CW681">
        <v>40.00888888888889</v>
      </c>
      <c r="CX681">
        <v>0</v>
      </c>
      <c r="CY681">
        <v>1657217721.5</v>
      </c>
      <c r="CZ681">
        <v>0</v>
      </c>
      <c r="DA681">
        <v>1657213031</v>
      </c>
      <c r="DB681" t="s">
        <v>1093</v>
      </c>
      <c r="DC681">
        <v>1657213019.5</v>
      </c>
      <c r="DD681">
        <v>1657213031</v>
      </c>
      <c r="DE681">
        <v>2</v>
      </c>
      <c r="DF681">
        <v>1.982</v>
      </c>
      <c r="DG681">
        <v>-0.124</v>
      </c>
      <c r="DH681">
        <v>-2.118</v>
      </c>
      <c r="DI681">
        <v>-0.2</v>
      </c>
      <c r="DJ681">
        <v>420</v>
      </c>
      <c r="DK681">
        <v>19</v>
      </c>
      <c r="DL681">
        <v>0.14</v>
      </c>
      <c r="DM681">
        <v>0.05</v>
      </c>
      <c r="DN681">
        <v>-38.9847125</v>
      </c>
      <c r="DO681">
        <v>-2.783897560975483</v>
      </c>
      <c r="DP681">
        <v>0.2781713277707647</v>
      </c>
      <c r="DQ681">
        <v>0</v>
      </c>
      <c r="DR681">
        <v>1.24601125</v>
      </c>
      <c r="DS681">
        <v>0.1146140712945595</v>
      </c>
      <c r="DT681">
        <v>0.02094588494042446</v>
      </c>
      <c r="DU681">
        <v>0</v>
      </c>
      <c r="DV681">
        <v>0</v>
      </c>
      <c r="DW681">
        <v>2</v>
      </c>
      <c r="DX681" t="s">
        <v>363</v>
      </c>
      <c r="DY681">
        <v>2.97218</v>
      </c>
      <c r="DZ681">
        <v>2.72466</v>
      </c>
      <c r="EA681">
        <v>0.147792</v>
      </c>
      <c r="EB681">
        <v>0.149473</v>
      </c>
      <c r="EC681">
        <v>0.0804851</v>
      </c>
      <c r="ED681">
        <v>0.0753824</v>
      </c>
      <c r="EE681">
        <v>26673.5</v>
      </c>
      <c r="EF681">
        <v>26716.8</v>
      </c>
      <c r="EG681">
        <v>29141.5</v>
      </c>
      <c r="EH681">
        <v>29086.6</v>
      </c>
      <c r="EI681">
        <v>35530.7</v>
      </c>
      <c r="EJ681">
        <v>35736.1</v>
      </c>
      <c r="EK681">
        <v>41063.6</v>
      </c>
      <c r="EL681">
        <v>41426.5</v>
      </c>
      <c r="EM681">
        <v>1.895</v>
      </c>
      <c r="EN681">
        <v>2.03167</v>
      </c>
      <c r="EO681">
        <v>-0.0317097</v>
      </c>
      <c r="EP681">
        <v>0</v>
      </c>
      <c r="EQ681">
        <v>26.1121</v>
      </c>
      <c r="ER681">
        <v>999.9</v>
      </c>
      <c r="ES681">
        <v>22.8</v>
      </c>
      <c r="ET681">
        <v>43.2</v>
      </c>
      <c r="EU681">
        <v>26.7911</v>
      </c>
      <c r="EV681">
        <v>61.8564</v>
      </c>
      <c r="EW681">
        <v>26.8229</v>
      </c>
      <c r="EX681">
        <v>2</v>
      </c>
      <c r="EY681">
        <v>0.610252</v>
      </c>
      <c r="EZ681">
        <v>9.28105</v>
      </c>
      <c r="FA681">
        <v>20.1412</v>
      </c>
      <c r="FB681">
        <v>5.21894</v>
      </c>
      <c r="FC681">
        <v>12.0219</v>
      </c>
      <c r="FD681">
        <v>4.9879</v>
      </c>
      <c r="FE681">
        <v>3.28758</v>
      </c>
      <c r="FF681">
        <v>5806.7</v>
      </c>
      <c r="FG681">
        <v>9999</v>
      </c>
      <c r="FH681">
        <v>9999</v>
      </c>
      <c r="FI681">
        <v>94.59999999999999</v>
      </c>
      <c r="FJ681">
        <v>1.86773</v>
      </c>
      <c r="FK681">
        <v>1.86676</v>
      </c>
      <c r="FL681">
        <v>1.86615</v>
      </c>
      <c r="FM681">
        <v>1.866</v>
      </c>
      <c r="FN681">
        <v>1.86789</v>
      </c>
      <c r="FO681">
        <v>1.87026</v>
      </c>
      <c r="FP681">
        <v>1.8689</v>
      </c>
      <c r="FQ681">
        <v>1.8703</v>
      </c>
      <c r="FR681">
        <v>0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-4.82</v>
      </c>
      <c r="GF681">
        <v>-0.1708</v>
      </c>
      <c r="GG681">
        <v>-0.2352388510124377</v>
      </c>
      <c r="GH681">
        <v>-0.004605211746423916</v>
      </c>
      <c r="GI681">
        <v>3.86967260572789E-07</v>
      </c>
      <c r="GJ681">
        <v>-9.667079899884625E-11</v>
      </c>
      <c r="GK681">
        <v>-0.3420640227391992</v>
      </c>
      <c r="GL681">
        <v>-0.004220336955632609</v>
      </c>
      <c r="GM681">
        <v>0.0008720031145969675</v>
      </c>
      <c r="GN681">
        <v>-1.37875698015561E-05</v>
      </c>
      <c r="GO681">
        <v>4</v>
      </c>
      <c r="GP681">
        <v>2427</v>
      </c>
      <c r="GQ681">
        <v>1</v>
      </c>
      <c r="GR681">
        <v>25</v>
      </c>
      <c r="GS681">
        <v>78.3</v>
      </c>
      <c r="GT681">
        <v>78.09999999999999</v>
      </c>
      <c r="GU681">
        <v>2.87231</v>
      </c>
      <c r="GV681">
        <v>2.22412</v>
      </c>
      <c r="GW681">
        <v>1.94702</v>
      </c>
      <c r="GX681">
        <v>2.76001</v>
      </c>
      <c r="GY681">
        <v>2.19482</v>
      </c>
      <c r="GZ681">
        <v>2.36206</v>
      </c>
      <c r="HA681">
        <v>46.5028</v>
      </c>
      <c r="HB681">
        <v>13.4929</v>
      </c>
      <c r="HC681">
        <v>18</v>
      </c>
      <c r="HD681">
        <v>499.611</v>
      </c>
      <c r="HE681">
        <v>609.0069999999999</v>
      </c>
      <c r="HF681">
        <v>16.9947</v>
      </c>
      <c r="HG681">
        <v>34.4018</v>
      </c>
      <c r="HH681">
        <v>30.0014</v>
      </c>
      <c r="HI681">
        <v>33.9249</v>
      </c>
      <c r="HJ681">
        <v>33.7452</v>
      </c>
      <c r="HK681">
        <v>57.5174</v>
      </c>
      <c r="HL681">
        <v>21.0606</v>
      </c>
      <c r="HM681">
        <v>0</v>
      </c>
      <c r="HN681">
        <v>14.2051</v>
      </c>
      <c r="HO681">
        <v>1122.08</v>
      </c>
      <c r="HP681">
        <v>19.8686</v>
      </c>
      <c r="HQ681">
        <v>99.6764</v>
      </c>
      <c r="HR681">
        <v>99.5146</v>
      </c>
    </row>
    <row r="682" spans="1:226">
      <c r="A682">
        <v>666</v>
      </c>
      <c r="B682">
        <v>1657217721.6</v>
      </c>
      <c r="C682">
        <v>10796</v>
      </c>
      <c r="D682" t="s">
        <v>1698</v>
      </c>
      <c r="E682" t="s">
        <v>1699</v>
      </c>
      <c r="F682">
        <v>5</v>
      </c>
      <c r="G682" t="s">
        <v>1567</v>
      </c>
      <c r="H682" t="s">
        <v>354</v>
      </c>
      <c r="I682">
        <v>1657217713.814285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1129.056300106431</v>
      </c>
      <c r="AK682">
        <v>1098.962909090909</v>
      </c>
      <c r="AL682">
        <v>3.375245429381187</v>
      </c>
      <c r="AM682">
        <v>65.56043797099417</v>
      </c>
      <c r="AN682">
        <f>(AP682 - AO682 + BO682*1E3/(8.314*(BQ682+273.15)) * AR682/BN682 * AQ682) * BN682/(100*BB682) * 1000/(1000 - AP682)</f>
        <v>0</v>
      </c>
      <c r="AO682">
        <v>19.76808276190892</v>
      </c>
      <c r="AP682">
        <v>21.02647696969696</v>
      </c>
      <c r="AQ682">
        <v>-0.0004242176559244296</v>
      </c>
      <c r="AR682">
        <v>78.04515183066771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6</v>
      </c>
      <c r="BC682">
        <v>0.5</v>
      </c>
      <c r="BD682" t="s">
        <v>355</v>
      </c>
      <c r="BE682">
        <v>2</v>
      </c>
      <c r="BF682" t="b">
        <v>1</v>
      </c>
      <c r="BG682">
        <v>1657217713.814285</v>
      </c>
      <c r="BH682">
        <v>1051.693571428571</v>
      </c>
      <c r="BI682">
        <v>1091.052142857143</v>
      </c>
      <c r="BJ682">
        <v>21.05143214285714</v>
      </c>
      <c r="BK682">
        <v>19.78663214285714</v>
      </c>
      <c r="BL682">
        <v>1056.476071428571</v>
      </c>
      <c r="BM682">
        <v>21.222125</v>
      </c>
      <c r="BN682">
        <v>500.008</v>
      </c>
      <c r="BO682">
        <v>74.71588214285714</v>
      </c>
      <c r="BP682">
        <v>0.09998966428571429</v>
      </c>
      <c r="BQ682">
        <v>24.91849285714286</v>
      </c>
      <c r="BR682">
        <v>25.58643928571428</v>
      </c>
      <c r="BS682">
        <v>999.9000000000002</v>
      </c>
      <c r="BT682">
        <v>0</v>
      </c>
      <c r="BU682">
        <v>0</v>
      </c>
      <c r="BV682">
        <v>9996.588214285715</v>
      </c>
      <c r="BW682">
        <v>0</v>
      </c>
      <c r="BX682">
        <v>1770.709285714286</v>
      </c>
      <c r="BY682">
        <v>-39.35811071428571</v>
      </c>
      <c r="BZ682">
        <v>1074.309642857143</v>
      </c>
      <c r="CA682">
        <v>1113.075714285714</v>
      </c>
      <c r="CB682">
        <v>1.264804285714286</v>
      </c>
      <c r="CC682">
        <v>1091.052142857143</v>
      </c>
      <c r="CD682">
        <v>19.78663214285714</v>
      </c>
      <c r="CE682">
        <v>1.572877142857143</v>
      </c>
      <c r="CF682">
        <v>1.478375714285715</v>
      </c>
      <c r="CG682">
        <v>13.69561785714285</v>
      </c>
      <c r="CH682">
        <v>12.74632142857143</v>
      </c>
      <c r="CI682">
        <v>2000.001785714285</v>
      </c>
      <c r="CJ682">
        <v>0.9799957142857141</v>
      </c>
      <c r="CK682">
        <v>0.02000404285714286</v>
      </c>
      <c r="CL682">
        <v>0</v>
      </c>
      <c r="CM682">
        <v>2.284775</v>
      </c>
      <c r="CN682">
        <v>0</v>
      </c>
      <c r="CO682">
        <v>7031.617499999999</v>
      </c>
      <c r="CP682">
        <v>16749.44642857143</v>
      </c>
      <c r="CQ682">
        <v>42.875</v>
      </c>
      <c r="CR682">
        <v>44.93699999999998</v>
      </c>
      <c r="CS682">
        <v>43.29207142857142</v>
      </c>
      <c r="CT682">
        <v>43.46849999999998</v>
      </c>
      <c r="CU682">
        <v>41.68699999999999</v>
      </c>
      <c r="CV682">
        <v>1959.991428571429</v>
      </c>
      <c r="CW682">
        <v>40.01142857142857</v>
      </c>
      <c r="CX682">
        <v>0</v>
      </c>
      <c r="CY682">
        <v>1657217726.9</v>
      </c>
      <c r="CZ682">
        <v>0</v>
      </c>
      <c r="DA682">
        <v>1657213031</v>
      </c>
      <c r="DB682" t="s">
        <v>1093</v>
      </c>
      <c r="DC682">
        <v>1657213019.5</v>
      </c>
      <c r="DD682">
        <v>1657213031</v>
      </c>
      <c r="DE682">
        <v>2</v>
      </c>
      <c r="DF682">
        <v>1.982</v>
      </c>
      <c r="DG682">
        <v>-0.124</v>
      </c>
      <c r="DH682">
        <v>-2.118</v>
      </c>
      <c r="DI682">
        <v>-0.2</v>
      </c>
      <c r="DJ682">
        <v>420</v>
      </c>
      <c r="DK682">
        <v>19</v>
      </c>
      <c r="DL682">
        <v>0.14</v>
      </c>
      <c r="DM682">
        <v>0.05</v>
      </c>
      <c r="DN682">
        <v>-39.208115</v>
      </c>
      <c r="DO682">
        <v>-2.789268292682887</v>
      </c>
      <c r="DP682">
        <v>0.2785844778070021</v>
      </c>
      <c r="DQ682">
        <v>0</v>
      </c>
      <c r="DR682">
        <v>1.25374575</v>
      </c>
      <c r="DS682">
        <v>0.1937179362101313</v>
      </c>
      <c r="DT682">
        <v>0.01984521175088591</v>
      </c>
      <c r="DU682">
        <v>0</v>
      </c>
      <c r="DV682">
        <v>0</v>
      </c>
      <c r="DW682">
        <v>2</v>
      </c>
      <c r="DX682" t="s">
        <v>363</v>
      </c>
      <c r="DY682">
        <v>2.97212</v>
      </c>
      <c r="DZ682">
        <v>2.72462</v>
      </c>
      <c r="EA682">
        <v>0.149269</v>
      </c>
      <c r="EB682">
        <v>0.150923</v>
      </c>
      <c r="EC682">
        <v>0.08042340000000001</v>
      </c>
      <c r="ED682">
        <v>0.0753815</v>
      </c>
      <c r="EE682">
        <v>26626</v>
      </c>
      <c r="EF682">
        <v>26670.6</v>
      </c>
      <c r="EG682">
        <v>29140.4</v>
      </c>
      <c r="EH682">
        <v>29086.1</v>
      </c>
      <c r="EI682">
        <v>35531.9</v>
      </c>
      <c r="EJ682">
        <v>35735.4</v>
      </c>
      <c r="EK682">
        <v>41062.2</v>
      </c>
      <c r="EL682">
        <v>41425.6</v>
      </c>
      <c r="EM682">
        <v>1.8949</v>
      </c>
      <c r="EN682">
        <v>2.03172</v>
      </c>
      <c r="EO682">
        <v>-0.0315458</v>
      </c>
      <c r="EP682">
        <v>0</v>
      </c>
      <c r="EQ682">
        <v>26.1176</v>
      </c>
      <c r="ER682">
        <v>999.9</v>
      </c>
      <c r="ES682">
        <v>22.7</v>
      </c>
      <c r="ET682">
        <v>43.2</v>
      </c>
      <c r="EU682">
        <v>26.6704</v>
      </c>
      <c r="EV682">
        <v>61.9264</v>
      </c>
      <c r="EW682">
        <v>26.7308</v>
      </c>
      <c r="EX682">
        <v>2</v>
      </c>
      <c r="EY682">
        <v>0.611639</v>
      </c>
      <c r="EZ682">
        <v>9.28105</v>
      </c>
      <c r="FA682">
        <v>20.1411</v>
      </c>
      <c r="FB682">
        <v>5.21834</v>
      </c>
      <c r="FC682">
        <v>12.0219</v>
      </c>
      <c r="FD682">
        <v>4.9878</v>
      </c>
      <c r="FE682">
        <v>3.28753</v>
      </c>
      <c r="FF682">
        <v>5806.7</v>
      </c>
      <c r="FG682">
        <v>9999</v>
      </c>
      <c r="FH682">
        <v>9999</v>
      </c>
      <c r="FI682">
        <v>94.59999999999999</v>
      </c>
      <c r="FJ682">
        <v>1.86773</v>
      </c>
      <c r="FK682">
        <v>1.86676</v>
      </c>
      <c r="FL682">
        <v>1.86615</v>
      </c>
      <c r="FM682">
        <v>1.866</v>
      </c>
      <c r="FN682">
        <v>1.86789</v>
      </c>
      <c r="FO682">
        <v>1.87026</v>
      </c>
      <c r="FP682">
        <v>1.8689</v>
      </c>
      <c r="FQ682">
        <v>1.87029</v>
      </c>
      <c r="FR682">
        <v>0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-4.89</v>
      </c>
      <c r="GF682">
        <v>-0.1711</v>
      </c>
      <c r="GG682">
        <v>-0.2352388510124377</v>
      </c>
      <c r="GH682">
        <v>-0.004605211746423916</v>
      </c>
      <c r="GI682">
        <v>3.86967260572789E-07</v>
      </c>
      <c r="GJ682">
        <v>-9.667079899884625E-11</v>
      </c>
      <c r="GK682">
        <v>-0.3420640227391992</v>
      </c>
      <c r="GL682">
        <v>-0.004220336955632609</v>
      </c>
      <c r="GM682">
        <v>0.0008720031145969675</v>
      </c>
      <c r="GN682">
        <v>-1.37875698015561E-05</v>
      </c>
      <c r="GO682">
        <v>4</v>
      </c>
      <c r="GP682">
        <v>2427</v>
      </c>
      <c r="GQ682">
        <v>1</v>
      </c>
      <c r="GR682">
        <v>25</v>
      </c>
      <c r="GS682">
        <v>78.40000000000001</v>
      </c>
      <c r="GT682">
        <v>78.2</v>
      </c>
      <c r="GU682">
        <v>2.90405</v>
      </c>
      <c r="GV682">
        <v>2.22412</v>
      </c>
      <c r="GW682">
        <v>1.94702</v>
      </c>
      <c r="GX682">
        <v>2.76001</v>
      </c>
      <c r="GY682">
        <v>2.19482</v>
      </c>
      <c r="GZ682">
        <v>2.38159</v>
      </c>
      <c r="HA682">
        <v>46.5321</v>
      </c>
      <c r="HB682">
        <v>13.5016</v>
      </c>
      <c r="HC682">
        <v>18</v>
      </c>
      <c r="HD682">
        <v>499.657</v>
      </c>
      <c r="HE682">
        <v>609.211</v>
      </c>
      <c r="HF682">
        <v>16.9986</v>
      </c>
      <c r="HG682">
        <v>34.4171</v>
      </c>
      <c r="HH682">
        <v>30.0014</v>
      </c>
      <c r="HI682">
        <v>33.9398</v>
      </c>
      <c r="HJ682">
        <v>33.7621</v>
      </c>
      <c r="HK682">
        <v>58.209</v>
      </c>
      <c r="HL682">
        <v>20.7601</v>
      </c>
      <c r="HM682">
        <v>0</v>
      </c>
      <c r="HN682">
        <v>14.2051</v>
      </c>
      <c r="HO682">
        <v>1142.11</v>
      </c>
      <c r="HP682">
        <v>19.8943</v>
      </c>
      <c r="HQ682">
        <v>99.6729</v>
      </c>
      <c r="HR682">
        <v>99.5127</v>
      </c>
    </row>
    <row r="683" spans="1:226">
      <c r="A683">
        <v>667</v>
      </c>
      <c r="B683">
        <v>1657217726.6</v>
      </c>
      <c r="C683">
        <v>10801</v>
      </c>
      <c r="D683" t="s">
        <v>1700</v>
      </c>
      <c r="E683" t="s">
        <v>1701</v>
      </c>
      <c r="F683">
        <v>5</v>
      </c>
      <c r="G683" t="s">
        <v>1567</v>
      </c>
      <c r="H683" t="s">
        <v>354</v>
      </c>
      <c r="I683">
        <v>1657217719.1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1146.046697331118</v>
      </c>
      <c r="AK683">
        <v>1115.879515151514</v>
      </c>
      <c r="AL683">
        <v>3.382517353898141</v>
      </c>
      <c r="AM683">
        <v>65.56043797099417</v>
      </c>
      <c r="AN683">
        <f>(AP683 - AO683 + BO683*1E3/(8.314*(BQ683+273.15)) * AR683/BN683 * AQ683) * BN683/(100*BB683) * 1000/(1000 - AP683)</f>
        <v>0</v>
      </c>
      <c r="AO683">
        <v>19.79130653636967</v>
      </c>
      <c r="AP683">
        <v>21.01680424242424</v>
      </c>
      <c r="AQ683">
        <v>-0.00200333367113455</v>
      </c>
      <c r="AR683">
        <v>78.04515183066771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6</v>
      </c>
      <c r="BC683">
        <v>0.5</v>
      </c>
      <c r="BD683" t="s">
        <v>355</v>
      </c>
      <c r="BE683">
        <v>2</v>
      </c>
      <c r="BF683" t="b">
        <v>1</v>
      </c>
      <c r="BG683">
        <v>1657217719.1</v>
      </c>
      <c r="BH683">
        <v>1069.222962962963</v>
      </c>
      <c r="BI683">
        <v>1108.79037037037</v>
      </c>
      <c r="BJ683">
        <v>21.03592592592593</v>
      </c>
      <c r="BK683">
        <v>19.78358148148148</v>
      </c>
      <c r="BL683">
        <v>1074.078148148148</v>
      </c>
      <c r="BM683">
        <v>21.20682222222222</v>
      </c>
      <c r="BN683">
        <v>500.0049999999999</v>
      </c>
      <c r="BO683">
        <v>74.71647037037037</v>
      </c>
      <c r="BP683">
        <v>0.09999015185185185</v>
      </c>
      <c r="BQ683">
        <v>24.92176666666667</v>
      </c>
      <c r="BR683">
        <v>25.59634444444444</v>
      </c>
      <c r="BS683">
        <v>999.9000000000001</v>
      </c>
      <c r="BT683">
        <v>0</v>
      </c>
      <c r="BU683">
        <v>0</v>
      </c>
      <c r="BV683">
        <v>9993.935925925927</v>
      </c>
      <c r="BW683">
        <v>0</v>
      </c>
      <c r="BX683">
        <v>1839.493333333333</v>
      </c>
      <c r="BY683">
        <v>-39.56654444444445</v>
      </c>
      <c r="BZ683">
        <v>1092.199259259259</v>
      </c>
      <c r="CA683">
        <v>1131.168518518519</v>
      </c>
      <c r="CB683">
        <v>1.252348518518519</v>
      </c>
      <c r="CC683">
        <v>1108.79037037037</v>
      </c>
      <c r="CD683">
        <v>19.78358148148148</v>
      </c>
      <c r="CE683">
        <v>1.571731111111111</v>
      </c>
      <c r="CF683">
        <v>1.47815962962963</v>
      </c>
      <c r="CG683">
        <v>13.68441111111111</v>
      </c>
      <c r="CH683">
        <v>12.7440962962963</v>
      </c>
      <c r="CI683">
        <v>2000.007777777778</v>
      </c>
      <c r="CJ683">
        <v>0.9799934814814811</v>
      </c>
      <c r="CK683">
        <v>0.02000620740740741</v>
      </c>
      <c r="CL683">
        <v>0</v>
      </c>
      <c r="CM683">
        <v>2.201003703703704</v>
      </c>
      <c r="CN683">
        <v>0</v>
      </c>
      <c r="CO683">
        <v>7111.577407407407</v>
      </c>
      <c r="CP683">
        <v>16749.48888888889</v>
      </c>
      <c r="CQ683">
        <v>42.875</v>
      </c>
      <c r="CR683">
        <v>44.93699999999998</v>
      </c>
      <c r="CS683">
        <v>43.29362962962961</v>
      </c>
      <c r="CT683">
        <v>43.47666666666666</v>
      </c>
      <c r="CU683">
        <v>41.68699999999999</v>
      </c>
      <c r="CV683">
        <v>1959.992592592593</v>
      </c>
      <c r="CW683">
        <v>40.01555555555556</v>
      </c>
      <c r="CX683">
        <v>0</v>
      </c>
      <c r="CY683">
        <v>1657217731.7</v>
      </c>
      <c r="CZ683">
        <v>0</v>
      </c>
      <c r="DA683">
        <v>1657213031</v>
      </c>
      <c r="DB683" t="s">
        <v>1093</v>
      </c>
      <c r="DC683">
        <v>1657213019.5</v>
      </c>
      <c r="DD683">
        <v>1657213031</v>
      </c>
      <c r="DE683">
        <v>2</v>
      </c>
      <c r="DF683">
        <v>1.982</v>
      </c>
      <c r="DG683">
        <v>-0.124</v>
      </c>
      <c r="DH683">
        <v>-2.118</v>
      </c>
      <c r="DI683">
        <v>-0.2</v>
      </c>
      <c r="DJ683">
        <v>420</v>
      </c>
      <c r="DK683">
        <v>19</v>
      </c>
      <c r="DL683">
        <v>0.14</v>
      </c>
      <c r="DM683">
        <v>0.05</v>
      </c>
      <c r="DN683">
        <v>-39.40451463414635</v>
      </c>
      <c r="DO683">
        <v>-2.340737979094041</v>
      </c>
      <c r="DP683">
        <v>0.2488680535515248</v>
      </c>
      <c r="DQ683">
        <v>0</v>
      </c>
      <c r="DR683">
        <v>1.25452243902439</v>
      </c>
      <c r="DS683">
        <v>-0.08472355400696911</v>
      </c>
      <c r="DT683">
        <v>0.02033547996165009</v>
      </c>
      <c r="DU683">
        <v>1</v>
      </c>
      <c r="DV683">
        <v>1</v>
      </c>
      <c r="DW683">
        <v>2</v>
      </c>
      <c r="DX683" t="s">
        <v>357</v>
      </c>
      <c r="DY683">
        <v>2.97218</v>
      </c>
      <c r="DZ683">
        <v>2.72478</v>
      </c>
      <c r="EA683">
        <v>0.150733</v>
      </c>
      <c r="EB683">
        <v>0.15236</v>
      </c>
      <c r="EC683">
        <v>0.080399</v>
      </c>
      <c r="ED683">
        <v>0.07546079999999999</v>
      </c>
      <c r="EE683">
        <v>26579.7</v>
      </c>
      <c r="EF683">
        <v>26624.6</v>
      </c>
      <c r="EG683">
        <v>29140</v>
      </c>
      <c r="EH683">
        <v>29085.3</v>
      </c>
      <c r="EI683">
        <v>35532.3</v>
      </c>
      <c r="EJ683">
        <v>35731.4</v>
      </c>
      <c r="EK683">
        <v>41061.4</v>
      </c>
      <c r="EL683">
        <v>41424.5</v>
      </c>
      <c r="EM683">
        <v>1.89482</v>
      </c>
      <c r="EN683">
        <v>2.03145</v>
      </c>
      <c r="EO683">
        <v>-0.0315309</v>
      </c>
      <c r="EP683">
        <v>0</v>
      </c>
      <c r="EQ683">
        <v>26.1215</v>
      </c>
      <c r="ER683">
        <v>999.9</v>
      </c>
      <c r="ES683">
        <v>22.7</v>
      </c>
      <c r="ET683">
        <v>43.2</v>
      </c>
      <c r="EU683">
        <v>26.6727</v>
      </c>
      <c r="EV683">
        <v>61.9364</v>
      </c>
      <c r="EW683">
        <v>26.8029</v>
      </c>
      <c r="EX683">
        <v>2</v>
      </c>
      <c r="EY683">
        <v>0.6130640000000001</v>
      </c>
      <c r="EZ683">
        <v>9.28105</v>
      </c>
      <c r="FA683">
        <v>20.1412</v>
      </c>
      <c r="FB683">
        <v>5.21894</v>
      </c>
      <c r="FC683">
        <v>12.0218</v>
      </c>
      <c r="FD683">
        <v>4.9883</v>
      </c>
      <c r="FE683">
        <v>3.28772</v>
      </c>
      <c r="FF683">
        <v>5807</v>
      </c>
      <c r="FG683">
        <v>9999</v>
      </c>
      <c r="FH683">
        <v>9999</v>
      </c>
      <c r="FI683">
        <v>94.59999999999999</v>
      </c>
      <c r="FJ683">
        <v>1.86771</v>
      </c>
      <c r="FK683">
        <v>1.86676</v>
      </c>
      <c r="FL683">
        <v>1.86615</v>
      </c>
      <c r="FM683">
        <v>1.866</v>
      </c>
      <c r="FN683">
        <v>1.86789</v>
      </c>
      <c r="FO683">
        <v>1.87027</v>
      </c>
      <c r="FP683">
        <v>1.8689</v>
      </c>
      <c r="FQ683">
        <v>1.8703</v>
      </c>
      <c r="FR683">
        <v>0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-4.96</v>
      </c>
      <c r="GF683">
        <v>-0.1712</v>
      </c>
      <c r="GG683">
        <v>-0.2352388510124377</v>
      </c>
      <c r="GH683">
        <v>-0.004605211746423916</v>
      </c>
      <c r="GI683">
        <v>3.86967260572789E-07</v>
      </c>
      <c r="GJ683">
        <v>-9.667079899884625E-11</v>
      </c>
      <c r="GK683">
        <v>-0.3420640227391992</v>
      </c>
      <c r="GL683">
        <v>-0.004220336955632609</v>
      </c>
      <c r="GM683">
        <v>0.0008720031145969675</v>
      </c>
      <c r="GN683">
        <v>-1.37875698015561E-05</v>
      </c>
      <c r="GO683">
        <v>4</v>
      </c>
      <c r="GP683">
        <v>2427</v>
      </c>
      <c r="GQ683">
        <v>1</v>
      </c>
      <c r="GR683">
        <v>25</v>
      </c>
      <c r="GS683">
        <v>78.5</v>
      </c>
      <c r="GT683">
        <v>78.3</v>
      </c>
      <c r="GU683">
        <v>2.93823</v>
      </c>
      <c r="GV683">
        <v>2.22778</v>
      </c>
      <c r="GW683">
        <v>1.94702</v>
      </c>
      <c r="GX683">
        <v>2.76001</v>
      </c>
      <c r="GY683">
        <v>2.19482</v>
      </c>
      <c r="GZ683">
        <v>2.39136</v>
      </c>
      <c r="HA683">
        <v>46.5321</v>
      </c>
      <c r="HB683">
        <v>13.4929</v>
      </c>
      <c r="HC683">
        <v>18</v>
      </c>
      <c r="HD683">
        <v>499.747</v>
      </c>
      <c r="HE683">
        <v>609.145</v>
      </c>
      <c r="HF683">
        <v>16.996</v>
      </c>
      <c r="HG683">
        <v>34.433</v>
      </c>
      <c r="HH683">
        <v>30.0014</v>
      </c>
      <c r="HI683">
        <v>33.9584</v>
      </c>
      <c r="HJ683">
        <v>33.7782</v>
      </c>
      <c r="HK683">
        <v>58.843</v>
      </c>
      <c r="HL683">
        <v>20.4836</v>
      </c>
      <c r="HM683">
        <v>0</v>
      </c>
      <c r="HN683">
        <v>14.2018</v>
      </c>
      <c r="HO683">
        <v>1155.47</v>
      </c>
      <c r="HP683">
        <v>19.9074</v>
      </c>
      <c r="HQ683">
        <v>99.6713</v>
      </c>
      <c r="HR683">
        <v>99.51000000000001</v>
      </c>
    </row>
    <row r="684" spans="1:226">
      <c r="A684">
        <v>668</v>
      </c>
      <c r="B684">
        <v>1657217731.6</v>
      </c>
      <c r="C684">
        <v>10806</v>
      </c>
      <c r="D684" t="s">
        <v>1702</v>
      </c>
      <c r="E684" t="s">
        <v>1703</v>
      </c>
      <c r="F684">
        <v>5</v>
      </c>
      <c r="G684" t="s">
        <v>1567</v>
      </c>
      <c r="H684" t="s">
        <v>354</v>
      </c>
      <c r="I684">
        <v>1657217723.814285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1163.182251738519</v>
      </c>
      <c r="AK684">
        <v>1132.829515151515</v>
      </c>
      <c r="AL684">
        <v>3.405315834895938</v>
      </c>
      <c r="AM684">
        <v>65.56043797099417</v>
      </c>
      <c r="AN684">
        <f>(AP684 - AO684 + BO684*1E3/(8.314*(BQ684+273.15)) * AR684/BN684 * AQ684) * BN684/(100*BB684) * 1000/(1000 - AP684)</f>
        <v>0</v>
      </c>
      <c r="AO684">
        <v>19.80927430303037</v>
      </c>
      <c r="AP684">
        <v>21.02045939393939</v>
      </c>
      <c r="AQ684">
        <v>-0.0003765897089568494</v>
      </c>
      <c r="AR684">
        <v>78.04515183066771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6</v>
      </c>
      <c r="BC684">
        <v>0.5</v>
      </c>
      <c r="BD684" t="s">
        <v>355</v>
      </c>
      <c r="BE684">
        <v>2</v>
      </c>
      <c r="BF684" t="b">
        <v>1</v>
      </c>
      <c r="BG684">
        <v>1657217723.814285</v>
      </c>
      <c r="BH684">
        <v>1084.845714285714</v>
      </c>
      <c r="BI684">
        <v>1124.537142857143</v>
      </c>
      <c r="BJ684">
        <v>21.02460714285715</v>
      </c>
      <c r="BK684">
        <v>19.80132857142857</v>
      </c>
      <c r="BL684">
        <v>1089.765</v>
      </c>
      <c r="BM684">
        <v>21.19565357142858</v>
      </c>
      <c r="BN684">
        <v>500.0100714285713</v>
      </c>
      <c r="BO684">
        <v>74.71616071428572</v>
      </c>
      <c r="BP684">
        <v>0.1000090714285714</v>
      </c>
      <c r="BQ684">
        <v>24.92558928571428</v>
      </c>
      <c r="BR684">
        <v>25.60186428571428</v>
      </c>
      <c r="BS684">
        <v>999.9000000000002</v>
      </c>
      <c r="BT684">
        <v>0</v>
      </c>
      <c r="BU684">
        <v>0</v>
      </c>
      <c r="BV684">
        <v>9993.414642857142</v>
      </c>
      <c r="BW684">
        <v>0</v>
      </c>
      <c r="BX684">
        <v>1924.3725</v>
      </c>
      <c r="BY684">
        <v>-39.690575</v>
      </c>
      <c r="BZ684">
        <v>1108.144642857143</v>
      </c>
      <c r="CA684">
        <v>1147.254285714286</v>
      </c>
      <c r="CB684">
        <v>1.223288571428572</v>
      </c>
      <c r="CC684">
        <v>1124.537142857143</v>
      </c>
      <c r="CD684">
        <v>19.80132857142857</v>
      </c>
      <c r="CE684">
        <v>1.570878214285715</v>
      </c>
      <c r="CF684">
        <v>1.479479285714286</v>
      </c>
      <c r="CG684">
        <v>13.67606785714286</v>
      </c>
      <c r="CH684">
        <v>12.75769285714286</v>
      </c>
      <c r="CI684">
        <v>1999.991785714286</v>
      </c>
      <c r="CJ684">
        <v>0.979992714285714</v>
      </c>
      <c r="CK684">
        <v>0.02000695000000001</v>
      </c>
      <c r="CL684">
        <v>0</v>
      </c>
      <c r="CM684">
        <v>2.237939285714286</v>
      </c>
      <c r="CN684">
        <v>0</v>
      </c>
      <c r="CO684">
        <v>7155.317857142858</v>
      </c>
      <c r="CP684">
        <v>16749.35357142857</v>
      </c>
      <c r="CQ684">
        <v>42.875</v>
      </c>
      <c r="CR684">
        <v>44.93699999999998</v>
      </c>
      <c r="CS684">
        <v>43.29649999999999</v>
      </c>
      <c r="CT684">
        <v>43.4685</v>
      </c>
      <c r="CU684">
        <v>41.68699999999999</v>
      </c>
      <c r="CV684">
        <v>1959.975357142857</v>
      </c>
      <c r="CW684">
        <v>40.01678571428572</v>
      </c>
      <c r="CX684">
        <v>0</v>
      </c>
      <c r="CY684">
        <v>1657217736.5</v>
      </c>
      <c r="CZ684">
        <v>0</v>
      </c>
      <c r="DA684">
        <v>1657213031</v>
      </c>
      <c r="DB684" t="s">
        <v>1093</v>
      </c>
      <c r="DC684">
        <v>1657213019.5</v>
      </c>
      <c r="DD684">
        <v>1657213031</v>
      </c>
      <c r="DE684">
        <v>2</v>
      </c>
      <c r="DF684">
        <v>1.982</v>
      </c>
      <c r="DG684">
        <v>-0.124</v>
      </c>
      <c r="DH684">
        <v>-2.118</v>
      </c>
      <c r="DI684">
        <v>-0.2</v>
      </c>
      <c r="DJ684">
        <v>420</v>
      </c>
      <c r="DK684">
        <v>19</v>
      </c>
      <c r="DL684">
        <v>0.14</v>
      </c>
      <c r="DM684">
        <v>0.05</v>
      </c>
      <c r="DN684">
        <v>-39.631075</v>
      </c>
      <c r="DO684">
        <v>-1.482972607879903</v>
      </c>
      <c r="DP684">
        <v>0.1548444812545794</v>
      </c>
      <c r="DQ684">
        <v>0</v>
      </c>
      <c r="DR684">
        <v>1.2350425</v>
      </c>
      <c r="DS684">
        <v>-0.383629193245782</v>
      </c>
      <c r="DT684">
        <v>0.04135300162926508</v>
      </c>
      <c r="DU684">
        <v>0</v>
      </c>
      <c r="DV684">
        <v>0</v>
      </c>
      <c r="DW684">
        <v>2</v>
      </c>
      <c r="DX684" t="s">
        <v>363</v>
      </c>
      <c r="DY684">
        <v>2.97215</v>
      </c>
      <c r="DZ684">
        <v>2.72466</v>
      </c>
      <c r="EA684">
        <v>0.152195</v>
      </c>
      <c r="EB684">
        <v>0.153781</v>
      </c>
      <c r="EC684">
        <v>0.0804141</v>
      </c>
      <c r="ED684">
        <v>0.07574359999999999</v>
      </c>
      <c r="EE684">
        <v>26533.3</v>
      </c>
      <c r="EF684">
        <v>26579.2</v>
      </c>
      <c r="EG684">
        <v>29139.6</v>
      </c>
      <c r="EH684">
        <v>29084.7</v>
      </c>
      <c r="EI684">
        <v>35530.7</v>
      </c>
      <c r="EJ684">
        <v>35719.7</v>
      </c>
      <c r="EK684">
        <v>41060.3</v>
      </c>
      <c r="EL684">
        <v>41423.7</v>
      </c>
      <c r="EM684">
        <v>1.8946</v>
      </c>
      <c r="EN684">
        <v>2.03148</v>
      </c>
      <c r="EO684">
        <v>-0.0317842</v>
      </c>
      <c r="EP684">
        <v>0</v>
      </c>
      <c r="EQ684">
        <v>26.1242</v>
      </c>
      <c r="ER684">
        <v>999.9</v>
      </c>
      <c r="ES684">
        <v>22.7</v>
      </c>
      <c r="ET684">
        <v>43.2</v>
      </c>
      <c r="EU684">
        <v>26.6725</v>
      </c>
      <c r="EV684">
        <v>62.0664</v>
      </c>
      <c r="EW684">
        <v>26.7348</v>
      </c>
      <c r="EX684">
        <v>2</v>
      </c>
      <c r="EY684">
        <v>0.614406</v>
      </c>
      <c r="EZ684">
        <v>9.28105</v>
      </c>
      <c r="FA684">
        <v>20.1412</v>
      </c>
      <c r="FB684">
        <v>5.21954</v>
      </c>
      <c r="FC684">
        <v>12.0216</v>
      </c>
      <c r="FD684">
        <v>4.98835</v>
      </c>
      <c r="FE684">
        <v>3.2877</v>
      </c>
      <c r="FF684">
        <v>5807</v>
      </c>
      <c r="FG684">
        <v>9999</v>
      </c>
      <c r="FH684">
        <v>9999</v>
      </c>
      <c r="FI684">
        <v>94.59999999999999</v>
      </c>
      <c r="FJ684">
        <v>1.86771</v>
      </c>
      <c r="FK684">
        <v>1.86676</v>
      </c>
      <c r="FL684">
        <v>1.86615</v>
      </c>
      <c r="FM684">
        <v>1.866</v>
      </c>
      <c r="FN684">
        <v>1.86788</v>
      </c>
      <c r="FO684">
        <v>1.87027</v>
      </c>
      <c r="FP684">
        <v>1.8689</v>
      </c>
      <c r="FQ684">
        <v>1.8703</v>
      </c>
      <c r="FR684">
        <v>0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-5.03</v>
      </c>
      <c r="GF684">
        <v>-0.1711</v>
      </c>
      <c r="GG684">
        <v>-0.2352388510124377</v>
      </c>
      <c r="GH684">
        <v>-0.004605211746423916</v>
      </c>
      <c r="GI684">
        <v>3.86967260572789E-07</v>
      </c>
      <c r="GJ684">
        <v>-9.667079899884625E-11</v>
      </c>
      <c r="GK684">
        <v>-0.3420640227391992</v>
      </c>
      <c r="GL684">
        <v>-0.004220336955632609</v>
      </c>
      <c r="GM684">
        <v>0.0008720031145969675</v>
      </c>
      <c r="GN684">
        <v>-1.37875698015561E-05</v>
      </c>
      <c r="GO684">
        <v>4</v>
      </c>
      <c r="GP684">
        <v>2427</v>
      </c>
      <c r="GQ684">
        <v>1</v>
      </c>
      <c r="GR684">
        <v>25</v>
      </c>
      <c r="GS684">
        <v>78.5</v>
      </c>
      <c r="GT684">
        <v>78.3</v>
      </c>
      <c r="GU684">
        <v>2.96997</v>
      </c>
      <c r="GV684">
        <v>2.22412</v>
      </c>
      <c r="GW684">
        <v>1.94702</v>
      </c>
      <c r="GX684">
        <v>2.76123</v>
      </c>
      <c r="GY684">
        <v>2.19482</v>
      </c>
      <c r="GZ684">
        <v>2.36938</v>
      </c>
      <c r="HA684">
        <v>46.5321</v>
      </c>
      <c r="HB684">
        <v>13.4929</v>
      </c>
      <c r="HC684">
        <v>18</v>
      </c>
      <c r="HD684">
        <v>499.71</v>
      </c>
      <c r="HE684">
        <v>609.321</v>
      </c>
      <c r="HF684">
        <v>16.995</v>
      </c>
      <c r="HG684">
        <v>34.4483</v>
      </c>
      <c r="HH684">
        <v>30.0014</v>
      </c>
      <c r="HI684">
        <v>33.9733</v>
      </c>
      <c r="HJ684">
        <v>33.7944</v>
      </c>
      <c r="HK684">
        <v>59.5364</v>
      </c>
      <c r="HL684">
        <v>20.4836</v>
      </c>
      <c r="HM684">
        <v>0</v>
      </c>
      <c r="HN684">
        <v>14.1917</v>
      </c>
      <c r="HO684">
        <v>1175.51</v>
      </c>
      <c r="HP684">
        <v>19.9102</v>
      </c>
      <c r="HQ684">
        <v>99.669</v>
      </c>
      <c r="HR684">
        <v>99.50790000000001</v>
      </c>
    </row>
    <row r="685" spans="1:226">
      <c r="A685">
        <v>669</v>
      </c>
      <c r="B685">
        <v>1657217736.6</v>
      </c>
      <c r="C685">
        <v>10811</v>
      </c>
      <c r="D685" t="s">
        <v>1704</v>
      </c>
      <c r="E685" t="s">
        <v>1705</v>
      </c>
      <c r="F685">
        <v>5</v>
      </c>
      <c r="G685" t="s">
        <v>1567</v>
      </c>
      <c r="H685" t="s">
        <v>354</v>
      </c>
      <c r="I685">
        <v>1657217729.1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1180.3482155681</v>
      </c>
      <c r="AK685">
        <v>1149.913878787879</v>
      </c>
      <c r="AL685">
        <v>3.408852544386756</v>
      </c>
      <c r="AM685">
        <v>65.56043797099417</v>
      </c>
      <c r="AN685">
        <f>(AP685 - AO685 + BO685*1E3/(8.314*(BQ685+273.15)) * AR685/BN685 * AQ685) * BN685/(100*BB685) * 1000/(1000 - AP685)</f>
        <v>0</v>
      </c>
      <c r="AO685">
        <v>19.92073010383853</v>
      </c>
      <c r="AP685">
        <v>21.05668969696969</v>
      </c>
      <c r="AQ685">
        <v>0.008602280245471309</v>
      </c>
      <c r="AR685">
        <v>78.04515183066771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6</v>
      </c>
      <c r="BC685">
        <v>0.5</v>
      </c>
      <c r="BD685" t="s">
        <v>355</v>
      </c>
      <c r="BE685">
        <v>2</v>
      </c>
      <c r="BF685" t="b">
        <v>1</v>
      </c>
      <c r="BG685">
        <v>1657217729.1</v>
      </c>
      <c r="BH685">
        <v>1102.401481481482</v>
      </c>
      <c r="BI685">
        <v>1142.195555555556</v>
      </c>
      <c r="BJ685">
        <v>21.02576666666667</v>
      </c>
      <c r="BK685">
        <v>19.85353333333333</v>
      </c>
      <c r="BL685">
        <v>1107.392962962963</v>
      </c>
      <c r="BM685">
        <v>21.19678148148148</v>
      </c>
      <c r="BN685">
        <v>500.0047777777777</v>
      </c>
      <c r="BO685">
        <v>74.71634074074073</v>
      </c>
      <c r="BP685">
        <v>0.09999422962962964</v>
      </c>
      <c r="BQ685">
        <v>24.93012592592592</v>
      </c>
      <c r="BR685">
        <v>25.60308518518519</v>
      </c>
      <c r="BS685">
        <v>999.9000000000001</v>
      </c>
      <c r="BT685">
        <v>0</v>
      </c>
      <c r="BU685">
        <v>0</v>
      </c>
      <c r="BV685">
        <v>9993.170740740739</v>
      </c>
      <c r="BW685">
        <v>0</v>
      </c>
      <c r="BX685">
        <v>1966.337407407407</v>
      </c>
      <c r="BY685">
        <v>-39.79340000000001</v>
      </c>
      <c r="BZ685">
        <v>1126.077777777778</v>
      </c>
      <c r="CA685">
        <v>1165.331111111111</v>
      </c>
      <c r="CB685">
        <v>1.172236666666667</v>
      </c>
      <c r="CC685">
        <v>1142.195555555556</v>
      </c>
      <c r="CD685">
        <v>19.85353333333333</v>
      </c>
      <c r="CE685">
        <v>1.570967777777778</v>
      </c>
      <c r="CF685">
        <v>1.483382962962963</v>
      </c>
      <c r="CG685">
        <v>13.67694814814815</v>
      </c>
      <c r="CH685">
        <v>12.79790740740741</v>
      </c>
      <c r="CI685">
        <v>1999.996666666666</v>
      </c>
      <c r="CJ685">
        <v>0.9799934814814812</v>
      </c>
      <c r="CK685">
        <v>0.02000620740740741</v>
      </c>
      <c r="CL685">
        <v>0</v>
      </c>
      <c r="CM685">
        <v>2.192070370370371</v>
      </c>
      <c r="CN685">
        <v>0</v>
      </c>
      <c r="CO685">
        <v>7176.191111111111</v>
      </c>
      <c r="CP685">
        <v>16749.40740740741</v>
      </c>
      <c r="CQ685">
        <v>42.875</v>
      </c>
      <c r="CR685">
        <v>44.93699999999998</v>
      </c>
      <c r="CS685">
        <v>43.30281481481479</v>
      </c>
      <c r="CT685">
        <v>43.47666666666666</v>
      </c>
      <c r="CU685">
        <v>41.68699999999999</v>
      </c>
      <c r="CV685">
        <v>1959.982592592593</v>
      </c>
      <c r="CW685">
        <v>40.01407407407408</v>
      </c>
      <c r="CX685">
        <v>0</v>
      </c>
      <c r="CY685">
        <v>1657217741.9</v>
      </c>
      <c r="CZ685">
        <v>0</v>
      </c>
      <c r="DA685">
        <v>1657213031</v>
      </c>
      <c r="DB685" t="s">
        <v>1093</v>
      </c>
      <c r="DC685">
        <v>1657213019.5</v>
      </c>
      <c r="DD685">
        <v>1657213031</v>
      </c>
      <c r="DE685">
        <v>2</v>
      </c>
      <c r="DF685">
        <v>1.982</v>
      </c>
      <c r="DG685">
        <v>-0.124</v>
      </c>
      <c r="DH685">
        <v>-2.118</v>
      </c>
      <c r="DI685">
        <v>-0.2</v>
      </c>
      <c r="DJ685">
        <v>420</v>
      </c>
      <c r="DK685">
        <v>19</v>
      </c>
      <c r="DL685">
        <v>0.14</v>
      </c>
      <c r="DM685">
        <v>0.05</v>
      </c>
      <c r="DN685">
        <v>-39.712665</v>
      </c>
      <c r="DO685">
        <v>-1.269899437148151</v>
      </c>
      <c r="DP685">
        <v>0.1387516388191504</v>
      </c>
      <c r="DQ685">
        <v>0</v>
      </c>
      <c r="DR685">
        <v>1.20495</v>
      </c>
      <c r="DS685">
        <v>-0.5777790619136963</v>
      </c>
      <c r="DT685">
        <v>0.05793003573276992</v>
      </c>
      <c r="DU685">
        <v>0</v>
      </c>
      <c r="DV685">
        <v>0</v>
      </c>
      <c r="DW685">
        <v>2</v>
      </c>
      <c r="DX685" t="s">
        <v>363</v>
      </c>
      <c r="DY685">
        <v>2.97211</v>
      </c>
      <c r="DZ685">
        <v>2.72462</v>
      </c>
      <c r="EA685">
        <v>0.153651</v>
      </c>
      <c r="EB685">
        <v>0.155217</v>
      </c>
      <c r="EC685">
        <v>0.0805054</v>
      </c>
      <c r="ED685">
        <v>0.0757584</v>
      </c>
      <c r="EE685">
        <v>26486.2</v>
      </c>
      <c r="EF685">
        <v>26533.6</v>
      </c>
      <c r="EG685">
        <v>29138.1</v>
      </c>
      <c r="EH685">
        <v>29084.3</v>
      </c>
      <c r="EI685">
        <v>35525.5</v>
      </c>
      <c r="EJ685">
        <v>35718.9</v>
      </c>
      <c r="EK685">
        <v>41058.3</v>
      </c>
      <c r="EL685">
        <v>41423.3</v>
      </c>
      <c r="EM685">
        <v>1.89447</v>
      </c>
      <c r="EN685">
        <v>2.0313</v>
      </c>
      <c r="EO685">
        <v>-0.03241</v>
      </c>
      <c r="EP685">
        <v>0</v>
      </c>
      <c r="EQ685">
        <v>26.127</v>
      </c>
      <c r="ER685">
        <v>999.9</v>
      </c>
      <c r="ES685">
        <v>22.7</v>
      </c>
      <c r="ET685">
        <v>43.2</v>
      </c>
      <c r="EU685">
        <v>26.6717</v>
      </c>
      <c r="EV685">
        <v>61.9864</v>
      </c>
      <c r="EW685">
        <v>26.7708</v>
      </c>
      <c r="EX685">
        <v>2</v>
      </c>
      <c r="EY685">
        <v>0.615717</v>
      </c>
      <c r="EZ685">
        <v>9.28105</v>
      </c>
      <c r="FA685">
        <v>20.1413</v>
      </c>
      <c r="FB685">
        <v>5.21864</v>
      </c>
      <c r="FC685">
        <v>12.0216</v>
      </c>
      <c r="FD685">
        <v>4.98815</v>
      </c>
      <c r="FE685">
        <v>3.28775</v>
      </c>
      <c r="FF685">
        <v>5807.2</v>
      </c>
      <c r="FG685">
        <v>9999</v>
      </c>
      <c r="FH685">
        <v>9999</v>
      </c>
      <c r="FI685">
        <v>94.59999999999999</v>
      </c>
      <c r="FJ685">
        <v>1.8677</v>
      </c>
      <c r="FK685">
        <v>1.86676</v>
      </c>
      <c r="FL685">
        <v>1.86615</v>
      </c>
      <c r="FM685">
        <v>1.866</v>
      </c>
      <c r="FN685">
        <v>1.86787</v>
      </c>
      <c r="FO685">
        <v>1.87027</v>
      </c>
      <c r="FP685">
        <v>1.8689</v>
      </c>
      <c r="FQ685">
        <v>1.87028</v>
      </c>
      <c r="FR685">
        <v>0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-5.1</v>
      </c>
      <c r="GF685">
        <v>-0.1706</v>
      </c>
      <c r="GG685">
        <v>-0.2352388510124377</v>
      </c>
      <c r="GH685">
        <v>-0.004605211746423916</v>
      </c>
      <c r="GI685">
        <v>3.86967260572789E-07</v>
      </c>
      <c r="GJ685">
        <v>-9.667079899884625E-11</v>
      </c>
      <c r="GK685">
        <v>-0.3420640227391992</v>
      </c>
      <c r="GL685">
        <v>-0.004220336955632609</v>
      </c>
      <c r="GM685">
        <v>0.0008720031145969675</v>
      </c>
      <c r="GN685">
        <v>-1.37875698015561E-05</v>
      </c>
      <c r="GO685">
        <v>4</v>
      </c>
      <c r="GP685">
        <v>2427</v>
      </c>
      <c r="GQ685">
        <v>1</v>
      </c>
      <c r="GR685">
        <v>25</v>
      </c>
      <c r="GS685">
        <v>78.59999999999999</v>
      </c>
      <c r="GT685">
        <v>78.40000000000001</v>
      </c>
      <c r="GU685">
        <v>3.00415</v>
      </c>
      <c r="GV685">
        <v>2.21802</v>
      </c>
      <c r="GW685">
        <v>1.94702</v>
      </c>
      <c r="GX685">
        <v>2.76123</v>
      </c>
      <c r="GY685">
        <v>2.19482</v>
      </c>
      <c r="GZ685">
        <v>2.38403</v>
      </c>
      <c r="HA685">
        <v>46.5321</v>
      </c>
      <c r="HB685">
        <v>13.5016</v>
      </c>
      <c r="HC685">
        <v>18</v>
      </c>
      <c r="HD685">
        <v>499.744</v>
      </c>
      <c r="HE685">
        <v>609.345</v>
      </c>
      <c r="HF685">
        <v>16.9961</v>
      </c>
      <c r="HG685">
        <v>34.4641</v>
      </c>
      <c r="HH685">
        <v>30.0013</v>
      </c>
      <c r="HI685">
        <v>33.9888</v>
      </c>
      <c r="HJ685">
        <v>33.8114</v>
      </c>
      <c r="HK685">
        <v>60.1674</v>
      </c>
      <c r="HL685">
        <v>20.4836</v>
      </c>
      <c r="HM685">
        <v>0</v>
      </c>
      <c r="HN685">
        <v>14.1993</v>
      </c>
      <c r="HO685">
        <v>1188.86</v>
      </c>
      <c r="HP685">
        <v>19.8952</v>
      </c>
      <c r="HQ685">
        <v>99.6641</v>
      </c>
      <c r="HR685">
        <v>99.5069</v>
      </c>
    </row>
    <row r="686" spans="1:226">
      <c r="A686">
        <v>670</v>
      </c>
      <c r="B686">
        <v>1657217741.6</v>
      </c>
      <c r="C686">
        <v>10816</v>
      </c>
      <c r="D686" t="s">
        <v>1706</v>
      </c>
      <c r="E686" t="s">
        <v>1707</v>
      </c>
      <c r="F686">
        <v>5</v>
      </c>
      <c r="G686" t="s">
        <v>1567</v>
      </c>
      <c r="H686" t="s">
        <v>354</v>
      </c>
      <c r="I686">
        <v>1657217733.814285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1197.5107400203</v>
      </c>
      <c r="AK686">
        <v>1166.931151515151</v>
      </c>
      <c r="AL686">
        <v>3.39933440644967</v>
      </c>
      <c r="AM686">
        <v>65.56043797099417</v>
      </c>
      <c r="AN686">
        <f>(AP686 - AO686 + BO686*1E3/(8.314*(BQ686+273.15)) * AR686/BN686 * AQ686) * BN686/(100*BB686) * 1000/(1000 - AP686)</f>
        <v>0</v>
      </c>
      <c r="AO686">
        <v>19.91461866304772</v>
      </c>
      <c r="AP686">
        <v>21.07107333333334</v>
      </c>
      <c r="AQ686">
        <v>0.001755405505837942</v>
      </c>
      <c r="AR686">
        <v>78.04515183066771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6</v>
      </c>
      <c r="BC686">
        <v>0.5</v>
      </c>
      <c r="BD686" t="s">
        <v>355</v>
      </c>
      <c r="BE686">
        <v>2</v>
      </c>
      <c r="BF686" t="b">
        <v>1</v>
      </c>
      <c r="BG686">
        <v>1657217733.814285</v>
      </c>
      <c r="BH686">
        <v>1118.081785714286</v>
      </c>
      <c r="BI686">
        <v>1158.007142857143</v>
      </c>
      <c r="BJ686">
        <v>21.04112142857143</v>
      </c>
      <c r="BK686">
        <v>19.88769642857143</v>
      </c>
      <c r="BL686">
        <v>1123.1375</v>
      </c>
      <c r="BM686">
        <v>21.21193214285714</v>
      </c>
      <c r="BN686">
        <v>500.0105357142857</v>
      </c>
      <c r="BO686">
        <v>74.7157</v>
      </c>
      <c r="BP686">
        <v>0.09999231071428571</v>
      </c>
      <c r="BQ686">
        <v>24.93497857142857</v>
      </c>
      <c r="BR686">
        <v>25.60308571428572</v>
      </c>
      <c r="BS686">
        <v>999.9000000000002</v>
      </c>
      <c r="BT686">
        <v>0</v>
      </c>
      <c r="BU686">
        <v>0</v>
      </c>
      <c r="BV686">
        <v>9992.991785714286</v>
      </c>
      <c r="BW686">
        <v>0</v>
      </c>
      <c r="BX686">
        <v>1946.5575</v>
      </c>
      <c r="BY686">
        <v>-39.92473571428571</v>
      </c>
      <c r="BZ686">
        <v>1142.1125</v>
      </c>
      <c r="CA686">
        <v>1181.503571428571</v>
      </c>
      <c r="CB686">
        <v>1.153429285714286</v>
      </c>
      <c r="CC686">
        <v>1158.007142857143</v>
      </c>
      <c r="CD686">
        <v>19.88769642857143</v>
      </c>
      <c r="CE686">
        <v>1.572101785714286</v>
      </c>
      <c r="CF686">
        <v>1.485923214285714</v>
      </c>
      <c r="CG686">
        <v>13.68803214285714</v>
      </c>
      <c r="CH686">
        <v>12.82405</v>
      </c>
      <c r="CI686">
        <v>1999.998928571428</v>
      </c>
      <c r="CJ686">
        <v>0.9799959642857143</v>
      </c>
      <c r="CK686">
        <v>0.02000378928571429</v>
      </c>
      <c r="CL686">
        <v>0</v>
      </c>
      <c r="CM686">
        <v>2.215010714285714</v>
      </c>
      <c r="CN686">
        <v>0</v>
      </c>
      <c r="CO686">
        <v>7174.881428571428</v>
      </c>
      <c r="CP686">
        <v>16749.43928571428</v>
      </c>
      <c r="CQ686">
        <v>42.89271428571427</v>
      </c>
      <c r="CR686">
        <v>44.93699999999998</v>
      </c>
      <c r="CS686">
        <v>43.30757142857141</v>
      </c>
      <c r="CT686">
        <v>43.48200000000001</v>
      </c>
      <c r="CU686">
        <v>41.68699999999999</v>
      </c>
      <c r="CV686">
        <v>1959.99</v>
      </c>
      <c r="CW686">
        <v>40.00821428571429</v>
      </c>
      <c r="CX686">
        <v>0</v>
      </c>
      <c r="CY686">
        <v>1657217746.7</v>
      </c>
      <c r="CZ686">
        <v>0</v>
      </c>
      <c r="DA686">
        <v>1657213031</v>
      </c>
      <c r="DB686" t="s">
        <v>1093</v>
      </c>
      <c r="DC686">
        <v>1657213019.5</v>
      </c>
      <c r="DD686">
        <v>1657213031</v>
      </c>
      <c r="DE686">
        <v>2</v>
      </c>
      <c r="DF686">
        <v>1.982</v>
      </c>
      <c r="DG686">
        <v>-0.124</v>
      </c>
      <c r="DH686">
        <v>-2.118</v>
      </c>
      <c r="DI686">
        <v>-0.2</v>
      </c>
      <c r="DJ686">
        <v>420</v>
      </c>
      <c r="DK686">
        <v>19</v>
      </c>
      <c r="DL686">
        <v>0.14</v>
      </c>
      <c r="DM686">
        <v>0.05</v>
      </c>
      <c r="DN686">
        <v>-39.8307575</v>
      </c>
      <c r="DO686">
        <v>-1.344291557223246</v>
      </c>
      <c r="DP686">
        <v>0.1444591168592343</v>
      </c>
      <c r="DQ686">
        <v>0</v>
      </c>
      <c r="DR686">
        <v>1.17386575</v>
      </c>
      <c r="DS686">
        <v>-0.3853507317073208</v>
      </c>
      <c r="DT686">
        <v>0.04558951912926369</v>
      </c>
      <c r="DU686">
        <v>0</v>
      </c>
      <c r="DV686">
        <v>0</v>
      </c>
      <c r="DW686">
        <v>2</v>
      </c>
      <c r="DX686" t="s">
        <v>363</v>
      </c>
      <c r="DY686">
        <v>2.97203</v>
      </c>
      <c r="DZ686">
        <v>2.7247</v>
      </c>
      <c r="EA686">
        <v>0.155095</v>
      </c>
      <c r="EB686">
        <v>0.156634</v>
      </c>
      <c r="EC686">
        <v>0.080542</v>
      </c>
      <c r="ED686">
        <v>0.07571990000000001</v>
      </c>
      <c r="EE686">
        <v>26440.4</v>
      </c>
      <c r="EF686">
        <v>26488.4</v>
      </c>
      <c r="EG686">
        <v>29137.7</v>
      </c>
      <c r="EH686">
        <v>29083.8</v>
      </c>
      <c r="EI686">
        <v>35523.7</v>
      </c>
      <c r="EJ686">
        <v>35719.8</v>
      </c>
      <c r="EK686">
        <v>41057.8</v>
      </c>
      <c r="EL686">
        <v>41422.6</v>
      </c>
      <c r="EM686">
        <v>1.89435</v>
      </c>
      <c r="EN686">
        <v>2.03125</v>
      </c>
      <c r="EO686">
        <v>-0.0315793</v>
      </c>
      <c r="EP686">
        <v>0</v>
      </c>
      <c r="EQ686">
        <v>26.1308</v>
      </c>
      <c r="ER686">
        <v>999.9</v>
      </c>
      <c r="ES686">
        <v>22.6</v>
      </c>
      <c r="ET686">
        <v>43.2</v>
      </c>
      <c r="EU686">
        <v>26.5559</v>
      </c>
      <c r="EV686">
        <v>62.0564</v>
      </c>
      <c r="EW686">
        <v>26.7107</v>
      </c>
      <c r="EX686">
        <v>2</v>
      </c>
      <c r="EY686">
        <v>0.617048</v>
      </c>
      <c r="EZ686">
        <v>9.28105</v>
      </c>
      <c r="FA686">
        <v>20.1413</v>
      </c>
      <c r="FB686">
        <v>5.21849</v>
      </c>
      <c r="FC686">
        <v>12.0218</v>
      </c>
      <c r="FD686">
        <v>4.9885</v>
      </c>
      <c r="FE686">
        <v>3.28768</v>
      </c>
      <c r="FF686">
        <v>5807.2</v>
      </c>
      <c r="FG686">
        <v>9999</v>
      </c>
      <c r="FH686">
        <v>9999</v>
      </c>
      <c r="FI686">
        <v>94.59999999999999</v>
      </c>
      <c r="FJ686">
        <v>1.86771</v>
      </c>
      <c r="FK686">
        <v>1.86676</v>
      </c>
      <c r="FL686">
        <v>1.86615</v>
      </c>
      <c r="FM686">
        <v>1.866</v>
      </c>
      <c r="FN686">
        <v>1.86789</v>
      </c>
      <c r="FO686">
        <v>1.87026</v>
      </c>
      <c r="FP686">
        <v>1.86892</v>
      </c>
      <c r="FQ686">
        <v>1.87028</v>
      </c>
      <c r="FR686">
        <v>0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-5.16</v>
      </c>
      <c r="GF686">
        <v>-0.1704</v>
      </c>
      <c r="GG686">
        <v>-0.2352388510124377</v>
      </c>
      <c r="GH686">
        <v>-0.004605211746423916</v>
      </c>
      <c r="GI686">
        <v>3.86967260572789E-07</v>
      </c>
      <c r="GJ686">
        <v>-9.667079899884625E-11</v>
      </c>
      <c r="GK686">
        <v>-0.3420640227391992</v>
      </c>
      <c r="GL686">
        <v>-0.004220336955632609</v>
      </c>
      <c r="GM686">
        <v>0.0008720031145969675</v>
      </c>
      <c r="GN686">
        <v>-1.37875698015561E-05</v>
      </c>
      <c r="GO686">
        <v>4</v>
      </c>
      <c r="GP686">
        <v>2427</v>
      </c>
      <c r="GQ686">
        <v>1</v>
      </c>
      <c r="GR686">
        <v>25</v>
      </c>
      <c r="GS686">
        <v>78.7</v>
      </c>
      <c r="GT686">
        <v>78.5</v>
      </c>
      <c r="GU686">
        <v>3.03589</v>
      </c>
      <c r="GV686">
        <v>2.22412</v>
      </c>
      <c r="GW686">
        <v>1.94702</v>
      </c>
      <c r="GX686">
        <v>2.75879</v>
      </c>
      <c r="GY686">
        <v>2.19482</v>
      </c>
      <c r="GZ686">
        <v>2.34863</v>
      </c>
      <c r="HA686">
        <v>46.5615</v>
      </c>
      <c r="HB686">
        <v>13.4841</v>
      </c>
      <c r="HC686">
        <v>18</v>
      </c>
      <c r="HD686">
        <v>499.773</v>
      </c>
      <c r="HE686">
        <v>609.447</v>
      </c>
      <c r="HF686">
        <v>17.0011</v>
      </c>
      <c r="HG686">
        <v>34.4765</v>
      </c>
      <c r="HH686">
        <v>30.0013</v>
      </c>
      <c r="HI686">
        <v>34.0038</v>
      </c>
      <c r="HJ686">
        <v>33.8261</v>
      </c>
      <c r="HK686">
        <v>60.8522</v>
      </c>
      <c r="HL686">
        <v>20.4836</v>
      </c>
      <c r="HM686">
        <v>0</v>
      </c>
      <c r="HN686">
        <v>14.2101</v>
      </c>
      <c r="HO686">
        <v>1208.9</v>
      </c>
      <c r="HP686">
        <v>19.8942</v>
      </c>
      <c r="HQ686">
        <v>99.6627</v>
      </c>
      <c r="HR686">
        <v>99.5052</v>
      </c>
    </row>
    <row r="687" spans="1:226">
      <c r="A687">
        <v>671</v>
      </c>
      <c r="B687">
        <v>1657217746.6</v>
      </c>
      <c r="C687">
        <v>10821</v>
      </c>
      <c r="D687" t="s">
        <v>1708</v>
      </c>
      <c r="E687" t="s">
        <v>1709</v>
      </c>
      <c r="F687">
        <v>5</v>
      </c>
      <c r="G687" t="s">
        <v>1567</v>
      </c>
      <c r="H687" t="s">
        <v>354</v>
      </c>
      <c r="I687">
        <v>1657217739.1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1214.636354336668</v>
      </c>
      <c r="AK687">
        <v>1183.978</v>
      </c>
      <c r="AL687">
        <v>3.397296273420326</v>
      </c>
      <c r="AM687">
        <v>65.56043797099417</v>
      </c>
      <c r="AN687">
        <f>(AP687 - AO687 + BO687*1E3/(8.314*(BQ687+273.15)) * AR687/BN687 * AQ687) * BN687/(100*BB687) * 1000/(1000 - AP687)</f>
        <v>0</v>
      </c>
      <c r="AO687">
        <v>19.89870607612108</v>
      </c>
      <c r="AP687">
        <v>21.06800909090909</v>
      </c>
      <c r="AQ687">
        <v>-0.0002148971832830074</v>
      </c>
      <c r="AR687">
        <v>78.04515183066771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6</v>
      </c>
      <c r="BC687">
        <v>0.5</v>
      </c>
      <c r="BD687" t="s">
        <v>355</v>
      </c>
      <c r="BE687">
        <v>2</v>
      </c>
      <c r="BF687" t="b">
        <v>1</v>
      </c>
      <c r="BG687">
        <v>1657217739.1</v>
      </c>
      <c r="BH687">
        <v>1135.717777777778</v>
      </c>
      <c r="BI687">
        <v>1175.752962962963</v>
      </c>
      <c r="BJ687">
        <v>21.05987407407407</v>
      </c>
      <c r="BK687">
        <v>19.90826296296296</v>
      </c>
      <c r="BL687">
        <v>1140.846296296296</v>
      </c>
      <c r="BM687">
        <v>21.23042222222223</v>
      </c>
      <c r="BN687">
        <v>500.0030740740741</v>
      </c>
      <c r="BO687">
        <v>74.71589629629631</v>
      </c>
      <c r="BP687">
        <v>0.09999650370370369</v>
      </c>
      <c r="BQ687">
        <v>24.94243703703703</v>
      </c>
      <c r="BR687">
        <v>25.61000740740741</v>
      </c>
      <c r="BS687">
        <v>999.9000000000001</v>
      </c>
      <c r="BT687">
        <v>0</v>
      </c>
      <c r="BU687">
        <v>0</v>
      </c>
      <c r="BV687">
        <v>9991.945185185186</v>
      </c>
      <c r="BW687">
        <v>0</v>
      </c>
      <c r="BX687">
        <v>1908.252962962963</v>
      </c>
      <c r="BY687">
        <v>-40.03604814814815</v>
      </c>
      <c r="BZ687">
        <v>1160.14962962963</v>
      </c>
      <c r="CA687">
        <v>1199.635185185185</v>
      </c>
      <c r="CB687">
        <v>1.151606296296296</v>
      </c>
      <c r="CC687">
        <v>1175.752962962963</v>
      </c>
      <c r="CD687">
        <v>19.90826296296296</v>
      </c>
      <c r="CE687">
        <v>1.573506666666667</v>
      </c>
      <c r="CF687">
        <v>1.487464444444444</v>
      </c>
      <c r="CG687">
        <v>13.70177407407407</v>
      </c>
      <c r="CH687">
        <v>12.83991111111111</v>
      </c>
      <c r="CI687">
        <v>2000.002962962963</v>
      </c>
      <c r="CJ687">
        <v>0.9799987407407407</v>
      </c>
      <c r="CK687">
        <v>0.02000107407407407</v>
      </c>
      <c r="CL687">
        <v>0</v>
      </c>
      <c r="CM687">
        <v>2.147711111111111</v>
      </c>
      <c r="CN687">
        <v>0</v>
      </c>
      <c r="CO687">
        <v>7166.671481481481</v>
      </c>
      <c r="CP687">
        <v>16749.49259259259</v>
      </c>
      <c r="CQ687">
        <v>42.90944444444444</v>
      </c>
      <c r="CR687">
        <v>44.93699999999998</v>
      </c>
      <c r="CS687">
        <v>43.31199999999998</v>
      </c>
      <c r="CT687">
        <v>43.49533333333333</v>
      </c>
      <c r="CU687">
        <v>41.69166666666666</v>
      </c>
      <c r="CV687">
        <v>1959.999259259259</v>
      </c>
      <c r="CW687">
        <v>40.00296296296296</v>
      </c>
      <c r="CX687">
        <v>0</v>
      </c>
      <c r="CY687">
        <v>1657217751.5</v>
      </c>
      <c r="CZ687">
        <v>0</v>
      </c>
      <c r="DA687">
        <v>1657213031</v>
      </c>
      <c r="DB687" t="s">
        <v>1093</v>
      </c>
      <c r="DC687">
        <v>1657213019.5</v>
      </c>
      <c r="DD687">
        <v>1657213031</v>
      </c>
      <c r="DE687">
        <v>2</v>
      </c>
      <c r="DF687">
        <v>1.982</v>
      </c>
      <c r="DG687">
        <v>-0.124</v>
      </c>
      <c r="DH687">
        <v>-2.118</v>
      </c>
      <c r="DI687">
        <v>-0.2</v>
      </c>
      <c r="DJ687">
        <v>420</v>
      </c>
      <c r="DK687">
        <v>19</v>
      </c>
      <c r="DL687">
        <v>0.14</v>
      </c>
      <c r="DM687">
        <v>0.05</v>
      </c>
      <c r="DN687">
        <v>-39.96611951219512</v>
      </c>
      <c r="DO687">
        <v>-1.360434146341482</v>
      </c>
      <c r="DP687">
        <v>0.14773121971273</v>
      </c>
      <c r="DQ687">
        <v>0</v>
      </c>
      <c r="DR687">
        <v>1.15987243902439</v>
      </c>
      <c r="DS687">
        <v>-0.03565212543553767</v>
      </c>
      <c r="DT687">
        <v>0.03060556387967102</v>
      </c>
      <c r="DU687">
        <v>1</v>
      </c>
      <c r="DV687">
        <v>1</v>
      </c>
      <c r="DW687">
        <v>2</v>
      </c>
      <c r="DX687" t="s">
        <v>357</v>
      </c>
      <c r="DY687">
        <v>2.97203</v>
      </c>
      <c r="DZ687">
        <v>2.72474</v>
      </c>
      <c r="EA687">
        <v>0.156528</v>
      </c>
      <c r="EB687">
        <v>0.158034</v>
      </c>
      <c r="EC687">
        <v>0.0805275</v>
      </c>
      <c r="ED687">
        <v>0.0756647</v>
      </c>
      <c r="EE687">
        <v>26394.8</v>
      </c>
      <c r="EF687">
        <v>26444.3</v>
      </c>
      <c r="EG687">
        <v>29137.1</v>
      </c>
      <c r="EH687">
        <v>29083.8</v>
      </c>
      <c r="EI687">
        <v>35523.5</v>
      </c>
      <c r="EJ687">
        <v>35722</v>
      </c>
      <c r="EK687">
        <v>41056.8</v>
      </c>
      <c r="EL687">
        <v>41422.7</v>
      </c>
      <c r="EM687">
        <v>1.89445</v>
      </c>
      <c r="EN687">
        <v>2.03095</v>
      </c>
      <c r="EO687">
        <v>-0.0312328</v>
      </c>
      <c r="EP687">
        <v>0</v>
      </c>
      <c r="EQ687">
        <v>26.1353</v>
      </c>
      <c r="ER687">
        <v>999.9</v>
      </c>
      <c r="ES687">
        <v>22.6</v>
      </c>
      <c r="ET687">
        <v>43.2</v>
      </c>
      <c r="EU687">
        <v>26.5543</v>
      </c>
      <c r="EV687">
        <v>62.0964</v>
      </c>
      <c r="EW687">
        <v>26.8269</v>
      </c>
      <c r="EX687">
        <v>2</v>
      </c>
      <c r="EY687">
        <v>0.618399</v>
      </c>
      <c r="EZ687">
        <v>9.28105</v>
      </c>
      <c r="FA687">
        <v>20.1412</v>
      </c>
      <c r="FB687">
        <v>5.21909</v>
      </c>
      <c r="FC687">
        <v>12.0216</v>
      </c>
      <c r="FD687">
        <v>4.98845</v>
      </c>
      <c r="FE687">
        <v>3.28765</v>
      </c>
      <c r="FF687">
        <v>5807.5</v>
      </c>
      <c r="FG687">
        <v>9999</v>
      </c>
      <c r="FH687">
        <v>9999</v>
      </c>
      <c r="FI687">
        <v>94.59999999999999</v>
      </c>
      <c r="FJ687">
        <v>1.8677</v>
      </c>
      <c r="FK687">
        <v>1.86676</v>
      </c>
      <c r="FL687">
        <v>1.86615</v>
      </c>
      <c r="FM687">
        <v>1.866</v>
      </c>
      <c r="FN687">
        <v>1.8679</v>
      </c>
      <c r="FO687">
        <v>1.87026</v>
      </c>
      <c r="FP687">
        <v>1.86894</v>
      </c>
      <c r="FQ687">
        <v>1.87028</v>
      </c>
      <c r="FR687">
        <v>0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-5.23</v>
      </c>
      <c r="GF687">
        <v>-0.1704</v>
      </c>
      <c r="GG687">
        <v>-0.2352388510124377</v>
      </c>
      <c r="GH687">
        <v>-0.004605211746423916</v>
      </c>
      <c r="GI687">
        <v>3.86967260572789E-07</v>
      </c>
      <c r="GJ687">
        <v>-9.667079899884625E-11</v>
      </c>
      <c r="GK687">
        <v>-0.3420640227391992</v>
      </c>
      <c r="GL687">
        <v>-0.004220336955632609</v>
      </c>
      <c r="GM687">
        <v>0.0008720031145969675</v>
      </c>
      <c r="GN687">
        <v>-1.37875698015561E-05</v>
      </c>
      <c r="GO687">
        <v>4</v>
      </c>
      <c r="GP687">
        <v>2427</v>
      </c>
      <c r="GQ687">
        <v>1</v>
      </c>
      <c r="GR687">
        <v>25</v>
      </c>
      <c r="GS687">
        <v>78.8</v>
      </c>
      <c r="GT687">
        <v>78.59999999999999</v>
      </c>
      <c r="GU687">
        <v>3.07007</v>
      </c>
      <c r="GV687">
        <v>2.21924</v>
      </c>
      <c r="GW687">
        <v>1.94702</v>
      </c>
      <c r="GX687">
        <v>2.76001</v>
      </c>
      <c r="GY687">
        <v>2.19482</v>
      </c>
      <c r="GZ687">
        <v>2.38525</v>
      </c>
      <c r="HA687">
        <v>46.5615</v>
      </c>
      <c r="HB687">
        <v>13.4929</v>
      </c>
      <c r="HC687">
        <v>18</v>
      </c>
      <c r="HD687">
        <v>499.968</v>
      </c>
      <c r="HE687">
        <v>609.353</v>
      </c>
      <c r="HF687">
        <v>17.0116</v>
      </c>
      <c r="HG687">
        <v>34.4924</v>
      </c>
      <c r="HH687">
        <v>30.0013</v>
      </c>
      <c r="HI687">
        <v>34.0211</v>
      </c>
      <c r="HJ687">
        <v>33.8415</v>
      </c>
      <c r="HK687">
        <v>61.4786</v>
      </c>
      <c r="HL687">
        <v>20.4836</v>
      </c>
      <c r="HM687">
        <v>0</v>
      </c>
      <c r="HN687">
        <v>14.2115</v>
      </c>
      <c r="HO687">
        <v>1222.26</v>
      </c>
      <c r="HP687">
        <v>19.8942</v>
      </c>
      <c r="HQ687">
        <v>99.6606</v>
      </c>
      <c r="HR687">
        <v>99.50539999999999</v>
      </c>
    </row>
    <row r="688" spans="1:226">
      <c r="A688">
        <v>672</v>
      </c>
      <c r="B688">
        <v>1657217751.6</v>
      </c>
      <c r="C688">
        <v>10826</v>
      </c>
      <c r="D688" t="s">
        <v>1710</v>
      </c>
      <c r="E688" t="s">
        <v>1711</v>
      </c>
      <c r="F688">
        <v>5</v>
      </c>
      <c r="G688" t="s">
        <v>1567</v>
      </c>
      <c r="H688" t="s">
        <v>354</v>
      </c>
      <c r="I688">
        <v>1657217743.814285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1231.773298216889</v>
      </c>
      <c r="AK688">
        <v>1201.074181818181</v>
      </c>
      <c r="AL688">
        <v>3.434393958110417</v>
      </c>
      <c r="AM688">
        <v>65.56043797099417</v>
      </c>
      <c r="AN688">
        <f>(AP688 - AO688 + BO688*1E3/(8.314*(BQ688+273.15)) * AR688/BN688 * AQ688) * BN688/(100*BB688) * 1000/(1000 - AP688)</f>
        <v>0</v>
      </c>
      <c r="AO688">
        <v>19.87936036092729</v>
      </c>
      <c r="AP688">
        <v>21.05571575757576</v>
      </c>
      <c r="AQ688">
        <v>-0.0001213695884623653</v>
      </c>
      <c r="AR688">
        <v>78.04515183066771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6</v>
      </c>
      <c r="BC688">
        <v>0.5</v>
      </c>
      <c r="BD688" t="s">
        <v>355</v>
      </c>
      <c r="BE688">
        <v>2</v>
      </c>
      <c r="BF688" t="b">
        <v>1</v>
      </c>
      <c r="BG688">
        <v>1657217743.814285</v>
      </c>
      <c r="BH688">
        <v>1151.427857142857</v>
      </c>
      <c r="BI688">
        <v>1191.603214285714</v>
      </c>
      <c r="BJ688">
        <v>21.06645357142857</v>
      </c>
      <c r="BK688">
        <v>19.89436071428571</v>
      </c>
      <c r="BL688">
        <v>1156.620714285714</v>
      </c>
      <c r="BM688">
        <v>21.23691071428572</v>
      </c>
      <c r="BN688">
        <v>500.0164285714286</v>
      </c>
      <c r="BO688">
        <v>74.71582142857143</v>
      </c>
      <c r="BP688">
        <v>0.10001155</v>
      </c>
      <c r="BQ688">
        <v>24.94815357142857</v>
      </c>
      <c r="BR688">
        <v>25.61599285714286</v>
      </c>
      <c r="BS688">
        <v>999.9000000000002</v>
      </c>
      <c r="BT688">
        <v>0</v>
      </c>
      <c r="BU688">
        <v>0</v>
      </c>
      <c r="BV688">
        <v>9996.358214285716</v>
      </c>
      <c r="BW688">
        <v>0</v>
      </c>
      <c r="BX688">
        <v>1862.133214285714</v>
      </c>
      <c r="BY688">
        <v>-40.17667142857143</v>
      </c>
      <c r="BZ688">
        <v>1176.205714285714</v>
      </c>
      <c r="CA688">
        <v>1215.790714285714</v>
      </c>
      <c r="CB688">
        <v>1.172082142857143</v>
      </c>
      <c r="CC688">
        <v>1191.603214285714</v>
      </c>
      <c r="CD688">
        <v>19.89436071428571</v>
      </c>
      <c r="CE688">
        <v>1.573996785714286</v>
      </c>
      <c r="CF688">
        <v>1.486425</v>
      </c>
      <c r="CG688">
        <v>13.70656785714286</v>
      </c>
      <c r="CH688">
        <v>12.829225</v>
      </c>
      <c r="CI688">
        <v>2000.010357142857</v>
      </c>
      <c r="CJ688">
        <v>0.9799991785714287</v>
      </c>
      <c r="CK688">
        <v>0.02000061428571429</v>
      </c>
      <c r="CL688">
        <v>0</v>
      </c>
      <c r="CM688">
        <v>2.1912</v>
      </c>
      <c r="CN688">
        <v>0</v>
      </c>
      <c r="CO688">
        <v>7134.362857142858</v>
      </c>
      <c r="CP688">
        <v>16749.54285714286</v>
      </c>
      <c r="CQ688">
        <v>42.92814285714284</v>
      </c>
      <c r="CR688">
        <v>44.93699999999998</v>
      </c>
      <c r="CS688">
        <v>43.31199999999998</v>
      </c>
      <c r="CT688">
        <v>43.4955</v>
      </c>
      <c r="CU688">
        <v>41.70049999999999</v>
      </c>
      <c r="CV688">
        <v>1960.006785714286</v>
      </c>
      <c r="CW688">
        <v>40.00285714285715</v>
      </c>
      <c r="CX688">
        <v>0</v>
      </c>
      <c r="CY688">
        <v>1657217756.9</v>
      </c>
      <c r="CZ688">
        <v>0</v>
      </c>
      <c r="DA688">
        <v>1657213031</v>
      </c>
      <c r="DB688" t="s">
        <v>1093</v>
      </c>
      <c r="DC688">
        <v>1657213019.5</v>
      </c>
      <c r="DD688">
        <v>1657213031</v>
      </c>
      <c r="DE688">
        <v>2</v>
      </c>
      <c r="DF688">
        <v>1.982</v>
      </c>
      <c r="DG688">
        <v>-0.124</v>
      </c>
      <c r="DH688">
        <v>-2.118</v>
      </c>
      <c r="DI688">
        <v>-0.2</v>
      </c>
      <c r="DJ688">
        <v>420</v>
      </c>
      <c r="DK688">
        <v>19</v>
      </c>
      <c r="DL688">
        <v>0.14</v>
      </c>
      <c r="DM688">
        <v>0.05</v>
      </c>
      <c r="DN688">
        <v>-40.10088</v>
      </c>
      <c r="DO688">
        <v>-1.726527579737334</v>
      </c>
      <c r="DP688">
        <v>0.1710536000790393</v>
      </c>
      <c r="DQ688">
        <v>0</v>
      </c>
      <c r="DR688">
        <v>1.15974425</v>
      </c>
      <c r="DS688">
        <v>0.2626161726078777</v>
      </c>
      <c r="DT688">
        <v>0.0261557213518859</v>
      </c>
      <c r="DU688">
        <v>0</v>
      </c>
      <c r="DV688">
        <v>0</v>
      </c>
      <c r="DW688">
        <v>2</v>
      </c>
      <c r="DX688" t="s">
        <v>363</v>
      </c>
      <c r="DY688">
        <v>2.972</v>
      </c>
      <c r="DZ688">
        <v>2.72465</v>
      </c>
      <c r="EA688">
        <v>0.157955</v>
      </c>
      <c r="EB688">
        <v>0.159425</v>
      </c>
      <c r="EC688">
        <v>0.0804859</v>
      </c>
      <c r="ED688">
        <v>0.0756188</v>
      </c>
      <c r="EE688">
        <v>26349.9</v>
      </c>
      <c r="EF688">
        <v>26399.6</v>
      </c>
      <c r="EG688">
        <v>29137</v>
      </c>
      <c r="EH688">
        <v>29082.9</v>
      </c>
      <c r="EI688">
        <v>35525.1</v>
      </c>
      <c r="EJ688">
        <v>35722.4</v>
      </c>
      <c r="EK688">
        <v>41056.8</v>
      </c>
      <c r="EL688">
        <v>41421.1</v>
      </c>
      <c r="EM688">
        <v>1.8941</v>
      </c>
      <c r="EN688">
        <v>2.03083</v>
      </c>
      <c r="EO688">
        <v>-0.031393</v>
      </c>
      <c r="EP688">
        <v>0</v>
      </c>
      <c r="EQ688">
        <v>26.1413</v>
      </c>
      <c r="ER688">
        <v>999.9</v>
      </c>
      <c r="ES688">
        <v>22.6</v>
      </c>
      <c r="ET688">
        <v>43.2</v>
      </c>
      <c r="EU688">
        <v>26.5546</v>
      </c>
      <c r="EV688">
        <v>61.9864</v>
      </c>
      <c r="EW688">
        <v>26.6787</v>
      </c>
      <c r="EX688">
        <v>2</v>
      </c>
      <c r="EY688">
        <v>0.619627</v>
      </c>
      <c r="EZ688">
        <v>9.28105</v>
      </c>
      <c r="FA688">
        <v>20.1411</v>
      </c>
      <c r="FB688">
        <v>5.21894</v>
      </c>
      <c r="FC688">
        <v>12.0218</v>
      </c>
      <c r="FD688">
        <v>4.9879</v>
      </c>
      <c r="FE688">
        <v>3.28758</v>
      </c>
      <c r="FF688">
        <v>5807.5</v>
      </c>
      <c r="FG688">
        <v>9999</v>
      </c>
      <c r="FH688">
        <v>9999</v>
      </c>
      <c r="FI688">
        <v>94.59999999999999</v>
      </c>
      <c r="FJ688">
        <v>1.86773</v>
      </c>
      <c r="FK688">
        <v>1.86676</v>
      </c>
      <c r="FL688">
        <v>1.86615</v>
      </c>
      <c r="FM688">
        <v>1.866</v>
      </c>
      <c r="FN688">
        <v>1.86788</v>
      </c>
      <c r="FO688">
        <v>1.87025</v>
      </c>
      <c r="FP688">
        <v>1.86893</v>
      </c>
      <c r="FQ688">
        <v>1.87029</v>
      </c>
      <c r="FR688">
        <v>0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-5.3</v>
      </c>
      <c r="GF688">
        <v>-0.1706</v>
      </c>
      <c r="GG688">
        <v>-0.2352388510124377</v>
      </c>
      <c r="GH688">
        <v>-0.004605211746423916</v>
      </c>
      <c r="GI688">
        <v>3.86967260572789E-07</v>
      </c>
      <c r="GJ688">
        <v>-9.667079899884625E-11</v>
      </c>
      <c r="GK688">
        <v>-0.3420640227391992</v>
      </c>
      <c r="GL688">
        <v>-0.004220336955632609</v>
      </c>
      <c r="GM688">
        <v>0.0008720031145969675</v>
      </c>
      <c r="GN688">
        <v>-1.37875698015561E-05</v>
      </c>
      <c r="GO688">
        <v>4</v>
      </c>
      <c r="GP688">
        <v>2427</v>
      </c>
      <c r="GQ688">
        <v>1</v>
      </c>
      <c r="GR688">
        <v>25</v>
      </c>
      <c r="GS688">
        <v>78.90000000000001</v>
      </c>
      <c r="GT688">
        <v>78.7</v>
      </c>
      <c r="GU688">
        <v>3.10059</v>
      </c>
      <c r="GV688">
        <v>2.2229</v>
      </c>
      <c r="GW688">
        <v>1.94702</v>
      </c>
      <c r="GX688">
        <v>2.76001</v>
      </c>
      <c r="GY688">
        <v>2.19482</v>
      </c>
      <c r="GZ688">
        <v>2.37793</v>
      </c>
      <c r="HA688">
        <v>46.5615</v>
      </c>
      <c r="HB688">
        <v>13.4841</v>
      </c>
      <c r="HC688">
        <v>18</v>
      </c>
      <c r="HD688">
        <v>499.859</v>
      </c>
      <c r="HE688">
        <v>609.423</v>
      </c>
      <c r="HF688">
        <v>17.0204</v>
      </c>
      <c r="HG688">
        <v>34.5078</v>
      </c>
      <c r="HH688">
        <v>30.0013</v>
      </c>
      <c r="HI688">
        <v>34.0374</v>
      </c>
      <c r="HJ688">
        <v>33.8593</v>
      </c>
      <c r="HK688">
        <v>62.1537</v>
      </c>
      <c r="HL688">
        <v>20.4836</v>
      </c>
      <c r="HM688">
        <v>0</v>
      </c>
      <c r="HN688">
        <v>14.2115</v>
      </c>
      <c r="HO688">
        <v>1242.29</v>
      </c>
      <c r="HP688">
        <v>19.9085</v>
      </c>
      <c r="HQ688">
        <v>99.6604</v>
      </c>
      <c r="HR688">
        <v>99.50190000000001</v>
      </c>
    </row>
    <row r="689" spans="1:226">
      <c r="A689">
        <v>673</v>
      </c>
      <c r="B689">
        <v>1657217756.6</v>
      </c>
      <c r="C689">
        <v>10831</v>
      </c>
      <c r="D689" t="s">
        <v>1712</v>
      </c>
      <c r="E689" t="s">
        <v>1713</v>
      </c>
      <c r="F689">
        <v>5</v>
      </c>
      <c r="G689" t="s">
        <v>1567</v>
      </c>
      <c r="H689" t="s">
        <v>354</v>
      </c>
      <c r="I689">
        <v>1657217749.1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1248.839367564023</v>
      </c>
      <c r="AK689">
        <v>1218.06909090909</v>
      </c>
      <c r="AL689">
        <v>3.39560232757866</v>
      </c>
      <c r="AM689">
        <v>65.56043797099417</v>
      </c>
      <c r="AN689">
        <f>(AP689 - AO689 + BO689*1E3/(8.314*(BQ689+273.15)) * AR689/BN689 * AQ689) * BN689/(100*BB689) * 1000/(1000 - AP689)</f>
        <v>0</v>
      </c>
      <c r="AO689">
        <v>19.8645540494468</v>
      </c>
      <c r="AP689">
        <v>21.03813939393939</v>
      </c>
      <c r="AQ689">
        <v>-0.0003186818253186508</v>
      </c>
      <c r="AR689">
        <v>78.04515183066771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6</v>
      </c>
      <c r="BC689">
        <v>0.5</v>
      </c>
      <c r="BD689" t="s">
        <v>355</v>
      </c>
      <c r="BE689">
        <v>2</v>
      </c>
      <c r="BF689" t="b">
        <v>1</v>
      </c>
      <c r="BG689">
        <v>1657217749.1</v>
      </c>
      <c r="BH689">
        <v>1169.071481481481</v>
      </c>
      <c r="BI689">
        <v>1209.354814814815</v>
      </c>
      <c r="BJ689">
        <v>21.05997777777777</v>
      </c>
      <c r="BK689">
        <v>19.87661111111111</v>
      </c>
      <c r="BL689">
        <v>1174.337037037037</v>
      </c>
      <c r="BM689">
        <v>21.23052592592592</v>
      </c>
      <c r="BN689">
        <v>500.0116666666666</v>
      </c>
      <c r="BO689">
        <v>74.71594814814814</v>
      </c>
      <c r="BP689">
        <v>0.1000155592592592</v>
      </c>
      <c r="BQ689">
        <v>24.9516037037037</v>
      </c>
      <c r="BR689">
        <v>25.62667777777778</v>
      </c>
      <c r="BS689">
        <v>999.9000000000001</v>
      </c>
      <c r="BT689">
        <v>0</v>
      </c>
      <c r="BU689">
        <v>0</v>
      </c>
      <c r="BV689">
        <v>9997.334814814816</v>
      </c>
      <c r="BW689">
        <v>0</v>
      </c>
      <c r="BX689">
        <v>1677.646296296296</v>
      </c>
      <c r="BY689">
        <v>-40.28412962962963</v>
      </c>
      <c r="BZ689">
        <v>1194.221851851852</v>
      </c>
      <c r="CA689">
        <v>1233.88037037037</v>
      </c>
      <c r="CB689">
        <v>1.183356666666667</v>
      </c>
      <c r="CC689">
        <v>1209.354814814815</v>
      </c>
      <c r="CD689">
        <v>19.87661111111111</v>
      </c>
      <c r="CE689">
        <v>1.573515555555556</v>
      </c>
      <c r="CF689">
        <v>1.48510037037037</v>
      </c>
      <c r="CG689">
        <v>13.70186296296296</v>
      </c>
      <c r="CH689">
        <v>12.81561851851852</v>
      </c>
      <c r="CI689">
        <v>1999.995925925926</v>
      </c>
      <c r="CJ689">
        <v>0.9799995925925927</v>
      </c>
      <c r="CK689">
        <v>0.02000020740740741</v>
      </c>
      <c r="CL689">
        <v>0</v>
      </c>
      <c r="CM689">
        <v>2.199903703703704</v>
      </c>
      <c r="CN689">
        <v>0</v>
      </c>
      <c r="CO689">
        <v>6998.674814814813</v>
      </c>
      <c r="CP689">
        <v>16749.42592592592</v>
      </c>
      <c r="CQ689">
        <v>42.93240740740739</v>
      </c>
      <c r="CR689">
        <v>44.93699999999998</v>
      </c>
      <c r="CS689">
        <v>43.31199999999998</v>
      </c>
      <c r="CT689">
        <v>43.5</v>
      </c>
      <c r="CU689">
        <v>41.70799999999999</v>
      </c>
      <c r="CV689">
        <v>1959.992962962963</v>
      </c>
      <c r="CW689">
        <v>40.00074074074075</v>
      </c>
      <c r="CX689">
        <v>0</v>
      </c>
      <c r="CY689">
        <v>1657217761.7</v>
      </c>
      <c r="CZ689">
        <v>0</v>
      </c>
      <c r="DA689">
        <v>1657213031</v>
      </c>
      <c r="DB689" t="s">
        <v>1093</v>
      </c>
      <c r="DC689">
        <v>1657213019.5</v>
      </c>
      <c r="DD689">
        <v>1657213031</v>
      </c>
      <c r="DE689">
        <v>2</v>
      </c>
      <c r="DF689">
        <v>1.982</v>
      </c>
      <c r="DG689">
        <v>-0.124</v>
      </c>
      <c r="DH689">
        <v>-2.118</v>
      </c>
      <c r="DI689">
        <v>-0.2</v>
      </c>
      <c r="DJ689">
        <v>420</v>
      </c>
      <c r="DK689">
        <v>19</v>
      </c>
      <c r="DL689">
        <v>0.14</v>
      </c>
      <c r="DM689">
        <v>0.05</v>
      </c>
      <c r="DN689">
        <v>-40.2216725</v>
      </c>
      <c r="DO689">
        <v>-1.246584990619058</v>
      </c>
      <c r="DP689">
        <v>0.1290884677023855</v>
      </c>
      <c r="DQ689">
        <v>0</v>
      </c>
      <c r="DR689">
        <v>1.17568575</v>
      </c>
      <c r="DS689">
        <v>0.1258022138836737</v>
      </c>
      <c r="DT689">
        <v>0.0140588585752009</v>
      </c>
      <c r="DU689">
        <v>0</v>
      </c>
      <c r="DV689">
        <v>0</v>
      </c>
      <c r="DW689">
        <v>2</v>
      </c>
      <c r="DX689" t="s">
        <v>363</v>
      </c>
      <c r="DY689">
        <v>2.97197</v>
      </c>
      <c r="DZ689">
        <v>2.72467</v>
      </c>
      <c r="EA689">
        <v>0.159359</v>
      </c>
      <c r="EB689">
        <v>0.160813</v>
      </c>
      <c r="EC689">
        <v>0.0804328</v>
      </c>
      <c r="ED689">
        <v>0.0755733</v>
      </c>
      <c r="EE689">
        <v>26304.8</v>
      </c>
      <c r="EF689">
        <v>26355.3</v>
      </c>
      <c r="EG689">
        <v>29135.9</v>
      </c>
      <c r="EH689">
        <v>29082.3</v>
      </c>
      <c r="EI689">
        <v>35526.1</v>
      </c>
      <c r="EJ689">
        <v>35723.3</v>
      </c>
      <c r="EK689">
        <v>41055.6</v>
      </c>
      <c r="EL689">
        <v>41420</v>
      </c>
      <c r="EM689">
        <v>1.89368</v>
      </c>
      <c r="EN689">
        <v>2.03045</v>
      </c>
      <c r="EO689">
        <v>-0.0315905</v>
      </c>
      <c r="EP689">
        <v>0</v>
      </c>
      <c r="EQ689">
        <v>26.1469</v>
      </c>
      <c r="ER689">
        <v>999.9</v>
      </c>
      <c r="ES689">
        <v>22.5</v>
      </c>
      <c r="ET689">
        <v>43.3</v>
      </c>
      <c r="EU689">
        <v>26.5746</v>
      </c>
      <c r="EV689">
        <v>62.1164</v>
      </c>
      <c r="EW689">
        <v>26.7548</v>
      </c>
      <c r="EX689">
        <v>2</v>
      </c>
      <c r="EY689">
        <v>0.6209249999999999</v>
      </c>
      <c r="EZ689">
        <v>9.28105</v>
      </c>
      <c r="FA689">
        <v>20.1409</v>
      </c>
      <c r="FB689">
        <v>5.21774</v>
      </c>
      <c r="FC689">
        <v>12.0218</v>
      </c>
      <c r="FD689">
        <v>4.9881</v>
      </c>
      <c r="FE689">
        <v>3.28753</v>
      </c>
      <c r="FF689">
        <v>5807.7</v>
      </c>
      <c r="FG689">
        <v>9999</v>
      </c>
      <c r="FH689">
        <v>9999</v>
      </c>
      <c r="FI689">
        <v>94.59999999999999</v>
      </c>
      <c r="FJ689">
        <v>1.86772</v>
      </c>
      <c r="FK689">
        <v>1.86676</v>
      </c>
      <c r="FL689">
        <v>1.86615</v>
      </c>
      <c r="FM689">
        <v>1.866</v>
      </c>
      <c r="FN689">
        <v>1.86792</v>
      </c>
      <c r="FO689">
        <v>1.87026</v>
      </c>
      <c r="FP689">
        <v>1.86891</v>
      </c>
      <c r="FQ689">
        <v>1.8703</v>
      </c>
      <c r="FR689">
        <v>0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-5.36</v>
      </c>
      <c r="GF689">
        <v>-0.1709</v>
      </c>
      <c r="GG689">
        <v>-0.2352388510124377</v>
      </c>
      <c r="GH689">
        <v>-0.004605211746423916</v>
      </c>
      <c r="GI689">
        <v>3.86967260572789E-07</v>
      </c>
      <c r="GJ689">
        <v>-9.667079899884625E-11</v>
      </c>
      <c r="GK689">
        <v>-0.3420640227391992</v>
      </c>
      <c r="GL689">
        <v>-0.004220336955632609</v>
      </c>
      <c r="GM689">
        <v>0.0008720031145969675</v>
      </c>
      <c r="GN689">
        <v>-1.37875698015561E-05</v>
      </c>
      <c r="GO689">
        <v>4</v>
      </c>
      <c r="GP689">
        <v>2427</v>
      </c>
      <c r="GQ689">
        <v>1</v>
      </c>
      <c r="GR689">
        <v>25</v>
      </c>
      <c r="GS689">
        <v>79</v>
      </c>
      <c r="GT689">
        <v>78.8</v>
      </c>
      <c r="GU689">
        <v>3.13477</v>
      </c>
      <c r="GV689">
        <v>2.22046</v>
      </c>
      <c r="GW689">
        <v>1.94702</v>
      </c>
      <c r="GX689">
        <v>2.76001</v>
      </c>
      <c r="GY689">
        <v>2.19482</v>
      </c>
      <c r="GZ689">
        <v>2.37793</v>
      </c>
      <c r="HA689">
        <v>46.5615</v>
      </c>
      <c r="HB689">
        <v>13.4753</v>
      </c>
      <c r="HC689">
        <v>18</v>
      </c>
      <c r="HD689">
        <v>499.695</v>
      </c>
      <c r="HE689">
        <v>609.269</v>
      </c>
      <c r="HF689">
        <v>17.0222</v>
      </c>
      <c r="HG689">
        <v>34.5213</v>
      </c>
      <c r="HH689">
        <v>30.0013</v>
      </c>
      <c r="HI689">
        <v>34.053</v>
      </c>
      <c r="HJ689">
        <v>33.8747</v>
      </c>
      <c r="HK689">
        <v>62.7685</v>
      </c>
      <c r="HL689">
        <v>20.4836</v>
      </c>
      <c r="HM689">
        <v>0</v>
      </c>
      <c r="HN689">
        <v>14.2115</v>
      </c>
      <c r="HO689">
        <v>1255.69</v>
      </c>
      <c r="HP689">
        <v>19.9323</v>
      </c>
      <c r="HQ689">
        <v>99.6571</v>
      </c>
      <c r="HR689">
        <v>99.49939999999999</v>
      </c>
    </row>
    <row r="690" spans="1:226">
      <c r="A690">
        <v>674</v>
      </c>
      <c r="B690">
        <v>1657217761.6</v>
      </c>
      <c r="C690">
        <v>10836</v>
      </c>
      <c r="D690" t="s">
        <v>1714</v>
      </c>
      <c r="E690" t="s">
        <v>1715</v>
      </c>
      <c r="F690">
        <v>5</v>
      </c>
      <c r="G690" t="s">
        <v>1567</v>
      </c>
      <c r="H690" t="s">
        <v>354</v>
      </c>
      <c r="I690">
        <v>1657217753.814285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1265.955527881915</v>
      </c>
      <c r="AK690">
        <v>1235.050666666666</v>
      </c>
      <c r="AL690">
        <v>3.425028847252494</v>
      </c>
      <c r="AM690">
        <v>65.56043797099417</v>
      </c>
      <c r="AN690">
        <f>(AP690 - AO690 + BO690*1E3/(8.314*(BQ690+273.15)) * AR690/BN690 * AQ690) * BN690/(100*BB690) * 1000/(1000 - AP690)</f>
        <v>0</v>
      </c>
      <c r="AO690">
        <v>19.84807945363627</v>
      </c>
      <c r="AP690">
        <v>21.00864424242424</v>
      </c>
      <c r="AQ690">
        <v>-0.006176098406798422</v>
      </c>
      <c r="AR690">
        <v>78.04515183066771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6</v>
      </c>
      <c r="BC690">
        <v>0.5</v>
      </c>
      <c r="BD690" t="s">
        <v>355</v>
      </c>
      <c r="BE690">
        <v>2</v>
      </c>
      <c r="BF690" t="b">
        <v>1</v>
      </c>
      <c r="BG690">
        <v>1657217753.814285</v>
      </c>
      <c r="BH690">
        <v>1184.780357142857</v>
      </c>
      <c r="BI690">
        <v>1225.186428571428</v>
      </c>
      <c r="BJ690">
        <v>21.04421071428571</v>
      </c>
      <c r="BK690">
        <v>19.86087142857143</v>
      </c>
      <c r="BL690">
        <v>1190.11</v>
      </c>
      <c r="BM690">
        <v>21.21497142857143</v>
      </c>
      <c r="BN690">
        <v>500.0066428571428</v>
      </c>
      <c r="BO690">
        <v>74.71551785714284</v>
      </c>
      <c r="BP690">
        <v>0.09999776071428571</v>
      </c>
      <c r="BQ690">
        <v>24.95252142857143</v>
      </c>
      <c r="BR690">
        <v>25.62917142857143</v>
      </c>
      <c r="BS690">
        <v>999.9000000000002</v>
      </c>
      <c r="BT690">
        <v>0</v>
      </c>
      <c r="BU690">
        <v>0</v>
      </c>
      <c r="BV690">
        <v>9999.262142857144</v>
      </c>
      <c r="BW690">
        <v>0</v>
      </c>
      <c r="BX690">
        <v>1434.249535714286</v>
      </c>
      <c r="BY690">
        <v>-40.40682857142856</v>
      </c>
      <c r="BZ690">
        <v>1210.248571428571</v>
      </c>
      <c r="CA690">
        <v>1250.0125</v>
      </c>
      <c r="CB690">
        <v>1.183328928571429</v>
      </c>
      <c r="CC690">
        <v>1225.186428571428</v>
      </c>
      <c r="CD690">
        <v>19.86087142857143</v>
      </c>
      <c r="CE690">
        <v>1.572328214285714</v>
      </c>
      <c r="CF690">
        <v>1.483915357142857</v>
      </c>
      <c r="CG690">
        <v>13.69025</v>
      </c>
      <c r="CH690">
        <v>12.80343214285714</v>
      </c>
      <c r="CI690">
        <v>1999.986071428571</v>
      </c>
      <c r="CJ690">
        <v>0.9799997857142856</v>
      </c>
      <c r="CK690">
        <v>0.02000005357142857</v>
      </c>
      <c r="CL690">
        <v>0</v>
      </c>
      <c r="CM690">
        <v>2.244878571428572</v>
      </c>
      <c r="CN690">
        <v>0</v>
      </c>
      <c r="CO690">
        <v>6922.141071428572</v>
      </c>
      <c r="CP690">
        <v>16749.33928571428</v>
      </c>
      <c r="CQ690">
        <v>42.93035714285712</v>
      </c>
      <c r="CR690">
        <v>44.93699999999998</v>
      </c>
      <c r="CS690">
        <v>43.31199999999998</v>
      </c>
      <c r="CT690">
        <v>43.49549999999999</v>
      </c>
      <c r="CU690">
        <v>41.70949999999999</v>
      </c>
      <c r="CV690">
        <v>1959.984285714286</v>
      </c>
      <c r="CW690">
        <v>39.99964285714286</v>
      </c>
      <c r="CX690">
        <v>0</v>
      </c>
      <c r="CY690">
        <v>1657217767.1</v>
      </c>
      <c r="CZ690">
        <v>0</v>
      </c>
      <c r="DA690">
        <v>1657213031</v>
      </c>
      <c r="DB690" t="s">
        <v>1093</v>
      </c>
      <c r="DC690">
        <v>1657213019.5</v>
      </c>
      <c r="DD690">
        <v>1657213031</v>
      </c>
      <c r="DE690">
        <v>2</v>
      </c>
      <c r="DF690">
        <v>1.982</v>
      </c>
      <c r="DG690">
        <v>-0.124</v>
      </c>
      <c r="DH690">
        <v>-2.118</v>
      </c>
      <c r="DI690">
        <v>-0.2</v>
      </c>
      <c r="DJ690">
        <v>420</v>
      </c>
      <c r="DK690">
        <v>19</v>
      </c>
      <c r="DL690">
        <v>0.14</v>
      </c>
      <c r="DM690">
        <v>0.05</v>
      </c>
      <c r="DN690">
        <v>-40.3259475</v>
      </c>
      <c r="DO690">
        <v>-1.406212007504608</v>
      </c>
      <c r="DP690">
        <v>0.1459077516575113</v>
      </c>
      <c r="DQ690">
        <v>0</v>
      </c>
      <c r="DR690">
        <v>1.181363</v>
      </c>
      <c r="DS690">
        <v>0.02527091932457409</v>
      </c>
      <c r="DT690">
        <v>0.006275945426786302</v>
      </c>
      <c r="DU690">
        <v>1</v>
      </c>
      <c r="DV690">
        <v>1</v>
      </c>
      <c r="DW690">
        <v>2</v>
      </c>
      <c r="DX690" t="s">
        <v>357</v>
      </c>
      <c r="DY690">
        <v>2.97209</v>
      </c>
      <c r="DZ690">
        <v>2.72476</v>
      </c>
      <c r="EA690">
        <v>0.160765</v>
      </c>
      <c r="EB690">
        <v>0.162184</v>
      </c>
      <c r="EC690">
        <v>0.08035109999999999</v>
      </c>
      <c r="ED690">
        <v>0.0755255</v>
      </c>
      <c r="EE690">
        <v>26260.1</v>
      </c>
      <c r="EF690">
        <v>26311.8</v>
      </c>
      <c r="EG690">
        <v>29135.4</v>
      </c>
      <c r="EH690">
        <v>29082</v>
      </c>
      <c r="EI690">
        <v>35528.4</v>
      </c>
      <c r="EJ690">
        <v>35724.7</v>
      </c>
      <c r="EK690">
        <v>41054.5</v>
      </c>
      <c r="EL690">
        <v>41419.5</v>
      </c>
      <c r="EM690">
        <v>1.89393</v>
      </c>
      <c r="EN690">
        <v>2.03025</v>
      </c>
      <c r="EO690">
        <v>-0.0314489</v>
      </c>
      <c r="EP690">
        <v>0</v>
      </c>
      <c r="EQ690">
        <v>26.1497</v>
      </c>
      <c r="ER690">
        <v>999.9</v>
      </c>
      <c r="ES690">
        <v>22.5</v>
      </c>
      <c r="ET690">
        <v>43.3</v>
      </c>
      <c r="EU690">
        <v>26.5742</v>
      </c>
      <c r="EV690">
        <v>62.0064</v>
      </c>
      <c r="EW690">
        <v>26.6386</v>
      </c>
      <c r="EX690">
        <v>2</v>
      </c>
      <c r="EY690">
        <v>0.622167</v>
      </c>
      <c r="EZ690">
        <v>9.28105</v>
      </c>
      <c r="FA690">
        <v>20.1407</v>
      </c>
      <c r="FB690">
        <v>5.21804</v>
      </c>
      <c r="FC690">
        <v>12.0213</v>
      </c>
      <c r="FD690">
        <v>4.988</v>
      </c>
      <c r="FE690">
        <v>3.2875</v>
      </c>
      <c r="FF690">
        <v>5807.7</v>
      </c>
      <c r="FG690">
        <v>9999</v>
      </c>
      <c r="FH690">
        <v>9999</v>
      </c>
      <c r="FI690">
        <v>94.59999999999999</v>
      </c>
      <c r="FJ690">
        <v>1.86775</v>
      </c>
      <c r="FK690">
        <v>1.86676</v>
      </c>
      <c r="FL690">
        <v>1.86615</v>
      </c>
      <c r="FM690">
        <v>1.866</v>
      </c>
      <c r="FN690">
        <v>1.86791</v>
      </c>
      <c r="FO690">
        <v>1.87026</v>
      </c>
      <c r="FP690">
        <v>1.86891</v>
      </c>
      <c r="FQ690">
        <v>1.87029</v>
      </c>
      <c r="FR690">
        <v>0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-5.44</v>
      </c>
      <c r="GF690">
        <v>-0.1713</v>
      </c>
      <c r="GG690">
        <v>-0.2352388510124377</v>
      </c>
      <c r="GH690">
        <v>-0.004605211746423916</v>
      </c>
      <c r="GI690">
        <v>3.86967260572789E-07</v>
      </c>
      <c r="GJ690">
        <v>-9.667079899884625E-11</v>
      </c>
      <c r="GK690">
        <v>-0.3420640227391992</v>
      </c>
      <c r="GL690">
        <v>-0.004220336955632609</v>
      </c>
      <c r="GM690">
        <v>0.0008720031145969675</v>
      </c>
      <c r="GN690">
        <v>-1.37875698015561E-05</v>
      </c>
      <c r="GO690">
        <v>4</v>
      </c>
      <c r="GP690">
        <v>2427</v>
      </c>
      <c r="GQ690">
        <v>1</v>
      </c>
      <c r="GR690">
        <v>25</v>
      </c>
      <c r="GS690">
        <v>79</v>
      </c>
      <c r="GT690">
        <v>78.8</v>
      </c>
      <c r="GU690">
        <v>3.16528</v>
      </c>
      <c r="GV690">
        <v>2.21802</v>
      </c>
      <c r="GW690">
        <v>1.94702</v>
      </c>
      <c r="GX690">
        <v>2.76001</v>
      </c>
      <c r="GY690">
        <v>2.19482</v>
      </c>
      <c r="GZ690">
        <v>2.37793</v>
      </c>
      <c r="HA690">
        <v>46.5615</v>
      </c>
      <c r="HB690">
        <v>13.4841</v>
      </c>
      <c r="HC690">
        <v>18</v>
      </c>
      <c r="HD690">
        <v>499.975</v>
      </c>
      <c r="HE690">
        <v>609.253</v>
      </c>
      <c r="HF690">
        <v>17.0189</v>
      </c>
      <c r="HG690">
        <v>34.5363</v>
      </c>
      <c r="HH690">
        <v>30.0013</v>
      </c>
      <c r="HI690">
        <v>34.0683</v>
      </c>
      <c r="HJ690">
        <v>33.8899</v>
      </c>
      <c r="HK690">
        <v>63.4408</v>
      </c>
      <c r="HL690">
        <v>20.1818</v>
      </c>
      <c r="HM690">
        <v>0</v>
      </c>
      <c r="HN690">
        <v>14.2083</v>
      </c>
      <c r="HO690">
        <v>1275.72</v>
      </c>
      <c r="HP690">
        <v>19.9684</v>
      </c>
      <c r="HQ690">
        <v>99.65479999999999</v>
      </c>
      <c r="HR690">
        <v>99.4982</v>
      </c>
    </row>
    <row r="691" spans="1:226">
      <c r="A691">
        <v>675</v>
      </c>
      <c r="B691">
        <v>1657217766.6</v>
      </c>
      <c r="C691">
        <v>10841</v>
      </c>
      <c r="D691" t="s">
        <v>1716</v>
      </c>
      <c r="E691" t="s">
        <v>1717</v>
      </c>
      <c r="F691">
        <v>5</v>
      </c>
      <c r="G691" t="s">
        <v>1567</v>
      </c>
      <c r="H691" t="s">
        <v>354</v>
      </c>
      <c r="I691">
        <v>1657217759.1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1282.994985702642</v>
      </c>
      <c r="AK691">
        <v>1251.979333333333</v>
      </c>
      <c r="AL691">
        <v>3.38947736371332</v>
      </c>
      <c r="AM691">
        <v>65.56043797099417</v>
      </c>
      <c r="AN691">
        <f>(AP691 - AO691 + BO691*1E3/(8.314*(BQ691+273.15)) * AR691/BN691 * AQ691) * BN691/(100*BB691) * 1000/(1000 - AP691)</f>
        <v>0</v>
      </c>
      <c r="AO691">
        <v>19.84168120362739</v>
      </c>
      <c r="AP691">
        <v>20.9879909090909</v>
      </c>
      <c r="AQ691">
        <v>-0.00636374621407076</v>
      </c>
      <c r="AR691">
        <v>78.04515183066771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6</v>
      </c>
      <c r="BC691">
        <v>0.5</v>
      </c>
      <c r="BD691" t="s">
        <v>355</v>
      </c>
      <c r="BE691">
        <v>2</v>
      </c>
      <c r="BF691" t="b">
        <v>1</v>
      </c>
      <c r="BG691">
        <v>1657217759.1</v>
      </c>
      <c r="BH691">
        <v>1202.404814814815</v>
      </c>
      <c r="BI691">
        <v>1242.902222222222</v>
      </c>
      <c r="BJ691">
        <v>21.0205037037037</v>
      </c>
      <c r="BK691">
        <v>19.85187407407407</v>
      </c>
      <c r="BL691">
        <v>1207.806666666667</v>
      </c>
      <c r="BM691">
        <v>21.1916074074074</v>
      </c>
      <c r="BN691">
        <v>499.9991481481481</v>
      </c>
      <c r="BO691">
        <v>74.71538148148149</v>
      </c>
      <c r="BP691">
        <v>0.09997375185185185</v>
      </c>
      <c r="BQ691">
        <v>24.95048518518519</v>
      </c>
      <c r="BR691">
        <v>25.62887407407407</v>
      </c>
      <c r="BS691">
        <v>999.9000000000001</v>
      </c>
      <c r="BT691">
        <v>0</v>
      </c>
      <c r="BU691">
        <v>0</v>
      </c>
      <c r="BV691">
        <v>9998.260740740741</v>
      </c>
      <c r="BW691">
        <v>0</v>
      </c>
      <c r="BX691">
        <v>1323.148037037037</v>
      </c>
      <c r="BY691">
        <v>-40.49769629629629</v>
      </c>
      <c r="BZ691">
        <v>1228.221851851852</v>
      </c>
      <c r="CA691">
        <v>1268.075555555556</v>
      </c>
      <c r="CB691">
        <v>1.168629629629629</v>
      </c>
      <c r="CC691">
        <v>1242.902222222222</v>
      </c>
      <c r="CD691">
        <v>19.85187407407407</v>
      </c>
      <c r="CE691">
        <v>1.570555185185185</v>
      </c>
      <c r="CF691">
        <v>1.48324037037037</v>
      </c>
      <c r="CG691">
        <v>13.67289259259259</v>
      </c>
      <c r="CH691">
        <v>12.79648518518518</v>
      </c>
      <c r="CI691">
        <v>1999.996666666667</v>
      </c>
      <c r="CJ691">
        <v>0.9799981851851852</v>
      </c>
      <c r="CK691">
        <v>0.02000162222222222</v>
      </c>
      <c r="CL691">
        <v>0</v>
      </c>
      <c r="CM691">
        <v>2.253185185185185</v>
      </c>
      <c r="CN691">
        <v>0</v>
      </c>
      <c r="CO691">
        <v>6907.158518518519</v>
      </c>
      <c r="CP691">
        <v>16749.42592592593</v>
      </c>
      <c r="CQ691">
        <v>42.90944444444444</v>
      </c>
      <c r="CR691">
        <v>44.9278148148148</v>
      </c>
      <c r="CS691">
        <v>43.31199999999998</v>
      </c>
      <c r="CT691">
        <v>43.47899999999999</v>
      </c>
      <c r="CU691">
        <v>41.69866666666666</v>
      </c>
      <c r="CV691">
        <v>1959.991111111111</v>
      </c>
      <c r="CW691">
        <v>40.00333333333333</v>
      </c>
      <c r="CX691">
        <v>0</v>
      </c>
      <c r="CY691">
        <v>1657217771.9</v>
      </c>
      <c r="CZ691">
        <v>0</v>
      </c>
      <c r="DA691">
        <v>1657213031</v>
      </c>
      <c r="DB691" t="s">
        <v>1093</v>
      </c>
      <c r="DC691">
        <v>1657213019.5</v>
      </c>
      <c r="DD691">
        <v>1657213031</v>
      </c>
      <c r="DE691">
        <v>2</v>
      </c>
      <c r="DF691">
        <v>1.982</v>
      </c>
      <c r="DG691">
        <v>-0.124</v>
      </c>
      <c r="DH691">
        <v>-2.118</v>
      </c>
      <c r="DI691">
        <v>-0.2</v>
      </c>
      <c r="DJ691">
        <v>420</v>
      </c>
      <c r="DK691">
        <v>19</v>
      </c>
      <c r="DL691">
        <v>0.14</v>
      </c>
      <c r="DM691">
        <v>0.05</v>
      </c>
      <c r="DN691">
        <v>-40.43083414634146</v>
      </c>
      <c r="DO691">
        <v>-1.233167247386733</v>
      </c>
      <c r="DP691">
        <v>0.1342410475004848</v>
      </c>
      <c r="DQ691">
        <v>0</v>
      </c>
      <c r="DR691">
        <v>1.175793170731707</v>
      </c>
      <c r="DS691">
        <v>-0.1326528919860602</v>
      </c>
      <c r="DT691">
        <v>0.01654310901251994</v>
      </c>
      <c r="DU691">
        <v>0</v>
      </c>
      <c r="DV691">
        <v>0</v>
      </c>
      <c r="DW691">
        <v>2</v>
      </c>
      <c r="DX691" t="s">
        <v>363</v>
      </c>
      <c r="DY691">
        <v>2.97205</v>
      </c>
      <c r="DZ691">
        <v>2.72474</v>
      </c>
      <c r="EA691">
        <v>0.162152</v>
      </c>
      <c r="EB691">
        <v>0.16354</v>
      </c>
      <c r="EC691">
        <v>0.0802998</v>
      </c>
      <c r="ED691">
        <v>0.0756081</v>
      </c>
      <c r="EE691">
        <v>26216.6</v>
      </c>
      <c r="EF691">
        <v>26268.4</v>
      </c>
      <c r="EG691">
        <v>29135.5</v>
      </c>
      <c r="EH691">
        <v>29081.3</v>
      </c>
      <c r="EI691">
        <v>35530.6</v>
      </c>
      <c r="EJ691">
        <v>35720.6</v>
      </c>
      <c r="EK691">
        <v>41054.7</v>
      </c>
      <c r="EL691">
        <v>41418.5</v>
      </c>
      <c r="EM691">
        <v>1.89355</v>
      </c>
      <c r="EN691">
        <v>2.03038</v>
      </c>
      <c r="EO691">
        <v>-0.0325143</v>
      </c>
      <c r="EP691">
        <v>0</v>
      </c>
      <c r="EQ691">
        <v>26.1491</v>
      </c>
      <c r="ER691">
        <v>999.9</v>
      </c>
      <c r="ES691">
        <v>22.5</v>
      </c>
      <c r="ET691">
        <v>43.3</v>
      </c>
      <c r="EU691">
        <v>26.5736</v>
      </c>
      <c r="EV691">
        <v>62.0164</v>
      </c>
      <c r="EW691">
        <v>26.7268</v>
      </c>
      <c r="EX691">
        <v>2</v>
      </c>
      <c r="EY691">
        <v>0.623465</v>
      </c>
      <c r="EZ691">
        <v>9.28105</v>
      </c>
      <c r="FA691">
        <v>20.1408</v>
      </c>
      <c r="FB691">
        <v>5.21789</v>
      </c>
      <c r="FC691">
        <v>12.0216</v>
      </c>
      <c r="FD691">
        <v>4.9877</v>
      </c>
      <c r="FE691">
        <v>3.28753</v>
      </c>
      <c r="FF691">
        <v>5807.7</v>
      </c>
      <c r="FG691">
        <v>9999</v>
      </c>
      <c r="FH691">
        <v>9999</v>
      </c>
      <c r="FI691">
        <v>94.59999999999999</v>
      </c>
      <c r="FJ691">
        <v>1.86771</v>
      </c>
      <c r="FK691">
        <v>1.86676</v>
      </c>
      <c r="FL691">
        <v>1.86615</v>
      </c>
      <c r="FM691">
        <v>1.866</v>
      </c>
      <c r="FN691">
        <v>1.8679</v>
      </c>
      <c r="FO691">
        <v>1.87026</v>
      </c>
      <c r="FP691">
        <v>1.86891</v>
      </c>
      <c r="FQ691">
        <v>1.87028</v>
      </c>
      <c r="FR691">
        <v>0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-5.51</v>
      </c>
      <c r="GF691">
        <v>-0.1716</v>
      </c>
      <c r="GG691">
        <v>-0.2352388510124377</v>
      </c>
      <c r="GH691">
        <v>-0.004605211746423916</v>
      </c>
      <c r="GI691">
        <v>3.86967260572789E-07</v>
      </c>
      <c r="GJ691">
        <v>-9.667079899884625E-11</v>
      </c>
      <c r="GK691">
        <v>-0.3420640227391992</v>
      </c>
      <c r="GL691">
        <v>-0.004220336955632609</v>
      </c>
      <c r="GM691">
        <v>0.0008720031145969675</v>
      </c>
      <c r="GN691">
        <v>-1.37875698015561E-05</v>
      </c>
      <c r="GO691">
        <v>4</v>
      </c>
      <c r="GP691">
        <v>2427</v>
      </c>
      <c r="GQ691">
        <v>1</v>
      </c>
      <c r="GR691">
        <v>25</v>
      </c>
      <c r="GS691">
        <v>79.09999999999999</v>
      </c>
      <c r="GT691">
        <v>78.90000000000001</v>
      </c>
      <c r="GU691">
        <v>3.19824</v>
      </c>
      <c r="GV691">
        <v>2.22412</v>
      </c>
      <c r="GW691">
        <v>1.94702</v>
      </c>
      <c r="GX691">
        <v>2.75879</v>
      </c>
      <c r="GY691">
        <v>2.19482</v>
      </c>
      <c r="GZ691">
        <v>2.36938</v>
      </c>
      <c r="HA691">
        <v>46.5615</v>
      </c>
      <c r="HB691">
        <v>13.4753</v>
      </c>
      <c r="HC691">
        <v>18</v>
      </c>
      <c r="HD691">
        <v>499.841</v>
      </c>
      <c r="HE691">
        <v>609.5</v>
      </c>
      <c r="HF691">
        <v>17.0131</v>
      </c>
      <c r="HG691">
        <v>34.5503</v>
      </c>
      <c r="HH691">
        <v>30.0013</v>
      </c>
      <c r="HI691">
        <v>34.0836</v>
      </c>
      <c r="HJ691">
        <v>33.905</v>
      </c>
      <c r="HK691">
        <v>64.0603</v>
      </c>
      <c r="HL691">
        <v>19.8879</v>
      </c>
      <c r="HM691">
        <v>0</v>
      </c>
      <c r="HN691">
        <v>14.1977</v>
      </c>
      <c r="HO691">
        <v>1289.08</v>
      </c>
      <c r="HP691">
        <v>20.0032</v>
      </c>
      <c r="HQ691">
        <v>99.65519999999999</v>
      </c>
      <c r="HR691">
        <v>99.49590000000001</v>
      </c>
    </row>
    <row r="692" spans="1:226">
      <c r="A692">
        <v>676</v>
      </c>
      <c r="B692">
        <v>1657217771.6</v>
      </c>
      <c r="C692">
        <v>10846</v>
      </c>
      <c r="D692" t="s">
        <v>1718</v>
      </c>
      <c r="E692" t="s">
        <v>1719</v>
      </c>
      <c r="F692">
        <v>5</v>
      </c>
      <c r="G692" t="s">
        <v>1567</v>
      </c>
      <c r="H692" t="s">
        <v>354</v>
      </c>
      <c r="I692">
        <v>1657217763.814285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1300.000888732882</v>
      </c>
      <c r="AK692">
        <v>1269.031878787878</v>
      </c>
      <c r="AL692">
        <v>3.426334117371929</v>
      </c>
      <c r="AM692">
        <v>65.56043797099417</v>
      </c>
      <c r="AN692">
        <f>(AP692 - AO692 + BO692*1E3/(8.314*(BQ692+273.15)) * AR692/BN692 * AQ692) * BN692/(100*BB692) * 1000/(1000 - AP692)</f>
        <v>0</v>
      </c>
      <c r="AO692">
        <v>19.88218318259677</v>
      </c>
      <c r="AP692">
        <v>20.99148666666666</v>
      </c>
      <c r="AQ692">
        <v>-7.443299743445592E-05</v>
      </c>
      <c r="AR692">
        <v>78.04515183066771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6</v>
      </c>
      <c r="BC692">
        <v>0.5</v>
      </c>
      <c r="BD692" t="s">
        <v>355</v>
      </c>
      <c r="BE692">
        <v>2</v>
      </c>
      <c r="BF692" t="b">
        <v>1</v>
      </c>
      <c r="BG692">
        <v>1657217763.814285</v>
      </c>
      <c r="BH692">
        <v>1218.086071428571</v>
      </c>
      <c r="BI692">
        <v>1258.658214285714</v>
      </c>
      <c r="BJ692">
        <v>21.00280357142857</v>
      </c>
      <c r="BK692">
        <v>19.86497142857143</v>
      </c>
      <c r="BL692">
        <v>1223.553214285714</v>
      </c>
      <c r="BM692">
        <v>21.17416785714286</v>
      </c>
      <c r="BN692">
        <v>500.0020714285715</v>
      </c>
      <c r="BO692">
        <v>74.71566785714286</v>
      </c>
      <c r="BP692">
        <v>0.09999126071428573</v>
      </c>
      <c r="BQ692">
        <v>24.94751785714286</v>
      </c>
      <c r="BR692">
        <v>25.628125</v>
      </c>
      <c r="BS692">
        <v>999.9000000000002</v>
      </c>
      <c r="BT692">
        <v>0</v>
      </c>
      <c r="BU692">
        <v>0</v>
      </c>
      <c r="BV692">
        <v>10000.285</v>
      </c>
      <c r="BW692">
        <v>0</v>
      </c>
      <c r="BX692">
        <v>1431.39025</v>
      </c>
      <c r="BY692">
        <v>-40.57267857142857</v>
      </c>
      <c r="BZ692">
        <v>1244.217857142857</v>
      </c>
      <c r="CA692">
        <v>1284.168571428572</v>
      </c>
      <c r="CB692">
        <v>1.1378275</v>
      </c>
      <c r="CC692">
        <v>1258.658214285714</v>
      </c>
      <c r="CD692">
        <v>19.86497142857143</v>
      </c>
      <c r="CE692">
        <v>1.569238928571429</v>
      </c>
      <c r="CF692">
        <v>1.484225714285714</v>
      </c>
      <c r="CG692">
        <v>13.66000714285714</v>
      </c>
      <c r="CH692">
        <v>12.80661071428571</v>
      </c>
      <c r="CI692">
        <v>1999.996071428571</v>
      </c>
      <c r="CJ692">
        <v>0.9799982857142855</v>
      </c>
      <c r="CK692">
        <v>0.02000156785714286</v>
      </c>
      <c r="CL692">
        <v>0</v>
      </c>
      <c r="CM692">
        <v>2.23175</v>
      </c>
      <c r="CN692">
        <v>0</v>
      </c>
      <c r="CO692">
        <v>7030.132857142855</v>
      </c>
      <c r="CP692">
        <v>16749.42857142857</v>
      </c>
      <c r="CQ692">
        <v>42.89050000000001</v>
      </c>
      <c r="CR692">
        <v>44.92814285714284</v>
      </c>
      <c r="CS692">
        <v>43.31199999999998</v>
      </c>
      <c r="CT692">
        <v>43.47299999999999</v>
      </c>
      <c r="CU692">
        <v>41.69149999999998</v>
      </c>
      <c r="CV692">
        <v>1959.99</v>
      </c>
      <c r="CW692">
        <v>40.00571428571429</v>
      </c>
      <c r="CX692">
        <v>0</v>
      </c>
      <c r="CY692">
        <v>1657217776.7</v>
      </c>
      <c r="CZ692">
        <v>0</v>
      </c>
      <c r="DA692">
        <v>1657213031</v>
      </c>
      <c r="DB692" t="s">
        <v>1093</v>
      </c>
      <c r="DC692">
        <v>1657213019.5</v>
      </c>
      <c r="DD692">
        <v>1657213031</v>
      </c>
      <c r="DE692">
        <v>2</v>
      </c>
      <c r="DF692">
        <v>1.982</v>
      </c>
      <c r="DG692">
        <v>-0.124</v>
      </c>
      <c r="DH692">
        <v>-2.118</v>
      </c>
      <c r="DI692">
        <v>-0.2</v>
      </c>
      <c r="DJ692">
        <v>420</v>
      </c>
      <c r="DK692">
        <v>19</v>
      </c>
      <c r="DL692">
        <v>0.14</v>
      </c>
      <c r="DM692">
        <v>0.05</v>
      </c>
      <c r="DN692">
        <v>-40.51792</v>
      </c>
      <c r="DO692">
        <v>-0.9492765478423875</v>
      </c>
      <c r="DP692">
        <v>0.1112674395319675</v>
      </c>
      <c r="DQ692">
        <v>0</v>
      </c>
      <c r="DR692">
        <v>1.15003325</v>
      </c>
      <c r="DS692">
        <v>-0.3806707317073213</v>
      </c>
      <c r="DT692">
        <v>0.03944002303419079</v>
      </c>
      <c r="DU692">
        <v>0</v>
      </c>
      <c r="DV692">
        <v>0</v>
      </c>
      <c r="DW692">
        <v>2</v>
      </c>
      <c r="DX692" t="s">
        <v>363</v>
      </c>
      <c r="DY692">
        <v>2.97199</v>
      </c>
      <c r="DZ692">
        <v>2.72476</v>
      </c>
      <c r="EA692">
        <v>0.163538</v>
      </c>
      <c r="EB692">
        <v>0.1649</v>
      </c>
      <c r="EC692">
        <v>0.08031339999999999</v>
      </c>
      <c r="ED692">
        <v>0.0757737</v>
      </c>
      <c r="EE692">
        <v>26172.5</v>
      </c>
      <c r="EF692">
        <v>26225</v>
      </c>
      <c r="EG692">
        <v>29135</v>
      </c>
      <c r="EH692">
        <v>29080.7</v>
      </c>
      <c r="EI692">
        <v>35529.5</v>
      </c>
      <c r="EJ692">
        <v>35713.6</v>
      </c>
      <c r="EK692">
        <v>41053.9</v>
      </c>
      <c r="EL692">
        <v>41417.7</v>
      </c>
      <c r="EM692">
        <v>1.89342</v>
      </c>
      <c r="EN692">
        <v>2.03017</v>
      </c>
      <c r="EO692">
        <v>-0.0316128</v>
      </c>
      <c r="EP692">
        <v>0</v>
      </c>
      <c r="EQ692">
        <v>26.1469</v>
      </c>
      <c r="ER692">
        <v>999.9</v>
      </c>
      <c r="ES692">
        <v>22.5</v>
      </c>
      <c r="ET692">
        <v>43.3</v>
      </c>
      <c r="EU692">
        <v>26.5757</v>
      </c>
      <c r="EV692">
        <v>61.9064</v>
      </c>
      <c r="EW692">
        <v>26.6546</v>
      </c>
      <c r="EX692">
        <v>2</v>
      </c>
      <c r="EY692">
        <v>0.6246390000000001</v>
      </c>
      <c r="EZ692">
        <v>9.28105</v>
      </c>
      <c r="FA692">
        <v>20.1409</v>
      </c>
      <c r="FB692">
        <v>5.21744</v>
      </c>
      <c r="FC692">
        <v>12.0213</v>
      </c>
      <c r="FD692">
        <v>4.98765</v>
      </c>
      <c r="FE692">
        <v>3.2875</v>
      </c>
      <c r="FF692">
        <v>5808</v>
      </c>
      <c r="FG692">
        <v>9999</v>
      </c>
      <c r="FH692">
        <v>9999</v>
      </c>
      <c r="FI692">
        <v>94.59999999999999</v>
      </c>
      <c r="FJ692">
        <v>1.8677</v>
      </c>
      <c r="FK692">
        <v>1.86676</v>
      </c>
      <c r="FL692">
        <v>1.86615</v>
      </c>
      <c r="FM692">
        <v>1.866</v>
      </c>
      <c r="FN692">
        <v>1.86791</v>
      </c>
      <c r="FO692">
        <v>1.87027</v>
      </c>
      <c r="FP692">
        <v>1.86891</v>
      </c>
      <c r="FQ692">
        <v>1.87029</v>
      </c>
      <c r="FR692">
        <v>0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-5.57</v>
      </c>
      <c r="GF692">
        <v>-0.1714</v>
      </c>
      <c r="GG692">
        <v>-0.2352388510124377</v>
      </c>
      <c r="GH692">
        <v>-0.004605211746423916</v>
      </c>
      <c r="GI692">
        <v>3.86967260572789E-07</v>
      </c>
      <c r="GJ692">
        <v>-9.667079899884625E-11</v>
      </c>
      <c r="GK692">
        <v>-0.3420640227391992</v>
      </c>
      <c r="GL692">
        <v>-0.004220336955632609</v>
      </c>
      <c r="GM692">
        <v>0.0008720031145969675</v>
      </c>
      <c r="GN692">
        <v>-1.37875698015561E-05</v>
      </c>
      <c r="GO692">
        <v>4</v>
      </c>
      <c r="GP692">
        <v>2427</v>
      </c>
      <c r="GQ692">
        <v>1</v>
      </c>
      <c r="GR692">
        <v>25</v>
      </c>
      <c r="GS692">
        <v>79.2</v>
      </c>
      <c r="GT692">
        <v>79</v>
      </c>
      <c r="GU692">
        <v>3.22876</v>
      </c>
      <c r="GV692">
        <v>2.22046</v>
      </c>
      <c r="GW692">
        <v>1.94702</v>
      </c>
      <c r="GX692">
        <v>2.76001</v>
      </c>
      <c r="GY692">
        <v>2.19482</v>
      </c>
      <c r="GZ692">
        <v>2.37305</v>
      </c>
      <c r="HA692">
        <v>46.5908</v>
      </c>
      <c r="HB692">
        <v>13.4753</v>
      </c>
      <c r="HC692">
        <v>18</v>
      </c>
      <c r="HD692">
        <v>499.867</v>
      </c>
      <c r="HE692">
        <v>609.471</v>
      </c>
      <c r="HF692">
        <v>17.0066</v>
      </c>
      <c r="HG692">
        <v>34.5636</v>
      </c>
      <c r="HH692">
        <v>30.0012</v>
      </c>
      <c r="HI692">
        <v>34.0981</v>
      </c>
      <c r="HJ692">
        <v>33.9186</v>
      </c>
      <c r="HK692">
        <v>64.72580000000001</v>
      </c>
      <c r="HL692">
        <v>19.8879</v>
      </c>
      <c r="HM692">
        <v>0</v>
      </c>
      <c r="HN692">
        <v>14.1842</v>
      </c>
      <c r="HO692">
        <v>1309.11</v>
      </c>
      <c r="HP692">
        <v>20.0159</v>
      </c>
      <c r="HQ692">
        <v>99.6534</v>
      </c>
      <c r="HR692">
        <v>99.494</v>
      </c>
    </row>
    <row r="693" spans="1:226">
      <c r="A693">
        <v>677</v>
      </c>
      <c r="B693">
        <v>1657217776.6</v>
      </c>
      <c r="C693">
        <v>10851</v>
      </c>
      <c r="D693" t="s">
        <v>1720</v>
      </c>
      <c r="E693" t="s">
        <v>1721</v>
      </c>
      <c r="F693">
        <v>5</v>
      </c>
      <c r="G693" t="s">
        <v>1567</v>
      </c>
      <c r="H693" t="s">
        <v>354</v>
      </c>
      <c r="I693">
        <v>1657217769.1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1317.320708249854</v>
      </c>
      <c r="AK693">
        <v>1286.215878787878</v>
      </c>
      <c r="AL693">
        <v>3.44238760260557</v>
      </c>
      <c r="AM693">
        <v>65.56043797099417</v>
      </c>
      <c r="AN693">
        <f>(AP693 - AO693 + BO693*1E3/(8.314*(BQ693+273.15)) * AR693/BN693 * AQ693) * BN693/(100*BB693) * 1000/(1000 - AP693)</f>
        <v>0</v>
      </c>
      <c r="AO693">
        <v>19.92776409159551</v>
      </c>
      <c r="AP693">
        <v>21.00334181818181</v>
      </c>
      <c r="AQ693">
        <v>0.0006175852768568172</v>
      </c>
      <c r="AR693">
        <v>78.04515183066771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6</v>
      </c>
      <c r="BC693">
        <v>0.5</v>
      </c>
      <c r="BD693" t="s">
        <v>355</v>
      </c>
      <c r="BE693">
        <v>2</v>
      </c>
      <c r="BF693" t="b">
        <v>1</v>
      </c>
      <c r="BG693">
        <v>1657217769.1</v>
      </c>
      <c r="BH693">
        <v>1235.73</v>
      </c>
      <c r="BI693">
        <v>1276.349629629629</v>
      </c>
      <c r="BJ693">
        <v>20.9947037037037</v>
      </c>
      <c r="BK693">
        <v>19.89257407407408</v>
      </c>
      <c r="BL693">
        <v>1241.270370370371</v>
      </c>
      <c r="BM693">
        <v>21.1662</v>
      </c>
      <c r="BN693">
        <v>500.0011111111111</v>
      </c>
      <c r="BO693">
        <v>74.7162888888889</v>
      </c>
      <c r="BP693">
        <v>0.09998044074074075</v>
      </c>
      <c r="BQ693">
        <v>24.94289629629629</v>
      </c>
      <c r="BR693">
        <v>25.62647037037037</v>
      </c>
      <c r="BS693">
        <v>999.9000000000001</v>
      </c>
      <c r="BT693">
        <v>0</v>
      </c>
      <c r="BU693">
        <v>0</v>
      </c>
      <c r="BV693">
        <v>10002.34740740741</v>
      </c>
      <c r="BW693">
        <v>0</v>
      </c>
      <c r="BX693">
        <v>1638.973703703704</v>
      </c>
      <c r="BY693">
        <v>-40.61959629629629</v>
      </c>
      <c r="BZ693">
        <v>1262.231481481482</v>
      </c>
      <c r="CA693">
        <v>1302.255185185185</v>
      </c>
      <c r="CB693">
        <v>1.102128148148148</v>
      </c>
      <c r="CC693">
        <v>1276.349629629629</v>
      </c>
      <c r="CD693">
        <v>19.89257407407408</v>
      </c>
      <c r="CE693">
        <v>1.568648148148148</v>
      </c>
      <c r="CF693">
        <v>1.486301481481482</v>
      </c>
      <c r="CG693">
        <v>13.65421481481481</v>
      </c>
      <c r="CH693">
        <v>12.82794074074074</v>
      </c>
      <c r="CI693">
        <v>2000.025555555555</v>
      </c>
      <c r="CJ693">
        <v>0.9799975555555556</v>
      </c>
      <c r="CK693">
        <v>0.02000227777777778</v>
      </c>
      <c r="CL693">
        <v>0</v>
      </c>
      <c r="CM693">
        <v>2.250714814814815</v>
      </c>
      <c r="CN693">
        <v>0</v>
      </c>
      <c r="CO693">
        <v>7072.211481481482</v>
      </c>
      <c r="CP693">
        <v>16749.67407407408</v>
      </c>
      <c r="CQ693">
        <v>42.875</v>
      </c>
      <c r="CR693">
        <v>44.92092592592592</v>
      </c>
      <c r="CS693">
        <v>43.31199999999998</v>
      </c>
      <c r="CT693">
        <v>43.46033333333333</v>
      </c>
      <c r="CU693">
        <v>41.68699999999999</v>
      </c>
      <c r="CV693">
        <v>1960.017777777778</v>
      </c>
      <c r="CW693">
        <v>40.00777777777778</v>
      </c>
      <c r="CX693">
        <v>0</v>
      </c>
      <c r="CY693">
        <v>1657217781.5</v>
      </c>
      <c r="CZ693">
        <v>0</v>
      </c>
      <c r="DA693">
        <v>1657213031</v>
      </c>
      <c r="DB693" t="s">
        <v>1093</v>
      </c>
      <c r="DC693">
        <v>1657213019.5</v>
      </c>
      <c r="DD693">
        <v>1657213031</v>
      </c>
      <c r="DE693">
        <v>2</v>
      </c>
      <c r="DF693">
        <v>1.982</v>
      </c>
      <c r="DG693">
        <v>-0.124</v>
      </c>
      <c r="DH693">
        <v>-2.118</v>
      </c>
      <c r="DI693">
        <v>-0.2</v>
      </c>
      <c r="DJ693">
        <v>420</v>
      </c>
      <c r="DK693">
        <v>19</v>
      </c>
      <c r="DL693">
        <v>0.14</v>
      </c>
      <c r="DM693">
        <v>0.05</v>
      </c>
      <c r="DN693">
        <v>-40.602345</v>
      </c>
      <c r="DO693">
        <v>-0.4901966228893129</v>
      </c>
      <c r="DP693">
        <v>0.06457535501257385</v>
      </c>
      <c r="DQ693">
        <v>0</v>
      </c>
      <c r="DR693">
        <v>1.12233075</v>
      </c>
      <c r="DS693">
        <v>-0.4344203752345215</v>
      </c>
      <c r="DT693">
        <v>0.04382172762383405</v>
      </c>
      <c r="DU693">
        <v>0</v>
      </c>
      <c r="DV693">
        <v>0</v>
      </c>
      <c r="DW693">
        <v>2</v>
      </c>
      <c r="DX693" t="s">
        <v>363</v>
      </c>
      <c r="DY693">
        <v>2.97202</v>
      </c>
      <c r="DZ693">
        <v>2.72481</v>
      </c>
      <c r="EA693">
        <v>0.164927</v>
      </c>
      <c r="EB693">
        <v>0.166244</v>
      </c>
      <c r="EC693">
        <v>0.0803369</v>
      </c>
      <c r="ED693">
        <v>0.0757676</v>
      </c>
      <c r="EE693">
        <v>26128</v>
      </c>
      <c r="EF693">
        <v>26182</v>
      </c>
      <c r="EG693">
        <v>29133.9</v>
      </c>
      <c r="EH693">
        <v>29080</v>
      </c>
      <c r="EI693">
        <v>35527.2</v>
      </c>
      <c r="EJ693">
        <v>35712.8</v>
      </c>
      <c r="EK693">
        <v>41052.3</v>
      </c>
      <c r="EL693">
        <v>41416.6</v>
      </c>
      <c r="EM693">
        <v>1.89325</v>
      </c>
      <c r="EN693">
        <v>2.03025</v>
      </c>
      <c r="EO693">
        <v>-0.0313222</v>
      </c>
      <c r="EP693">
        <v>0</v>
      </c>
      <c r="EQ693">
        <v>26.1436</v>
      </c>
      <c r="ER693">
        <v>999.9</v>
      </c>
      <c r="ES693">
        <v>22.4</v>
      </c>
      <c r="ET693">
        <v>43.3</v>
      </c>
      <c r="EU693">
        <v>26.4561</v>
      </c>
      <c r="EV693">
        <v>61.9464</v>
      </c>
      <c r="EW693">
        <v>26.7468</v>
      </c>
      <c r="EX693">
        <v>2</v>
      </c>
      <c r="EY693">
        <v>0.625696</v>
      </c>
      <c r="EZ693">
        <v>9.28105</v>
      </c>
      <c r="FA693">
        <v>20.1407</v>
      </c>
      <c r="FB693">
        <v>5.21789</v>
      </c>
      <c r="FC693">
        <v>12.0219</v>
      </c>
      <c r="FD693">
        <v>4.98805</v>
      </c>
      <c r="FE693">
        <v>3.28758</v>
      </c>
      <c r="FF693">
        <v>5808</v>
      </c>
      <c r="FG693">
        <v>9999</v>
      </c>
      <c r="FH693">
        <v>9999</v>
      </c>
      <c r="FI693">
        <v>94.59999999999999</v>
      </c>
      <c r="FJ693">
        <v>1.86771</v>
      </c>
      <c r="FK693">
        <v>1.86676</v>
      </c>
      <c r="FL693">
        <v>1.86616</v>
      </c>
      <c r="FM693">
        <v>1.866</v>
      </c>
      <c r="FN693">
        <v>1.86792</v>
      </c>
      <c r="FO693">
        <v>1.87027</v>
      </c>
      <c r="FP693">
        <v>1.86892</v>
      </c>
      <c r="FQ693">
        <v>1.8703</v>
      </c>
      <c r="FR693">
        <v>0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-5.64</v>
      </c>
      <c r="GF693">
        <v>-0.1713</v>
      </c>
      <c r="GG693">
        <v>-0.2352388510124377</v>
      </c>
      <c r="GH693">
        <v>-0.004605211746423916</v>
      </c>
      <c r="GI693">
        <v>3.86967260572789E-07</v>
      </c>
      <c r="GJ693">
        <v>-9.667079899884625E-11</v>
      </c>
      <c r="GK693">
        <v>-0.3420640227391992</v>
      </c>
      <c r="GL693">
        <v>-0.004220336955632609</v>
      </c>
      <c r="GM693">
        <v>0.0008720031145969675</v>
      </c>
      <c r="GN693">
        <v>-1.37875698015561E-05</v>
      </c>
      <c r="GO693">
        <v>4</v>
      </c>
      <c r="GP693">
        <v>2427</v>
      </c>
      <c r="GQ693">
        <v>1</v>
      </c>
      <c r="GR693">
        <v>25</v>
      </c>
      <c r="GS693">
        <v>79.3</v>
      </c>
      <c r="GT693">
        <v>79.09999999999999</v>
      </c>
      <c r="GU693">
        <v>3.26294</v>
      </c>
      <c r="GV693">
        <v>2.22046</v>
      </c>
      <c r="GW693">
        <v>1.94702</v>
      </c>
      <c r="GX693">
        <v>2.76001</v>
      </c>
      <c r="GY693">
        <v>2.19482</v>
      </c>
      <c r="GZ693">
        <v>2.36328</v>
      </c>
      <c r="HA693">
        <v>46.5908</v>
      </c>
      <c r="HB693">
        <v>13.4666</v>
      </c>
      <c r="HC693">
        <v>18</v>
      </c>
      <c r="HD693">
        <v>499.848</v>
      </c>
      <c r="HE693">
        <v>609.663</v>
      </c>
      <c r="HF693">
        <v>17.0009</v>
      </c>
      <c r="HG693">
        <v>34.5762</v>
      </c>
      <c r="HH693">
        <v>30.0011</v>
      </c>
      <c r="HI693">
        <v>34.1112</v>
      </c>
      <c r="HJ693">
        <v>33.9323</v>
      </c>
      <c r="HK693">
        <v>65.3369</v>
      </c>
      <c r="HL693">
        <v>19.599</v>
      </c>
      <c r="HM693">
        <v>0</v>
      </c>
      <c r="HN693">
        <v>14.1625</v>
      </c>
      <c r="HO693">
        <v>1322.48</v>
      </c>
      <c r="HP693">
        <v>20.0365</v>
      </c>
      <c r="HQ693">
        <v>99.6497</v>
      </c>
      <c r="HR693">
        <v>99.4914</v>
      </c>
    </row>
    <row r="694" spans="1:226">
      <c r="A694">
        <v>678</v>
      </c>
      <c r="B694">
        <v>1657217781.6</v>
      </c>
      <c r="C694">
        <v>10856</v>
      </c>
      <c r="D694" t="s">
        <v>1722</v>
      </c>
      <c r="E694" t="s">
        <v>1723</v>
      </c>
      <c r="F694">
        <v>5</v>
      </c>
      <c r="G694" t="s">
        <v>1567</v>
      </c>
      <c r="H694" t="s">
        <v>354</v>
      </c>
      <c r="I694">
        <v>1657217773.814285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1334.384442487271</v>
      </c>
      <c r="AK694">
        <v>1303.245090909091</v>
      </c>
      <c r="AL694">
        <v>3.415948082843833</v>
      </c>
      <c r="AM694">
        <v>65.56043797099417</v>
      </c>
      <c r="AN694">
        <f>(AP694 - AO694 + BO694*1E3/(8.314*(BQ694+273.15)) * AR694/BN694 * AQ694) * BN694/(100*BB694) * 1000/(1000 - AP694)</f>
        <v>0</v>
      </c>
      <c r="AO694">
        <v>19.9427208986273</v>
      </c>
      <c r="AP694">
        <v>21.01119393939394</v>
      </c>
      <c r="AQ694">
        <v>8.174415920446978E-05</v>
      </c>
      <c r="AR694">
        <v>78.04515183066771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6</v>
      </c>
      <c r="BC694">
        <v>0.5</v>
      </c>
      <c r="BD694" t="s">
        <v>355</v>
      </c>
      <c r="BE694">
        <v>2</v>
      </c>
      <c r="BF694" t="b">
        <v>1</v>
      </c>
      <c r="BG694">
        <v>1657217773.814285</v>
      </c>
      <c r="BH694">
        <v>1251.475714285714</v>
      </c>
      <c r="BI694">
        <v>1292.136071428571</v>
      </c>
      <c r="BJ694">
        <v>20.99828571428571</v>
      </c>
      <c r="BK694">
        <v>19.92450357142857</v>
      </c>
      <c r="BL694">
        <v>1257.081071428571</v>
      </c>
      <c r="BM694">
        <v>21.169725</v>
      </c>
      <c r="BN694">
        <v>500.0121071428571</v>
      </c>
      <c r="BO694">
        <v>74.71678571428571</v>
      </c>
      <c r="BP694">
        <v>0.1000120678571429</v>
      </c>
      <c r="BQ694">
        <v>24.94054285714286</v>
      </c>
      <c r="BR694">
        <v>25.63013928571428</v>
      </c>
      <c r="BS694">
        <v>999.9000000000002</v>
      </c>
      <c r="BT694">
        <v>0</v>
      </c>
      <c r="BU694">
        <v>0</v>
      </c>
      <c r="BV694">
        <v>10003.90214285714</v>
      </c>
      <c r="BW694">
        <v>0</v>
      </c>
      <c r="BX694">
        <v>1501.64775</v>
      </c>
      <c r="BY694">
        <v>-40.66044285714285</v>
      </c>
      <c r="BZ694">
        <v>1278.319285714286</v>
      </c>
      <c r="CA694">
        <v>1318.404642857143</v>
      </c>
      <c r="CB694">
        <v>1.073782142857143</v>
      </c>
      <c r="CC694">
        <v>1292.136071428571</v>
      </c>
      <c r="CD694">
        <v>19.92450357142857</v>
      </c>
      <c r="CE694">
        <v>1.568925357142857</v>
      </c>
      <c r="CF694">
        <v>1.488696071428572</v>
      </c>
      <c r="CG694">
        <v>13.656925</v>
      </c>
      <c r="CH694">
        <v>12.85253928571428</v>
      </c>
      <c r="CI694">
        <v>2000.009285714286</v>
      </c>
      <c r="CJ694">
        <v>0.9799981785714286</v>
      </c>
      <c r="CK694">
        <v>0.0200017</v>
      </c>
      <c r="CL694">
        <v>0</v>
      </c>
      <c r="CM694">
        <v>2.232639285714286</v>
      </c>
      <c r="CN694">
        <v>0</v>
      </c>
      <c r="CO694">
        <v>6960.539642857143</v>
      </c>
      <c r="CP694">
        <v>16749.54285714286</v>
      </c>
      <c r="CQ694">
        <v>42.875</v>
      </c>
      <c r="CR694">
        <v>44.91928571428571</v>
      </c>
      <c r="CS694">
        <v>43.31199999999998</v>
      </c>
      <c r="CT694">
        <v>43.45499999999998</v>
      </c>
      <c r="CU694">
        <v>41.68924999999998</v>
      </c>
      <c r="CV694">
        <v>1960.003571428572</v>
      </c>
      <c r="CW694">
        <v>40.00428571428572</v>
      </c>
      <c r="CX694">
        <v>0</v>
      </c>
      <c r="CY694">
        <v>1657217786.9</v>
      </c>
      <c r="CZ694">
        <v>0</v>
      </c>
      <c r="DA694">
        <v>1657213031</v>
      </c>
      <c r="DB694" t="s">
        <v>1093</v>
      </c>
      <c r="DC694">
        <v>1657213019.5</v>
      </c>
      <c r="DD694">
        <v>1657213031</v>
      </c>
      <c r="DE694">
        <v>2</v>
      </c>
      <c r="DF694">
        <v>1.982</v>
      </c>
      <c r="DG694">
        <v>-0.124</v>
      </c>
      <c r="DH694">
        <v>-2.118</v>
      </c>
      <c r="DI694">
        <v>-0.2</v>
      </c>
      <c r="DJ694">
        <v>420</v>
      </c>
      <c r="DK694">
        <v>19</v>
      </c>
      <c r="DL694">
        <v>0.14</v>
      </c>
      <c r="DM694">
        <v>0.05</v>
      </c>
      <c r="DN694">
        <v>-40.6274225</v>
      </c>
      <c r="DO694">
        <v>-0.5357302063788943</v>
      </c>
      <c r="DP694">
        <v>0.07072515990614656</v>
      </c>
      <c r="DQ694">
        <v>0</v>
      </c>
      <c r="DR694">
        <v>1.09804525</v>
      </c>
      <c r="DS694">
        <v>-0.3777211632270193</v>
      </c>
      <c r="DT694">
        <v>0.03923510379669588</v>
      </c>
      <c r="DU694">
        <v>0</v>
      </c>
      <c r="DV694">
        <v>0</v>
      </c>
      <c r="DW694">
        <v>2</v>
      </c>
      <c r="DX694" t="s">
        <v>363</v>
      </c>
      <c r="DY694">
        <v>2.97202</v>
      </c>
      <c r="DZ694">
        <v>2.72469</v>
      </c>
      <c r="EA694">
        <v>0.166292</v>
      </c>
      <c r="EB694">
        <v>0.167584</v>
      </c>
      <c r="EC694">
        <v>0.0803567</v>
      </c>
      <c r="ED694">
        <v>0.07586469999999999</v>
      </c>
      <c r="EE694">
        <v>26084.2</v>
      </c>
      <c r="EF694">
        <v>26139.6</v>
      </c>
      <c r="EG694">
        <v>29133</v>
      </c>
      <c r="EH694">
        <v>29079.9</v>
      </c>
      <c r="EI694">
        <v>35525.4</v>
      </c>
      <c r="EJ694">
        <v>35709</v>
      </c>
      <c r="EK694">
        <v>41051.1</v>
      </c>
      <c r="EL694">
        <v>41416.5</v>
      </c>
      <c r="EM694">
        <v>1.89317</v>
      </c>
      <c r="EN694">
        <v>2.02997</v>
      </c>
      <c r="EO694">
        <v>-0.0308529</v>
      </c>
      <c r="EP694">
        <v>0</v>
      </c>
      <c r="EQ694">
        <v>26.1397</v>
      </c>
      <c r="ER694">
        <v>999.9</v>
      </c>
      <c r="ES694">
        <v>22.4</v>
      </c>
      <c r="ET694">
        <v>43.3</v>
      </c>
      <c r="EU694">
        <v>26.4587</v>
      </c>
      <c r="EV694">
        <v>62.0464</v>
      </c>
      <c r="EW694">
        <v>26.6306</v>
      </c>
      <c r="EX694">
        <v>2</v>
      </c>
      <c r="EY694">
        <v>0.62673</v>
      </c>
      <c r="EZ694">
        <v>9.28105</v>
      </c>
      <c r="FA694">
        <v>20.1408</v>
      </c>
      <c r="FB694">
        <v>5.21849</v>
      </c>
      <c r="FC694">
        <v>12.0218</v>
      </c>
      <c r="FD694">
        <v>4.98825</v>
      </c>
      <c r="FE694">
        <v>3.28768</v>
      </c>
      <c r="FF694">
        <v>5808.3</v>
      </c>
      <c r="FG694">
        <v>9999</v>
      </c>
      <c r="FH694">
        <v>9999</v>
      </c>
      <c r="FI694">
        <v>94.59999999999999</v>
      </c>
      <c r="FJ694">
        <v>1.86769</v>
      </c>
      <c r="FK694">
        <v>1.86676</v>
      </c>
      <c r="FL694">
        <v>1.86615</v>
      </c>
      <c r="FM694">
        <v>1.866</v>
      </c>
      <c r="FN694">
        <v>1.86792</v>
      </c>
      <c r="FO694">
        <v>1.87026</v>
      </c>
      <c r="FP694">
        <v>1.86891</v>
      </c>
      <c r="FQ694">
        <v>1.87031</v>
      </c>
      <c r="FR694">
        <v>0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-5.71</v>
      </c>
      <c r="GF694">
        <v>-0.1712</v>
      </c>
      <c r="GG694">
        <v>-0.2352388510124377</v>
      </c>
      <c r="GH694">
        <v>-0.004605211746423916</v>
      </c>
      <c r="GI694">
        <v>3.86967260572789E-07</v>
      </c>
      <c r="GJ694">
        <v>-9.667079899884625E-11</v>
      </c>
      <c r="GK694">
        <v>-0.3420640227391992</v>
      </c>
      <c r="GL694">
        <v>-0.004220336955632609</v>
      </c>
      <c r="GM694">
        <v>0.0008720031145969675</v>
      </c>
      <c r="GN694">
        <v>-1.37875698015561E-05</v>
      </c>
      <c r="GO694">
        <v>4</v>
      </c>
      <c r="GP694">
        <v>2427</v>
      </c>
      <c r="GQ694">
        <v>1</v>
      </c>
      <c r="GR694">
        <v>25</v>
      </c>
      <c r="GS694">
        <v>79.40000000000001</v>
      </c>
      <c r="GT694">
        <v>79.2</v>
      </c>
      <c r="GU694">
        <v>3.29224</v>
      </c>
      <c r="GV694">
        <v>2.21802</v>
      </c>
      <c r="GW694">
        <v>1.94702</v>
      </c>
      <c r="GX694">
        <v>2.76001</v>
      </c>
      <c r="GY694">
        <v>2.19482</v>
      </c>
      <c r="GZ694">
        <v>2.34131</v>
      </c>
      <c r="HA694">
        <v>46.5908</v>
      </c>
      <c r="HB694">
        <v>13.4666</v>
      </c>
      <c r="HC694">
        <v>18</v>
      </c>
      <c r="HD694">
        <v>499.914</v>
      </c>
      <c r="HE694">
        <v>609.586</v>
      </c>
      <c r="HF694">
        <v>16.9949</v>
      </c>
      <c r="HG694">
        <v>34.5888</v>
      </c>
      <c r="HH694">
        <v>30.0011</v>
      </c>
      <c r="HI694">
        <v>34.1266</v>
      </c>
      <c r="HJ694">
        <v>33.9474</v>
      </c>
      <c r="HK694">
        <v>66.0022</v>
      </c>
      <c r="HL694">
        <v>19.599</v>
      </c>
      <c r="HM694">
        <v>0</v>
      </c>
      <c r="HN694">
        <v>14.1662</v>
      </c>
      <c r="HO694">
        <v>1342.51</v>
      </c>
      <c r="HP694">
        <v>20.0451</v>
      </c>
      <c r="HQ694">
        <v>99.6465</v>
      </c>
      <c r="HR694">
        <v>99.4911</v>
      </c>
    </row>
    <row r="695" spans="1:226">
      <c r="A695">
        <v>679</v>
      </c>
      <c r="B695">
        <v>1657217786.6</v>
      </c>
      <c r="C695">
        <v>10861</v>
      </c>
      <c r="D695" t="s">
        <v>1724</v>
      </c>
      <c r="E695" t="s">
        <v>1725</v>
      </c>
      <c r="F695">
        <v>5</v>
      </c>
      <c r="G695" t="s">
        <v>1567</v>
      </c>
      <c r="H695" t="s">
        <v>354</v>
      </c>
      <c r="I695">
        <v>1657217779.1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1351.535456458719</v>
      </c>
      <c r="AK695">
        <v>1320.312484848484</v>
      </c>
      <c r="AL695">
        <v>3.404165738088598</v>
      </c>
      <c r="AM695">
        <v>65.56043797099417</v>
      </c>
      <c r="AN695">
        <f>(AP695 - AO695 + BO695*1E3/(8.314*(BQ695+273.15)) * AR695/BN695 * AQ695) * BN695/(100*BB695) * 1000/(1000 - AP695)</f>
        <v>0</v>
      </c>
      <c r="AO695">
        <v>19.96044819006186</v>
      </c>
      <c r="AP695">
        <v>21.01012363636362</v>
      </c>
      <c r="AQ695">
        <v>-1.127312792879852E-05</v>
      </c>
      <c r="AR695">
        <v>78.04515183066771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6</v>
      </c>
      <c r="BC695">
        <v>0.5</v>
      </c>
      <c r="BD695" t="s">
        <v>355</v>
      </c>
      <c r="BE695">
        <v>2</v>
      </c>
      <c r="BF695" t="b">
        <v>1</v>
      </c>
      <c r="BG695">
        <v>1657217779.1</v>
      </c>
      <c r="BH695">
        <v>1269.171851851852</v>
      </c>
      <c r="BI695">
        <v>1309.873333333333</v>
      </c>
      <c r="BJ695">
        <v>21.00640740740741</v>
      </c>
      <c r="BK695">
        <v>19.94564074074074</v>
      </c>
      <c r="BL695">
        <v>1274.84962962963</v>
      </c>
      <c r="BM695">
        <v>21.17772962962963</v>
      </c>
      <c r="BN695">
        <v>500.0101111111111</v>
      </c>
      <c r="BO695">
        <v>74.71735185185184</v>
      </c>
      <c r="BP695">
        <v>0.1000028703703704</v>
      </c>
      <c r="BQ695">
        <v>24.93502592592593</v>
      </c>
      <c r="BR695">
        <v>25.63050740740741</v>
      </c>
      <c r="BS695">
        <v>999.9000000000001</v>
      </c>
      <c r="BT695">
        <v>0</v>
      </c>
      <c r="BU695">
        <v>0</v>
      </c>
      <c r="BV695">
        <v>10003.02962962963</v>
      </c>
      <c r="BW695">
        <v>0</v>
      </c>
      <c r="BX695">
        <v>1166.664666666667</v>
      </c>
      <c r="BY695">
        <v>-40.7011962962963</v>
      </c>
      <c r="BZ695">
        <v>1296.405185185185</v>
      </c>
      <c r="CA695">
        <v>1336.53</v>
      </c>
      <c r="CB695">
        <v>1.060770740740741</v>
      </c>
      <c r="CC695">
        <v>1309.873333333333</v>
      </c>
      <c r="CD695">
        <v>19.94564074074074</v>
      </c>
      <c r="CE695">
        <v>1.569544074074074</v>
      </c>
      <c r="CF695">
        <v>1.490286296296296</v>
      </c>
      <c r="CG695">
        <v>13.66299259259259</v>
      </c>
      <c r="CH695">
        <v>12.86885185185185</v>
      </c>
      <c r="CI695">
        <v>2000.01962962963</v>
      </c>
      <c r="CJ695">
        <v>0.9799974814814816</v>
      </c>
      <c r="CK695">
        <v>0.02000232962962963</v>
      </c>
      <c r="CL695">
        <v>0</v>
      </c>
      <c r="CM695">
        <v>2.259611111111111</v>
      </c>
      <c r="CN695">
        <v>0</v>
      </c>
      <c r="CO695">
        <v>6761.579259259261</v>
      </c>
      <c r="CP695">
        <v>16749.61111111111</v>
      </c>
      <c r="CQ695">
        <v>42.875</v>
      </c>
      <c r="CR695">
        <v>44.89796296296296</v>
      </c>
      <c r="CS695">
        <v>43.31199999999998</v>
      </c>
      <c r="CT695">
        <v>43.44166666666665</v>
      </c>
      <c r="CU695">
        <v>41.68933333333332</v>
      </c>
      <c r="CV695">
        <v>1960.013333333334</v>
      </c>
      <c r="CW695">
        <v>40.00296296296297</v>
      </c>
      <c r="CX695">
        <v>0</v>
      </c>
      <c r="CY695">
        <v>1657217791.7</v>
      </c>
      <c r="CZ695">
        <v>0</v>
      </c>
      <c r="DA695">
        <v>1657213031</v>
      </c>
      <c r="DB695" t="s">
        <v>1093</v>
      </c>
      <c r="DC695">
        <v>1657213019.5</v>
      </c>
      <c r="DD695">
        <v>1657213031</v>
      </c>
      <c r="DE695">
        <v>2</v>
      </c>
      <c r="DF695">
        <v>1.982</v>
      </c>
      <c r="DG695">
        <v>-0.124</v>
      </c>
      <c r="DH695">
        <v>-2.118</v>
      </c>
      <c r="DI695">
        <v>-0.2</v>
      </c>
      <c r="DJ695">
        <v>420</v>
      </c>
      <c r="DK695">
        <v>19</v>
      </c>
      <c r="DL695">
        <v>0.14</v>
      </c>
      <c r="DM695">
        <v>0.05</v>
      </c>
      <c r="DN695">
        <v>-40.67197</v>
      </c>
      <c r="DO695">
        <v>-0.4257050656660524</v>
      </c>
      <c r="DP695">
        <v>0.06661815893583356</v>
      </c>
      <c r="DQ695">
        <v>0</v>
      </c>
      <c r="DR695">
        <v>1.068428</v>
      </c>
      <c r="DS695">
        <v>-0.1631016135084442</v>
      </c>
      <c r="DT695">
        <v>0.01947312599455978</v>
      </c>
      <c r="DU695">
        <v>0</v>
      </c>
      <c r="DV695">
        <v>0</v>
      </c>
      <c r="DW695">
        <v>2</v>
      </c>
      <c r="DX695" t="s">
        <v>363</v>
      </c>
      <c r="DY695">
        <v>2.97203</v>
      </c>
      <c r="DZ695">
        <v>2.72476</v>
      </c>
      <c r="EA695">
        <v>0.167652</v>
      </c>
      <c r="EB695">
        <v>0.168897</v>
      </c>
      <c r="EC695">
        <v>0.0803487</v>
      </c>
      <c r="ED695">
        <v>0.0758669</v>
      </c>
      <c r="EE695">
        <v>26041.7</v>
      </c>
      <c r="EF695">
        <v>26098</v>
      </c>
      <c r="EG695">
        <v>29133.3</v>
      </c>
      <c r="EH695">
        <v>29079.7</v>
      </c>
      <c r="EI695">
        <v>35525.8</v>
      </c>
      <c r="EJ695">
        <v>35708.8</v>
      </c>
      <c r="EK695">
        <v>41051.2</v>
      </c>
      <c r="EL695">
        <v>41416.3</v>
      </c>
      <c r="EM695">
        <v>1.89315</v>
      </c>
      <c r="EN695">
        <v>2.02997</v>
      </c>
      <c r="EO695">
        <v>-0.0305101</v>
      </c>
      <c r="EP695">
        <v>0</v>
      </c>
      <c r="EQ695">
        <v>26.1337</v>
      </c>
      <c r="ER695">
        <v>999.9</v>
      </c>
      <c r="ES695">
        <v>22.4</v>
      </c>
      <c r="ET695">
        <v>43.3</v>
      </c>
      <c r="EU695">
        <v>26.4578</v>
      </c>
      <c r="EV695">
        <v>61.9064</v>
      </c>
      <c r="EW695">
        <v>26.7027</v>
      </c>
      <c r="EX695">
        <v>2</v>
      </c>
      <c r="EY695">
        <v>0.627622</v>
      </c>
      <c r="EZ695">
        <v>9.28105</v>
      </c>
      <c r="FA695">
        <v>20.1405</v>
      </c>
      <c r="FB695">
        <v>5.21819</v>
      </c>
      <c r="FC695">
        <v>12.0219</v>
      </c>
      <c r="FD695">
        <v>4.9879</v>
      </c>
      <c r="FE695">
        <v>3.28765</v>
      </c>
      <c r="FF695">
        <v>5808.3</v>
      </c>
      <c r="FG695">
        <v>9999</v>
      </c>
      <c r="FH695">
        <v>9999</v>
      </c>
      <c r="FI695">
        <v>94.59999999999999</v>
      </c>
      <c r="FJ695">
        <v>1.86775</v>
      </c>
      <c r="FK695">
        <v>1.86676</v>
      </c>
      <c r="FL695">
        <v>1.86615</v>
      </c>
      <c r="FM695">
        <v>1.866</v>
      </c>
      <c r="FN695">
        <v>1.86792</v>
      </c>
      <c r="FO695">
        <v>1.87026</v>
      </c>
      <c r="FP695">
        <v>1.86892</v>
      </c>
      <c r="FQ695">
        <v>1.87031</v>
      </c>
      <c r="FR695">
        <v>0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-5.78</v>
      </c>
      <c r="GF695">
        <v>-0.1712</v>
      </c>
      <c r="GG695">
        <v>-0.2352388510124377</v>
      </c>
      <c r="GH695">
        <v>-0.004605211746423916</v>
      </c>
      <c r="GI695">
        <v>3.86967260572789E-07</v>
      </c>
      <c r="GJ695">
        <v>-9.667079899884625E-11</v>
      </c>
      <c r="GK695">
        <v>-0.3420640227391992</v>
      </c>
      <c r="GL695">
        <v>-0.004220336955632609</v>
      </c>
      <c r="GM695">
        <v>0.0008720031145969675</v>
      </c>
      <c r="GN695">
        <v>-1.37875698015561E-05</v>
      </c>
      <c r="GO695">
        <v>4</v>
      </c>
      <c r="GP695">
        <v>2427</v>
      </c>
      <c r="GQ695">
        <v>1</v>
      </c>
      <c r="GR695">
        <v>25</v>
      </c>
      <c r="GS695">
        <v>79.5</v>
      </c>
      <c r="GT695">
        <v>79.3</v>
      </c>
      <c r="GU695">
        <v>3.32397</v>
      </c>
      <c r="GV695">
        <v>2.21802</v>
      </c>
      <c r="GW695">
        <v>1.94702</v>
      </c>
      <c r="GX695">
        <v>2.76001</v>
      </c>
      <c r="GY695">
        <v>2.19482</v>
      </c>
      <c r="GZ695">
        <v>2.39502</v>
      </c>
      <c r="HA695">
        <v>46.6202</v>
      </c>
      <c r="HB695">
        <v>13.4753</v>
      </c>
      <c r="HC695">
        <v>18</v>
      </c>
      <c r="HD695">
        <v>500</v>
      </c>
      <c r="HE695">
        <v>609.704</v>
      </c>
      <c r="HF695">
        <v>16.9891</v>
      </c>
      <c r="HG695">
        <v>34.6006</v>
      </c>
      <c r="HH695">
        <v>30.001</v>
      </c>
      <c r="HI695">
        <v>34.1402</v>
      </c>
      <c r="HJ695">
        <v>33.9595</v>
      </c>
      <c r="HK695">
        <v>66.56189999999999</v>
      </c>
      <c r="HL695">
        <v>19.3152</v>
      </c>
      <c r="HM695">
        <v>0</v>
      </c>
      <c r="HN695">
        <v>14.1682</v>
      </c>
      <c r="HO695">
        <v>1355.88</v>
      </c>
      <c r="HP695">
        <v>20.0727</v>
      </c>
      <c r="HQ695">
        <v>99.64709999999999</v>
      </c>
      <c r="HR695">
        <v>99.4905</v>
      </c>
    </row>
    <row r="696" spans="1:226">
      <c r="A696">
        <v>680</v>
      </c>
      <c r="B696">
        <v>1657217791.6</v>
      </c>
      <c r="C696">
        <v>10866</v>
      </c>
      <c r="D696" t="s">
        <v>1726</v>
      </c>
      <c r="E696" t="s">
        <v>1727</v>
      </c>
      <c r="F696">
        <v>5</v>
      </c>
      <c r="G696" t="s">
        <v>1567</v>
      </c>
      <c r="H696" t="s">
        <v>354</v>
      </c>
      <c r="I696">
        <v>1657217783.814285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1368.042523813636</v>
      </c>
      <c r="AK696">
        <v>1337.149272727272</v>
      </c>
      <c r="AL696">
        <v>3.326563988665838</v>
      </c>
      <c r="AM696">
        <v>65.56043797099417</v>
      </c>
      <c r="AN696">
        <f>(AP696 - AO696 + BO696*1E3/(8.314*(BQ696+273.15)) * AR696/BN696 * AQ696) * BN696/(100*BB696) * 1000/(1000 - AP696)</f>
        <v>0</v>
      </c>
      <c r="AO696">
        <v>19.99250590201092</v>
      </c>
      <c r="AP696">
        <v>21.01809030303029</v>
      </c>
      <c r="AQ696">
        <v>6.524225377557135E-05</v>
      </c>
      <c r="AR696">
        <v>78.04515183066771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6</v>
      </c>
      <c r="BC696">
        <v>0.5</v>
      </c>
      <c r="BD696" t="s">
        <v>355</v>
      </c>
      <c r="BE696">
        <v>2</v>
      </c>
      <c r="BF696" t="b">
        <v>1</v>
      </c>
      <c r="BG696">
        <v>1657217783.814285</v>
      </c>
      <c r="BH696">
        <v>1284.929285714286</v>
      </c>
      <c r="BI696">
        <v>1325.433571428572</v>
      </c>
      <c r="BJ696">
        <v>21.01002142857143</v>
      </c>
      <c r="BK696">
        <v>19.97248928571429</v>
      </c>
      <c r="BL696">
        <v>1290.671785714286</v>
      </c>
      <c r="BM696">
        <v>21.18128214285714</v>
      </c>
      <c r="BN696">
        <v>500.0147142857142</v>
      </c>
      <c r="BO696">
        <v>74.7176107142857</v>
      </c>
      <c r="BP696">
        <v>0.1000254178571428</v>
      </c>
      <c r="BQ696">
        <v>24.92771428571428</v>
      </c>
      <c r="BR696">
        <v>25.62850357142857</v>
      </c>
      <c r="BS696">
        <v>999.9000000000002</v>
      </c>
      <c r="BT696">
        <v>0</v>
      </c>
      <c r="BU696">
        <v>0</v>
      </c>
      <c r="BV696">
        <v>9998.308214285715</v>
      </c>
      <c r="BW696">
        <v>0</v>
      </c>
      <c r="BX696">
        <v>829.6323928571428</v>
      </c>
      <c r="BY696">
        <v>-40.50426071428571</v>
      </c>
      <c r="BZ696">
        <v>1312.505</v>
      </c>
      <c r="CA696">
        <v>1352.445357142857</v>
      </c>
      <c r="CB696">
        <v>1.037539892857143</v>
      </c>
      <c r="CC696">
        <v>1325.433571428572</v>
      </c>
      <c r="CD696">
        <v>19.97248928571429</v>
      </c>
      <c r="CE696">
        <v>1.569819285714286</v>
      </c>
      <c r="CF696">
        <v>1.492296428571429</v>
      </c>
      <c r="CG696">
        <v>13.66568928571428</v>
      </c>
      <c r="CH696">
        <v>12.88944642857143</v>
      </c>
      <c r="CI696">
        <v>2000.010357142857</v>
      </c>
      <c r="CJ696">
        <v>0.979997892857143</v>
      </c>
      <c r="CK696">
        <v>0.02000191785714286</v>
      </c>
      <c r="CL696">
        <v>0</v>
      </c>
      <c r="CM696">
        <v>2.259632142857143</v>
      </c>
      <c r="CN696">
        <v>0</v>
      </c>
      <c r="CO696">
        <v>6625.457857142858</v>
      </c>
      <c r="CP696">
        <v>16749.52857142857</v>
      </c>
      <c r="CQ696">
        <v>42.875</v>
      </c>
      <c r="CR696">
        <v>44.88157142857142</v>
      </c>
      <c r="CS696">
        <v>43.29871428571428</v>
      </c>
      <c r="CT696">
        <v>43.42814285714285</v>
      </c>
      <c r="CU696">
        <v>41.68924999999998</v>
      </c>
      <c r="CV696">
        <v>1960.004642857143</v>
      </c>
      <c r="CW696">
        <v>40.00142857142857</v>
      </c>
      <c r="CX696">
        <v>0</v>
      </c>
      <c r="CY696">
        <v>1657217796.5</v>
      </c>
      <c r="CZ696">
        <v>0</v>
      </c>
      <c r="DA696">
        <v>1657213031</v>
      </c>
      <c r="DB696" t="s">
        <v>1093</v>
      </c>
      <c r="DC696">
        <v>1657213019.5</v>
      </c>
      <c r="DD696">
        <v>1657213031</v>
      </c>
      <c r="DE696">
        <v>2</v>
      </c>
      <c r="DF696">
        <v>1.982</v>
      </c>
      <c r="DG696">
        <v>-0.124</v>
      </c>
      <c r="DH696">
        <v>-2.118</v>
      </c>
      <c r="DI696">
        <v>-0.2</v>
      </c>
      <c r="DJ696">
        <v>420</v>
      </c>
      <c r="DK696">
        <v>19</v>
      </c>
      <c r="DL696">
        <v>0.14</v>
      </c>
      <c r="DM696">
        <v>0.05</v>
      </c>
      <c r="DN696">
        <v>-40.57402195121951</v>
      </c>
      <c r="DO696">
        <v>1.661155400696823</v>
      </c>
      <c r="DP696">
        <v>0.2514693575981511</v>
      </c>
      <c r="DQ696">
        <v>0</v>
      </c>
      <c r="DR696">
        <v>1.049334902439025</v>
      </c>
      <c r="DS696">
        <v>-0.2205428989547027</v>
      </c>
      <c r="DT696">
        <v>0.02660680182502841</v>
      </c>
      <c r="DU696">
        <v>0</v>
      </c>
      <c r="DV696">
        <v>0</v>
      </c>
      <c r="DW696">
        <v>2</v>
      </c>
      <c r="DX696" t="s">
        <v>363</v>
      </c>
      <c r="DY696">
        <v>2.97191</v>
      </c>
      <c r="DZ696">
        <v>2.72475</v>
      </c>
      <c r="EA696">
        <v>0.168976</v>
      </c>
      <c r="EB696">
        <v>0.170149</v>
      </c>
      <c r="EC696">
        <v>0.0803736</v>
      </c>
      <c r="ED696">
        <v>0.0760378</v>
      </c>
      <c r="EE696">
        <v>25999.4</v>
      </c>
      <c r="EF696">
        <v>26058.2</v>
      </c>
      <c r="EG696">
        <v>29132.5</v>
      </c>
      <c r="EH696">
        <v>29079.3</v>
      </c>
      <c r="EI696">
        <v>35523.9</v>
      </c>
      <c r="EJ696">
        <v>35701.7</v>
      </c>
      <c r="EK696">
        <v>41050.1</v>
      </c>
      <c r="EL696">
        <v>41415.7</v>
      </c>
      <c r="EM696">
        <v>1.8928</v>
      </c>
      <c r="EN696">
        <v>2.02992</v>
      </c>
      <c r="EO696">
        <v>-0.0316352</v>
      </c>
      <c r="EP696">
        <v>0</v>
      </c>
      <c r="EQ696">
        <v>26.1232</v>
      </c>
      <c r="ER696">
        <v>999.9</v>
      </c>
      <c r="ES696">
        <v>22.4</v>
      </c>
      <c r="ET696">
        <v>43.3</v>
      </c>
      <c r="EU696">
        <v>26.4549</v>
      </c>
      <c r="EV696">
        <v>62.0664</v>
      </c>
      <c r="EW696">
        <v>26.5986</v>
      </c>
      <c r="EX696">
        <v>2</v>
      </c>
      <c r="EY696">
        <v>0.628567</v>
      </c>
      <c r="EZ696">
        <v>9.28105</v>
      </c>
      <c r="FA696">
        <v>20.1404</v>
      </c>
      <c r="FB696">
        <v>5.21804</v>
      </c>
      <c r="FC696">
        <v>12.0219</v>
      </c>
      <c r="FD696">
        <v>4.98795</v>
      </c>
      <c r="FE696">
        <v>3.28755</v>
      </c>
      <c r="FF696">
        <v>5808.5</v>
      </c>
      <c r="FG696">
        <v>9999</v>
      </c>
      <c r="FH696">
        <v>9999</v>
      </c>
      <c r="FI696">
        <v>94.59999999999999</v>
      </c>
      <c r="FJ696">
        <v>1.86773</v>
      </c>
      <c r="FK696">
        <v>1.86676</v>
      </c>
      <c r="FL696">
        <v>1.86615</v>
      </c>
      <c r="FM696">
        <v>1.866</v>
      </c>
      <c r="FN696">
        <v>1.86792</v>
      </c>
      <c r="FO696">
        <v>1.87026</v>
      </c>
      <c r="FP696">
        <v>1.86893</v>
      </c>
      <c r="FQ696">
        <v>1.87029</v>
      </c>
      <c r="FR696">
        <v>0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-5.85</v>
      </c>
      <c r="GF696">
        <v>-0.1712</v>
      </c>
      <c r="GG696">
        <v>-0.2352388510124377</v>
      </c>
      <c r="GH696">
        <v>-0.004605211746423916</v>
      </c>
      <c r="GI696">
        <v>3.86967260572789E-07</v>
      </c>
      <c r="GJ696">
        <v>-9.667079899884625E-11</v>
      </c>
      <c r="GK696">
        <v>-0.3420640227391992</v>
      </c>
      <c r="GL696">
        <v>-0.004220336955632609</v>
      </c>
      <c r="GM696">
        <v>0.0008720031145969675</v>
      </c>
      <c r="GN696">
        <v>-1.37875698015561E-05</v>
      </c>
      <c r="GO696">
        <v>4</v>
      </c>
      <c r="GP696">
        <v>2427</v>
      </c>
      <c r="GQ696">
        <v>1</v>
      </c>
      <c r="GR696">
        <v>25</v>
      </c>
      <c r="GS696">
        <v>79.5</v>
      </c>
      <c r="GT696">
        <v>79.3</v>
      </c>
      <c r="GU696">
        <v>3.35327</v>
      </c>
      <c r="GV696">
        <v>2.21558</v>
      </c>
      <c r="GW696">
        <v>1.94702</v>
      </c>
      <c r="GX696">
        <v>2.75879</v>
      </c>
      <c r="GY696">
        <v>2.19482</v>
      </c>
      <c r="GZ696">
        <v>2.37915</v>
      </c>
      <c r="HA696">
        <v>46.6202</v>
      </c>
      <c r="HB696">
        <v>13.4841</v>
      </c>
      <c r="HC696">
        <v>18</v>
      </c>
      <c r="HD696">
        <v>499.872</v>
      </c>
      <c r="HE696">
        <v>609.803</v>
      </c>
      <c r="HF696">
        <v>16.9778</v>
      </c>
      <c r="HG696">
        <v>34.6122</v>
      </c>
      <c r="HH696">
        <v>30.001</v>
      </c>
      <c r="HI696">
        <v>34.1542</v>
      </c>
      <c r="HJ696">
        <v>33.9739</v>
      </c>
      <c r="HK696">
        <v>67.1401</v>
      </c>
      <c r="HL696">
        <v>19.3152</v>
      </c>
      <c r="HM696">
        <v>0</v>
      </c>
      <c r="HN696">
        <v>14.1718</v>
      </c>
      <c r="HO696">
        <v>1369.23</v>
      </c>
      <c r="HP696">
        <v>20.0733</v>
      </c>
      <c r="HQ696">
        <v>99.64449999999999</v>
      </c>
      <c r="HR696">
        <v>99.4892</v>
      </c>
    </row>
    <row r="697" spans="1:226">
      <c r="A697">
        <v>681</v>
      </c>
      <c r="B697">
        <v>1657217796.6</v>
      </c>
      <c r="C697">
        <v>10871</v>
      </c>
      <c r="D697" t="s">
        <v>1728</v>
      </c>
      <c r="E697" t="s">
        <v>1729</v>
      </c>
      <c r="F697">
        <v>5</v>
      </c>
      <c r="G697" t="s">
        <v>1567</v>
      </c>
      <c r="H697" t="s">
        <v>354</v>
      </c>
      <c r="I697">
        <v>1657217789.1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1384.583773041627</v>
      </c>
      <c r="AK697">
        <v>1353.559878787878</v>
      </c>
      <c r="AL697">
        <v>3.283400024537446</v>
      </c>
      <c r="AM697">
        <v>65.56043797099417</v>
      </c>
      <c r="AN697">
        <f>(AP697 - AO697 + BO697*1E3/(8.314*(BQ697+273.15)) * AR697/BN697 * AQ697) * BN697/(100*BB697) * 1000/(1000 - AP697)</f>
        <v>0</v>
      </c>
      <c r="AO697">
        <v>20.0249640303538</v>
      </c>
      <c r="AP697">
        <v>21.02347939393938</v>
      </c>
      <c r="AQ697">
        <v>0.000122808912329991</v>
      </c>
      <c r="AR697">
        <v>78.04515183066771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6</v>
      </c>
      <c r="BC697">
        <v>0.5</v>
      </c>
      <c r="BD697" t="s">
        <v>355</v>
      </c>
      <c r="BE697">
        <v>2</v>
      </c>
      <c r="BF697" t="b">
        <v>1</v>
      </c>
      <c r="BG697">
        <v>1657217789.1</v>
      </c>
      <c r="BH697">
        <v>1302.378888888889</v>
      </c>
      <c r="BI697">
        <v>1342.737407407408</v>
      </c>
      <c r="BJ697">
        <v>21.01591851851852</v>
      </c>
      <c r="BK697">
        <v>19.99650370370371</v>
      </c>
      <c r="BL697">
        <v>1308.192962962963</v>
      </c>
      <c r="BM697">
        <v>21.18710740740741</v>
      </c>
      <c r="BN697">
        <v>499.9982592592592</v>
      </c>
      <c r="BO697">
        <v>74.71806296296296</v>
      </c>
      <c r="BP697">
        <v>0.09999460740740741</v>
      </c>
      <c r="BQ697">
        <v>24.91168888888889</v>
      </c>
      <c r="BR697">
        <v>25.61422962962963</v>
      </c>
      <c r="BS697">
        <v>999.9000000000001</v>
      </c>
      <c r="BT697">
        <v>0</v>
      </c>
      <c r="BU697">
        <v>0</v>
      </c>
      <c r="BV697">
        <v>9996.614814814817</v>
      </c>
      <c r="BW697">
        <v>0</v>
      </c>
      <c r="BX697">
        <v>608.2555925925925</v>
      </c>
      <c r="BY697">
        <v>-40.35852592592592</v>
      </c>
      <c r="BZ697">
        <v>1330.337407407407</v>
      </c>
      <c r="CA697">
        <v>1370.135925925926</v>
      </c>
      <c r="CB697">
        <v>1.019424777777778</v>
      </c>
      <c r="CC697">
        <v>1342.737407407408</v>
      </c>
      <c r="CD697">
        <v>19.99650370370371</v>
      </c>
      <c r="CE697">
        <v>1.57027037037037</v>
      </c>
      <c r="CF697">
        <v>1.4941</v>
      </c>
      <c r="CG697">
        <v>13.67011111111111</v>
      </c>
      <c r="CH697">
        <v>12.90790740740741</v>
      </c>
      <c r="CI697">
        <v>1999.997407407407</v>
      </c>
      <c r="CJ697">
        <v>0.9799990370370372</v>
      </c>
      <c r="CK697">
        <v>0.02000081111111111</v>
      </c>
      <c r="CL697">
        <v>0</v>
      </c>
      <c r="CM697">
        <v>2.281848148148148</v>
      </c>
      <c r="CN697">
        <v>0</v>
      </c>
      <c r="CO697">
        <v>6559.435185185185</v>
      </c>
      <c r="CP697">
        <v>16749.42592592593</v>
      </c>
      <c r="CQ697">
        <v>42.875</v>
      </c>
      <c r="CR697">
        <v>44.85633333333332</v>
      </c>
      <c r="CS697">
        <v>43.27755555555556</v>
      </c>
      <c r="CT697">
        <v>43.40714814814815</v>
      </c>
      <c r="CU697">
        <v>41.68699999999999</v>
      </c>
      <c r="CV697">
        <v>1959.994444444444</v>
      </c>
      <c r="CW697">
        <v>40</v>
      </c>
      <c r="CX697">
        <v>0</v>
      </c>
      <c r="CY697">
        <v>1657217801.9</v>
      </c>
      <c r="CZ697">
        <v>0</v>
      </c>
      <c r="DA697">
        <v>1657213031</v>
      </c>
      <c r="DB697" t="s">
        <v>1093</v>
      </c>
      <c r="DC697">
        <v>1657213019.5</v>
      </c>
      <c r="DD697">
        <v>1657213031</v>
      </c>
      <c r="DE697">
        <v>2</v>
      </c>
      <c r="DF697">
        <v>1.982</v>
      </c>
      <c r="DG697">
        <v>-0.124</v>
      </c>
      <c r="DH697">
        <v>-2.118</v>
      </c>
      <c r="DI697">
        <v>-0.2</v>
      </c>
      <c r="DJ697">
        <v>420</v>
      </c>
      <c r="DK697">
        <v>19</v>
      </c>
      <c r="DL697">
        <v>0.14</v>
      </c>
      <c r="DM697">
        <v>0.05</v>
      </c>
      <c r="DN697">
        <v>-40.44623</v>
      </c>
      <c r="DO697">
        <v>2.140667166979398</v>
      </c>
      <c r="DP697">
        <v>0.2879493750644372</v>
      </c>
      <c r="DQ697">
        <v>0</v>
      </c>
      <c r="DR697">
        <v>1.02894335</v>
      </c>
      <c r="DS697">
        <v>-0.2480284052532853</v>
      </c>
      <c r="DT697">
        <v>0.02827652402042196</v>
      </c>
      <c r="DU697">
        <v>0</v>
      </c>
      <c r="DV697">
        <v>0</v>
      </c>
      <c r="DW697">
        <v>2</v>
      </c>
      <c r="DX697" t="s">
        <v>363</v>
      </c>
      <c r="DY697">
        <v>2.97181</v>
      </c>
      <c r="DZ697">
        <v>2.72457</v>
      </c>
      <c r="EA697">
        <v>0.170264</v>
      </c>
      <c r="EB697">
        <v>0.171432</v>
      </c>
      <c r="EC697">
        <v>0.0803788</v>
      </c>
      <c r="ED697">
        <v>0.0759856</v>
      </c>
      <c r="EE697">
        <v>25958.5</v>
      </c>
      <c r="EF697">
        <v>26017.2</v>
      </c>
      <c r="EG697">
        <v>29132</v>
      </c>
      <c r="EH697">
        <v>29078.7</v>
      </c>
      <c r="EI697">
        <v>35523.3</v>
      </c>
      <c r="EJ697">
        <v>35702.9</v>
      </c>
      <c r="EK697">
        <v>41049.5</v>
      </c>
      <c r="EL697">
        <v>41414.8</v>
      </c>
      <c r="EM697">
        <v>1.8925</v>
      </c>
      <c r="EN697">
        <v>2.02965</v>
      </c>
      <c r="EO697">
        <v>-0.0322163</v>
      </c>
      <c r="EP697">
        <v>0</v>
      </c>
      <c r="EQ697">
        <v>26.1066</v>
      </c>
      <c r="ER697">
        <v>999.9</v>
      </c>
      <c r="ES697">
        <v>22.3</v>
      </c>
      <c r="ET697">
        <v>43.3</v>
      </c>
      <c r="EU697">
        <v>26.3357</v>
      </c>
      <c r="EV697">
        <v>61.9864</v>
      </c>
      <c r="EW697">
        <v>26.7348</v>
      </c>
      <c r="EX697">
        <v>2</v>
      </c>
      <c r="EY697">
        <v>0.629322</v>
      </c>
      <c r="EZ697">
        <v>9.28105</v>
      </c>
      <c r="FA697">
        <v>20.1404</v>
      </c>
      <c r="FB697">
        <v>5.21819</v>
      </c>
      <c r="FC697">
        <v>12.0218</v>
      </c>
      <c r="FD697">
        <v>4.98785</v>
      </c>
      <c r="FE697">
        <v>3.2875</v>
      </c>
      <c r="FF697">
        <v>5808.5</v>
      </c>
      <c r="FG697">
        <v>9999</v>
      </c>
      <c r="FH697">
        <v>9999</v>
      </c>
      <c r="FI697">
        <v>94.59999999999999</v>
      </c>
      <c r="FJ697">
        <v>1.86773</v>
      </c>
      <c r="FK697">
        <v>1.86676</v>
      </c>
      <c r="FL697">
        <v>1.86615</v>
      </c>
      <c r="FM697">
        <v>1.866</v>
      </c>
      <c r="FN697">
        <v>1.86794</v>
      </c>
      <c r="FO697">
        <v>1.87026</v>
      </c>
      <c r="FP697">
        <v>1.86892</v>
      </c>
      <c r="FQ697">
        <v>1.87028</v>
      </c>
      <c r="FR697">
        <v>0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-5.91</v>
      </c>
      <c r="GF697">
        <v>-0.171</v>
      </c>
      <c r="GG697">
        <v>-0.2352388510124377</v>
      </c>
      <c r="GH697">
        <v>-0.004605211746423916</v>
      </c>
      <c r="GI697">
        <v>3.86967260572789E-07</v>
      </c>
      <c r="GJ697">
        <v>-9.667079899884625E-11</v>
      </c>
      <c r="GK697">
        <v>-0.3420640227391992</v>
      </c>
      <c r="GL697">
        <v>-0.004220336955632609</v>
      </c>
      <c r="GM697">
        <v>0.0008720031145969675</v>
      </c>
      <c r="GN697">
        <v>-1.37875698015561E-05</v>
      </c>
      <c r="GO697">
        <v>4</v>
      </c>
      <c r="GP697">
        <v>2427</v>
      </c>
      <c r="GQ697">
        <v>1</v>
      </c>
      <c r="GR697">
        <v>25</v>
      </c>
      <c r="GS697">
        <v>79.59999999999999</v>
      </c>
      <c r="GT697">
        <v>79.40000000000001</v>
      </c>
      <c r="GU697">
        <v>3.38501</v>
      </c>
      <c r="GV697">
        <v>2.21558</v>
      </c>
      <c r="GW697">
        <v>1.94702</v>
      </c>
      <c r="GX697">
        <v>2.76123</v>
      </c>
      <c r="GY697">
        <v>2.19482</v>
      </c>
      <c r="GZ697">
        <v>2.41577</v>
      </c>
      <c r="HA697">
        <v>46.6202</v>
      </c>
      <c r="HB697">
        <v>13.4753</v>
      </c>
      <c r="HC697">
        <v>18</v>
      </c>
      <c r="HD697">
        <v>499.765</v>
      </c>
      <c r="HE697">
        <v>609.703</v>
      </c>
      <c r="HF697">
        <v>16.9588</v>
      </c>
      <c r="HG697">
        <v>34.6224</v>
      </c>
      <c r="HH697">
        <v>30.0009</v>
      </c>
      <c r="HI697">
        <v>34.1665</v>
      </c>
      <c r="HJ697">
        <v>33.9868</v>
      </c>
      <c r="HK697">
        <v>67.7942</v>
      </c>
      <c r="HL697">
        <v>19.3152</v>
      </c>
      <c r="HM697">
        <v>0</v>
      </c>
      <c r="HN697">
        <v>14.1766</v>
      </c>
      <c r="HO697">
        <v>1389.31</v>
      </c>
      <c r="HP697">
        <v>20.0894</v>
      </c>
      <c r="HQ697">
        <v>99.6429</v>
      </c>
      <c r="HR697">
        <v>99.48699999999999</v>
      </c>
    </row>
    <row r="698" spans="1:226">
      <c r="A698">
        <v>682</v>
      </c>
      <c r="B698">
        <v>1657217801.6</v>
      </c>
      <c r="C698">
        <v>10876</v>
      </c>
      <c r="D698" t="s">
        <v>1730</v>
      </c>
      <c r="E698" t="s">
        <v>1731</v>
      </c>
      <c r="F698">
        <v>5</v>
      </c>
      <c r="G698" t="s">
        <v>1567</v>
      </c>
      <c r="H698" t="s">
        <v>354</v>
      </c>
      <c r="I698">
        <v>1657217793.814285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1401.371555840154</v>
      </c>
      <c r="AK698">
        <v>1370.220424242424</v>
      </c>
      <c r="AL698">
        <v>3.318087903952287</v>
      </c>
      <c r="AM698">
        <v>65.56043797099417</v>
      </c>
      <c r="AN698">
        <f>(AP698 - AO698 + BO698*1E3/(8.314*(BQ698+273.15)) * AR698/BN698 * AQ698) * BN698/(100*BB698) * 1000/(1000 - AP698)</f>
        <v>0</v>
      </c>
      <c r="AO698">
        <v>20.00835791495903</v>
      </c>
      <c r="AP698">
        <v>21.01270848484848</v>
      </c>
      <c r="AQ698">
        <v>-8.791232712087933E-05</v>
      </c>
      <c r="AR698">
        <v>78.04515183066771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6</v>
      </c>
      <c r="BC698">
        <v>0.5</v>
      </c>
      <c r="BD698" t="s">
        <v>355</v>
      </c>
      <c r="BE698">
        <v>2</v>
      </c>
      <c r="BF698" t="b">
        <v>1</v>
      </c>
      <c r="BG698">
        <v>1657217793.814285</v>
      </c>
      <c r="BH698">
        <v>1317.7875</v>
      </c>
      <c r="BI698">
        <v>1358.086428571428</v>
      </c>
      <c r="BJ698">
        <v>21.01753928571429</v>
      </c>
      <c r="BK698">
        <v>20.00979642857143</v>
      </c>
      <c r="BL698">
        <v>1323.664642857143</v>
      </c>
      <c r="BM698">
        <v>21.18869285714286</v>
      </c>
      <c r="BN698">
        <v>499.9988928571429</v>
      </c>
      <c r="BO698">
        <v>74.71808214285716</v>
      </c>
      <c r="BP698">
        <v>0.09999106428571432</v>
      </c>
      <c r="BQ698">
        <v>24.893025</v>
      </c>
      <c r="BR698">
        <v>25.59493571428571</v>
      </c>
      <c r="BS698">
        <v>999.9000000000002</v>
      </c>
      <c r="BT698">
        <v>0</v>
      </c>
      <c r="BU698">
        <v>0</v>
      </c>
      <c r="BV698">
        <v>9996.060714285715</v>
      </c>
      <c r="BW698">
        <v>0</v>
      </c>
      <c r="BX698">
        <v>539.2146785714286</v>
      </c>
      <c r="BY698">
        <v>-40.29966071428571</v>
      </c>
      <c r="BZ698">
        <v>1346.078928571429</v>
      </c>
      <c r="CA698">
        <v>1385.817857142857</v>
      </c>
      <c r="CB698">
        <v>1.00774675</v>
      </c>
      <c r="CC698">
        <v>1358.086428571428</v>
      </c>
      <c r="CD698">
        <v>20.00979642857143</v>
      </c>
      <c r="CE698">
        <v>1.570391071428572</v>
      </c>
      <c r="CF698">
        <v>1.495093214285714</v>
      </c>
      <c r="CG698">
        <v>13.6713</v>
      </c>
      <c r="CH698">
        <v>12.91807857142857</v>
      </c>
      <c r="CI698">
        <v>1999.988214285715</v>
      </c>
      <c r="CJ698">
        <v>0.9799981071428571</v>
      </c>
      <c r="CK698">
        <v>0.020001725</v>
      </c>
      <c r="CL698">
        <v>0</v>
      </c>
      <c r="CM698">
        <v>2.280017857142858</v>
      </c>
      <c r="CN698">
        <v>0</v>
      </c>
      <c r="CO698">
        <v>6550.030714285713</v>
      </c>
      <c r="CP698">
        <v>16749.34285714286</v>
      </c>
      <c r="CQ698">
        <v>42.86149999999999</v>
      </c>
      <c r="CR698">
        <v>44.83674999999999</v>
      </c>
      <c r="CS698">
        <v>43.25885714285715</v>
      </c>
      <c r="CT698">
        <v>43.38828571428571</v>
      </c>
      <c r="CU698">
        <v>41.68699999999999</v>
      </c>
      <c r="CV698">
        <v>1959.983571428571</v>
      </c>
      <c r="CW698">
        <v>40.00357142857143</v>
      </c>
      <c r="CX698">
        <v>0</v>
      </c>
      <c r="CY698">
        <v>1657217806.7</v>
      </c>
      <c r="CZ698">
        <v>0</v>
      </c>
      <c r="DA698">
        <v>1657213031</v>
      </c>
      <c r="DB698" t="s">
        <v>1093</v>
      </c>
      <c r="DC698">
        <v>1657213019.5</v>
      </c>
      <c r="DD698">
        <v>1657213031</v>
      </c>
      <c r="DE698">
        <v>2</v>
      </c>
      <c r="DF698">
        <v>1.982</v>
      </c>
      <c r="DG698">
        <v>-0.124</v>
      </c>
      <c r="DH698">
        <v>-2.118</v>
      </c>
      <c r="DI698">
        <v>-0.2</v>
      </c>
      <c r="DJ698">
        <v>420</v>
      </c>
      <c r="DK698">
        <v>19</v>
      </c>
      <c r="DL698">
        <v>0.14</v>
      </c>
      <c r="DM698">
        <v>0.05</v>
      </c>
      <c r="DN698">
        <v>-40.40570243902439</v>
      </c>
      <c r="DO698">
        <v>0.9289797909407493</v>
      </c>
      <c r="DP698">
        <v>0.2636199995076104</v>
      </c>
      <c r="DQ698">
        <v>0</v>
      </c>
      <c r="DR698">
        <v>1.019842048780488</v>
      </c>
      <c r="DS698">
        <v>-0.1540464250871097</v>
      </c>
      <c r="DT698">
        <v>0.02373204923875709</v>
      </c>
      <c r="DU698">
        <v>0</v>
      </c>
      <c r="DV698">
        <v>0</v>
      </c>
      <c r="DW698">
        <v>2</v>
      </c>
      <c r="DX698" t="s">
        <v>363</v>
      </c>
      <c r="DY698">
        <v>2.97191</v>
      </c>
      <c r="DZ698">
        <v>2.72484</v>
      </c>
      <c r="EA698">
        <v>0.171567</v>
      </c>
      <c r="EB698">
        <v>0.17273</v>
      </c>
      <c r="EC698">
        <v>0.08034719999999999</v>
      </c>
      <c r="ED698">
        <v>0.0759382</v>
      </c>
      <c r="EE698">
        <v>25917.4</v>
      </c>
      <c r="EF698">
        <v>25976</v>
      </c>
      <c r="EG698">
        <v>29131.9</v>
      </c>
      <c r="EH698">
        <v>29078.4</v>
      </c>
      <c r="EI698">
        <v>35524.5</v>
      </c>
      <c r="EJ698">
        <v>35704.3</v>
      </c>
      <c r="EK698">
        <v>41049.5</v>
      </c>
      <c r="EL698">
        <v>41414.3</v>
      </c>
      <c r="EM698">
        <v>1.89263</v>
      </c>
      <c r="EN698">
        <v>2.02947</v>
      </c>
      <c r="EO698">
        <v>-0.0312924</v>
      </c>
      <c r="EP698">
        <v>0</v>
      </c>
      <c r="EQ698">
        <v>26.0824</v>
      </c>
      <c r="ER698">
        <v>999.9</v>
      </c>
      <c r="ES698">
        <v>22.3</v>
      </c>
      <c r="ET698">
        <v>43.3</v>
      </c>
      <c r="EU698">
        <v>26.338</v>
      </c>
      <c r="EV698">
        <v>62.0264</v>
      </c>
      <c r="EW698">
        <v>26.6346</v>
      </c>
      <c r="EX698">
        <v>2</v>
      </c>
      <c r="EY698">
        <v>0.63029</v>
      </c>
      <c r="EZ698">
        <v>9.28105</v>
      </c>
      <c r="FA698">
        <v>20.1405</v>
      </c>
      <c r="FB698">
        <v>5.21849</v>
      </c>
      <c r="FC698">
        <v>12.0216</v>
      </c>
      <c r="FD698">
        <v>4.98805</v>
      </c>
      <c r="FE698">
        <v>3.2876</v>
      </c>
      <c r="FF698">
        <v>5808.8</v>
      </c>
      <c r="FG698">
        <v>9999</v>
      </c>
      <c r="FH698">
        <v>9999</v>
      </c>
      <c r="FI698">
        <v>94.59999999999999</v>
      </c>
      <c r="FJ698">
        <v>1.86773</v>
      </c>
      <c r="FK698">
        <v>1.86676</v>
      </c>
      <c r="FL698">
        <v>1.86615</v>
      </c>
      <c r="FM698">
        <v>1.866</v>
      </c>
      <c r="FN698">
        <v>1.86793</v>
      </c>
      <c r="FO698">
        <v>1.87024</v>
      </c>
      <c r="FP698">
        <v>1.86891</v>
      </c>
      <c r="FQ698">
        <v>1.8703</v>
      </c>
      <c r="FR698">
        <v>0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-5.98</v>
      </c>
      <c r="GF698">
        <v>-0.1712</v>
      </c>
      <c r="GG698">
        <v>-0.2352388510124377</v>
      </c>
      <c r="GH698">
        <v>-0.004605211746423916</v>
      </c>
      <c r="GI698">
        <v>3.86967260572789E-07</v>
      </c>
      <c r="GJ698">
        <v>-9.667079899884625E-11</v>
      </c>
      <c r="GK698">
        <v>-0.3420640227391992</v>
      </c>
      <c r="GL698">
        <v>-0.004220336955632609</v>
      </c>
      <c r="GM698">
        <v>0.0008720031145969675</v>
      </c>
      <c r="GN698">
        <v>-1.37875698015561E-05</v>
      </c>
      <c r="GO698">
        <v>4</v>
      </c>
      <c r="GP698">
        <v>2427</v>
      </c>
      <c r="GQ698">
        <v>1</v>
      </c>
      <c r="GR698">
        <v>25</v>
      </c>
      <c r="GS698">
        <v>79.7</v>
      </c>
      <c r="GT698">
        <v>79.5</v>
      </c>
      <c r="GU698">
        <v>3.41553</v>
      </c>
      <c r="GV698">
        <v>2.21436</v>
      </c>
      <c r="GW698">
        <v>1.94702</v>
      </c>
      <c r="GX698">
        <v>2.75879</v>
      </c>
      <c r="GY698">
        <v>2.19482</v>
      </c>
      <c r="GZ698">
        <v>2.38403</v>
      </c>
      <c r="HA698">
        <v>46.6202</v>
      </c>
      <c r="HB698">
        <v>13.4753</v>
      </c>
      <c r="HC698">
        <v>18</v>
      </c>
      <c r="HD698">
        <v>499.945</v>
      </c>
      <c r="HE698">
        <v>609.665</v>
      </c>
      <c r="HF698">
        <v>16.9405</v>
      </c>
      <c r="HG698">
        <v>34.6303</v>
      </c>
      <c r="HH698">
        <v>30.0009</v>
      </c>
      <c r="HI698">
        <v>34.1794</v>
      </c>
      <c r="HJ698">
        <v>33.9975</v>
      </c>
      <c r="HK698">
        <v>68.3764</v>
      </c>
      <c r="HL698">
        <v>19.0309</v>
      </c>
      <c r="HM698">
        <v>0</v>
      </c>
      <c r="HN698">
        <v>14.1766</v>
      </c>
      <c r="HO698">
        <v>1402.67</v>
      </c>
      <c r="HP698">
        <v>20.1167</v>
      </c>
      <c r="HQ698">
        <v>99.64279999999999</v>
      </c>
      <c r="HR698">
        <v>99.4859</v>
      </c>
    </row>
    <row r="699" spans="1:226">
      <c r="A699">
        <v>683</v>
      </c>
      <c r="B699">
        <v>1657217806.6</v>
      </c>
      <c r="C699">
        <v>10881</v>
      </c>
      <c r="D699" t="s">
        <v>1732</v>
      </c>
      <c r="E699" t="s">
        <v>1733</v>
      </c>
      <c r="F699">
        <v>5</v>
      </c>
      <c r="G699" t="s">
        <v>1567</v>
      </c>
      <c r="H699" t="s">
        <v>354</v>
      </c>
      <c r="I699">
        <v>1657217799.1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1418.519384980873</v>
      </c>
      <c r="AK699">
        <v>1387.170242424242</v>
      </c>
      <c r="AL699">
        <v>3.386488217567685</v>
      </c>
      <c r="AM699">
        <v>65.56043797099417</v>
      </c>
      <c r="AN699">
        <f>(AP699 - AO699 + BO699*1E3/(8.314*(BQ699+273.15)) * AR699/BN699 * AQ699) * BN699/(100*BB699) * 1000/(1000 - AP699)</f>
        <v>0</v>
      </c>
      <c r="AO699">
        <v>20.00208022427322</v>
      </c>
      <c r="AP699">
        <v>20.99845515151514</v>
      </c>
      <c r="AQ699">
        <v>-0.0001954409151398332</v>
      </c>
      <c r="AR699">
        <v>78.04515183066771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6</v>
      </c>
      <c r="BC699">
        <v>0.5</v>
      </c>
      <c r="BD699" t="s">
        <v>355</v>
      </c>
      <c r="BE699">
        <v>2</v>
      </c>
      <c r="BF699" t="b">
        <v>1</v>
      </c>
      <c r="BG699">
        <v>1657217799.1</v>
      </c>
      <c r="BH699">
        <v>1334.992962962963</v>
      </c>
      <c r="BI699">
        <v>1375.529259259259</v>
      </c>
      <c r="BJ699">
        <v>21.01480370370371</v>
      </c>
      <c r="BK699">
        <v>20.01191111111111</v>
      </c>
      <c r="BL699">
        <v>1340.94074074074</v>
      </c>
      <c r="BM699">
        <v>21.18599259259259</v>
      </c>
      <c r="BN699">
        <v>499.9939629629629</v>
      </c>
      <c r="BO699">
        <v>74.71861481481481</v>
      </c>
      <c r="BP699">
        <v>0.09995108148148148</v>
      </c>
      <c r="BQ699">
        <v>24.86865925925926</v>
      </c>
      <c r="BR699">
        <v>25.57181111111111</v>
      </c>
      <c r="BS699">
        <v>999.9000000000001</v>
      </c>
      <c r="BT699">
        <v>0</v>
      </c>
      <c r="BU699">
        <v>0</v>
      </c>
      <c r="BV699">
        <v>10001.07148148148</v>
      </c>
      <c r="BW699">
        <v>0</v>
      </c>
      <c r="BX699">
        <v>512.4071481481481</v>
      </c>
      <c r="BY699">
        <v>-40.53691111111111</v>
      </c>
      <c r="BZ699">
        <v>1363.64962962963</v>
      </c>
      <c r="CA699">
        <v>1403.618888888889</v>
      </c>
      <c r="CB699">
        <v>1.002896037037037</v>
      </c>
      <c r="CC699">
        <v>1375.529259259259</v>
      </c>
      <c r="CD699">
        <v>20.01191111111111</v>
      </c>
      <c r="CE699">
        <v>1.570197037037037</v>
      </c>
      <c r="CF699">
        <v>1.495262222222222</v>
      </c>
      <c r="CG699">
        <v>13.66940740740741</v>
      </c>
      <c r="CH699">
        <v>12.9198037037037</v>
      </c>
      <c r="CI699">
        <v>1999.997407407407</v>
      </c>
      <c r="CJ699">
        <v>0.9799969259259257</v>
      </c>
      <c r="CK699">
        <v>0.02000285185185186</v>
      </c>
      <c r="CL699">
        <v>0</v>
      </c>
      <c r="CM699">
        <v>2.185814814814815</v>
      </c>
      <c r="CN699">
        <v>0</v>
      </c>
      <c r="CO699">
        <v>6547.370740740739</v>
      </c>
      <c r="CP699">
        <v>16749.41851851852</v>
      </c>
      <c r="CQ699">
        <v>42.84</v>
      </c>
      <c r="CR699">
        <v>44.80292592592592</v>
      </c>
      <c r="CS699">
        <v>43.25</v>
      </c>
      <c r="CT699">
        <v>43.36566666666666</v>
      </c>
      <c r="CU699">
        <v>41.68699999999999</v>
      </c>
      <c r="CV699">
        <v>1959.99</v>
      </c>
      <c r="CW699">
        <v>40.00740740740741</v>
      </c>
      <c r="CX699">
        <v>0</v>
      </c>
      <c r="CY699">
        <v>1657217811.5</v>
      </c>
      <c r="CZ699">
        <v>0</v>
      </c>
      <c r="DA699">
        <v>1657213031</v>
      </c>
      <c r="DB699" t="s">
        <v>1093</v>
      </c>
      <c r="DC699">
        <v>1657213019.5</v>
      </c>
      <c r="DD699">
        <v>1657213031</v>
      </c>
      <c r="DE699">
        <v>2</v>
      </c>
      <c r="DF699">
        <v>1.982</v>
      </c>
      <c r="DG699">
        <v>-0.124</v>
      </c>
      <c r="DH699">
        <v>-2.118</v>
      </c>
      <c r="DI699">
        <v>-0.2</v>
      </c>
      <c r="DJ699">
        <v>420</v>
      </c>
      <c r="DK699">
        <v>19</v>
      </c>
      <c r="DL699">
        <v>0.14</v>
      </c>
      <c r="DM699">
        <v>0.05</v>
      </c>
      <c r="DN699">
        <v>-40.42330243902439</v>
      </c>
      <c r="DO699">
        <v>-2.059889895470402</v>
      </c>
      <c r="DP699">
        <v>0.2866933004634683</v>
      </c>
      <c r="DQ699">
        <v>0</v>
      </c>
      <c r="DR699">
        <v>1.006941536585366</v>
      </c>
      <c r="DS699">
        <v>-0.06770816027874434</v>
      </c>
      <c r="DT699">
        <v>0.01785543388507463</v>
      </c>
      <c r="DU699">
        <v>1</v>
      </c>
      <c r="DV699">
        <v>1</v>
      </c>
      <c r="DW699">
        <v>2</v>
      </c>
      <c r="DX699" t="s">
        <v>357</v>
      </c>
      <c r="DY699">
        <v>2.97172</v>
      </c>
      <c r="DZ699">
        <v>2.7247</v>
      </c>
      <c r="EA699">
        <v>0.172885</v>
      </c>
      <c r="EB699">
        <v>0.174037</v>
      </c>
      <c r="EC699">
        <v>0.0803101</v>
      </c>
      <c r="ED699">
        <v>0.0760156</v>
      </c>
      <c r="EE699">
        <v>25876.4</v>
      </c>
      <c r="EF699">
        <v>25934.7</v>
      </c>
      <c r="EG699">
        <v>29132.2</v>
      </c>
      <c r="EH699">
        <v>29078.3</v>
      </c>
      <c r="EI699">
        <v>35526.1</v>
      </c>
      <c r="EJ699">
        <v>35701.1</v>
      </c>
      <c r="EK699">
        <v>41049.6</v>
      </c>
      <c r="EL699">
        <v>41414</v>
      </c>
      <c r="EM699">
        <v>1.89223</v>
      </c>
      <c r="EN699">
        <v>2.02957</v>
      </c>
      <c r="EO699">
        <v>-0.0313148</v>
      </c>
      <c r="EP699">
        <v>0</v>
      </c>
      <c r="EQ699">
        <v>26.0532</v>
      </c>
      <c r="ER699">
        <v>999.9</v>
      </c>
      <c r="ES699">
        <v>22.3</v>
      </c>
      <c r="ET699">
        <v>43.4</v>
      </c>
      <c r="EU699">
        <v>26.4779</v>
      </c>
      <c r="EV699">
        <v>61.8564</v>
      </c>
      <c r="EW699">
        <v>26.7308</v>
      </c>
      <c r="EX699">
        <v>2</v>
      </c>
      <c r="EY699">
        <v>0.6309630000000001</v>
      </c>
      <c r="EZ699">
        <v>9.28105</v>
      </c>
      <c r="FA699">
        <v>20.1406</v>
      </c>
      <c r="FB699">
        <v>5.21834</v>
      </c>
      <c r="FC699">
        <v>12.0219</v>
      </c>
      <c r="FD699">
        <v>4.988</v>
      </c>
      <c r="FE699">
        <v>3.28753</v>
      </c>
      <c r="FF699">
        <v>5808.8</v>
      </c>
      <c r="FG699">
        <v>9999</v>
      </c>
      <c r="FH699">
        <v>9999</v>
      </c>
      <c r="FI699">
        <v>94.59999999999999</v>
      </c>
      <c r="FJ699">
        <v>1.86771</v>
      </c>
      <c r="FK699">
        <v>1.86676</v>
      </c>
      <c r="FL699">
        <v>1.86615</v>
      </c>
      <c r="FM699">
        <v>1.866</v>
      </c>
      <c r="FN699">
        <v>1.8679</v>
      </c>
      <c r="FO699">
        <v>1.87026</v>
      </c>
      <c r="FP699">
        <v>1.8689</v>
      </c>
      <c r="FQ699">
        <v>1.87027</v>
      </c>
      <c r="FR699">
        <v>0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-6.05</v>
      </c>
      <c r="GF699">
        <v>-0.1714</v>
      </c>
      <c r="GG699">
        <v>-0.2352388510124377</v>
      </c>
      <c r="GH699">
        <v>-0.004605211746423916</v>
      </c>
      <c r="GI699">
        <v>3.86967260572789E-07</v>
      </c>
      <c r="GJ699">
        <v>-9.667079899884625E-11</v>
      </c>
      <c r="GK699">
        <v>-0.3420640227391992</v>
      </c>
      <c r="GL699">
        <v>-0.004220336955632609</v>
      </c>
      <c r="GM699">
        <v>0.0008720031145969675</v>
      </c>
      <c r="GN699">
        <v>-1.37875698015561E-05</v>
      </c>
      <c r="GO699">
        <v>4</v>
      </c>
      <c r="GP699">
        <v>2427</v>
      </c>
      <c r="GQ699">
        <v>1</v>
      </c>
      <c r="GR699">
        <v>25</v>
      </c>
      <c r="GS699">
        <v>79.8</v>
      </c>
      <c r="GT699">
        <v>79.59999999999999</v>
      </c>
      <c r="GU699">
        <v>3.44727</v>
      </c>
      <c r="GV699">
        <v>2.21558</v>
      </c>
      <c r="GW699">
        <v>1.94702</v>
      </c>
      <c r="GX699">
        <v>2.76001</v>
      </c>
      <c r="GY699">
        <v>2.19482</v>
      </c>
      <c r="GZ699">
        <v>2.38892</v>
      </c>
      <c r="HA699">
        <v>46.6202</v>
      </c>
      <c r="HB699">
        <v>13.4666</v>
      </c>
      <c r="HC699">
        <v>18</v>
      </c>
      <c r="HD699">
        <v>499.76</v>
      </c>
      <c r="HE699">
        <v>609.842</v>
      </c>
      <c r="HF699">
        <v>16.9208</v>
      </c>
      <c r="HG699">
        <v>34.6382</v>
      </c>
      <c r="HH699">
        <v>30.0008</v>
      </c>
      <c r="HI699">
        <v>34.1902</v>
      </c>
      <c r="HJ699">
        <v>34.0073</v>
      </c>
      <c r="HK699">
        <v>69.0437</v>
      </c>
      <c r="HL699">
        <v>18.7408</v>
      </c>
      <c r="HM699">
        <v>0</v>
      </c>
      <c r="HN699">
        <v>14.1766</v>
      </c>
      <c r="HO699">
        <v>1423.16</v>
      </c>
      <c r="HP699">
        <v>20.1447</v>
      </c>
      <c r="HQ699">
        <v>99.6434</v>
      </c>
      <c r="HR699">
        <v>99.4853</v>
      </c>
    </row>
    <row r="700" spans="1:226">
      <c r="A700">
        <v>684</v>
      </c>
      <c r="B700">
        <v>1657217811.6</v>
      </c>
      <c r="C700">
        <v>10886</v>
      </c>
      <c r="D700" t="s">
        <v>1734</v>
      </c>
      <c r="E700" t="s">
        <v>1735</v>
      </c>
      <c r="F700">
        <v>5</v>
      </c>
      <c r="G700" t="s">
        <v>1567</v>
      </c>
      <c r="H700" t="s">
        <v>354</v>
      </c>
      <c r="I700">
        <v>1657217803.814285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1435.919842985251</v>
      </c>
      <c r="AK700">
        <v>1404.351212121212</v>
      </c>
      <c r="AL700">
        <v>3.433844331726525</v>
      </c>
      <c r="AM700">
        <v>65.56043797099417</v>
      </c>
      <c r="AN700">
        <f>(AP700 - AO700 + BO700*1E3/(8.314*(BQ700+273.15)) * AR700/BN700 * AQ700) * BN700/(100*BB700) * 1000/(1000 - AP700)</f>
        <v>0</v>
      </c>
      <c r="AO700">
        <v>20.02238856804278</v>
      </c>
      <c r="AP700">
        <v>20.99233696969696</v>
      </c>
      <c r="AQ700">
        <v>-6.841544098744972E-05</v>
      </c>
      <c r="AR700">
        <v>78.04515183066771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6</v>
      </c>
      <c r="BC700">
        <v>0.5</v>
      </c>
      <c r="BD700" t="s">
        <v>355</v>
      </c>
      <c r="BE700">
        <v>2</v>
      </c>
      <c r="BF700" t="b">
        <v>1</v>
      </c>
      <c r="BG700">
        <v>1657217803.814285</v>
      </c>
      <c r="BH700">
        <v>1350.5525</v>
      </c>
      <c r="BI700">
        <v>1391.351785714286</v>
      </c>
      <c r="BJ700">
        <v>21.005875</v>
      </c>
      <c r="BK700">
        <v>20.01489642857143</v>
      </c>
      <c r="BL700">
        <v>1356.564642857143</v>
      </c>
      <c r="BM700">
        <v>21.17717857142857</v>
      </c>
      <c r="BN700">
        <v>500.0078571428571</v>
      </c>
      <c r="BO700">
        <v>74.71872142857144</v>
      </c>
      <c r="BP700">
        <v>0.09999736071428571</v>
      </c>
      <c r="BQ700">
        <v>24.8455</v>
      </c>
      <c r="BR700">
        <v>25.55048571428572</v>
      </c>
      <c r="BS700">
        <v>999.9000000000002</v>
      </c>
      <c r="BT700">
        <v>0</v>
      </c>
      <c r="BU700">
        <v>0</v>
      </c>
      <c r="BV700">
        <v>9998.561071428572</v>
      </c>
      <c r="BW700">
        <v>0</v>
      </c>
      <c r="BX700">
        <v>489.2213571428572</v>
      </c>
      <c r="BY700">
        <v>-40.79955357142857</v>
      </c>
      <c r="BZ700">
        <v>1379.530714285714</v>
      </c>
      <c r="CA700">
        <v>1419.768571428571</v>
      </c>
      <c r="CB700">
        <v>0.9909790357142857</v>
      </c>
      <c r="CC700">
        <v>1391.351785714286</v>
      </c>
      <c r="CD700">
        <v>20.01489642857143</v>
      </c>
      <c r="CE700">
        <v>1.569531428571429</v>
      </c>
      <c r="CF700">
        <v>1.495487142857143</v>
      </c>
      <c r="CG700">
        <v>13.66289285714286</v>
      </c>
      <c r="CH700">
        <v>12.92209642857143</v>
      </c>
      <c r="CI700">
        <v>1999.996785714286</v>
      </c>
      <c r="CJ700">
        <v>0.9799949999999999</v>
      </c>
      <c r="CK700">
        <v>0.02000473571428572</v>
      </c>
      <c r="CL700">
        <v>0</v>
      </c>
      <c r="CM700">
        <v>2.160878571428571</v>
      </c>
      <c r="CN700">
        <v>0</v>
      </c>
      <c r="CO700">
        <v>6534.025</v>
      </c>
      <c r="CP700">
        <v>16749.4</v>
      </c>
      <c r="CQ700">
        <v>42.82099999999998</v>
      </c>
      <c r="CR700">
        <v>44.77657142857144</v>
      </c>
      <c r="CS700">
        <v>43.24099999999999</v>
      </c>
      <c r="CT700">
        <v>43.34574999999999</v>
      </c>
      <c r="CU700">
        <v>41.68699999999999</v>
      </c>
      <c r="CV700">
        <v>1959.985714285714</v>
      </c>
      <c r="CW700">
        <v>40.01107142857143</v>
      </c>
      <c r="CX700">
        <v>0</v>
      </c>
      <c r="CY700">
        <v>1657217816.9</v>
      </c>
      <c r="CZ700">
        <v>0</v>
      </c>
      <c r="DA700">
        <v>1657213031</v>
      </c>
      <c r="DB700" t="s">
        <v>1093</v>
      </c>
      <c r="DC700">
        <v>1657213019.5</v>
      </c>
      <c r="DD700">
        <v>1657213031</v>
      </c>
      <c r="DE700">
        <v>2</v>
      </c>
      <c r="DF700">
        <v>1.982</v>
      </c>
      <c r="DG700">
        <v>-0.124</v>
      </c>
      <c r="DH700">
        <v>-2.118</v>
      </c>
      <c r="DI700">
        <v>-0.2</v>
      </c>
      <c r="DJ700">
        <v>420</v>
      </c>
      <c r="DK700">
        <v>19</v>
      </c>
      <c r="DL700">
        <v>0.14</v>
      </c>
      <c r="DM700">
        <v>0.05</v>
      </c>
      <c r="DN700">
        <v>-40.61998292682927</v>
      </c>
      <c r="DO700">
        <v>-3.540248780487664</v>
      </c>
      <c r="DP700">
        <v>0.3524663788861173</v>
      </c>
      <c r="DQ700">
        <v>0</v>
      </c>
      <c r="DR700">
        <v>0.9946561707317074</v>
      </c>
      <c r="DS700">
        <v>-0.1156145853658537</v>
      </c>
      <c r="DT700">
        <v>0.01841786844066599</v>
      </c>
      <c r="DU700">
        <v>0</v>
      </c>
      <c r="DV700">
        <v>0</v>
      </c>
      <c r="DW700">
        <v>2</v>
      </c>
      <c r="DX700" t="s">
        <v>363</v>
      </c>
      <c r="DY700">
        <v>2.972</v>
      </c>
      <c r="DZ700">
        <v>2.7247</v>
      </c>
      <c r="EA700">
        <v>0.174212</v>
      </c>
      <c r="EB700">
        <v>0.175341</v>
      </c>
      <c r="EC700">
        <v>0.0802938</v>
      </c>
      <c r="ED700">
        <v>0.07607179999999999</v>
      </c>
      <c r="EE700">
        <v>25834</v>
      </c>
      <c r="EF700">
        <v>25892.9</v>
      </c>
      <c r="EG700">
        <v>29131.4</v>
      </c>
      <c r="EH700">
        <v>29077.5</v>
      </c>
      <c r="EI700">
        <v>35525.9</v>
      </c>
      <c r="EJ700">
        <v>35698</v>
      </c>
      <c r="EK700">
        <v>41048.6</v>
      </c>
      <c r="EL700">
        <v>41412.9</v>
      </c>
      <c r="EM700">
        <v>1.89265</v>
      </c>
      <c r="EN700">
        <v>2.02943</v>
      </c>
      <c r="EO700">
        <v>-0.0308454</v>
      </c>
      <c r="EP700">
        <v>0</v>
      </c>
      <c r="EQ700">
        <v>26.0208</v>
      </c>
      <c r="ER700">
        <v>999.9</v>
      </c>
      <c r="ES700">
        <v>22.3</v>
      </c>
      <c r="ET700">
        <v>43.4</v>
      </c>
      <c r="EU700">
        <v>26.4755</v>
      </c>
      <c r="EV700">
        <v>61.9864</v>
      </c>
      <c r="EW700">
        <v>26.5705</v>
      </c>
      <c r="EX700">
        <v>2</v>
      </c>
      <c r="EY700">
        <v>0.631575</v>
      </c>
      <c r="EZ700">
        <v>9.28105</v>
      </c>
      <c r="FA700">
        <v>20.1408</v>
      </c>
      <c r="FB700">
        <v>5.21954</v>
      </c>
      <c r="FC700">
        <v>12.0219</v>
      </c>
      <c r="FD700">
        <v>4.98825</v>
      </c>
      <c r="FE700">
        <v>3.28778</v>
      </c>
      <c r="FF700">
        <v>5809</v>
      </c>
      <c r="FG700">
        <v>9999</v>
      </c>
      <c r="FH700">
        <v>9999</v>
      </c>
      <c r="FI700">
        <v>94.59999999999999</v>
      </c>
      <c r="FJ700">
        <v>1.86771</v>
      </c>
      <c r="FK700">
        <v>1.86676</v>
      </c>
      <c r="FL700">
        <v>1.86615</v>
      </c>
      <c r="FM700">
        <v>1.866</v>
      </c>
      <c r="FN700">
        <v>1.86789</v>
      </c>
      <c r="FO700">
        <v>1.87024</v>
      </c>
      <c r="FP700">
        <v>1.86891</v>
      </c>
      <c r="FQ700">
        <v>1.87027</v>
      </c>
      <c r="FR700">
        <v>0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-6.12</v>
      </c>
      <c r="GF700">
        <v>-0.1715</v>
      </c>
      <c r="GG700">
        <v>-0.2352388510124377</v>
      </c>
      <c r="GH700">
        <v>-0.004605211746423916</v>
      </c>
      <c r="GI700">
        <v>3.86967260572789E-07</v>
      </c>
      <c r="GJ700">
        <v>-9.667079899884625E-11</v>
      </c>
      <c r="GK700">
        <v>-0.3420640227391992</v>
      </c>
      <c r="GL700">
        <v>-0.004220336955632609</v>
      </c>
      <c r="GM700">
        <v>0.0008720031145969675</v>
      </c>
      <c r="GN700">
        <v>-1.37875698015561E-05</v>
      </c>
      <c r="GO700">
        <v>4</v>
      </c>
      <c r="GP700">
        <v>2427</v>
      </c>
      <c r="GQ700">
        <v>1</v>
      </c>
      <c r="GR700">
        <v>25</v>
      </c>
      <c r="GS700">
        <v>79.90000000000001</v>
      </c>
      <c r="GT700">
        <v>79.7</v>
      </c>
      <c r="GU700">
        <v>3.47778</v>
      </c>
      <c r="GV700">
        <v>2.20947</v>
      </c>
      <c r="GW700">
        <v>1.94702</v>
      </c>
      <c r="GX700">
        <v>2.76001</v>
      </c>
      <c r="GY700">
        <v>2.19482</v>
      </c>
      <c r="GZ700">
        <v>2.40112</v>
      </c>
      <c r="HA700">
        <v>46.6202</v>
      </c>
      <c r="HB700">
        <v>13.4753</v>
      </c>
      <c r="HC700">
        <v>18</v>
      </c>
      <c r="HD700">
        <v>500.111</v>
      </c>
      <c r="HE700">
        <v>609.801</v>
      </c>
      <c r="HF700">
        <v>16.9016</v>
      </c>
      <c r="HG700">
        <v>34.6437</v>
      </c>
      <c r="HH700">
        <v>30.0007</v>
      </c>
      <c r="HI700">
        <v>34.1994</v>
      </c>
      <c r="HJ700">
        <v>34.0157</v>
      </c>
      <c r="HK700">
        <v>69.6292</v>
      </c>
      <c r="HL700">
        <v>18.4353</v>
      </c>
      <c r="HM700">
        <v>0</v>
      </c>
      <c r="HN700">
        <v>14.1751</v>
      </c>
      <c r="HO700">
        <v>1436.56</v>
      </c>
      <c r="HP700">
        <v>20.1729</v>
      </c>
      <c r="HQ700">
        <v>99.6409</v>
      </c>
      <c r="HR700">
        <v>99.48260000000001</v>
      </c>
    </row>
    <row r="701" spans="1:226">
      <c r="A701">
        <v>685</v>
      </c>
      <c r="B701">
        <v>1657217816.6</v>
      </c>
      <c r="C701">
        <v>10891</v>
      </c>
      <c r="D701" t="s">
        <v>1736</v>
      </c>
      <c r="E701" t="s">
        <v>1737</v>
      </c>
      <c r="F701">
        <v>5</v>
      </c>
      <c r="G701" t="s">
        <v>1567</v>
      </c>
      <c r="H701" t="s">
        <v>354</v>
      </c>
      <c r="I701">
        <v>1657217809.1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1453.037053936948</v>
      </c>
      <c r="AK701">
        <v>1421.782848484848</v>
      </c>
      <c r="AL701">
        <v>3.491834261910711</v>
      </c>
      <c r="AM701">
        <v>65.56043797099417</v>
      </c>
      <c r="AN701">
        <f>(AP701 - AO701 + BO701*1E3/(8.314*(BQ701+273.15)) * AR701/BN701 * AQ701) * BN701/(100*BB701) * 1000/(1000 - AP701)</f>
        <v>0</v>
      </c>
      <c r="AO701">
        <v>20.04513190641051</v>
      </c>
      <c r="AP701">
        <v>20.98949696969697</v>
      </c>
      <c r="AQ701">
        <v>3.743197415341442E-05</v>
      </c>
      <c r="AR701">
        <v>78.04515183066771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6</v>
      </c>
      <c r="BC701">
        <v>0.5</v>
      </c>
      <c r="BD701" t="s">
        <v>355</v>
      </c>
      <c r="BE701">
        <v>2</v>
      </c>
      <c r="BF701" t="b">
        <v>1</v>
      </c>
      <c r="BG701">
        <v>1657217809.1</v>
      </c>
      <c r="BH701">
        <v>1368.219259259259</v>
      </c>
      <c r="BI701">
        <v>1409.169259259259</v>
      </c>
      <c r="BJ701">
        <v>20.99684814814815</v>
      </c>
      <c r="BK701">
        <v>20.03061111111111</v>
      </c>
      <c r="BL701">
        <v>1374.304444444445</v>
      </c>
      <c r="BM701">
        <v>21.16828148148148</v>
      </c>
      <c r="BN701">
        <v>499.9961111111111</v>
      </c>
      <c r="BO701">
        <v>74.71882592592593</v>
      </c>
      <c r="BP701">
        <v>0.09998251851851851</v>
      </c>
      <c r="BQ701">
        <v>24.82016296296296</v>
      </c>
      <c r="BR701">
        <v>25.53100740740741</v>
      </c>
      <c r="BS701">
        <v>999.9000000000001</v>
      </c>
      <c r="BT701">
        <v>0</v>
      </c>
      <c r="BU701">
        <v>0</v>
      </c>
      <c r="BV701">
        <v>9997.865925925926</v>
      </c>
      <c r="BW701">
        <v>0</v>
      </c>
      <c r="BX701">
        <v>464.034</v>
      </c>
      <c r="BY701">
        <v>-40.95032222222223</v>
      </c>
      <c r="BZ701">
        <v>1397.564074074074</v>
      </c>
      <c r="CA701">
        <v>1437.973703703703</v>
      </c>
      <c r="CB701">
        <v>0.9662393703703702</v>
      </c>
      <c r="CC701">
        <v>1409.169259259259</v>
      </c>
      <c r="CD701">
        <v>20.03061111111111</v>
      </c>
      <c r="CE701">
        <v>1.568859259259259</v>
      </c>
      <c r="CF701">
        <v>1.496663333333333</v>
      </c>
      <c r="CG701">
        <v>13.6563037037037</v>
      </c>
      <c r="CH701">
        <v>12.93411111111111</v>
      </c>
      <c r="CI701">
        <v>2000.011851851852</v>
      </c>
      <c r="CJ701">
        <v>0.9799956666666665</v>
      </c>
      <c r="CK701">
        <v>0.02000406666666667</v>
      </c>
      <c r="CL701">
        <v>0</v>
      </c>
      <c r="CM701">
        <v>2.12942962962963</v>
      </c>
      <c r="CN701">
        <v>0</v>
      </c>
      <c r="CO701">
        <v>6514.599259259259</v>
      </c>
      <c r="CP701">
        <v>16749.52592592593</v>
      </c>
      <c r="CQ701">
        <v>42.80281481481481</v>
      </c>
      <c r="CR701">
        <v>44.73825925925925</v>
      </c>
      <c r="CS701">
        <v>43.23133333333334</v>
      </c>
      <c r="CT701">
        <v>43.32366666666665</v>
      </c>
      <c r="CU701">
        <v>41.66633333333333</v>
      </c>
      <c r="CV701">
        <v>1960.001851851852</v>
      </c>
      <c r="CW701">
        <v>40.01074074074074</v>
      </c>
      <c r="CX701">
        <v>0</v>
      </c>
      <c r="CY701">
        <v>1657217821.7</v>
      </c>
      <c r="CZ701">
        <v>0</v>
      </c>
      <c r="DA701">
        <v>1657213031</v>
      </c>
      <c r="DB701" t="s">
        <v>1093</v>
      </c>
      <c r="DC701">
        <v>1657213019.5</v>
      </c>
      <c r="DD701">
        <v>1657213031</v>
      </c>
      <c r="DE701">
        <v>2</v>
      </c>
      <c r="DF701">
        <v>1.982</v>
      </c>
      <c r="DG701">
        <v>-0.124</v>
      </c>
      <c r="DH701">
        <v>-2.118</v>
      </c>
      <c r="DI701">
        <v>-0.2</v>
      </c>
      <c r="DJ701">
        <v>420</v>
      </c>
      <c r="DK701">
        <v>19</v>
      </c>
      <c r="DL701">
        <v>0.14</v>
      </c>
      <c r="DM701">
        <v>0.05</v>
      </c>
      <c r="DN701">
        <v>-40.81495365853659</v>
      </c>
      <c r="DO701">
        <v>-2.075247386759627</v>
      </c>
      <c r="DP701">
        <v>0.2519536940591057</v>
      </c>
      <c r="DQ701">
        <v>0</v>
      </c>
      <c r="DR701">
        <v>0.9818197073170731</v>
      </c>
      <c r="DS701">
        <v>-0.2713981463414642</v>
      </c>
      <c r="DT701">
        <v>0.02785217224286185</v>
      </c>
      <c r="DU701">
        <v>0</v>
      </c>
      <c r="DV701">
        <v>0</v>
      </c>
      <c r="DW701">
        <v>2</v>
      </c>
      <c r="DX701" t="s">
        <v>363</v>
      </c>
      <c r="DY701">
        <v>2.97173</v>
      </c>
      <c r="DZ701">
        <v>2.72464</v>
      </c>
      <c r="EA701">
        <v>0.175544</v>
      </c>
      <c r="EB701">
        <v>0.17662</v>
      </c>
      <c r="EC701">
        <v>0.0802785</v>
      </c>
      <c r="ED701">
        <v>0.0761216</v>
      </c>
      <c r="EE701">
        <v>25792</v>
      </c>
      <c r="EF701">
        <v>25852.6</v>
      </c>
      <c r="EG701">
        <v>29131.3</v>
      </c>
      <c r="EH701">
        <v>29077.6</v>
      </c>
      <c r="EI701">
        <v>35526.4</v>
      </c>
      <c r="EJ701">
        <v>35696.2</v>
      </c>
      <c r="EK701">
        <v>41048.5</v>
      </c>
      <c r="EL701">
        <v>41413.1</v>
      </c>
      <c r="EM701">
        <v>1.89225</v>
      </c>
      <c r="EN701">
        <v>2.02943</v>
      </c>
      <c r="EO701">
        <v>-0.0298545</v>
      </c>
      <c r="EP701">
        <v>0</v>
      </c>
      <c r="EQ701">
        <v>25.9873</v>
      </c>
      <c r="ER701">
        <v>999.9</v>
      </c>
      <c r="ES701">
        <v>22.2</v>
      </c>
      <c r="ET701">
        <v>43.4</v>
      </c>
      <c r="EU701">
        <v>26.3558</v>
      </c>
      <c r="EV701">
        <v>61.9364</v>
      </c>
      <c r="EW701">
        <v>26.7708</v>
      </c>
      <c r="EX701">
        <v>2</v>
      </c>
      <c r="EY701">
        <v>0.631926</v>
      </c>
      <c r="EZ701">
        <v>9.28105</v>
      </c>
      <c r="FA701">
        <v>20.1402</v>
      </c>
      <c r="FB701">
        <v>5.21415</v>
      </c>
      <c r="FC701">
        <v>12.0219</v>
      </c>
      <c r="FD701">
        <v>4.98675</v>
      </c>
      <c r="FE701">
        <v>3.28683</v>
      </c>
      <c r="FF701">
        <v>5809</v>
      </c>
      <c r="FG701">
        <v>9999</v>
      </c>
      <c r="FH701">
        <v>9999</v>
      </c>
      <c r="FI701">
        <v>94.59999999999999</v>
      </c>
      <c r="FJ701">
        <v>1.86772</v>
      </c>
      <c r="FK701">
        <v>1.86676</v>
      </c>
      <c r="FL701">
        <v>1.86615</v>
      </c>
      <c r="FM701">
        <v>1.866</v>
      </c>
      <c r="FN701">
        <v>1.86791</v>
      </c>
      <c r="FO701">
        <v>1.87023</v>
      </c>
      <c r="FP701">
        <v>1.86891</v>
      </c>
      <c r="FQ701">
        <v>1.87027</v>
      </c>
      <c r="FR701">
        <v>0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-6.19</v>
      </c>
      <c r="GF701">
        <v>-0.1715</v>
      </c>
      <c r="GG701">
        <v>-0.2352388510124377</v>
      </c>
      <c r="GH701">
        <v>-0.004605211746423916</v>
      </c>
      <c r="GI701">
        <v>3.86967260572789E-07</v>
      </c>
      <c r="GJ701">
        <v>-9.667079899884625E-11</v>
      </c>
      <c r="GK701">
        <v>-0.3420640227391992</v>
      </c>
      <c r="GL701">
        <v>-0.004220336955632609</v>
      </c>
      <c r="GM701">
        <v>0.0008720031145969675</v>
      </c>
      <c r="GN701">
        <v>-1.37875698015561E-05</v>
      </c>
      <c r="GO701">
        <v>4</v>
      </c>
      <c r="GP701">
        <v>2427</v>
      </c>
      <c r="GQ701">
        <v>1</v>
      </c>
      <c r="GR701">
        <v>25</v>
      </c>
      <c r="GS701">
        <v>80</v>
      </c>
      <c r="GT701">
        <v>79.8</v>
      </c>
      <c r="GU701">
        <v>3.50952</v>
      </c>
      <c r="GV701">
        <v>2.21191</v>
      </c>
      <c r="GW701">
        <v>1.94702</v>
      </c>
      <c r="GX701">
        <v>2.76001</v>
      </c>
      <c r="GY701">
        <v>2.19482</v>
      </c>
      <c r="GZ701">
        <v>2.35596</v>
      </c>
      <c r="HA701">
        <v>46.6202</v>
      </c>
      <c r="HB701">
        <v>13.4578</v>
      </c>
      <c r="HC701">
        <v>18</v>
      </c>
      <c r="HD701">
        <v>499.915</v>
      </c>
      <c r="HE701">
        <v>609.874</v>
      </c>
      <c r="HF701">
        <v>16.8787</v>
      </c>
      <c r="HG701">
        <v>34.6491</v>
      </c>
      <c r="HH701">
        <v>30.0005</v>
      </c>
      <c r="HI701">
        <v>34.2086</v>
      </c>
      <c r="HJ701">
        <v>34.0233</v>
      </c>
      <c r="HK701">
        <v>70.2854</v>
      </c>
      <c r="HL701">
        <v>18.4353</v>
      </c>
      <c r="HM701">
        <v>0</v>
      </c>
      <c r="HN701">
        <v>14.167</v>
      </c>
      <c r="HO701">
        <v>1456.63</v>
      </c>
      <c r="HP701">
        <v>20.1352</v>
      </c>
      <c r="HQ701">
        <v>99.6405</v>
      </c>
      <c r="HR701">
        <v>99.4829</v>
      </c>
    </row>
    <row r="702" spans="1:226">
      <c r="A702">
        <v>686</v>
      </c>
      <c r="B702">
        <v>1657217821.6</v>
      </c>
      <c r="C702">
        <v>10896</v>
      </c>
      <c r="D702" t="s">
        <v>1738</v>
      </c>
      <c r="E702" t="s">
        <v>1739</v>
      </c>
      <c r="F702">
        <v>5</v>
      </c>
      <c r="G702" t="s">
        <v>1567</v>
      </c>
      <c r="H702" t="s">
        <v>354</v>
      </c>
      <c r="I702">
        <v>1657217813.814285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1470.398930723015</v>
      </c>
      <c r="AK702">
        <v>1438.994606060606</v>
      </c>
      <c r="AL702">
        <v>3.448428376829171</v>
      </c>
      <c r="AM702">
        <v>65.56043797099417</v>
      </c>
      <c r="AN702">
        <f>(AP702 - AO702 + BO702*1E3/(8.314*(BQ702+273.15)) * AR702/BN702 * AQ702) * BN702/(100*BB702) * 1000/(1000 - AP702)</f>
        <v>0</v>
      </c>
      <c r="AO702">
        <v>20.06656955869821</v>
      </c>
      <c r="AP702">
        <v>20.98099454545454</v>
      </c>
      <c r="AQ702">
        <v>-6.855881004661361E-05</v>
      </c>
      <c r="AR702">
        <v>78.04515183066771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6</v>
      </c>
      <c r="BC702">
        <v>0.5</v>
      </c>
      <c r="BD702" t="s">
        <v>355</v>
      </c>
      <c r="BE702">
        <v>2</v>
      </c>
      <c r="BF702" t="b">
        <v>1</v>
      </c>
      <c r="BG702">
        <v>1657217813.814285</v>
      </c>
      <c r="BH702">
        <v>1384.131428571429</v>
      </c>
      <c r="BI702">
        <v>1425.116785714286</v>
      </c>
      <c r="BJ702">
        <v>20.9906</v>
      </c>
      <c r="BK702">
        <v>20.04646785714286</v>
      </c>
      <c r="BL702">
        <v>1390.2825</v>
      </c>
      <c r="BM702">
        <v>21.16212142857143</v>
      </c>
      <c r="BN702">
        <v>500.0115714285715</v>
      </c>
      <c r="BO702">
        <v>74.71866785714285</v>
      </c>
      <c r="BP702">
        <v>0.1000339071428571</v>
      </c>
      <c r="BQ702">
        <v>24.79601428571428</v>
      </c>
      <c r="BR702">
        <v>25.50595357142857</v>
      </c>
      <c r="BS702">
        <v>999.9000000000002</v>
      </c>
      <c r="BT702">
        <v>0</v>
      </c>
      <c r="BU702">
        <v>0</v>
      </c>
      <c r="BV702">
        <v>9994.330714285714</v>
      </c>
      <c r="BW702">
        <v>0</v>
      </c>
      <c r="BX702">
        <v>444.3084642857143</v>
      </c>
      <c r="BY702">
        <v>-40.98536428571429</v>
      </c>
      <c r="BZ702">
        <v>1413.808928571429</v>
      </c>
      <c r="CA702">
        <v>1454.270714285714</v>
      </c>
      <c r="CB702">
        <v>0.9441273214285715</v>
      </c>
      <c r="CC702">
        <v>1425.116785714286</v>
      </c>
      <c r="CD702">
        <v>20.04646785714286</v>
      </c>
      <c r="CE702">
        <v>1.568389285714286</v>
      </c>
      <c r="CF702">
        <v>1.497845714285714</v>
      </c>
      <c r="CG702">
        <v>13.65169285714286</v>
      </c>
      <c r="CH702">
        <v>12.94617857142857</v>
      </c>
      <c r="CI702">
        <v>2000.0025</v>
      </c>
      <c r="CJ702">
        <v>0.9799987857142859</v>
      </c>
      <c r="CK702">
        <v>0.02000107500000001</v>
      </c>
      <c r="CL702">
        <v>0</v>
      </c>
      <c r="CM702">
        <v>2.210460714285714</v>
      </c>
      <c r="CN702">
        <v>0</v>
      </c>
      <c r="CO702">
        <v>6492.023214285715</v>
      </c>
      <c r="CP702">
        <v>16749.46071428572</v>
      </c>
      <c r="CQ702">
        <v>42.78321428571428</v>
      </c>
      <c r="CR702">
        <v>44.71399999999999</v>
      </c>
      <c r="CS702">
        <v>43.21174999999999</v>
      </c>
      <c r="CT702">
        <v>43.29428571428571</v>
      </c>
      <c r="CU702">
        <v>41.64714285714285</v>
      </c>
      <c r="CV702">
        <v>1959.998571428572</v>
      </c>
      <c r="CW702">
        <v>40.005</v>
      </c>
      <c r="CX702">
        <v>0</v>
      </c>
      <c r="CY702">
        <v>1657217826.5</v>
      </c>
      <c r="CZ702">
        <v>0</v>
      </c>
      <c r="DA702">
        <v>1657213031</v>
      </c>
      <c r="DB702" t="s">
        <v>1093</v>
      </c>
      <c r="DC702">
        <v>1657213019.5</v>
      </c>
      <c r="DD702">
        <v>1657213031</v>
      </c>
      <c r="DE702">
        <v>2</v>
      </c>
      <c r="DF702">
        <v>1.982</v>
      </c>
      <c r="DG702">
        <v>-0.124</v>
      </c>
      <c r="DH702">
        <v>-2.118</v>
      </c>
      <c r="DI702">
        <v>-0.2</v>
      </c>
      <c r="DJ702">
        <v>420</v>
      </c>
      <c r="DK702">
        <v>19</v>
      </c>
      <c r="DL702">
        <v>0.14</v>
      </c>
      <c r="DM702">
        <v>0.05</v>
      </c>
      <c r="DN702">
        <v>-40.945555</v>
      </c>
      <c r="DO702">
        <v>-0.1989073170731461</v>
      </c>
      <c r="DP702">
        <v>0.1217749583247721</v>
      </c>
      <c r="DQ702">
        <v>0</v>
      </c>
      <c r="DR702">
        <v>0.9561882749999999</v>
      </c>
      <c r="DS702">
        <v>-0.2881593658536574</v>
      </c>
      <c r="DT702">
        <v>0.0285637048393477</v>
      </c>
      <c r="DU702">
        <v>0</v>
      </c>
      <c r="DV702">
        <v>0</v>
      </c>
      <c r="DW702">
        <v>2</v>
      </c>
      <c r="DX702" t="s">
        <v>363</v>
      </c>
      <c r="DY702">
        <v>2.97183</v>
      </c>
      <c r="DZ702">
        <v>2.72457</v>
      </c>
      <c r="EA702">
        <v>0.176857</v>
      </c>
      <c r="EB702">
        <v>0.177907</v>
      </c>
      <c r="EC702">
        <v>0.0802528</v>
      </c>
      <c r="ED702">
        <v>0.07608230000000001</v>
      </c>
      <c r="EE702">
        <v>25750.5</v>
      </c>
      <c r="EF702">
        <v>25812.2</v>
      </c>
      <c r="EG702">
        <v>29130.9</v>
      </c>
      <c r="EH702">
        <v>29077.7</v>
      </c>
      <c r="EI702">
        <v>35526.8</v>
      </c>
      <c r="EJ702">
        <v>35697.8</v>
      </c>
      <c r="EK702">
        <v>41047.8</v>
      </c>
      <c r="EL702">
        <v>41413.1</v>
      </c>
      <c r="EM702">
        <v>1.89247</v>
      </c>
      <c r="EN702">
        <v>2.0292</v>
      </c>
      <c r="EO702">
        <v>-0.0296235</v>
      </c>
      <c r="EP702">
        <v>0</v>
      </c>
      <c r="EQ702">
        <v>25.9495</v>
      </c>
      <c r="ER702">
        <v>999.9</v>
      </c>
      <c r="ES702">
        <v>22.2</v>
      </c>
      <c r="ET702">
        <v>43.4</v>
      </c>
      <c r="EU702">
        <v>26.3559</v>
      </c>
      <c r="EV702">
        <v>61.9764</v>
      </c>
      <c r="EW702">
        <v>26.6546</v>
      </c>
      <c r="EX702">
        <v>2</v>
      </c>
      <c r="EY702">
        <v>0.632221</v>
      </c>
      <c r="EZ702">
        <v>9.28105</v>
      </c>
      <c r="FA702">
        <v>20.1409</v>
      </c>
      <c r="FB702">
        <v>5.21879</v>
      </c>
      <c r="FC702">
        <v>12.0218</v>
      </c>
      <c r="FD702">
        <v>4.988</v>
      </c>
      <c r="FE702">
        <v>3.28755</v>
      </c>
      <c r="FF702">
        <v>5809.3</v>
      </c>
      <c r="FG702">
        <v>9999</v>
      </c>
      <c r="FH702">
        <v>9999</v>
      </c>
      <c r="FI702">
        <v>94.59999999999999</v>
      </c>
      <c r="FJ702">
        <v>1.8677</v>
      </c>
      <c r="FK702">
        <v>1.86676</v>
      </c>
      <c r="FL702">
        <v>1.86615</v>
      </c>
      <c r="FM702">
        <v>1.866</v>
      </c>
      <c r="FN702">
        <v>1.8679</v>
      </c>
      <c r="FO702">
        <v>1.87025</v>
      </c>
      <c r="FP702">
        <v>1.8689</v>
      </c>
      <c r="FQ702">
        <v>1.87028</v>
      </c>
      <c r="FR702">
        <v>0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-6.26</v>
      </c>
      <c r="GF702">
        <v>-0.1717</v>
      </c>
      <c r="GG702">
        <v>-0.2352388510124377</v>
      </c>
      <c r="GH702">
        <v>-0.004605211746423916</v>
      </c>
      <c r="GI702">
        <v>3.86967260572789E-07</v>
      </c>
      <c r="GJ702">
        <v>-9.667079899884625E-11</v>
      </c>
      <c r="GK702">
        <v>-0.3420640227391992</v>
      </c>
      <c r="GL702">
        <v>-0.004220336955632609</v>
      </c>
      <c r="GM702">
        <v>0.0008720031145969675</v>
      </c>
      <c r="GN702">
        <v>-1.37875698015561E-05</v>
      </c>
      <c r="GO702">
        <v>4</v>
      </c>
      <c r="GP702">
        <v>2427</v>
      </c>
      <c r="GQ702">
        <v>1</v>
      </c>
      <c r="GR702">
        <v>25</v>
      </c>
      <c r="GS702">
        <v>80</v>
      </c>
      <c r="GT702">
        <v>79.8</v>
      </c>
      <c r="GU702">
        <v>3.53882</v>
      </c>
      <c r="GV702">
        <v>2.20703</v>
      </c>
      <c r="GW702">
        <v>1.94702</v>
      </c>
      <c r="GX702">
        <v>2.75879</v>
      </c>
      <c r="GY702">
        <v>2.19482</v>
      </c>
      <c r="GZ702">
        <v>2.3938</v>
      </c>
      <c r="HA702">
        <v>46.6202</v>
      </c>
      <c r="HB702">
        <v>13.4753</v>
      </c>
      <c r="HC702">
        <v>18</v>
      </c>
      <c r="HD702">
        <v>500.121</v>
      </c>
      <c r="HE702">
        <v>609.759</v>
      </c>
      <c r="HF702">
        <v>16.8514</v>
      </c>
      <c r="HG702">
        <v>34.653</v>
      </c>
      <c r="HH702">
        <v>30.0004</v>
      </c>
      <c r="HI702">
        <v>34.2162</v>
      </c>
      <c r="HJ702">
        <v>34.0301</v>
      </c>
      <c r="HK702">
        <v>70.85850000000001</v>
      </c>
      <c r="HL702">
        <v>18.4353</v>
      </c>
      <c r="HM702">
        <v>0</v>
      </c>
      <c r="HN702">
        <v>14.1574</v>
      </c>
      <c r="HO702">
        <v>1469.99</v>
      </c>
      <c r="HP702">
        <v>20.1352</v>
      </c>
      <c r="HQ702">
        <v>99.639</v>
      </c>
      <c r="HR702">
        <v>99.4833</v>
      </c>
    </row>
    <row r="703" spans="1:226">
      <c r="A703">
        <v>687</v>
      </c>
      <c r="B703">
        <v>1657217826.6</v>
      </c>
      <c r="C703">
        <v>10901</v>
      </c>
      <c r="D703" t="s">
        <v>1740</v>
      </c>
      <c r="E703" t="s">
        <v>1741</v>
      </c>
      <c r="F703">
        <v>5</v>
      </c>
      <c r="G703" t="s">
        <v>1567</v>
      </c>
      <c r="H703" t="s">
        <v>354</v>
      </c>
      <c r="I703">
        <v>1657217819.1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1487.496345524688</v>
      </c>
      <c r="AK703">
        <v>1456.386242424242</v>
      </c>
      <c r="AL703">
        <v>3.477294705342725</v>
      </c>
      <c r="AM703">
        <v>65.56043797099417</v>
      </c>
      <c r="AN703">
        <f>(AP703 - AO703 + BO703*1E3/(8.314*(BQ703+273.15)) * AR703/BN703 * AQ703) * BN703/(100*BB703) * 1000/(1000 - AP703)</f>
        <v>0</v>
      </c>
      <c r="AO703">
        <v>20.04279586845723</v>
      </c>
      <c r="AP703">
        <v>20.96018787878788</v>
      </c>
      <c r="AQ703">
        <v>-0.000156586804584734</v>
      </c>
      <c r="AR703">
        <v>78.04515183066771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6</v>
      </c>
      <c r="BC703">
        <v>0.5</v>
      </c>
      <c r="BD703" t="s">
        <v>355</v>
      </c>
      <c r="BE703">
        <v>2</v>
      </c>
      <c r="BF703" t="b">
        <v>1</v>
      </c>
      <c r="BG703">
        <v>1657217819.1</v>
      </c>
      <c r="BH703">
        <v>1402.06962962963</v>
      </c>
      <c r="BI703">
        <v>1442.924444444444</v>
      </c>
      <c r="BJ703">
        <v>20.98152962962963</v>
      </c>
      <c r="BK703">
        <v>20.05244814814815</v>
      </c>
      <c r="BL703">
        <v>1408.294074074074</v>
      </c>
      <c r="BM703">
        <v>21.15317777777778</v>
      </c>
      <c r="BN703">
        <v>500.0008888888889</v>
      </c>
      <c r="BO703">
        <v>74.71825925925926</v>
      </c>
      <c r="BP703">
        <v>0.1000017888888889</v>
      </c>
      <c r="BQ703">
        <v>24.7686</v>
      </c>
      <c r="BR703">
        <v>25.48027407407407</v>
      </c>
      <c r="BS703">
        <v>999.9000000000001</v>
      </c>
      <c r="BT703">
        <v>0</v>
      </c>
      <c r="BU703">
        <v>0</v>
      </c>
      <c r="BV703">
        <v>9993.447037037038</v>
      </c>
      <c r="BW703">
        <v>0</v>
      </c>
      <c r="BX703">
        <v>433.9773703703704</v>
      </c>
      <c r="BY703">
        <v>-40.85492592592593</v>
      </c>
      <c r="BZ703">
        <v>1432.117407407408</v>
      </c>
      <c r="CA703">
        <v>1472.451481481481</v>
      </c>
      <c r="CB703">
        <v>0.929067888888889</v>
      </c>
      <c r="CC703">
        <v>1442.924444444444</v>
      </c>
      <c r="CD703">
        <v>20.05244814814815</v>
      </c>
      <c r="CE703">
        <v>1.567703333333333</v>
      </c>
      <c r="CF703">
        <v>1.498284444444444</v>
      </c>
      <c r="CG703">
        <v>13.64495925925926</v>
      </c>
      <c r="CH703">
        <v>12.95065925925926</v>
      </c>
      <c r="CI703">
        <v>2000.006666666667</v>
      </c>
      <c r="CJ703">
        <v>0.9800012592592593</v>
      </c>
      <c r="CK703">
        <v>0.01999866666666667</v>
      </c>
      <c r="CL703">
        <v>0</v>
      </c>
      <c r="CM703">
        <v>2.267181481481482</v>
      </c>
      <c r="CN703">
        <v>0</v>
      </c>
      <c r="CO703">
        <v>6480.691851851851</v>
      </c>
      <c r="CP703">
        <v>16749.51111111111</v>
      </c>
      <c r="CQ703">
        <v>42.76148148148148</v>
      </c>
      <c r="CR703">
        <v>44.671</v>
      </c>
      <c r="CS703">
        <v>43.19407407407407</v>
      </c>
      <c r="CT703">
        <v>43.27296296296296</v>
      </c>
      <c r="CU703">
        <v>41.62033333333333</v>
      </c>
      <c r="CV703">
        <v>1960.006666666667</v>
      </c>
      <c r="CW703">
        <v>40.00111111111111</v>
      </c>
      <c r="CX703">
        <v>0</v>
      </c>
      <c r="CY703">
        <v>1657217831.9</v>
      </c>
      <c r="CZ703">
        <v>0</v>
      </c>
      <c r="DA703">
        <v>1657213031</v>
      </c>
      <c r="DB703" t="s">
        <v>1093</v>
      </c>
      <c r="DC703">
        <v>1657213019.5</v>
      </c>
      <c r="DD703">
        <v>1657213031</v>
      </c>
      <c r="DE703">
        <v>2</v>
      </c>
      <c r="DF703">
        <v>1.982</v>
      </c>
      <c r="DG703">
        <v>-0.124</v>
      </c>
      <c r="DH703">
        <v>-2.118</v>
      </c>
      <c r="DI703">
        <v>-0.2</v>
      </c>
      <c r="DJ703">
        <v>420</v>
      </c>
      <c r="DK703">
        <v>19</v>
      </c>
      <c r="DL703">
        <v>0.14</v>
      </c>
      <c r="DM703">
        <v>0.05</v>
      </c>
      <c r="DN703">
        <v>-40.9225975</v>
      </c>
      <c r="DO703">
        <v>1.323254409005699</v>
      </c>
      <c r="DP703">
        <v>0.1546438432132041</v>
      </c>
      <c r="DQ703">
        <v>0</v>
      </c>
      <c r="DR703">
        <v>0.9387183499999999</v>
      </c>
      <c r="DS703">
        <v>-0.1784000150093824</v>
      </c>
      <c r="DT703">
        <v>0.01922316012203768</v>
      </c>
      <c r="DU703">
        <v>0</v>
      </c>
      <c r="DV703">
        <v>0</v>
      </c>
      <c r="DW703">
        <v>2</v>
      </c>
      <c r="DX703" t="s">
        <v>363</v>
      </c>
      <c r="DY703">
        <v>2.9719</v>
      </c>
      <c r="DZ703">
        <v>2.72475</v>
      </c>
      <c r="EA703">
        <v>0.178168</v>
      </c>
      <c r="EB703">
        <v>0.179167</v>
      </c>
      <c r="EC703">
        <v>0.0801934</v>
      </c>
      <c r="ED703">
        <v>0.0760962</v>
      </c>
      <c r="EE703">
        <v>25709.7</v>
      </c>
      <c r="EF703">
        <v>25772.3</v>
      </c>
      <c r="EG703">
        <v>29131.4</v>
      </c>
      <c r="EH703">
        <v>29077.5</v>
      </c>
      <c r="EI703">
        <v>35529.7</v>
      </c>
      <c r="EJ703">
        <v>35697.1</v>
      </c>
      <c r="EK703">
        <v>41048.4</v>
      </c>
      <c r="EL703">
        <v>41412.9</v>
      </c>
      <c r="EM703">
        <v>1.89218</v>
      </c>
      <c r="EN703">
        <v>2.02943</v>
      </c>
      <c r="EO703">
        <v>-0.0289753</v>
      </c>
      <c r="EP703">
        <v>0</v>
      </c>
      <c r="EQ703">
        <v>25.9079</v>
      </c>
      <c r="ER703">
        <v>999.9</v>
      </c>
      <c r="ES703">
        <v>22.2</v>
      </c>
      <c r="ET703">
        <v>43.4</v>
      </c>
      <c r="EU703">
        <v>26.3573</v>
      </c>
      <c r="EV703">
        <v>61.9864</v>
      </c>
      <c r="EW703">
        <v>26.5986</v>
      </c>
      <c r="EX703">
        <v>2</v>
      </c>
      <c r="EY703">
        <v>0.632566</v>
      </c>
      <c r="EZ703">
        <v>9.28105</v>
      </c>
      <c r="FA703">
        <v>20.1411</v>
      </c>
      <c r="FB703">
        <v>5.21864</v>
      </c>
      <c r="FC703">
        <v>12.0219</v>
      </c>
      <c r="FD703">
        <v>4.98805</v>
      </c>
      <c r="FE703">
        <v>3.2875</v>
      </c>
      <c r="FF703">
        <v>5809.3</v>
      </c>
      <c r="FG703">
        <v>9999</v>
      </c>
      <c r="FH703">
        <v>9999</v>
      </c>
      <c r="FI703">
        <v>94.59999999999999</v>
      </c>
      <c r="FJ703">
        <v>1.86772</v>
      </c>
      <c r="FK703">
        <v>1.86676</v>
      </c>
      <c r="FL703">
        <v>1.86615</v>
      </c>
      <c r="FM703">
        <v>1.866</v>
      </c>
      <c r="FN703">
        <v>1.86788</v>
      </c>
      <c r="FO703">
        <v>1.87024</v>
      </c>
      <c r="FP703">
        <v>1.8689</v>
      </c>
      <c r="FQ703">
        <v>1.87027</v>
      </c>
      <c r="FR703">
        <v>0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-6.33</v>
      </c>
      <c r="GF703">
        <v>-0.172</v>
      </c>
      <c r="GG703">
        <v>-0.2352388510124377</v>
      </c>
      <c r="GH703">
        <v>-0.004605211746423916</v>
      </c>
      <c r="GI703">
        <v>3.86967260572789E-07</v>
      </c>
      <c r="GJ703">
        <v>-9.667079899884625E-11</v>
      </c>
      <c r="GK703">
        <v>-0.3420640227391992</v>
      </c>
      <c r="GL703">
        <v>-0.004220336955632609</v>
      </c>
      <c r="GM703">
        <v>0.0008720031145969675</v>
      </c>
      <c r="GN703">
        <v>-1.37875698015561E-05</v>
      </c>
      <c r="GO703">
        <v>4</v>
      </c>
      <c r="GP703">
        <v>2427</v>
      </c>
      <c r="GQ703">
        <v>1</v>
      </c>
      <c r="GR703">
        <v>25</v>
      </c>
      <c r="GS703">
        <v>80.09999999999999</v>
      </c>
      <c r="GT703">
        <v>79.90000000000001</v>
      </c>
      <c r="GU703">
        <v>3.57056</v>
      </c>
      <c r="GV703">
        <v>2.21558</v>
      </c>
      <c r="GW703">
        <v>1.94702</v>
      </c>
      <c r="GX703">
        <v>2.75879</v>
      </c>
      <c r="GY703">
        <v>2.19482</v>
      </c>
      <c r="GZ703">
        <v>2.36084</v>
      </c>
      <c r="HA703">
        <v>46.6202</v>
      </c>
      <c r="HB703">
        <v>13.4578</v>
      </c>
      <c r="HC703">
        <v>18</v>
      </c>
      <c r="HD703">
        <v>499.974</v>
      </c>
      <c r="HE703">
        <v>609.9930000000001</v>
      </c>
      <c r="HF703">
        <v>16.8204</v>
      </c>
      <c r="HG703">
        <v>34.6568</v>
      </c>
      <c r="HH703">
        <v>30.0003</v>
      </c>
      <c r="HI703">
        <v>34.2232</v>
      </c>
      <c r="HJ703">
        <v>34.0355</v>
      </c>
      <c r="HK703">
        <v>71.5005</v>
      </c>
      <c r="HL703">
        <v>18.1462</v>
      </c>
      <c r="HM703">
        <v>0</v>
      </c>
      <c r="HN703">
        <v>14.1537</v>
      </c>
      <c r="HO703">
        <v>1490.02</v>
      </c>
      <c r="HP703">
        <v>20.1429</v>
      </c>
      <c r="HQ703">
        <v>99.64060000000001</v>
      </c>
      <c r="HR703">
        <v>99.48260000000001</v>
      </c>
    </row>
    <row r="704" spans="1:226">
      <c r="A704">
        <v>688</v>
      </c>
      <c r="B704">
        <v>1657217831.6</v>
      </c>
      <c r="C704">
        <v>10906</v>
      </c>
      <c r="D704" t="s">
        <v>1742</v>
      </c>
      <c r="E704" t="s">
        <v>1743</v>
      </c>
      <c r="F704">
        <v>5</v>
      </c>
      <c r="G704" t="s">
        <v>1567</v>
      </c>
      <c r="H704" t="s">
        <v>354</v>
      </c>
      <c r="I704">
        <v>1657217823.814285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1504.656583225476</v>
      </c>
      <c r="AK704">
        <v>1473.405818181818</v>
      </c>
      <c r="AL704">
        <v>3.417231645254372</v>
      </c>
      <c r="AM704">
        <v>65.56043797099417</v>
      </c>
      <c r="AN704">
        <f>(AP704 - AO704 + BO704*1E3/(8.314*(BQ704+273.15)) * AR704/BN704 * AQ704) * BN704/(100*BB704) * 1000/(1000 - AP704)</f>
        <v>0</v>
      </c>
      <c r="AO704">
        <v>20.06188532515134</v>
      </c>
      <c r="AP704">
        <v>20.94367515151515</v>
      </c>
      <c r="AQ704">
        <v>-0.0001033552822604369</v>
      </c>
      <c r="AR704">
        <v>78.04515183066771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6</v>
      </c>
      <c r="BC704">
        <v>0.5</v>
      </c>
      <c r="BD704" t="s">
        <v>355</v>
      </c>
      <c r="BE704">
        <v>2</v>
      </c>
      <c r="BF704" t="b">
        <v>1</v>
      </c>
      <c r="BG704">
        <v>1657217823.814285</v>
      </c>
      <c r="BH704">
        <v>1418.012857142857</v>
      </c>
      <c r="BI704">
        <v>1458.809642857143</v>
      </c>
      <c r="BJ704">
        <v>20.96790714285714</v>
      </c>
      <c r="BK704">
        <v>20.05521071428571</v>
      </c>
      <c r="BL704">
        <v>1424.302857142857</v>
      </c>
      <c r="BM704">
        <v>21.13975357142857</v>
      </c>
      <c r="BN704">
        <v>500.0146785714286</v>
      </c>
      <c r="BO704">
        <v>74.71813571428572</v>
      </c>
      <c r="BP704">
        <v>0.1000178142857143</v>
      </c>
      <c r="BQ704">
        <v>24.74387857142857</v>
      </c>
      <c r="BR704">
        <v>25.452775</v>
      </c>
      <c r="BS704">
        <v>999.9000000000002</v>
      </c>
      <c r="BT704">
        <v>0</v>
      </c>
      <c r="BU704">
        <v>0</v>
      </c>
      <c r="BV704">
        <v>9996.738571428574</v>
      </c>
      <c r="BW704">
        <v>0</v>
      </c>
      <c r="BX704">
        <v>432.9761428571429</v>
      </c>
      <c r="BY704">
        <v>-40.79621785714286</v>
      </c>
      <c r="BZ704">
        <v>1448.381785714286</v>
      </c>
      <c r="CA704">
        <v>1488.665</v>
      </c>
      <c r="CB704">
        <v>0.9126880357142858</v>
      </c>
      <c r="CC704">
        <v>1458.809642857143</v>
      </c>
      <c r="CD704">
        <v>20.05521071428571</v>
      </c>
      <c r="CE704">
        <v>1.566683214285714</v>
      </c>
      <c r="CF704">
        <v>1.498488928571428</v>
      </c>
      <c r="CG704">
        <v>13.63495</v>
      </c>
      <c r="CH704">
        <v>12.95274642857143</v>
      </c>
      <c r="CI704">
        <v>2000.006071428571</v>
      </c>
      <c r="CJ704">
        <v>0.9800041428571429</v>
      </c>
      <c r="CK704">
        <v>0.01999591785714286</v>
      </c>
      <c r="CL704">
        <v>0</v>
      </c>
      <c r="CM704">
        <v>2.289067857142857</v>
      </c>
      <c r="CN704">
        <v>0</v>
      </c>
      <c r="CO704">
        <v>6477.011785714285</v>
      </c>
      <c r="CP704">
        <v>16749.53214285714</v>
      </c>
      <c r="CQ704">
        <v>42.73199999999999</v>
      </c>
      <c r="CR704">
        <v>44.63364285714285</v>
      </c>
      <c r="CS704">
        <v>43.16710714285715</v>
      </c>
      <c r="CT704">
        <v>43.23417857142856</v>
      </c>
      <c r="CU704">
        <v>41.60249999999998</v>
      </c>
      <c r="CV704">
        <v>1960.011071428571</v>
      </c>
      <c r="CW704">
        <v>39.99535714285715</v>
      </c>
      <c r="CX704">
        <v>0</v>
      </c>
      <c r="CY704">
        <v>1657217836.7</v>
      </c>
      <c r="CZ704">
        <v>0</v>
      </c>
      <c r="DA704">
        <v>1657213031</v>
      </c>
      <c r="DB704" t="s">
        <v>1093</v>
      </c>
      <c r="DC704">
        <v>1657213019.5</v>
      </c>
      <c r="DD704">
        <v>1657213031</v>
      </c>
      <c r="DE704">
        <v>2</v>
      </c>
      <c r="DF704">
        <v>1.982</v>
      </c>
      <c r="DG704">
        <v>-0.124</v>
      </c>
      <c r="DH704">
        <v>-2.118</v>
      </c>
      <c r="DI704">
        <v>-0.2</v>
      </c>
      <c r="DJ704">
        <v>420</v>
      </c>
      <c r="DK704">
        <v>19</v>
      </c>
      <c r="DL704">
        <v>0.14</v>
      </c>
      <c r="DM704">
        <v>0.05</v>
      </c>
      <c r="DN704">
        <v>-40.8496975</v>
      </c>
      <c r="DO704">
        <v>1.200332082551647</v>
      </c>
      <c r="DP704">
        <v>0.1471679796822326</v>
      </c>
      <c r="DQ704">
        <v>0</v>
      </c>
      <c r="DR704">
        <v>0.923100375</v>
      </c>
      <c r="DS704">
        <v>-0.1776612945591019</v>
      </c>
      <c r="DT704">
        <v>0.01914792858599527</v>
      </c>
      <c r="DU704">
        <v>0</v>
      </c>
      <c r="DV704">
        <v>0</v>
      </c>
      <c r="DW704">
        <v>2</v>
      </c>
      <c r="DX704" t="s">
        <v>363</v>
      </c>
      <c r="DY704">
        <v>2.97184</v>
      </c>
      <c r="DZ704">
        <v>2.72472</v>
      </c>
      <c r="EA704">
        <v>0.179453</v>
      </c>
      <c r="EB704">
        <v>0.18043</v>
      </c>
      <c r="EC704">
        <v>0.08015079999999999</v>
      </c>
      <c r="ED704">
        <v>0.0760721</v>
      </c>
      <c r="EE704">
        <v>25669.4</v>
      </c>
      <c r="EF704">
        <v>25732.7</v>
      </c>
      <c r="EG704">
        <v>29131.4</v>
      </c>
      <c r="EH704">
        <v>29077.8</v>
      </c>
      <c r="EI704">
        <v>35531.1</v>
      </c>
      <c r="EJ704">
        <v>35698.4</v>
      </c>
      <c r="EK704">
        <v>41048.1</v>
      </c>
      <c r="EL704">
        <v>41413.3</v>
      </c>
      <c r="EM704">
        <v>1.8922</v>
      </c>
      <c r="EN704">
        <v>2.02955</v>
      </c>
      <c r="EO704">
        <v>-0.0274479</v>
      </c>
      <c r="EP704">
        <v>0</v>
      </c>
      <c r="EQ704">
        <v>25.862</v>
      </c>
      <c r="ER704">
        <v>999.9</v>
      </c>
      <c r="ES704">
        <v>22.2</v>
      </c>
      <c r="ET704">
        <v>43.4</v>
      </c>
      <c r="EU704">
        <v>26.3601</v>
      </c>
      <c r="EV704">
        <v>61.9664</v>
      </c>
      <c r="EW704">
        <v>26.5986</v>
      </c>
      <c r="EX704">
        <v>2</v>
      </c>
      <c r="EY704">
        <v>0.632437</v>
      </c>
      <c r="EZ704">
        <v>9.28105</v>
      </c>
      <c r="FA704">
        <v>20.141</v>
      </c>
      <c r="FB704">
        <v>5.21834</v>
      </c>
      <c r="FC704">
        <v>12.0219</v>
      </c>
      <c r="FD704">
        <v>4.98785</v>
      </c>
      <c r="FE704">
        <v>3.28753</v>
      </c>
      <c r="FF704">
        <v>5809.5</v>
      </c>
      <c r="FG704">
        <v>9999</v>
      </c>
      <c r="FH704">
        <v>9999</v>
      </c>
      <c r="FI704">
        <v>94.59999999999999</v>
      </c>
      <c r="FJ704">
        <v>1.8677</v>
      </c>
      <c r="FK704">
        <v>1.86676</v>
      </c>
      <c r="FL704">
        <v>1.86615</v>
      </c>
      <c r="FM704">
        <v>1.866</v>
      </c>
      <c r="FN704">
        <v>1.86786</v>
      </c>
      <c r="FO704">
        <v>1.87023</v>
      </c>
      <c r="FP704">
        <v>1.8689</v>
      </c>
      <c r="FQ704">
        <v>1.87027</v>
      </c>
      <c r="FR704">
        <v>0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-6.39</v>
      </c>
      <c r="GF704">
        <v>-0.1722</v>
      </c>
      <c r="GG704">
        <v>-0.2352388510124377</v>
      </c>
      <c r="GH704">
        <v>-0.004605211746423916</v>
      </c>
      <c r="GI704">
        <v>3.86967260572789E-07</v>
      </c>
      <c r="GJ704">
        <v>-9.667079899884625E-11</v>
      </c>
      <c r="GK704">
        <v>-0.3420640227391992</v>
      </c>
      <c r="GL704">
        <v>-0.004220336955632609</v>
      </c>
      <c r="GM704">
        <v>0.0008720031145969675</v>
      </c>
      <c r="GN704">
        <v>-1.37875698015561E-05</v>
      </c>
      <c r="GO704">
        <v>4</v>
      </c>
      <c r="GP704">
        <v>2427</v>
      </c>
      <c r="GQ704">
        <v>1</v>
      </c>
      <c r="GR704">
        <v>25</v>
      </c>
      <c r="GS704">
        <v>80.2</v>
      </c>
      <c r="GT704">
        <v>80</v>
      </c>
      <c r="GU704">
        <v>3.59985</v>
      </c>
      <c r="GV704">
        <v>2.20581</v>
      </c>
      <c r="GW704">
        <v>1.94702</v>
      </c>
      <c r="GX704">
        <v>2.76001</v>
      </c>
      <c r="GY704">
        <v>2.19482</v>
      </c>
      <c r="GZ704">
        <v>2.37915</v>
      </c>
      <c r="HA704">
        <v>46.6202</v>
      </c>
      <c r="HB704">
        <v>13.4666</v>
      </c>
      <c r="HC704">
        <v>18</v>
      </c>
      <c r="HD704">
        <v>500.031</v>
      </c>
      <c r="HE704">
        <v>610.139</v>
      </c>
      <c r="HF704">
        <v>16.7895</v>
      </c>
      <c r="HG704">
        <v>34.6585</v>
      </c>
      <c r="HH704">
        <v>30.0001</v>
      </c>
      <c r="HI704">
        <v>34.2285</v>
      </c>
      <c r="HJ704">
        <v>34.04</v>
      </c>
      <c r="HK704">
        <v>72.0665</v>
      </c>
      <c r="HL704">
        <v>17.8641</v>
      </c>
      <c r="HM704">
        <v>0</v>
      </c>
      <c r="HN704">
        <v>14.1496</v>
      </c>
      <c r="HO704">
        <v>1503.38</v>
      </c>
      <c r="HP704">
        <v>20.1565</v>
      </c>
      <c r="HQ704">
        <v>99.6401</v>
      </c>
      <c r="HR704">
        <v>99.48350000000001</v>
      </c>
    </row>
    <row r="705" spans="1:226">
      <c r="A705">
        <v>689</v>
      </c>
      <c r="B705">
        <v>1657217836.6</v>
      </c>
      <c r="C705">
        <v>10911</v>
      </c>
      <c r="D705" t="s">
        <v>1744</v>
      </c>
      <c r="E705" t="s">
        <v>1745</v>
      </c>
      <c r="F705">
        <v>5</v>
      </c>
      <c r="G705" t="s">
        <v>1567</v>
      </c>
      <c r="H705" t="s">
        <v>354</v>
      </c>
      <c r="I705">
        <v>1657217829.1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1521.658185780209</v>
      </c>
      <c r="AK705">
        <v>1490.462181818181</v>
      </c>
      <c r="AL705">
        <v>3.397941232377941</v>
      </c>
      <c r="AM705">
        <v>65.56043797099417</v>
      </c>
      <c r="AN705">
        <f>(AP705 - AO705 + BO705*1E3/(8.314*(BQ705+273.15)) * AR705/BN705 * AQ705) * BN705/(100*BB705) * 1000/(1000 - AP705)</f>
        <v>0</v>
      </c>
      <c r="AO705">
        <v>20.043708229639</v>
      </c>
      <c r="AP705">
        <v>20.92185939393938</v>
      </c>
      <c r="AQ705">
        <v>-0.005339106232074425</v>
      </c>
      <c r="AR705">
        <v>78.04515183066771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6</v>
      </c>
      <c r="BC705">
        <v>0.5</v>
      </c>
      <c r="BD705" t="s">
        <v>355</v>
      </c>
      <c r="BE705">
        <v>2</v>
      </c>
      <c r="BF705" t="b">
        <v>1</v>
      </c>
      <c r="BG705">
        <v>1657217829.1</v>
      </c>
      <c r="BH705">
        <v>1435.838888888889</v>
      </c>
      <c r="BI705">
        <v>1476.525925925926</v>
      </c>
      <c r="BJ705">
        <v>20.94936296296296</v>
      </c>
      <c r="BK705">
        <v>20.05114074074074</v>
      </c>
      <c r="BL705">
        <v>1442.200740740741</v>
      </c>
      <c r="BM705">
        <v>21.12146296296297</v>
      </c>
      <c r="BN705">
        <v>499.9897407407407</v>
      </c>
      <c r="BO705">
        <v>74.71767037037037</v>
      </c>
      <c r="BP705">
        <v>0.09995376296296297</v>
      </c>
      <c r="BQ705">
        <v>24.71404444444444</v>
      </c>
      <c r="BR705">
        <v>25.4247</v>
      </c>
      <c r="BS705">
        <v>999.9000000000001</v>
      </c>
      <c r="BT705">
        <v>0</v>
      </c>
      <c r="BU705">
        <v>0</v>
      </c>
      <c r="BV705">
        <v>9998.978148148148</v>
      </c>
      <c r="BW705">
        <v>0</v>
      </c>
      <c r="BX705">
        <v>439.0708148148149</v>
      </c>
      <c r="BY705">
        <v>-40.68656296296296</v>
      </c>
      <c r="BZ705">
        <v>1466.561851851852</v>
      </c>
      <c r="CA705">
        <v>1506.737407407408</v>
      </c>
      <c r="CB705">
        <v>0.8982121481481481</v>
      </c>
      <c r="CC705">
        <v>1476.525925925926</v>
      </c>
      <c r="CD705">
        <v>20.05114074074074</v>
      </c>
      <c r="CE705">
        <v>1.565287407407407</v>
      </c>
      <c r="CF705">
        <v>1.498175185185185</v>
      </c>
      <c r="CG705">
        <v>13.62125185185185</v>
      </c>
      <c r="CH705">
        <v>12.94955555555556</v>
      </c>
      <c r="CI705">
        <v>2000.024074074074</v>
      </c>
      <c r="CJ705">
        <v>0.9800051851851852</v>
      </c>
      <c r="CK705">
        <v>0.01999492962962963</v>
      </c>
      <c r="CL705">
        <v>0</v>
      </c>
      <c r="CM705">
        <v>2.252637037037037</v>
      </c>
      <c r="CN705">
        <v>0</v>
      </c>
      <c r="CO705">
        <v>6484.346666666667</v>
      </c>
      <c r="CP705">
        <v>16749.69259259259</v>
      </c>
      <c r="CQ705">
        <v>42.71033333333332</v>
      </c>
      <c r="CR705">
        <v>44.58081481481481</v>
      </c>
      <c r="CS705">
        <v>43.14337037037038</v>
      </c>
      <c r="CT705">
        <v>43.2034074074074</v>
      </c>
      <c r="CU705">
        <v>41.58066666666665</v>
      </c>
      <c r="CV705">
        <v>1960.030740740741</v>
      </c>
      <c r="CW705">
        <v>39.99333333333333</v>
      </c>
      <c r="CX705">
        <v>0</v>
      </c>
      <c r="CY705">
        <v>1657217841.5</v>
      </c>
      <c r="CZ705">
        <v>0</v>
      </c>
      <c r="DA705">
        <v>1657213031</v>
      </c>
      <c r="DB705" t="s">
        <v>1093</v>
      </c>
      <c r="DC705">
        <v>1657213019.5</v>
      </c>
      <c r="DD705">
        <v>1657213031</v>
      </c>
      <c r="DE705">
        <v>2</v>
      </c>
      <c r="DF705">
        <v>1.982</v>
      </c>
      <c r="DG705">
        <v>-0.124</v>
      </c>
      <c r="DH705">
        <v>-2.118</v>
      </c>
      <c r="DI705">
        <v>-0.2</v>
      </c>
      <c r="DJ705">
        <v>420</v>
      </c>
      <c r="DK705">
        <v>19</v>
      </c>
      <c r="DL705">
        <v>0.14</v>
      </c>
      <c r="DM705">
        <v>0.05</v>
      </c>
      <c r="DN705">
        <v>-40.76006341463415</v>
      </c>
      <c r="DO705">
        <v>1.003557491289194</v>
      </c>
      <c r="DP705">
        <v>0.1287603687628693</v>
      </c>
      <c r="DQ705">
        <v>0</v>
      </c>
      <c r="DR705">
        <v>0.9072851951219514</v>
      </c>
      <c r="DS705">
        <v>-0.1724017421602788</v>
      </c>
      <c r="DT705">
        <v>0.01925968748982781</v>
      </c>
      <c r="DU705">
        <v>0</v>
      </c>
      <c r="DV705">
        <v>0</v>
      </c>
      <c r="DW705">
        <v>2</v>
      </c>
      <c r="DX705" t="s">
        <v>363</v>
      </c>
      <c r="DY705">
        <v>2.97182</v>
      </c>
      <c r="DZ705">
        <v>2.72469</v>
      </c>
      <c r="EA705">
        <v>0.180731</v>
      </c>
      <c r="EB705">
        <v>0.181667</v>
      </c>
      <c r="EC705">
        <v>0.0800935</v>
      </c>
      <c r="ED705">
        <v>0.0761231</v>
      </c>
      <c r="EE705">
        <v>25629.2</v>
      </c>
      <c r="EF705">
        <v>25693.8</v>
      </c>
      <c r="EG705">
        <v>29131.3</v>
      </c>
      <c r="EH705">
        <v>29077.8</v>
      </c>
      <c r="EI705">
        <v>35533.3</v>
      </c>
      <c r="EJ705">
        <v>35696.6</v>
      </c>
      <c r="EK705">
        <v>41048.1</v>
      </c>
      <c r="EL705">
        <v>41413.5</v>
      </c>
      <c r="EM705">
        <v>1.8918</v>
      </c>
      <c r="EN705">
        <v>2.02962</v>
      </c>
      <c r="EO705">
        <v>-0.0265464</v>
      </c>
      <c r="EP705">
        <v>0</v>
      </c>
      <c r="EQ705">
        <v>25.8173</v>
      </c>
      <c r="ER705">
        <v>999.9</v>
      </c>
      <c r="ES705">
        <v>22.1</v>
      </c>
      <c r="ET705">
        <v>43.4</v>
      </c>
      <c r="EU705">
        <v>26.2392</v>
      </c>
      <c r="EV705">
        <v>61.9464</v>
      </c>
      <c r="EW705">
        <v>26.6306</v>
      </c>
      <c r="EX705">
        <v>2</v>
      </c>
      <c r="EY705">
        <v>0.632449</v>
      </c>
      <c r="EZ705">
        <v>9.28105</v>
      </c>
      <c r="FA705">
        <v>20.1404</v>
      </c>
      <c r="FB705">
        <v>5.21459</v>
      </c>
      <c r="FC705">
        <v>12.0218</v>
      </c>
      <c r="FD705">
        <v>4.9867</v>
      </c>
      <c r="FE705">
        <v>3.28698</v>
      </c>
      <c r="FF705">
        <v>5809.5</v>
      </c>
      <c r="FG705">
        <v>9999</v>
      </c>
      <c r="FH705">
        <v>9999</v>
      </c>
      <c r="FI705">
        <v>94.59999999999999</v>
      </c>
      <c r="FJ705">
        <v>1.86772</v>
      </c>
      <c r="FK705">
        <v>1.86676</v>
      </c>
      <c r="FL705">
        <v>1.86615</v>
      </c>
      <c r="FM705">
        <v>1.866</v>
      </c>
      <c r="FN705">
        <v>1.86786</v>
      </c>
      <c r="FO705">
        <v>1.87022</v>
      </c>
      <c r="FP705">
        <v>1.8689</v>
      </c>
      <c r="FQ705">
        <v>1.87027</v>
      </c>
      <c r="FR705">
        <v>0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-6.46</v>
      </c>
      <c r="GF705">
        <v>-0.1725</v>
      </c>
      <c r="GG705">
        <v>-0.2352388510124377</v>
      </c>
      <c r="GH705">
        <v>-0.004605211746423916</v>
      </c>
      <c r="GI705">
        <v>3.86967260572789E-07</v>
      </c>
      <c r="GJ705">
        <v>-9.667079899884625E-11</v>
      </c>
      <c r="GK705">
        <v>-0.3420640227391992</v>
      </c>
      <c r="GL705">
        <v>-0.004220336955632609</v>
      </c>
      <c r="GM705">
        <v>0.0008720031145969675</v>
      </c>
      <c r="GN705">
        <v>-1.37875698015561E-05</v>
      </c>
      <c r="GO705">
        <v>4</v>
      </c>
      <c r="GP705">
        <v>2427</v>
      </c>
      <c r="GQ705">
        <v>1</v>
      </c>
      <c r="GR705">
        <v>25</v>
      </c>
      <c r="GS705">
        <v>80.3</v>
      </c>
      <c r="GT705">
        <v>80.09999999999999</v>
      </c>
      <c r="GU705">
        <v>3.63159</v>
      </c>
      <c r="GV705">
        <v>2.20825</v>
      </c>
      <c r="GW705">
        <v>1.94702</v>
      </c>
      <c r="GX705">
        <v>2.75879</v>
      </c>
      <c r="GY705">
        <v>2.19482</v>
      </c>
      <c r="GZ705">
        <v>2.36938</v>
      </c>
      <c r="HA705">
        <v>46.6202</v>
      </c>
      <c r="HB705">
        <v>13.4491</v>
      </c>
      <c r="HC705">
        <v>18</v>
      </c>
      <c r="HD705">
        <v>499.8</v>
      </c>
      <c r="HE705">
        <v>610.23</v>
      </c>
      <c r="HF705">
        <v>16.7573</v>
      </c>
      <c r="HG705">
        <v>34.6599</v>
      </c>
      <c r="HH705">
        <v>30.0001</v>
      </c>
      <c r="HI705">
        <v>34.233</v>
      </c>
      <c r="HJ705">
        <v>34.0431</v>
      </c>
      <c r="HK705">
        <v>72.71169999999999</v>
      </c>
      <c r="HL705">
        <v>17.8641</v>
      </c>
      <c r="HM705">
        <v>0</v>
      </c>
      <c r="HN705">
        <v>14.1429</v>
      </c>
      <c r="HO705">
        <v>1523.41</v>
      </c>
      <c r="HP705">
        <v>20.1156</v>
      </c>
      <c r="HQ705">
        <v>99.6399</v>
      </c>
      <c r="HR705">
        <v>99.48399999999999</v>
      </c>
    </row>
    <row r="706" spans="1:226">
      <c r="A706">
        <v>690</v>
      </c>
      <c r="B706">
        <v>1657217841.6</v>
      </c>
      <c r="C706">
        <v>10916</v>
      </c>
      <c r="D706" t="s">
        <v>1746</v>
      </c>
      <c r="E706" t="s">
        <v>1747</v>
      </c>
      <c r="F706">
        <v>5</v>
      </c>
      <c r="G706" t="s">
        <v>1567</v>
      </c>
      <c r="H706" t="s">
        <v>354</v>
      </c>
      <c r="I706">
        <v>1657217833.814285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1538.758694915136</v>
      </c>
      <c r="AK706">
        <v>1507.554787878787</v>
      </c>
      <c r="AL706">
        <v>3.418550699500165</v>
      </c>
      <c r="AM706">
        <v>65.56043797099417</v>
      </c>
      <c r="AN706">
        <f>(AP706 - AO706 + BO706*1E3/(8.314*(BQ706+273.15)) * AR706/BN706 * AQ706) * BN706/(100*BB706) * 1000/(1000 - AP706)</f>
        <v>0</v>
      </c>
      <c r="AO706">
        <v>20.06390149690798</v>
      </c>
      <c r="AP706">
        <v>20.90923333333333</v>
      </c>
      <c r="AQ706">
        <v>-0.0005226838452288905</v>
      </c>
      <c r="AR706">
        <v>78.04515183066771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6</v>
      </c>
      <c r="BC706">
        <v>0.5</v>
      </c>
      <c r="BD706" t="s">
        <v>355</v>
      </c>
      <c r="BE706">
        <v>2</v>
      </c>
      <c r="BF706" t="b">
        <v>1</v>
      </c>
      <c r="BG706">
        <v>1657217833.814285</v>
      </c>
      <c r="BH706">
        <v>1451.6375</v>
      </c>
      <c r="BI706">
        <v>1492.308571428571</v>
      </c>
      <c r="BJ706">
        <v>20.93241428571428</v>
      </c>
      <c r="BK706">
        <v>20.05505</v>
      </c>
      <c r="BL706">
        <v>1458.063928571429</v>
      </c>
      <c r="BM706">
        <v>21.10476428571428</v>
      </c>
      <c r="BN706">
        <v>499.9974642857143</v>
      </c>
      <c r="BO706">
        <v>74.71770357142857</v>
      </c>
      <c r="BP706">
        <v>0.09995651785714285</v>
      </c>
      <c r="BQ706">
        <v>24.6867</v>
      </c>
      <c r="BR706">
        <v>25.39714285714286</v>
      </c>
      <c r="BS706">
        <v>999.9000000000002</v>
      </c>
      <c r="BT706">
        <v>0</v>
      </c>
      <c r="BU706">
        <v>0</v>
      </c>
      <c r="BV706">
        <v>10000.95607142857</v>
      </c>
      <c r="BW706">
        <v>0</v>
      </c>
      <c r="BX706">
        <v>448.8256071428571</v>
      </c>
      <c r="BY706">
        <v>-40.67082857142857</v>
      </c>
      <c r="BZ706">
        <v>1482.673214285714</v>
      </c>
      <c r="CA706">
        <v>1522.849642857143</v>
      </c>
      <c r="CB706">
        <v>0.8773669285714286</v>
      </c>
      <c r="CC706">
        <v>1492.308571428571</v>
      </c>
      <c r="CD706">
        <v>20.05505</v>
      </c>
      <c r="CE706">
        <v>1.564021785714286</v>
      </c>
      <c r="CF706">
        <v>1.498467857142857</v>
      </c>
      <c r="CG706">
        <v>13.608825</v>
      </c>
      <c r="CH706">
        <v>12.95254642857143</v>
      </c>
      <c r="CI706">
        <v>2000.016071428572</v>
      </c>
      <c r="CJ706">
        <v>0.9800068928571429</v>
      </c>
      <c r="CK706">
        <v>0.01999330714285714</v>
      </c>
      <c r="CL706">
        <v>0</v>
      </c>
      <c r="CM706">
        <v>2.230103571428571</v>
      </c>
      <c r="CN706">
        <v>0</v>
      </c>
      <c r="CO706">
        <v>6487.994285714286</v>
      </c>
      <c r="CP706">
        <v>16749.63928571429</v>
      </c>
      <c r="CQ706">
        <v>42.69149999999998</v>
      </c>
      <c r="CR706">
        <v>44.54221428571429</v>
      </c>
      <c r="CS706">
        <v>43.12271428571429</v>
      </c>
      <c r="CT706">
        <v>43.16489285714285</v>
      </c>
      <c r="CU706">
        <v>41.54653571428571</v>
      </c>
      <c r="CV706">
        <v>1960.026071428571</v>
      </c>
      <c r="CW706">
        <v>39.99</v>
      </c>
      <c r="CX706">
        <v>0</v>
      </c>
      <c r="CY706">
        <v>1657217846.9</v>
      </c>
      <c r="CZ706">
        <v>0</v>
      </c>
      <c r="DA706">
        <v>1657213031</v>
      </c>
      <c r="DB706" t="s">
        <v>1093</v>
      </c>
      <c r="DC706">
        <v>1657213019.5</v>
      </c>
      <c r="DD706">
        <v>1657213031</v>
      </c>
      <c r="DE706">
        <v>2</v>
      </c>
      <c r="DF706">
        <v>1.982</v>
      </c>
      <c r="DG706">
        <v>-0.124</v>
      </c>
      <c r="DH706">
        <v>-2.118</v>
      </c>
      <c r="DI706">
        <v>-0.2</v>
      </c>
      <c r="DJ706">
        <v>420</v>
      </c>
      <c r="DK706">
        <v>19</v>
      </c>
      <c r="DL706">
        <v>0.14</v>
      </c>
      <c r="DM706">
        <v>0.05</v>
      </c>
      <c r="DN706">
        <v>-40.6863625</v>
      </c>
      <c r="DO706">
        <v>0.3825557223265268</v>
      </c>
      <c r="DP706">
        <v>0.08362683387376348</v>
      </c>
      <c r="DQ706">
        <v>0</v>
      </c>
      <c r="DR706">
        <v>0.8887579500000001</v>
      </c>
      <c r="DS706">
        <v>-0.2482508217636049</v>
      </c>
      <c r="DT706">
        <v>0.0252628766859101</v>
      </c>
      <c r="DU706">
        <v>0</v>
      </c>
      <c r="DV706">
        <v>0</v>
      </c>
      <c r="DW706">
        <v>2</v>
      </c>
      <c r="DX706" t="s">
        <v>363</v>
      </c>
      <c r="DY706">
        <v>2.97173</v>
      </c>
      <c r="DZ706">
        <v>2.72468</v>
      </c>
      <c r="EA706">
        <v>0.181999</v>
      </c>
      <c r="EB706">
        <v>0.182915</v>
      </c>
      <c r="EC706">
        <v>0.0800559</v>
      </c>
      <c r="ED706">
        <v>0.07605919999999999</v>
      </c>
      <c r="EE706">
        <v>25589.5</v>
      </c>
      <c r="EF706">
        <v>25654.3</v>
      </c>
      <c r="EG706">
        <v>29131.4</v>
      </c>
      <c r="EH706">
        <v>29077.6</v>
      </c>
      <c r="EI706">
        <v>35535.1</v>
      </c>
      <c r="EJ706">
        <v>35698.7</v>
      </c>
      <c r="EK706">
        <v>41048.4</v>
      </c>
      <c r="EL706">
        <v>41413</v>
      </c>
      <c r="EM706">
        <v>1.892</v>
      </c>
      <c r="EN706">
        <v>2.02982</v>
      </c>
      <c r="EO706">
        <v>-0.0256225</v>
      </c>
      <c r="EP706">
        <v>0</v>
      </c>
      <c r="EQ706">
        <v>25.7711</v>
      </c>
      <c r="ER706">
        <v>999.9</v>
      </c>
      <c r="ES706">
        <v>22.1</v>
      </c>
      <c r="ET706">
        <v>43.4</v>
      </c>
      <c r="EU706">
        <v>26.2398</v>
      </c>
      <c r="EV706">
        <v>62.0464</v>
      </c>
      <c r="EW706">
        <v>26.6867</v>
      </c>
      <c r="EX706">
        <v>2</v>
      </c>
      <c r="EY706">
        <v>0.631941</v>
      </c>
      <c r="EZ706">
        <v>9.28105</v>
      </c>
      <c r="FA706">
        <v>20.1413</v>
      </c>
      <c r="FB706">
        <v>5.21879</v>
      </c>
      <c r="FC706">
        <v>12.0218</v>
      </c>
      <c r="FD706">
        <v>4.98745</v>
      </c>
      <c r="FE706">
        <v>3.2876</v>
      </c>
      <c r="FF706">
        <v>5809.8</v>
      </c>
      <c r="FG706">
        <v>9999</v>
      </c>
      <c r="FH706">
        <v>9999</v>
      </c>
      <c r="FI706">
        <v>94.59999999999999</v>
      </c>
      <c r="FJ706">
        <v>1.86775</v>
      </c>
      <c r="FK706">
        <v>1.86676</v>
      </c>
      <c r="FL706">
        <v>1.86615</v>
      </c>
      <c r="FM706">
        <v>1.866</v>
      </c>
      <c r="FN706">
        <v>1.86791</v>
      </c>
      <c r="FO706">
        <v>1.87024</v>
      </c>
      <c r="FP706">
        <v>1.8689</v>
      </c>
      <c r="FQ706">
        <v>1.87027</v>
      </c>
      <c r="FR706">
        <v>0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-6.54</v>
      </c>
      <c r="GF706">
        <v>-0.1727</v>
      </c>
      <c r="GG706">
        <v>-0.2352388510124377</v>
      </c>
      <c r="GH706">
        <v>-0.004605211746423916</v>
      </c>
      <c r="GI706">
        <v>3.86967260572789E-07</v>
      </c>
      <c r="GJ706">
        <v>-9.667079899884625E-11</v>
      </c>
      <c r="GK706">
        <v>-0.3420640227391992</v>
      </c>
      <c r="GL706">
        <v>-0.004220336955632609</v>
      </c>
      <c r="GM706">
        <v>0.0008720031145969675</v>
      </c>
      <c r="GN706">
        <v>-1.37875698015561E-05</v>
      </c>
      <c r="GO706">
        <v>4</v>
      </c>
      <c r="GP706">
        <v>2427</v>
      </c>
      <c r="GQ706">
        <v>1</v>
      </c>
      <c r="GR706">
        <v>25</v>
      </c>
      <c r="GS706">
        <v>80.40000000000001</v>
      </c>
      <c r="GT706">
        <v>80.2</v>
      </c>
      <c r="GU706">
        <v>3.65967</v>
      </c>
      <c r="GV706">
        <v>2.20703</v>
      </c>
      <c r="GW706">
        <v>1.94702</v>
      </c>
      <c r="GX706">
        <v>2.76001</v>
      </c>
      <c r="GY706">
        <v>2.19482</v>
      </c>
      <c r="GZ706">
        <v>2.39624</v>
      </c>
      <c r="HA706">
        <v>46.6202</v>
      </c>
      <c r="HB706">
        <v>13.4491</v>
      </c>
      <c r="HC706">
        <v>18</v>
      </c>
      <c r="HD706">
        <v>499.95</v>
      </c>
      <c r="HE706">
        <v>610.421</v>
      </c>
      <c r="HF706">
        <v>16.7236</v>
      </c>
      <c r="HG706">
        <v>34.659</v>
      </c>
      <c r="HH706">
        <v>29.9999</v>
      </c>
      <c r="HI706">
        <v>34.2353</v>
      </c>
      <c r="HJ706">
        <v>34.0461</v>
      </c>
      <c r="HK706">
        <v>73.2749</v>
      </c>
      <c r="HL706">
        <v>17.8641</v>
      </c>
      <c r="HM706">
        <v>0</v>
      </c>
      <c r="HN706">
        <v>14.1271</v>
      </c>
      <c r="HO706">
        <v>1536.77</v>
      </c>
      <c r="HP706">
        <v>20.1199</v>
      </c>
      <c r="HQ706">
        <v>99.64060000000001</v>
      </c>
      <c r="HR706">
        <v>99.4828</v>
      </c>
    </row>
    <row r="707" spans="1:226">
      <c r="A707">
        <v>691</v>
      </c>
      <c r="B707">
        <v>1657217846.6</v>
      </c>
      <c r="C707">
        <v>10921</v>
      </c>
      <c r="D707" t="s">
        <v>1748</v>
      </c>
      <c r="E707" t="s">
        <v>1749</v>
      </c>
      <c r="F707">
        <v>5</v>
      </c>
      <c r="G707" t="s">
        <v>1567</v>
      </c>
      <c r="H707" t="s">
        <v>354</v>
      </c>
      <c r="I707">
        <v>1657217839.1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1555.890836070431</v>
      </c>
      <c r="AK707">
        <v>1524.743272727273</v>
      </c>
      <c r="AL707">
        <v>3.435868680629725</v>
      </c>
      <c r="AM707">
        <v>65.56043797099417</v>
      </c>
      <c r="AN707">
        <f>(AP707 - AO707 + BO707*1E3/(8.314*(BQ707+273.15)) * AR707/BN707 * AQ707) * BN707/(100*BB707) * 1000/(1000 - AP707)</f>
        <v>0</v>
      </c>
      <c r="AO707">
        <v>20.03760213144051</v>
      </c>
      <c r="AP707">
        <v>20.88618727272727</v>
      </c>
      <c r="AQ707">
        <v>-0.000649385501695257</v>
      </c>
      <c r="AR707">
        <v>78.04515183066771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6</v>
      </c>
      <c r="BC707">
        <v>0.5</v>
      </c>
      <c r="BD707" t="s">
        <v>355</v>
      </c>
      <c r="BE707">
        <v>2</v>
      </c>
      <c r="BF707" t="b">
        <v>1</v>
      </c>
      <c r="BG707">
        <v>1657217839.1</v>
      </c>
      <c r="BH707">
        <v>1469.368148148148</v>
      </c>
      <c r="BI707">
        <v>1509.999629629629</v>
      </c>
      <c r="BJ707">
        <v>20.91381481481482</v>
      </c>
      <c r="BK707">
        <v>20.04637407407408</v>
      </c>
      <c r="BL707">
        <v>1475.868148148148</v>
      </c>
      <c r="BM707">
        <v>21.08642222222222</v>
      </c>
      <c r="BN707">
        <v>500.0005555555555</v>
      </c>
      <c r="BO707">
        <v>74.71700740740741</v>
      </c>
      <c r="BP707">
        <v>0.099979</v>
      </c>
      <c r="BQ707">
        <v>24.65669259259259</v>
      </c>
      <c r="BR707">
        <v>25.36858518518518</v>
      </c>
      <c r="BS707">
        <v>999.9000000000001</v>
      </c>
      <c r="BT707">
        <v>0</v>
      </c>
      <c r="BU707">
        <v>0</v>
      </c>
      <c r="BV707">
        <v>9999.931481481482</v>
      </c>
      <c r="BW707">
        <v>0</v>
      </c>
      <c r="BX707">
        <v>461.2698888888889</v>
      </c>
      <c r="BY707">
        <v>-40.63095185185185</v>
      </c>
      <c r="BZ707">
        <v>1500.754814814815</v>
      </c>
      <c r="CA707">
        <v>1540.888888888889</v>
      </c>
      <c r="CB707">
        <v>0.8674478888888889</v>
      </c>
      <c r="CC707">
        <v>1509.999629629629</v>
      </c>
      <c r="CD707">
        <v>20.04637407407408</v>
      </c>
      <c r="CE707">
        <v>1.562617407407407</v>
      </c>
      <c r="CF707">
        <v>1.497804444444444</v>
      </c>
      <c r="CG707">
        <v>13.59502592592593</v>
      </c>
      <c r="CH707">
        <v>12.94577777777778</v>
      </c>
      <c r="CI707">
        <v>2000.008888888889</v>
      </c>
      <c r="CJ707">
        <v>0.9800068888888889</v>
      </c>
      <c r="CK707">
        <v>0.01999331111111111</v>
      </c>
      <c r="CL707">
        <v>0</v>
      </c>
      <c r="CM707">
        <v>2.234944444444445</v>
      </c>
      <c r="CN707">
        <v>0</v>
      </c>
      <c r="CO707">
        <v>6489.14962962963</v>
      </c>
      <c r="CP707">
        <v>16749.57407407407</v>
      </c>
      <c r="CQ707">
        <v>42.66862962962963</v>
      </c>
      <c r="CR707">
        <v>44.50214814814814</v>
      </c>
      <c r="CS707">
        <v>43.09933333333333</v>
      </c>
      <c r="CT707">
        <v>43.14107407407408</v>
      </c>
      <c r="CU707">
        <v>41.52296296296296</v>
      </c>
      <c r="CV707">
        <v>1960.018888888889</v>
      </c>
      <c r="CW707">
        <v>39.99</v>
      </c>
      <c r="CX707">
        <v>0</v>
      </c>
      <c r="CY707">
        <v>1657217851.7</v>
      </c>
      <c r="CZ707">
        <v>0</v>
      </c>
      <c r="DA707">
        <v>1657213031</v>
      </c>
      <c r="DB707" t="s">
        <v>1093</v>
      </c>
      <c r="DC707">
        <v>1657213019.5</v>
      </c>
      <c r="DD707">
        <v>1657213031</v>
      </c>
      <c r="DE707">
        <v>2</v>
      </c>
      <c r="DF707">
        <v>1.982</v>
      </c>
      <c r="DG707">
        <v>-0.124</v>
      </c>
      <c r="DH707">
        <v>-2.118</v>
      </c>
      <c r="DI707">
        <v>-0.2</v>
      </c>
      <c r="DJ707">
        <v>420</v>
      </c>
      <c r="DK707">
        <v>19</v>
      </c>
      <c r="DL707">
        <v>0.14</v>
      </c>
      <c r="DM707">
        <v>0.05</v>
      </c>
      <c r="DN707">
        <v>-40.6593475</v>
      </c>
      <c r="DO707">
        <v>0.3654787992496344</v>
      </c>
      <c r="DP707">
        <v>0.09226009968426246</v>
      </c>
      <c r="DQ707">
        <v>0</v>
      </c>
      <c r="DR707">
        <v>0.8738341250000001</v>
      </c>
      <c r="DS707">
        <v>-0.1269230881801165</v>
      </c>
      <c r="DT707">
        <v>0.01531413440450929</v>
      </c>
      <c r="DU707">
        <v>0</v>
      </c>
      <c r="DV707">
        <v>0</v>
      </c>
      <c r="DW707">
        <v>2</v>
      </c>
      <c r="DX707" t="s">
        <v>363</v>
      </c>
      <c r="DY707">
        <v>2.97195</v>
      </c>
      <c r="DZ707">
        <v>2.72483</v>
      </c>
      <c r="EA707">
        <v>0.183267</v>
      </c>
      <c r="EB707">
        <v>0.184138</v>
      </c>
      <c r="EC707">
        <v>0.0799922</v>
      </c>
      <c r="ED707">
        <v>0.0760062</v>
      </c>
      <c r="EE707">
        <v>25550.2</v>
      </c>
      <c r="EF707">
        <v>25616.6</v>
      </c>
      <c r="EG707">
        <v>29132</v>
      </c>
      <c r="EH707">
        <v>29078.5</v>
      </c>
      <c r="EI707">
        <v>35538.2</v>
      </c>
      <c r="EJ707">
        <v>35702.2</v>
      </c>
      <c r="EK707">
        <v>41049.2</v>
      </c>
      <c r="EL707">
        <v>41414.6</v>
      </c>
      <c r="EM707">
        <v>1.8923</v>
      </c>
      <c r="EN707">
        <v>2.03008</v>
      </c>
      <c r="EO707">
        <v>-0.0240877</v>
      </c>
      <c r="EP707">
        <v>0</v>
      </c>
      <c r="EQ707">
        <v>25.7249</v>
      </c>
      <c r="ER707">
        <v>999.9</v>
      </c>
      <c r="ES707">
        <v>22.1</v>
      </c>
      <c r="ET707">
        <v>43.4</v>
      </c>
      <c r="EU707">
        <v>26.2387</v>
      </c>
      <c r="EV707">
        <v>62.0564</v>
      </c>
      <c r="EW707">
        <v>26.6466</v>
      </c>
      <c r="EX707">
        <v>2</v>
      </c>
      <c r="EY707">
        <v>0.631707</v>
      </c>
      <c r="EZ707">
        <v>9.28105</v>
      </c>
      <c r="FA707">
        <v>20.1417</v>
      </c>
      <c r="FB707">
        <v>5.21879</v>
      </c>
      <c r="FC707">
        <v>12.0219</v>
      </c>
      <c r="FD707">
        <v>4.98815</v>
      </c>
      <c r="FE707">
        <v>3.28758</v>
      </c>
      <c r="FF707">
        <v>5809.8</v>
      </c>
      <c r="FG707">
        <v>9999</v>
      </c>
      <c r="FH707">
        <v>9999</v>
      </c>
      <c r="FI707">
        <v>94.59999999999999</v>
      </c>
      <c r="FJ707">
        <v>1.86776</v>
      </c>
      <c r="FK707">
        <v>1.86676</v>
      </c>
      <c r="FL707">
        <v>1.86615</v>
      </c>
      <c r="FM707">
        <v>1.866</v>
      </c>
      <c r="FN707">
        <v>1.86787</v>
      </c>
      <c r="FO707">
        <v>1.87022</v>
      </c>
      <c r="FP707">
        <v>1.86891</v>
      </c>
      <c r="FQ707">
        <v>1.87027</v>
      </c>
      <c r="FR707">
        <v>0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-6.6</v>
      </c>
      <c r="GF707">
        <v>-0.173</v>
      </c>
      <c r="GG707">
        <v>-0.2352388510124377</v>
      </c>
      <c r="GH707">
        <v>-0.004605211746423916</v>
      </c>
      <c r="GI707">
        <v>3.86967260572789E-07</v>
      </c>
      <c r="GJ707">
        <v>-9.667079899884625E-11</v>
      </c>
      <c r="GK707">
        <v>-0.3420640227391992</v>
      </c>
      <c r="GL707">
        <v>-0.004220336955632609</v>
      </c>
      <c r="GM707">
        <v>0.0008720031145969675</v>
      </c>
      <c r="GN707">
        <v>-1.37875698015561E-05</v>
      </c>
      <c r="GO707">
        <v>4</v>
      </c>
      <c r="GP707">
        <v>2427</v>
      </c>
      <c r="GQ707">
        <v>1</v>
      </c>
      <c r="GR707">
        <v>25</v>
      </c>
      <c r="GS707">
        <v>80.5</v>
      </c>
      <c r="GT707">
        <v>80.3</v>
      </c>
      <c r="GU707">
        <v>3.69141</v>
      </c>
      <c r="GV707">
        <v>2.20947</v>
      </c>
      <c r="GW707">
        <v>1.94702</v>
      </c>
      <c r="GX707">
        <v>2.75879</v>
      </c>
      <c r="GY707">
        <v>2.19482</v>
      </c>
      <c r="GZ707">
        <v>2.36206</v>
      </c>
      <c r="HA707">
        <v>46.6202</v>
      </c>
      <c r="HB707">
        <v>13.4403</v>
      </c>
      <c r="HC707">
        <v>18</v>
      </c>
      <c r="HD707">
        <v>500.172</v>
      </c>
      <c r="HE707">
        <v>610.625</v>
      </c>
      <c r="HF707">
        <v>16.6926</v>
      </c>
      <c r="HG707">
        <v>34.6568</v>
      </c>
      <c r="HH707">
        <v>29.9999</v>
      </c>
      <c r="HI707">
        <v>34.2383</v>
      </c>
      <c r="HJ707">
        <v>34.0461</v>
      </c>
      <c r="HK707">
        <v>73.90860000000001</v>
      </c>
      <c r="HL707">
        <v>17.5878</v>
      </c>
      <c r="HM707">
        <v>0</v>
      </c>
      <c r="HN707">
        <v>14.1158</v>
      </c>
      <c r="HO707">
        <v>1556.81</v>
      </c>
      <c r="HP707">
        <v>20.1274</v>
      </c>
      <c r="HQ707">
        <v>99.6425</v>
      </c>
      <c r="HR707">
        <v>99.4864</v>
      </c>
    </row>
    <row r="708" spans="1:226">
      <c r="A708">
        <v>692</v>
      </c>
      <c r="B708">
        <v>1657217851.6</v>
      </c>
      <c r="C708">
        <v>10926</v>
      </c>
      <c r="D708" t="s">
        <v>1750</v>
      </c>
      <c r="E708" t="s">
        <v>1751</v>
      </c>
      <c r="F708">
        <v>5</v>
      </c>
      <c r="G708" t="s">
        <v>1567</v>
      </c>
      <c r="H708" t="s">
        <v>354</v>
      </c>
      <c r="I708">
        <v>1657217843.814285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1573.07358709857</v>
      </c>
      <c r="AK708">
        <v>1541.848666666667</v>
      </c>
      <c r="AL708">
        <v>3.432666666666365</v>
      </c>
      <c r="AM708">
        <v>65.56043797099417</v>
      </c>
      <c r="AN708">
        <f>(AP708 - AO708 + BO708*1E3/(8.314*(BQ708+273.15)) * AR708/BN708 * AQ708) * BN708/(100*BB708) * 1000/(1000 - AP708)</f>
        <v>0</v>
      </c>
      <c r="AO708">
        <v>20.02999879655911</v>
      </c>
      <c r="AP708">
        <v>20.86432484848484</v>
      </c>
      <c r="AQ708">
        <v>-0.005689425209729321</v>
      </c>
      <c r="AR708">
        <v>78.04515183066771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6</v>
      </c>
      <c r="BC708">
        <v>0.5</v>
      </c>
      <c r="BD708" t="s">
        <v>355</v>
      </c>
      <c r="BE708">
        <v>2</v>
      </c>
      <c r="BF708" t="b">
        <v>1</v>
      </c>
      <c r="BG708">
        <v>1657217843.814285</v>
      </c>
      <c r="BH708">
        <v>1485.183571428571</v>
      </c>
      <c r="BI708">
        <v>1525.834285714285</v>
      </c>
      <c r="BJ708">
        <v>20.89514642857143</v>
      </c>
      <c r="BK708">
        <v>20.04218571428571</v>
      </c>
      <c r="BL708">
        <v>1491.749285714285</v>
      </c>
      <c r="BM708">
        <v>21.06802142857143</v>
      </c>
      <c r="BN708">
        <v>500.0160714285715</v>
      </c>
      <c r="BO708">
        <v>74.71657857142857</v>
      </c>
      <c r="BP708">
        <v>0.1000104321428571</v>
      </c>
      <c r="BQ708">
        <v>24.63230357142857</v>
      </c>
      <c r="BR708">
        <v>25.34606785714286</v>
      </c>
      <c r="BS708">
        <v>999.9000000000002</v>
      </c>
      <c r="BT708">
        <v>0</v>
      </c>
      <c r="BU708">
        <v>0</v>
      </c>
      <c r="BV708">
        <v>10001.80607142857</v>
      </c>
      <c r="BW708">
        <v>0</v>
      </c>
      <c r="BX708">
        <v>471.0269999999999</v>
      </c>
      <c r="BY708">
        <v>-40.649875</v>
      </c>
      <c r="BZ708">
        <v>1516.878928571429</v>
      </c>
      <c r="CA708">
        <v>1557.040714285714</v>
      </c>
      <c r="CB708">
        <v>0.8529734642857143</v>
      </c>
      <c r="CC708">
        <v>1525.834285714285</v>
      </c>
      <c r="CD708">
        <v>20.04218571428571</v>
      </c>
      <c r="CE708">
        <v>1.561213928571428</v>
      </c>
      <c r="CF708">
        <v>1.4974825</v>
      </c>
      <c r="CG708">
        <v>13.58122142857143</v>
      </c>
      <c r="CH708">
        <v>12.94249285714286</v>
      </c>
      <c r="CI708">
        <v>1999.992142857143</v>
      </c>
      <c r="CJ708">
        <v>0.9800068928571429</v>
      </c>
      <c r="CK708">
        <v>0.01999330714285714</v>
      </c>
      <c r="CL708">
        <v>0</v>
      </c>
      <c r="CM708">
        <v>2.284810714285714</v>
      </c>
      <c r="CN708">
        <v>0</v>
      </c>
      <c r="CO708">
        <v>6483.521428571427</v>
      </c>
      <c r="CP708">
        <v>16749.42857142857</v>
      </c>
      <c r="CQ708">
        <v>42.64935714285714</v>
      </c>
      <c r="CR708">
        <v>44.46632142857142</v>
      </c>
      <c r="CS708">
        <v>43.07999999999998</v>
      </c>
      <c r="CT708">
        <v>43.12721428571428</v>
      </c>
      <c r="CU708">
        <v>41.49992857142856</v>
      </c>
      <c r="CV708">
        <v>1960.002142857143</v>
      </c>
      <c r="CW708">
        <v>39.99</v>
      </c>
      <c r="CX708">
        <v>0</v>
      </c>
      <c r="CY708">
        <v>1657217856.5</v>
      </c>
      <c r="CZ708">
        <v>0</v>
      </c>
      <c r="DA708">
        <v>1657213031</v>
      </c>
      <c r="DB708" t="s">
        <v>1093</v>
      </c>
      <c r="DC708">
        <v>1657213019.5</v>
      </c>
      <c r="DD708">
        <v>1657213031</v>
      </c>
      <c r="DE708">
        <v>2</v>
      </c>
      <c r="DF708">
        <v>1.982</v>
      </c>
      <c r="DG708">
        <v>-0.124</v>
      </c>
      <c r="DH708">
        <v>-2.118</v>
      </c>
      <c r="DI708">
        <v>-0.2</v>
      </c>
      <c r="DJ708">
        <v>420</v>
      </c>
      <c r="DK708">
        <v>19</v>
      </c>
      <c r="DL708">
        <v>0.14</v>
      </c>
      <c r="DM708">
        <v>0.05</v>
      </c>
      <c r="DN708">
        <v>-40.647715</v>
      </c>
      <c r="DO708">
        <v>0.08734559099448616</v>
      </c>
      <c r="DP708">
        <v>0.09130884828427124</v>
      </c>
      <c r="DQ708">
        <v>1</v>
      </c>
      <c r="DR708">
        <v>0.8638951500000001</v>
      </c>
      <c r="DS708">
        <v>-0.1442285628517825</v>
      </c>
      <c r="DT708">
        <v>0.0172117418199757</v>
      </c>
      <c r="DU708">
        <v>0</v>
      </c>
      <c r="DV708">
        <v>1</v>
      </c>
      <c r="DW708">
        <v>2</v>
      </c>
      <c r="DX708" t="s">
        <v>357</v>
      </c>
      <c r="DY708">
        <v>2.97155</v>
      </c>
      <c r="DZ708">
        <v>2.72453</v>
      </c>
      <c r="EA708">
        <v>0.184522</v>
      </c>
      <c r="EB708">
        <v>0.185373</v>
      </c>
      <c r="EC708">
        <v>0.0799338</v>
      </c>
      <c r="ED708">
        <v>0.0760441</v>
      </c>
      <c r="EE708">
        <v>25510.9</v>
      </c>
      <c r="EF708">
        <v>25578.2</v>
      </c>
      <c r="EG708">
        <v>29132.1</v>
      </c>
      <c r="EH708">
        <v>29079.1</v>
      </c>
      <c r="EI708">
        <v>35540.9</v>
      </c>
      <c r="EJ708">
        <v>35701.2</v>
      </c>
      <c r="EK708">
        <v>41049.6</v>
      </c>
      <c r="EL708">
        <v>41415.1</v>
      </c>
      <c r="EM708">
        <v>1.89175</v>
      </c>
      <c r="EN708">
        <v>2.0305</v>
      </c>
      <c r="EO708">
        <v>-0.0227764</v>
      </c>
      <c r="EP708">
        <v>0</v>
      </c>
      <c r="EQ708">
        <v>25.6794</v>
      </c>
      <c r="ER708">
        <v>999.9</v>
      </c>
      <c r="ES708">
        <v>22</v>
      </c>
      <c r="ET708">
        <v>43.4</v>
      </c>
      <c r="EU708">
        <v>26.1217</v>
      </c>
      <c r="EV708">
        <v>62.0664</v>
      </c>
      <c r="EW708">
        <v>26.6907</v>
      </c>
      <c r="EX708">
        <v>2</v>
      </c>
      <c r="EY708">
        <v>0.630874</v>
      </c>
      <c r="EZ708">
        <v>9.28105</v>
      </c>
      <c r="FA708">
        <v>20.1414</v>
      </c>
      <c r="FB708">
        <v>5.21594</v>
      </c>
      <c r="FC708">
        <v>12.0219</v>
      </c>
      <c r="FD708">
        <v>4.9874</v>
      </c>
      <c r="FE708">
        <v>3.28718</v>
      </c>
      <c r="FF708">
        <v>5810.1</v>
      </c>
      <c r="FG708">
        <v>9999</v>
      </c>
      <c r="FH708">
        <v>9999</v>
      </c>
      <c r="FI708">
        <v>94.59999999999999</v>
      </c>
      <c r="FJ708">
        <v>1.86778</v>
      </c>
      <c r="FK708">
        <v>1.86676</v>
      </c>
      <c r="FL708">
        <v>1.86615</v>
      </c>
      <c r="FM708">
        <v>1.866</v>
      </c>
      <c r="FN708">
        <v>1.86789</v>
      </c>
      <c r="FO708">
        <v>1.87024</v>
      </c>
      <c r="FP708">
        <v>1.86891</v>
      </c>
      <c r="FQ708">
        <v>1.87028</v>
      </c>
      <c r="FR708">
        <v>0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-6.67</v>
      </c>
      <c r="GF708">
        <v>-0.1733</v>
      </c>
      <c r="GG708">
        <v>-0.2352388510124377</v>
      </c>
      <c r="GH708">
        <v>-0.004605211746423916</v>
      </c>
      <c r="GI708">
        <v>3.86967260572789E-07</v>
      </c>
      <c r="GJ708">
        <v>-9.667079899884625E-11</v>
      </c>
      <c r="GK708">
        <v>-0.3420640227391992</v>
      </c>
      <c r="GL708">
        <v>-0.004220336955632609</v>
      </c>
      <c r="GM708">
        <v>0.0008720031145969675</v>
      </c>
      <c r="GN708">
        <v>-1.37875698015561E-05</v>
      </c>
      <c r="GO708">
        <v>4</v>
      </c>
      <c r="GP708">
        <v>2427</v>
      </c>
      <c r="GQ708">
        <v>1</v>
      </c>
      <c r="GR708">
        <v>25</v>
      </c>
      <c r="GS708">
        <v>80.5</v>
      </c>
      <c r="GT708">
        <v>80.3</v>
      </c>
      <c r="GU708">
        <v>3.71948</v>
      </c>
      <c r="GV708">
        <v>2.20825</v>
      </c>
      <c r="GW708">
        <v>1.94702</v>
      </c>
      <c r="GX708">
        <v>2.75757</v>
      </c>
      <c r="GY708">
        <v>2.19482</v>
      </c>
      <c r="GZ708">
        <v>2.39746</v>
      </c>
      <c r="HA708">
        <v>46.6202</v>
      </c>
      <c r="HB708">
        <v>13.4403</v>
      </c>
      <c r="HC708">
        <v>18</v>
      </c>
      <c r="HD708">
        <v>499.807</v>
      </c>
      <c r="HE708">
        <v>610.9640000000001</v>
      </c>
      <c r="HF708">
        <v>16.6643</v>
      </c>
      <c r="HG708">
        <v>34.6536</v>
      </c>
      <c r="HH708">
        <v>29.9994</v>
      </c>
      <c r="HI708">
        <v>34.2383</v>
      </c>
      <c r="HJ708">
        <v>34.0454</v>
      </c>
      <c r="HK708">
        <v>74.46980000000001</v>
      </c>
      <c r="HL708">
        <v>17.5878</v>
      </c>
      <c r="HM708">
        <v>0</v>
      </c>
      <c r="HN708">
        <v>14.1002</v>
      </c>
      <c r="HO708">
        <v>1570.17</v>
      </c>
      <c r="HP708">
        <v>20.0653</v>
      </c>
      <c r="HQ708">
        <v>99.6433</v>
      </c>
      <c r="HR708">
        <v>99.488</v>
      </c>
    </row>
    <row r="709" spans="1:226">
      <c r="A709">
        <v>693</v>
      </c>
      <c r="B709">
        <v>1657217856.1</v>
      </c>
      <c r="C709">
        <v>10930.5</v>
      </c>
      <c r="D709" t="s">
        <v>1752</v>
      </c>
      <c r="E709" t="s">
        <v>1753</v>
      </c>
      <c r="F709">
        <v>5</v>
      </c>
      <c r="G709" t="s">
        <v>1567</v>
      </c>
      <c r="H709" t="s">
        <v>354</v>
      </c>
      <c r="I709">
        <v>1657217848.260714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1588.325568567896</v>
      </c>
      <c r="AK709">
        <v>1557.428727272727</v>
      </c>
      <c r="AL709">
        <v>3.479826833289296</v>
      </c>
      <c r="AM709">
        <v>65.56043797099417</v>
      </c>
      <c r="AN709">
        <f>(AP709 - AO709 + BO709*1E3/(8.314*(BQ709+273.15)) * AR709/BN709 * AQ709) * BN709/(100*BB709) * 1000/(1000 - AP709)</f>
        <v>0</v>
      </c>
      <c r="AO709">
        <v>20.03428594724689</v>
      </c>
      <c r="AP709">
        <v>20.84619393939394</v>
      </c>
      <c r="AQ709">
        <v>-0.000862329457507374</v>
      </c>
      <c r="AR709">
        <v>78.04515183066771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6</v>
      </c>
      <c r="BC709">
        <v>0.5</v>
      </c>
      <c r="BD709" t="s">
        <v>355</v>
      </c>
      <c r="BE709">
        <v>2</v>
      </c>
      <c r="BF709" t="b">
        <v>1</v>
      </c>
      <c r="BG709">
        <v>1657217848.260714</v>
      </c>
      <c r="BH709">
        <v>1500.145714285714</v>
      </c>
      <c r="BI709">
        <v>1540.743928571428</v>
      </c>
      <c r="BJ709">
        <v>20.87724642857143</v>
      </c>
      <c r="BK709">
        <v>20.03287857142857</v>
      </c>
      <c r="BL709">
        <v>1506.773214285714</v>
      </c>
      <c r="BM709">
        <v>21.05036785714286</v>
      </c>
      <c r="BN709">
        <v>500.0054285714286</v>
      </c>
      <c r="BO709">
        <v>74.71619285714287</v>
      </c>
      <c r="BP709">
        <v>0.1000190571428572</v>
      </c>
      <c r="BQ709">
        <v>24.60826785714286</v>
      </c>
      <c r="BR709">
        <v>25.32518928571428</v>
      </c>
      <c r="BS709">
        <v>999.9000000000002</v>
      </c>
      <c r="BT709">
        <v>0</v>
      </c>
      <c r="BU709">
        <v>0</v>
      </c>
      <c r="BV709">
        <v>10004.48714285714</v>
      </c>
      <c r="BW709">
        <v>0</v>
      </c>
      <c r="BX709">
        <v>487.7371071428573</v>
      </c>
      <c r="BY709">
        <v>-40.59773571428571</v>
      </c>
      <c r="BZ709">
        <v>1532.132142857143</v>
      </c>
      <c r="CA709">
        <v>1572.24</v>
      </c>
      <c r="CB709">
        <v>0.8443802500000001</v>
      </c>
      <c r="CC709">
        <v>1540.743928571428</v>
      </c>
      <c r="CD709">
        <v>20.03287857142857</v>
      </c>
      <c r="CE709">
        <v>1.559868571428572</v>
      </c>
      <c r="CF709">
        <v>1.496778928571429</v>
      </c>
      <c r="CG709">
        <v>13.56797142857143</v>
      </c>
      <c r="CH709">
        <v>12.93530714285714</v>
      </c>
      <c r="CI709">
        <v>2000.005</v>
      </c>
      <c r="CJ709">
        <v>0.980007</v>
      </c>
      <c r="CK709">
        <v>0.0199932</v>
      </c>
      <c r="CL709">
        <v>0</v>
      </c>
      <c r="CM709">
        <v>2.243528571428571</v>
      </c>
      <c r="CN709">
        <v>0</v>
      </c>
      <c r="CO709">
        <v>6488.919285714284</v>
      </c>
      <c r="CP709">
        <v>16749.53214285714</v>
      </c>
      <c r="CQ709">
        <v>42.63164285714286</v>
      </c>
      <c r="CR709">
        <v>44.43060714285715</v>
      </c>
      <c r="CS709">
        <v>43.06649999999998</v>
      </c>
      <c r="CT709">
        <v>43.10699999999999</v>
      </c>
      <c r="CU709">
        <v>41.48874999999999</v>
      </c>
      <c r="CV709">
        <v>1960.015</v>
      </c>
      <c r="CW709">
        <v>39.99</v>
      </c>
      <c r="CX709">
        <v>0</v>
      </c>
      <c r="CY709">
        <v>1657217861.3</v>
      </c>
      <c r="CZ709">
        <v>0</v>
      </c>
      <c r="DA709">
        <v>1657213031</v>
      </c>
      <c r="DB709" t="s">
        <v>1093</v>
      </c>
      <c r="DC709">
        <v>1657213019.5</v>
      </c>
      <c r="DD709">
        <v>1657213031</v>
      </c>
      <c r="DE709">
        <v>2</v>
      </c>
      <c r="DF709">
        <v>1.982</v>
      </c>
      <c r="DG709">
        <v>-0.124</v>
      </c>
      <c r="DH709">
        <v>-2.118</v>
      </c>
      <c r="DI709">
        <v>-0.2</v>
      </c>
      <c r="DJ709">
        <v>420</v>
      </c>
      <c r="DK709">
        <v>19</v>
      </c>
      <c r="DL709">
        <v>0.14</v>
      </c>
      <c r="DM709">
        <v>0.05</v>
      </c>
      <c r="DN709">
        <v>-40.61037073170732</v>
      </c>
      <c r="DO709">
        <v>0.5210885017421544</v>
      </c>
      <c r="DP709">
        <v>0.1135061108141217</v>
      </c>
      <c r="DQ709">
        <v>0</v>
      </c>
      <c r="DR709">
        <v>0.8478745609756099</v>
      </c>
      <c r="DS709">
        <v>-0.1331953379790939</v>
      </c>
      <c r="DT709">
        <v>0.01632495402906728</v>
      </c>
      <c r="DU709">
        <v>0</v>
      </c>
      <c r="DV709">
        <v>0</v>
      </c>
      <c r="DW709">
        <v>2</v>
      </c>
      <c r="DX709" t="s">
        <v>363</v>
      </c>
      <c r="DY709">
        <v>2.97213</v>
      </c>
      <c r="DZ709">
        <v>2.72505</v>
      </c>
      <c r="EA709">
        <v>0.185666</v>
      </c>
      <c r="EB709">
        <v>0.186468</v>
      </c>
      <c r="EC709">
        <v>0.07988629999999999</v>
      </c>
      <c r="ED709">
        <v>0.07599</v>
      </c>
      <c r="EE709">
        <v>25475.9</v>
      </c>
      <c r="EF709">
        <v>25544.7</v>
      </c>
      <c r="EG709">
        <v>29133</v>
      </c>
      <c r="EH709">
        <v>29080.2</v>
      </c>
      <c r="EI709">
        <v>35543.5</v>
      </c>
      <c r="EJ709">
        <v>35704.8</v>
      </c>
      <c r="EK709">
        <v>41050.6</v>
      </c>
      <c r="EL709">
        <v>41416.9</v>
      </c>
      <c r="EM709">
        <v>1.89225</v>
      </c>
      <c r="EN709">
        <v>2.03017</v>
      </c>
      <c r="EO709">
        <v>-0.0212416</v>
      </c>
      <c r="EP709">
        <v>0</v>
      </c>
      <c r="EQ709">
        <v>25.6389</v>
      </c>
      <c r="ER709">
        <v>999.9</v>
      </c>
      <c r="ES709">
        <v>22</v>
      </c>
      <c r="ET709">
        <v>43.4</v>
      </c>
      <c r="EU709">
        <v>26.1204</v>
      </c>
      <c r="EV709">
        <v>62.1664</v>
      </c>
      <c r="EW709">
        <v>26.5946</v>
      </c>
      <c r="EX709">
        <v>2</v>
      </c>
      <c r="EY709">
        <v>0.6300480000000001</v>
      </c>
      <c r="EZ709">
        <v>9.28105</v>
      </c>
      <c r="FA709">
        <v>20.1421</v>
      </c>
      <c r="FB709">
        <v>5.22028</v>
      </c>
      <c r="FC709">
        <v>12.0219</v>
      </c>
      <c r="FD709">
        <v>4.9888</v>
      </c>
      <c r="FE709">
        <v>3.28768</v>
      </c>
      <c r="FF709">
        <v>5810.1</v>
      </c>
      <c r="FG709">
        <v>9999</v>
      </c>
      <c r="FH709">
        <v>9999</v>
      </c>
      <c r="FI709">
        <v>94.59999999999999</v>
      </c>
      <c r="FJ709">
        <v>1.8678</v>
      </c>
      <c r="FK709">
        <v>1.86676</v>
      </c>
      <c r="FL709">
        <v>1.86615</v>
      </c>
      <c r="FM709">
        <v>1.866</v>
      </c>
      <c r="FN709">
        <v>1.86787</v>
      </c>
      <c r="FO709">
        <v>1.87024</v>
      </c>
      <c r="FP709">
        <v>1.86891</v>
      </c>
      <c r="FQ709">
        <v>1.87027</v>
      </c>
      <c r="FR709">
        <v>0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-6.73</v>
      </c>
      <c r="GF709">
        <v>-0.1736</v>
      </c>
      <c r="GG709">
        <v>-0.2352388510124377</v>
      </c>
      <c r="GH709">
        <v>-0.004605211746423916</v>
      </c>
      <c r="GI709">
        <v>3.86967260572789E-07</v>
      </c>
      <c r="GJ709">
        <v>-9.667079899884625E-11</v>
      </c>
      <c r="GK709">
        <v>-0.3420640227391992</v>
      </c>
      <c r="GL709">
        <v>-0.004220336955632609</v>
      </c>
      <c r="GM709">
        <v>0.0008720031145969675</v>
      </c>
      <c r="GN709">
        <v>-1.37875698015561E-05</v>
      </c>
      <c r="GO709">
        <v>4</v>
      </c>
      <c r="GP709">
        <v>2427</v>
      </c>
      <c r="GQ709">
        <v>1</v>
      </c>
      <c r="GR709">
        <v>25</v>
      </c>
      <c r="GS709">
        <v>80.59999999999999</v>
      </c>
      <c r="GT709">
        <v>80.40000000000001</v>
      </c>
      <c r="GU709">
        <v>3.74512</v>
      </c>
      <c r="GV709">
        <v>2.20825</v>
      </c>
      <c r="GW709">
        <v>1.94702</v>
      </c>
      <c r="GX709">
        <v>2.76001</v>
      </c>
      <c r="GY709">
        <v>2.19482</v>
      </c>
      <c r="GZ709">
        <v>2.3584</v>
      </c>
      <c r="HA709">
        <v>46.6202</v>
      </c>
      <c r="HB709">
        <v>13.4491</v>
      </c>
      <c r="HC709">
        <v>18</v>
      </c>
      <c r="HD709">
        <v>500.139</v>
      </c>
      <c r="HE709">
        <v>610.677</v>
      </c>
      <c r="HF709">
        <v>16.6392</v>
      </c>
      <c r="HG709">
        <v>34.6503</v>
      </c>
      <c r="HH709">
        <v>29.9992</v>
      </c>
      <c r="HI709">
        <v>34.2383</v>
      </c>
      <c r="HJ709">
        <v>34.0431</v>
      </c>
      <c r="HK709">
        <v>75.0548</v>
      </c>
      <c r="HL709">
        <v>17.5878</v>
      </c>
      <c r="HM709">
        <v>0</v>
      </c>
      <c r="HN709">
        <v>14.09</v>
      </c>
      <c r="HO709">
        <v>1590.42</v>
      </c>
      <c r="HP709">
        <v>20.0562</v>
      </c>
      <c r="HQ709">
        <v>99.6459</v>
      </c>
      <c r="HR709">
        <v>99.49209999999999</v>
      </c>
    </row>
    <row r="710" spans="1:226">
      <c r="A710">
        <v>694</v>
      </c>
      <c r="B710">
        <v>1657217861.6</v>
      </c>
      <c r="C710">
        <v>10936</v>
      </c>
      <c r="D710" t="s">
        <v>1754</v>
      </c>
      <c r="E710" t="s">
        <v>1755</v>
      </c>
      <c r="F710">
        <v>5</v>
      </c>
      <c r="G710" t="s">
        <v>1567</v>
      </c>
      <c r="H710" t="s">
        <v>354</v>
      </c>
      <c r="I710">
        <v>1657217853.832142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1607.136658521267</v>
      </c>
      <c r="AK710">
        <v>1576.27993939394</v>
      </c>
      <c r="AL710">
        <v>3.440033345602225</v>
      </c>
      <c r="AM710">
        <v>65.56043797099417</v>
      </c>
      <c r="AN710">
        <f>(AP710 - AO710 + BO710*1E3/(8.314*(BQ710+273.15)) * AR710/BN710 * AQ710) * BN710/(100*BB710) * 1000/(1000 - AP710)</f>
        <v>0</v>
      </c>
      <c r="AO710">
        <v>20.01034109485328</v>
      </c>
      <c r="AP710">
        <v>20.81901212121213</v>
      </c>
      <c r="AQ710">
        <v>-0.0006142647825958209</v>
      </c>
      <c r="AR710">
        <v>78.04515183066771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6</v>
      </c>
      <c r="BC710">
        <v>0.5</v>
      </c>
      <c r="BD710" t="s">
        <v>355</v>
      </c>
      <c r="BE710">
        <v>2</v>
      </c>
      <c r="BF710" t="b">
        <v>1</v>
      </c>
      <c r="BG710">
        <v>1657217853.832142</v>
      </c>
      <c r="BH710">
        <v>1518.918928571429</v>
      </c>
      <c r="BI710">
        <v>1559.431071428571</v>
      </c>
      <c r="BJ710">
        <v>20.85268571428572</v>
      </c>
      <c r="BK710">
        <v>20.02202857142857</v>
      </c>
      <c r="BL710">
        <v>1525.622857142857</v>
      </c>
      <c r="BM710">
        <v>21.02615</v>
      </c>
      <c r="BN710">
        <v>500.0076071428571</v>
      </c>
      <c r="BO710">
        <v>74.71574642857142</v>
      </c>
      <c r="BP710">
        <v>0.09999818928571429</v>
      </c>
      <c r="BQ710">
        <v>24.57947857142857</v>
      </c>
      <c r="BR710">
        <v>25.29925</v>
      </c>
      <c r="BS710">
        <v>999.9000000000002</v>
      </c>
      <c r="BT710">
        <v>0</v>
      </c>
      <c r="BU710">
        <v>0</v>
      </c>
      <c r="BV710">
        <v>10006.865</v>
      </c>
      <c r="BW710">
        <v>0</v>
      </c>
      <c r="BX710">
        <v>520.1554642857143</v>
      </c>
      <c r="BY710">
        <v>-40.51218214285715</v>
      </c>
      <c r="BZ710">
        <v>1551.266428571429</v>
      </c>
      <c r="CA710">
        <v>1591.291428571428</v>
      </c>
      <c r="CB710">
        <v>0.8306585000000001</v>
      </c>
      <c r="CC710">
        <v>1559.431071428571</v>
      </c>
      <c r="CD710">
        <v>20.02202857142857</v>
      </c>
      <c r="CE710">
        <v>1.558024285714286</v>
      </c>
      <c r="CF710">
        <v>1.49596</v>
      </c>
      <c r="CG710">
        <v>13.54979285714286</v>
      </c>
      <c r="CH710">
        <v>12.92694285714286</v>
      </c>
      <c r="CI710">
        <v>2000.008928571429</v>
      </c>
      <c r="CJ710">
        <v>0.9800068928571429</v>
      </c>
      <c r="CK710">
        <v>0.01999330714285715</v>
      </c>
      <c r="CL710">
        <v>0</v>
      </c>
      <c r="CM710">
        <v>2.269771428571429</v>
      </c>
      <c r="CN710">
        <v>0</v>
      </c>
      <c r="CO710">
        <v>6489.966785714286</v>
      </c>
      <c r="CP710">
        <v>16749.56071428572</v>
      </c>
      <c r="CQ710">
        <v>42.62049999999999</v>
      </c>
      <c r="CR710">
        <v>44.38371428571428</v>
      </c>
      <c r="CS710">
        <v>43.04428571428571</v>
      </c>
      <c r="CT710">
        <v>43.08449999999998</v>
      </c>
      <c r="CU710">
        <v>41.46624999999999</v>
      </c>
      <c r="CV710">
        <v>1960.018928571428</v>
      </c>
      <c r="CW710">
        <v>39.99</v>
      </c>
      <c r="CX710">
        <v>0</v>
      </c>
      <c r="CY710">
        <v>1657217866.7</v>
      </c>
      <c r="CZ710">
        <v>0</v>
      </c>
      <c r="DA710">
        <v>1657213031</v>
      </c>
      <c r="DB710" t="s">
        <v>1093</v>
      </c>
      <c r="DC710">
        <v>1657213019.5</v>
      </c>
      <c r="DD710">
        <v>1657213031</v>
      </c>
      <c r="DE710">
        <v>2</v>
      </c>
      <c r="DF710">
        <v>1.982</v>
      </c>
      <c r="DG710">
        <v>-0.124</v>
      </c>
      <c r="DH710">
        <v>-2.118</v>
      </c>
      <c r="DI710">
        <v>-0.2</v>
      </c>
      <c r="DJ710">
        <v>420</v>
      </c>
      <c r="DK710">
        <v>19</v>
      </c>
      <c r="DL710">
        <v>0.14</v>
      </c>
      <c r="DM710">
        <v>0.05</v>
      </c>
      <c r="DN710">
        <v>-40.5399125</v>
      </c>
      <c r="DO710">
        <v>1.03058949343346</v>
      </c>
      <c r="DP710">
        <v>0.1411531990206037</v>
      </c>
      <c r="DQ710">
        <v>0</v>
      </c>
      <c r="DR710">
        <v>0.8387792000000001</v>
      </c>
      <c r="DS710">
        <v>-0.1520390544090095</v>
      </c>
      <c r="DT710">
        <v>0.01691652410987553</v>
      </c>
      <c r="DU710">
        <v>0</v>
      </c>
      <c r="DV710">
        <v>0</v>
      </c>
      <c r="DW710">
        <v>2</v>
      </c>
      <c r="DX710" t="s">
        <v>363</v>
      </c>
      <c r="DY710">
        <v>2.97175</v>
      </c>
      <c r="DZ710">
        <v>2.72471</v>
      </c>
      <c r="EA710">
        <v>0.187031</v>
      </c>
      <c r="EB710">
        <v>0.187809</v>
      </c>
      <c r="EC710">
        <v>0.0798118</v>
      </c>
      <c r="ED710">
        <v>0.07592019999999999</v>
      </c>
      <c r="EE710">
        <v>25433.4</v>
      </c>
      <c r="EF710">
        <v>25503.4</v>
      </c>
      <c r="EG710">
        <v>29133.4</v>
      </c>
      <c r="EH710">
        <v>29081.2</v>
      </c>
      <c r="EI710">
        <v>35546.8</v>
      </c>
      <c r="EJ710">
        <v>35708.9</v>
      </c>
      <c r="EK710">
        <v>41050.9</v>
      </c>
      <c r="EL710">
        <v>41418.4</v>
      </c>
      <c r="EM710">
        <v>1.8917</v>
      </c>
      <c r="EN710">
        <v>2.03058</v>
      </c>
      <c r="EO710">
        <v>-0.0199527</v>
      </c>
      <c r="EP710">
        <v>0</v>
      </c>
      <c r="EQ710">
        <v>25.5875</v>
      </c>
      <c r="ER710">
        <v>999.9</v>
      </c>
      <c r="ES710">
        <v>22</v>
      </c>
      <c r="ET710">
        <v>43.4</v>
      </c>
      <c r="EU710">
        <v>26.1217</v>
      </c>
      <c r="EV710">
        <v>61.9364</v>
      </c>
      <c r="EW710">
        <v>26.5745</v>
      </c>
      <c r="EX710">
        <v>2</v>
      </c>
      <c r="EY710">
        <v>0.62876</v>
      </c>
      <c r="EZ710">
        <v>9.28105</v>
      </c>
      <c r="FA710">
        <v>20.1424</v>
      </c>
      <c r="FB710">
        <v>5.21894</v>
      </c>
      <c r="FC710">
        <v>12.0219</v>
      </c>
      <c r="FD710">
        <v>4.98815</v>
      </c>
      <c r="FE710">
        <v>3.28748</v>
      </c>
      <c r="FF710">
        <v>5810.3</v>
      </c>
      <c r="FG710">
        <v>9999</v>
      </c>
      <c r="FH710">
        <v>9999</v>
      </c>
      <c r="FI710">
        <v>94.59999999999999</v>
      </c>
      <c r="FJ710">
        <v>1.86779</v>
      </c>
      <c r="FK710">
        <v>1.86676</v>
      </c>
      <c r="FL710">
        <v>1.86615</v>
      </c>
      <c r="FM710">
        <v>1.866</v>
      </c>
      <c r="FN710">
        <v>1.86789</v>
      </c>
      <c r="FO710">
        <v>1.87026</v>
      </c>
      <c r="FP710">
        <v>1.86892</v>
      </c>
      <c r="FQ710">
        <v>1.87027</v>
      </c>
      <c r="FR710">
        <v>0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-6.81</v>
      </c>
      <c r="GF710">
        <v>-0.1739</v>
      </c>
      <c r="GG710">
        <v>-0.2352388510124377</v>
      </c>
      <c r="GH710">
        <v>-0.004605211746423916</v>
      </c>
      <c r="GI710">
        <v>3.86967260572789E-07</v>
      </c>
      <c r="GJ710">
        <v>-9.667079899884625E-11</v>
      </c>
      <c r="GK710">
        <v>-0.3420640227391992</v>
      </c>
      <c r="GL710">
        <v>-0.004220336955632609</v>
      </c>
      <c r="GM710">
        <v>0.0008720031145969675</v>
      </c>
      <c r="GN710">
        <v>-1.37875698015561E-05</v>
      </c>
      <c r="GO710">
        <v>4</v>
      </c>
      <c r="GP710">
        <v>2427</v>
      </c>
      <c r="GQ710">
        <v>1</v>
      </c>
      <c r="GR710">
        <v>25</v>
      </c>
      <c r="GS710">
        <v>80.7</v>
      </c>
      <c r="GT710">
        <v>80.5</v>
      </c>
      <c r="GU710">
        <v>3.7793</v>
      </c>
      <c r="GV710">
        <v>2.20703</v>
      </c>
      <c r="GW710">
        <v>1.94702</v>
      </c>
      <c r="GX710">
        <v>2.76001</v>
      </c>
      <c r="GY710">
        <v>2.19482</v>
      </c>
      <c r="GZ710">
        <v>2.39014</v>
      </c>
      <c r="HA710">
        <v>46.6202</v>
      </c>
      <c r="HB710">
        <v>13.4403</v>
      </c>
      <c r="HC710">
        <v>18</v>
      </c>
      <c r="HD710">
        <v>499.756</v>
      </c>
      <c r="HE710">
        <v>610.974</v>
      </c>
      <c r="HF710">
        <v>16.6077</v>
      </c>
      <c r="HG710">
        <v>34.6446</v>
      </c>
      <c r="HH710">
        <v>29.9991</v>
      </c>
      <c r="HI710">
        <v>34.2358</v>
      </c>
      <c r="HJ710">
        <v>34.04</v>
      </c>
      <c r="HK710">
        <v>75.66459999999999</v>
      </c>
      <c r="HL710">
        <v>17.5878</v>
      </c>
      <c r="HM710">
        <v>0</v>
      </c>
      <c r="HN710">
        <v>14.0726</v>
      </c>
      <c r="HO710">
        <v>1603.78</v>
      </c>
      <c r="HP710">
        <v>20.0585</v>
      </c>
      <c r="HQ710">
        <v>99.64700000000001</v>
      </c>
      <c r="HR710">
        <v>99.4957</v>
      </c>
    </row>
    <row r="711" spans="1:226">
      <c r="A711">
        <v>695</v>
      </c>
      <c r="B711">
        <v>1657217866.1</v>
      </c>
      <c r="C711">
        <v>10940.5</v>
      </c>
      <c r="D711" t="s">
        <v>1756</v>
      </c>
      <c r="E711" t="s">
        <v>1757</v>
      </c>
      <c r="F711">
        <v>5</v>
      </c>
      <c r="G711" t="s">
        <v>1567</v>
      </c>
      <c r="H711" t="s">
        <v>354</v>
      </c>
      <c r="I711">
        <v>1657217858.278571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1622.610449139284</v>
      </c>
      <c r="AK711">
        <v>1591.575333333333</v>
      </c>
      <c r="AL711">
        <v>3.396757211812713</v>
      </c>
      <c r="AM711">
        <v>65.56043797099417</v>
      </c>
      <c r="AN711">
        <f>(AP711 - AO711 + BO711*1E3/(8.314*(BQ711+273.15)) * AR711/BN711 * AQ711) * BN711/(100*BB711) * 1000/(1000 - AP711)</f>
        <v>0</v>
      </c>
      <c r="AO711">
        <v>19.98752218761068</v>
      </c>
      <c r="AP711">
        <v>20.79113333333333</v>
      </c>
      <c r="AQ711">
        <v>-0.006494164949611443</v>
      </c>
      <c r="AR711">
        <v>78.04515183066771</v>
      </c>
      <c r="AS711">
        <v>0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6</v>
      </c>
      <c r="BC711">
        <v>0.5</v>
      </c>
      <c r="BD711" t="s">
        <v>355</v>
      </c>
      <c r="BE711">
        <v>2</v>
      </c>
      <c r="BF711" t="b">
        <v>1</v>
      </c>
      <c r="BG711">
        <v>1657217858.278571</v>
      </c>
      <c r="BH711">
        <v>1533.898571428572</v>
      </c>
      <c r="BI711">
        <v>1574.363214285715</v>
      </c>
      <c r="BJ711">
        <v>20.83197142857143</v>
      </c>
      <c r="BK711">
        <v>20.00785357142857</v>
      </c>
      <c r="BL711">
        <v>1540.663214285714</v>
      </c>
      <c r="BM711">
        <v>21.00571785714286</v>
      </c>
      <c r="BN711">
        <v>500.0038928571429</v>
      </c>
      <c r="BO711">
        <v>74.71529642857142</v>
      </c>
      <c r="BP711">
        <v>0.1000051214285714</v>
      </c>
      <c r="BQ711">
        <v>24.55563571428571</v>
      </c>
      <c r="BR711">
        <v>25.27642857142857</v>
      </c>
      <c r="BS711">
        <v>999.9000000000002</v>
      </c>
      <c r="BT711">
        <v>0</v>
      </c>
      <c r="BU711">
        <v>0</v>
      </c>
      <c r="BV711">
        <v>10004.83928571429</v>
      </c>
      <c r="BW711">
        <v>0</v>
      </c>
      <c r="BX711">
        <v>534.3978571428571</v>
      </c>
      <c r="BY711">
        <v>-40.46455</v>
      </c>
      <c r="BZ711">
        <v>1566.532142857143</v>
      </c>
      <c r="CA711">
        <v>1606.505</v>
      </c>
      <c r="CB711">
        <v>0.8241152499999999</v>
      </c>
      <c r="CC711">
        <v>1574.363214285715</v>
      </c>
      <c r="CD711">
        <v>20.00785357142857</v>
      </c>
      <c r="CE711">
        <v>1.556466428571428</v>
      </c>
      <c r="CF711">
        <v>1.494892142857143</v>
      </c>
      <c r="CG711">
        <v>13.53442857142857</v>
      </c>
      <c r="CH711">
        <v>12.91602142857143</v>
      </c>
      <c r="CI711">
        <v>2000.014642857143</v>
      </c>
      <c r="CJ711">
        <v>0.9800066785714286</v>
      </c>
      <c r="CK711">
        <v>0.01999352142857143</v>
      </c>
      <c r="CL711">
        <v>0</v>
      </c>
      <c r="CM711">
        <v>2.247707142857143</v>
      </c>
      <c r="CN711">
        <v>0</v>
      </c>
      <c r="CO711">
        <v>6489.53</v>
      </c>
      <c r="CP711">
        <v>16749.60357142858</v>
      </c>
      <c r="CQ711">
        <v>42.60474999999999</v>
      </c>
      <c r="CR711">
        <v>44.3457857142857</v>
      </c>
      <c r="CS711">
        <v>43.02657142857144</v>
      </c>
      <c r="CT711">
        <v>43.0642857142857</v>
      </c>
      <c r="CU711">
        <v>41.45274999999999</v>
      </c>
      <c r="CV711">
        <v>1960.024642857143</v>
      </c>
      <c r="CW711">
        <v>39.99</v>
      </c>
      <c r="CX711">
        <v>0</v>
      </c>
      <c r="CY711">
        <v>1657217871.5</v>
      </c>
      <c r="CZ711">
        <v>0</v>
      </c>
      <c r="DA711">
        <v>1657213031</v>
      </c>
      <c r="DB711" t="s">
        <v>1093</v>
      </c>
      <c r="DC711">
        <v>1657213019.5</v>
      </c>
      <c r="DD711">
        <v>1657213031</v>
      </c>
      <c r="DE711">
        <v>2</v>
      </c>
      <c r="DF711">
        <v>1.982</v>
      </c>
      <c r="DG711">
        <v>-0.124</v>
      </c>
      <c r="DH711">
        <v>-2.118</v>
      </c>
      <c r="DI711">
        <v>-0.2</v>
      </c>
      <c r="DJ711">
        <v>420</v>
      </c>
      <c r="DK711">
        <v>19</v>
      </c>
      <c r="DL711">
        <v>0.14</v>
      </c>
      <c r="DM711">
        <v>0.05</v>
      </c>
      <c r="DN711">
        <v>-40.50086585365854</v>
      </c>
      <c r="DO711">
        <v>0.5922501742160973</v>
      </c>
      <c r="DP711">
        <v>0.1161906331176113</v>
      </c>
      <c r="DQ711">
        <v>0</v>
      </c>
      <c r="DR711">
        <v>0.8322630975609755</v>
      </c>
      <c r="DS711">
        <v>-0.1057529895470385</v>
      </c>
      <c r="DT711">
        <v>0.01357451994893891</v>
      </c>
      <c r="DU711">
        <v>0</v>
      </c>
      <c r="DV711">
        <v>0</v>
      </c>
      <c r="DW711">
        <v>2</v>
      </c>
      <c r="DX711" t="s">
        <v>363</v>
      </c>
      <c r="DY711">
        <v>2.97185</v>
      </c>
      <c r="DZ711">
        <v>2.72478</v>
      </c>
      <c r="EA711">
        <v>0.188142</v>
      </c>
      <c r="EB711">
        <v>0.188899</v>
      </c>
      <c r="EC711">
        <v>0.0797353</v>
      </c>
      <c r="ED711">
        <v>0.0759131</v>
      </c>
      <c r="EE711">
        <v>25399.3</v>
      </c>
      <c r="EF711">
        <v>25469.7</v>
      </c>
      <c r="EG711">
        <v>29134.2</v>
      </c>
      <c r="EH711">
        <v>29082</v>
      </c>
      <c r="EI711">
        <v>35551</v>
      </c>
      <c r="EJ711">
        <v>35709.8</v>
      </c>
      <c r="EK711">
        <v>41052.4</v>
      </c>
      <c r="EL711">
        <v>41419.2</v>
      </c>
      <c r="EM711">
        <v>1.89212</v>
      </c>
      <c r="EN711">
        <v>2.03102</v>
      </c>
      <c r="EO711">
        <v>-0.0185072</v>
      </c>
      <c r="EP711">
        <v>0</v>
      </c>
      <c r="EQ711">
        <v>25.5456</v>
      </c>
      <c r="ER711">
        <v>999.9</v>
      </c>
      <c r="ES711">
        <v>21.9</v>
      </c>
      <c r="ET711">
        <v>43.4</v>
      </c>
      <c r="EU711">
        <v>26.0036</v>
      </c>
      <c r="EV711">
        <v>62.0064</v>
      </c>
      <c r="EW711">
        <v>26.5585</v>
      </c>
      <c r="EX711">
        <v>2</v>
      </c>
      <c r="EY711">
        <v>0.6277160000000001</v>
      </c>
      <c r="EZ711">
        <v>9.28105</v>
      </c>
      <c r="FA711">
        <v>20.1427</v>
      </c>
      <c r="FB711">
        <v>5.21954</v>
      </c>
      <c r="FC711">
        <v>12.0219</v>
      </c>
      <c r="FD711">
        <v>4.98815</v>
      </c>
      <c r="FE711">
        <v>3.28755</v>
      </c>
      <c r="FF711">
        <v>5810.3</v>
      </c>
      <c r="FG711">
        <v>9999</v>
      </c>
      <c r="FH711">
        <v>9999</v>
      </c>
      <c r="FI711">
        <v>94.59999999999999</v>
      </c>
      <c r="FJ711">
        <v>1.8678</v>
      </c>
      <c r="FK711">
        <v>1.86676</v>
      </c>
      <c r="FL711">
        <v>1.86615</v>
      </c>
      <c r="FM711">
        <v>1.866</v>
      </c>
      <c r="FN711">
        <v>1.8679</v>
      </c>
      <c r="FO711">
        <v>1.87025</v>
      </c>
      <c r="FP711">
        <v>1.86891</v>
      </c>
      <c r="FQ711">
        <v>1.87027</v>
      </c>
      <c r="FR711">
        <v>0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-6.87</v>
      </c>
      <c r="GF711">
        <v>-0.1743</v>
      </c>
      <c r="GG711">
        <v>-0.2352388510124377</v>
      </c>
      <c r="GH711">
        <v>-0.004605211746423916</v>
      </c>
      <c r="GI711">
        <v>3.86967260572789E-07</v>
      </c>
      <c r="GJ711">
        <v>-9.667079899884625E-11</v>
      </c>
      <c r="GK711">
        <v>-0.3420640227391992</v>
      </c>
      <c r="GL711">
        <v>-0.004220336955632609</v>
      </c>
      <c r="GM711">
        <v>0.0008720031145969675</v>
      </c>
      <c r="GN711">
        <v>-1.37875698015561E-05</v>
      </c>
      <c r="GO711">
        <v>4</v>
      </c>
      <c r="GP711">
        <v>2427</v>
      </c>
      <c r="GQ711">
        <v>1</v>
      </c>
      <c r="GR711">
        <v>25</v>
      </c>
      <c r="GS711">
        <v>80.8</v>
      </c>
      <c r="GT711">
        <v>80.59999999999999</v>
      </c>
      <c r="GU711">
        <v>3.80493</v>
      </c>
      <c r="GV711">
        <v>2.20825</v>
      </c>
      <c r="GW711">
        <v>1.94702</v>
      </c>
      <c r="GX711">
        <v>2.75879</v>
      </c>
      <c r="GY711">
        <v>2.19482</v>
      </c>
      <c r="GZ711">
        <v>2.3645</v>
      </c>
      <c r="HA711">
        <v>46.6202</v>
      </c>
      <c r="HB711">
        <v>13.4491</v>
      </c>
      <c r="HC711">
        <v>18</v>
      </c>
      <c r="HD711">
        <v>500.029</v>
      </c>
      <c r="HE711">
        <v>611.322</v>
      </c>
      <c r="HF711">
        <v>16.5855</v>
      </c>
      <c r="HG711">
        <v>34.6385</v>
      </c>
      <c r="HH711">
        <v>29.999</v>
      </c>
      <c r="HI711">
        <v>34.2347</v>
      </c>
      <c r="HJ711">
        <v>34.0382</v>
      </c>
      <c r="HK711">
        <v>76.2415</v>
      </c>
      <c r="HL711">
        <v>17.3125</v>
      </c>
      <c r="HM711">
        <v>0</v>
      </c>
      <c r="HN711">
        <v>14.0567</v>
      </c>
      <c r="HO711">
        <v>1623.82</v>
      </c>
      <c r="HP711">
        <v>20.0772</v>
      </c>
      <c r="HQ711">
        <v>99.6503</v>
      </c>
      <c r="HR711">
        <v>99.4978</v>
      </c>
    </row>
    <row r="712" spans="1:226">
      <c r="A712">
        <v>696</v>
      </c>
      <c r="B712">
        <v>1657217871.6</v>
      </c>
      <c r="C712">
        <v>10946</v>
      </c>
      <c r="D712" t="s">
        <v>1758</v>
      </c>
      <c r="E712" t="s">
        <v>1759</v>
      </c>
      <c r="F712">
        <v>5</v>
      </c>
      <c r="G712" t="s">
        <v>1567</v>
      </c>
      <c r="H712" t="s">
        <v>354</v>
      </c>
      <c r="I712">
        <v>1657217863.85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1641.476694248212</v>
      </c>
      <c r="AK712">
        <v>1610.584303030302</v>
      </c>
      <c r="AL712">
        <v>3.446940448339461</v>
      </c>
      <c r="AM712">
        <v>65.56043797099417</v>
      </c>
      <c r="AN712">
        <f>(AP712 - AO712 + BO712*1E3/(8.314*(BQ712+273.15)) * AR712/BN712 * AQ712) * BN712/(100*BB712) * 1000/(1000 - AP712)</f>
        <v>0</v>
      </c>
      <c r="AO712">
        <v>20.01480697794573</v>
      </c>
      <c r="AP712">
        <v>20.77320787878788</v>
      </c>
      <c r="AQ712">
        <v>-0.001846898947257182</v>
      </c>
      <c r="AR712">
        <v>78.04515183066771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6</v>
      </c>
      <c r="BC712">
        <v>0.5</v>
      </c>
      <c r="BD712" t="s">
        <v>355</v>
      </c>
      <c r="BE712">
        <v>2</v>
      </c>
      <c r="BF712" t="b">
        <v>1</v>
      </c>
      <c r="BG712">
        <v>1657217863.85</v>
      </c>
      <c r="BH712">
        <v>1552.681428571429</v>
      </c>
      <c r="BI712">
        <v>1593.094285714286</v>
      </c>
      <c r="BJ712">
        <v>20.80430357142857</v>
      </c>
      <c r="BK712">
        <v>20.00342142857142</v>
      </c>
      <c r="BL712">
        <v>1559.523928571429</v>
      </c>
      <c r="BM712">
        <v>20.97842857142857</v>
      </c>
      <c r="BN712">
        <v>500.0033928571428</v>
      </c>
      <c r="BO712">
        <v>74.71491071428571</v>
      </c>
      <c r="BP712">
        <v>0.09998442142857143</v>
      </c>
      <c r="BQ712">
        <v>24.525025</v>
      </c>
      <c r="BR712">
        <v>25.244075</v>
      </c>
      <c r="BS712">
        <v>999.9000000000002</v>
      </c>
      <c r="BT712">
        <v>0</v>
      </c>
      <c r="BU712">
        <v>0</v>
      </c>
      <c r="BV712">
        <v>10002.7625</v>
      </c>
      <c r="BW712">
        <v>0</v>
      </c>
      <c r="BX712">
        <v>548.3017857142858</v>
      </c>
      <c r="BY712">
        <v>-40.412675</v>
      </c>
      <c r="BZ712">
        <v>1585.670357142857</v>
      </c>
      <c r="CA712">
        <v>1625.611785714286</v>
      </c>
      <c r="CB712">
        <v>0.8008721428571428</v>
      </c>
      <c r="CC712">
        <v>1593.094285714286</v>
      </c>
      <c r="CD712">
        <v>20.00342142857142</v>
      </c>
      <c r="CE712">
        <v>1.554390714285714</v>
      </c>
      <c r="CF712">
        <v>1.494553928571428</v>
      </c>
      <c r="CG712">
        <v>13.51392857142857</v>
      </c>
      <c r="CH712">
        <v>12.91255714285714</v>
      </c>
      <c r="CI712">
        <v>2000.014285714286</v>
      </c>
      <c r="CJ712">
        <v>0.9800064642857144</v>
      </c>
      <c r="CK712">
        <v>0.01999373571428572</v>
      </c>
      <c r="CL712">
        <v>0</v>
      </c>
      <c r="CM712">
        <v>2.311514285714286</v>
      </c>
      <c r="CN712">
        <v>0</v>
      </c>
      <c r="CO712">
        <v>6473.81392857143</v>
      </c>
      <c r="CP712">
        <v>16749.60357142857</v>
      </c>
      <c r="CQ712">
        <v>42.58224999999999</v>
      </c>
      <c r="CR712">
        <v>44.30114285714286</v>
      </c>
      <c r="CS712">
        <v>42.99992857142856</v>
      </c>
      <c r="CT712">
        <v>43.04207142857143</v>
      </c>
      <c r="CU712">
        <v>41.41928571428571</v>
      </c>
      <c r="CV712">
        <v>1960.024285714285</v>
      </c>
      <c r="CW712">
        <v>39.99</v>
      </c>
      <c r="CX712">
        <v>0</v>
      </c>
      <c r="CY712">
        <v>1657217876.9</v>
      </c>
      <c r="CZ712">
        <v>0</v>
      </c>
      <c r="DA712">
        <v>1657213031</v>
      </c>
      <c r="DB712" t="s">
        <v>1093</v>
      </c>
      <c r="DC712">
        <v>1657213019.5</v>
      </c>
      <c r="DD712">
        <v>1657213031</v>
      </c>
      <c r="DE712">
        <v>2</v>
      </c>
      <c r="DF712">
        <v>1.982</v>
      </c>
      <c r="DG712">
        <v>-0.124</v>
      </c>
      <c r="DH712">
        <v>-2.118</v>
      </c>
      <c r="DI712">
        <v>-0.2</v>
      </c>
      <c r="DJ712">
        <v>420</v>
      </c>
      <c r="DK712">
        <v>19</v>
      </c>
      <c r="DL712">
        <v>0.14</v>
      </c>
      <c r="DM712">
        <v>0.05</v>
      </c>
      <c r="DN712">
        <v>-40.441475</v>
      </c>
      <c r="DO712">
        <v>0.4725455909943735</v>
      </c>
      <c r="DP712">
        <v>0.09007830413035059</v>
      </c>
      <c r="DQ712">
        <v>0</v>
      </c>
      <c r="DR712">
        <v>0.8114568999999999</v>
      </c>
      <c r="DS712">
        <v>-0.2020619212007515</v>
      </c>
      <c r="DT712">
        <v>0.02545027969080104</v>
      </c>
      <c r="DU712">
        <v>0</v>
      </c>
      <c r="DV712">
        <v>0</v>
      </c>
      <c r="DW712">
        <v>2</v>
      </c>
      <c r="DX712" t="s">
        <v>363</v>
      </c>
      <c r="DY712">
        <v>2.97183</v>
      </c>
      <c r="DZ712">
        <v>2.72474</v>
      </c>
      <c r="EA712">
        <v>0.189509</v>
      </c>
      <c r="EB712">
        <v>0.190229</v>
      </c>
      <c r="EC712">
        <v>0.0796944</v>
      </c>
      <c r="ED712">
        <v>0.0759973</v>
      </c>
      <c r="EE712">
        <v>25357.3</v>
      </c>
      <c r="EF712">
        <v>25429</v>
      </c>
      <c r="EG712">
        <v>29135.2</v>
      </c>
      <c r="EH712">
        <v>29083.3</v>
      </c>
      <c r="EI712">
        <v>35553.6</v>
      </c>
      <c r="EJ712">
        <v>35708.3</v>
      </c>
      <c r="EK712">
        <v>41053.6</v>
      </c>
      <c r="EL712">
        <v>41421.2</v>
      </c>
      <c r="EM712">
        <v>1.89235</v>
      </c>
      <c r="EN712">
        <v>2.0313</v>
      </c>
      <c r="EO712">
        <v>-0.0184253</v>
      </c>
      <c r="EP712">
        <v>0</v>
      </c>
      <c r="EQ712">
        <v>25.4944</v>
      </c>
      <c r="ER712">
        <v>999.9</v>
      </c>
      <c r="ES712">
        <v>21.9</v>
      </c>
      <c r="ET712">
        <v>43.4</v>
      </c>
      <c r="EU712">
        <v>26.0024</v>
      </c>
      <c r="EV712">
        <v>62.1064</v>
      </c>
      <c r="EW712">
        <v>26.5865</v>
      </c>
      <c r="EX712">
        <v>2</v>
      </c>
      <c r="EY712">
        <v>0.626138</v>
      </c>
      <c r="EZ712">
        <v>9.28105</v>
      </c>
      <c r="FA712">
        <v>20.1424</v>
      </c>
      <c r="FB712">
        <v>5.21759</v>
      </c>
      <c r="FC712">
        <v>12.0215</v>
      </c>
      <c r="FD712">
        <v>4.98775</v>
      </c>
      <c r="FE712">
        <v>3.28715</v>
      </c>
      <c r="FF712">
        <v>5810.3</v>
      </c>
      <c r="FG712">
        <v>9999</v>
      </c>
      <c r="FH712">
        <v>9999</v>
      </c>
      <c r="FI712">
        <v>94.59999999999999</v>
      </c>
      <c r="FJ712">
        <v>1.86779</v>
      </c>
      <c r="FK712">
        <v>1.86676</v>
      </c>
      <c r="FL712">
        <v>1.86615</v>
      </c>
      <c r="FM712">
        <v>1.866</v>
      </c>
      <c r="FN712">
        <v>1.86786</v>
      </c>
      <c r="FO712">
        <v>1.87026</v>
      </c>
      <c r="FP712">
        <v>1.8689</v>
      </c>
      <c r="FQ712">
        <v>1.87027</v>
      </c>
      <c r="FR712">
        <v>0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-6.95</v>
      </c>
      <c r="GF712">
        <v>-0.1746</v>
      </c>
      <c r="GG712">
        <v>-0.2352388510124377</v>
      </c>
      <c r="GH712">
        <v>-0.004605211746423916</v>
      </c>
      <c r="GI712">
        <v>3.86967260572789E-07</v>
      </c>
      <c r="GJ712">
        <v>-9.667079899884625E-11</v>
      </c>
      <c r="GK712">
        <v>-0.3420640227391992</v>
      </c>
      <c r="GL712">
        <v>-0.004220336955632609</v>
      </c>
      <c r="GM712">
        <v>0.0008720031145969675</v>
      </c>
      <c r="GN712">
        <v>-1.37875698015561E-05</v>
      </c>
      <c r="GO712">
        <v>4</v>
      </c>
      <c r="GP712">
        <v>2427</v>
      </c>
      <c r="GQ712">
        <v>1</v>
      </c>
      <c r="GR712">
        <v>25</v>
      </c>
      <c r="GS712">
        <v>80.90000000000001</v>
      </c>
      <c r="GT712">
        <v>80.7</v>
      </c>
      <c r="GU712">
        <v>3.83789</v>
      </c>
      <c r="GV712">
        <v>2.20947</v>
      </c>
      <c r="GW712">
        <v>1.94702</v>
      </c>
      <c r="GX712">
        <v>2.75879</v>
      </c>
      <c r="GY712">
        <v>2.19482</v>
      </c>
      <c r="GZ712">
        <v>2.3584</v>
      </c>
      <c r="HA712">
        <v>46.6202</v>
      </c>
      <c r="HB712">
        <v>13.4403</v>
      </c>
      <c r="HC712">
        <v>18</v>
      </c>
      <c r="HD712">
        <v>500.151</v>
      </c>
      <c r="HE712">
        <v>611.504</v>
      </c>
      <c r="HF712">
        <v>16.5557</v>
      </c>
      <c r="HG712">
        <v>34.6297</v>
      </c>
      <c r="HH712">
        <v>29.9988</v>
      </c>
      <c r="HI712">
        <v>34.2311</v>
      </c>
      <c r="HJ712">
        <v>34.0339</v>
      </c>
      <c r="HK712">
        <v>76.8428</v>
      </c>
      <c r="HL712">
        <v>17.3125</v>
      </c>
      <c r="HM712">
        <v>0</v>
      </c>
      <c r="HN712">
        <v>14.0423</v>
      </c>
      <c r="HO712">
        <v>1637.23</v>
      </c>
      <c r="HP712">
        <v>19.9715</v>
      </c>
      <c r="HQ712">
        <v>99.6533</v>
      </c>
      <c r="HR712">
        <v>99.5026</v>
      </c>
    </row>
    <row r="713" spans="1:226">
      <c r="A713">
        <v>697</v>
      </c>
      <c r="B713">
        <v>1657217876.1</v>
      </c>
      <c r="C713">
        <v>10950.5</v>
      </c>
      <c r="D713" t="s">
        <v>1760</v>
      </c>
      <c r="E713" t="s">
        <v>1761</v>
      </c>
      <c r="F713">
        <v>5</v>
      </c>
      <c r="G713" t="s">
        <v>1567</v>
      </c>
      <c r="H713" t="s">
        <v>354</v>
      </c>
      <c r="I713">
        <v>1657217868.278571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1656.947583778743</v>
      </c>
      <c r="AK713">
        <v>1625.970666666667</v>
      </c>
      <c r="AL713">
        <v>3.401584334180345</v>
      </c>
      <c r="AM713">
        <v>65.56043797099417</v>
      </c>
      <c r="AN713">
        <f>(AP713 - AO713 + BO713*1E3/(8.314*(BQ713+273.15)) * AR713/BN713 * AQ713) * BN713/(100*BB713) * 1000/(1000 - AP713)</f>
        <v>0</v>
      </c>
      <c r="AO713">
        <v>20.01587123162517</v>
      </c>
      <c r="AP713">
        <v>20.76158848484848</v>
      </c>
      <c r="AQ713">
        <v>-0.0004621890181479547</v>
      </c>
      <c r="AR713">
        <v>78.04515183066771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6</v>
      </c>
      <c r="BC713">
        <v>0.5</v>
      </c>
      <c r="BD713" t="s">
        <v>355</v>
      </c>
      <c r="BE713">
        <v>2</v>
      </c>
      <c r="BF713" t="b">
        <v>1</v>
      </c>
      <c r="BG713">
        <v>1657217868.278571</v>
      </c>
      <c r="BH713">
        <v>1567.600714285714</v>
      </c>
      <c r="BI713">
        <v>1607.99</v>
      </c>
      <c r="BJ713">
        <v>20.78517142857143</v>
      </c>
      <c r="BK713">
        <v>20.00368214285714</v>
      </c>
      <c r="BL713">
        <v>1574.504642857143</v>
      </c>
      <c r="BM713">
        <v>20.95956071428571</v>
      </c>
      <c r="BN713">
        <v>500.0005357142858</v>
      </c>
      <c r="BO713">
        <v>74.71513571428571</v>
      </c>
      <c r="BP713">
        <v>0.1000012535714286</v>
      </c>
      <c r="BQ713">
        <v>24.49847857142857</v>
      </c>
      <c r="BR713">
        <v>25.21652857142857</v>
      </c>
      <c r="BS713">
        <v>999.9000000000002</v>
      </c>
      <c r="BT713">
        <v>0</v>
      </c>
      <c r="BU713">
        <v>0</v>
      </c>
      <c r="BV713">
        <v>10005.4025</v>
      </c>
      <c r="BW713">
        <v>0</v>
      </c>
      <c r="BX713">
        <v>531.7541428571427</v>
      </c>
      <c r="BY713">
        <v>-40.38889642857144</v>
      </c>
      <c r="BZ713">
        <v>1600.876071428571</v>
      </c>
      <c r="CA713">
        <v>1640.811785714286</v>
      </c>
      <c r="CB713">
        <v>0.781483</v>
      </c>
      <c r="CC713">
        <v>1607.99</v>
      </c>
      <c r="CD713">
        <v>20.00368214285714</v>
      </c>
      <c r="CE713">
        <v>1.552966071428572</v>
      </c>
      <c r="CF713">
        <v>1.494578571428571</v>
      </c>
      <c r="CG713">
        <v>13.49985357142857</v>
      </c>
      <c r="CH713">
        <v>12.9128</v>
      </c>
      <c r="CI713">
        <v>2000.019285714285</v>
      </c>
      <c r="CJ713">
        <v>0.9800064642857144</v>
      </c>
      <c r="CK713">
        <v>0.01999373571428572</v>
      </c>
      <c r="CL713">
        <v>0</v>
      </c>
      <c r="CM713">
        <v>2.307457142857143</v>
      </c>
      <c r="CN713">
        <v>0</v>
      </c>
      <c r="CO713">
        <v>6457.280357142857</v>
      </c>
      <c r="CP713">
        <v>16749.64285714286</v>
      </c>
      <c r="CQ713">
        <v>42.56424999999998</v>
      </c>
      <c r="CR713">
        <v>44.25192857142856</v>
      </c>
      <c r="CS713">
        <v>42.97749999999998</v>
      </c>
      <c r="CT713">
        <v>43.02435714285715</v>
      </c>
      <c r="CU713">
        <v>41.40157142857142</v>
      </c>
      <c r="CV713">
        <v>1960.029285714286</v>
      </c>
      <c r="CW713">
        <v>39.99</v>
      </c>
      <c r="CX713">
        <v>0</v>
      </c>
      <c r="CY713">
        <v>1657217881.1</v>
      </c>
      <c r="CZ713">
        <v>0</v>
      </c>
      <c r="DA713">
        <v>1657213031</v>
      </c>
      <c r="DB713" t="s">
        <v>1093</v>
      </c>
      <c r="DC713">
        <v>1657213019.5</v>
      </c>
      <c r="DD713">
        <v>1657213031</v>
      </c>
      <c r="DE713">
        <v>2</v>
      </c>
      <c r="DF713">
        <v>1.982</v>
      </c>
      <c r="DG713">
        <v>-0.124</v>
      </c>
      <c r="DH713">
        <v>-2.118</v>
      </c>
      <c r="DI713">
        <v>-0.2</v>
      </c>
      <c r="DJ713">
        <v>420</v>
      </c>
      <c r="DK713">
        <v>19</v>
      </c>
      <c r="DL713">
        <v>0.14</v>
      </c>
      <c r="DM713">
        <v>0.05</v>
      </c>
      <c r="DN713">
        <v>-40.38960731707318</v>
      </c>
      <c r="DO713">
        <v>0.3074404181184123</v>
      </c>
      <c r="DP713">
        <v>0.07287217807026447</v>
      </c>
      <c r="DQ713">
        <v>0</v>
      </c>
      <c r="DR713">
        <v>0.7931786585365853</v>
      </c>
      <c r="DS713">
        <v>-0.2992963484320557</v>
      </c>
      <c r="DT713">
        <v>0.03262295578016532</v>
      </c>
      <c r="DU713">
        <v>0</v>
      </c>
      <c r="DV713">
        <v>0</v>
      </c>
      <c r="DW713">
        <v>2</v>
      </c>
      <c r="DX713" t="s">
        <v>363</v>
      </c>
      <c r="DY713">
        <v>2.97186</v>
      </c>
      <c r="DZ713">
        <v>2.72486</v>
      </c>
      <c r="EA713">
        <v>0.190604</v>
      </c>
      <c r="EB713">
        <v>0.191296</v>
      </c>
      <c r="EC713">
        <v>0.0796612</v>
      </c>
      <c r="ED713">
        <v>0.0759431</v>
      </c>
      <c r="EE713">
        <v>25323.9</v>
      </c>
      <c r="EF713">
        <v>25396.2</v>
      </c>
      <c r="EG713">
        <v>29136.3</v>
      </c>
      <c r="EH713">
        <v>29084.3</v>
      </c>
      <c r="EI713">
        <v>35556.3</v>
      </c>
      <c r="EJ713">
        <v>35711.8</v>
      </c>
      <c r="EK713">
        <v>41055.2</v>
      </c>
      <c r="EL713">
        <v>41422.8</v>
      </c>
      <c r="EM713">
        <v>1.8924</v>
      </c>
      <c r="EN713">
        <v>2.03128</v>
      </c>
      <c r="EO713">
        <v>-0.01771</v>
      </c>
      <c r="EP713">
        <v>0</v>
      </c>
      <c r="EQ713">
        <v>25.4524</v>
      </c>
      <c r="ER713">
        <v>999.9</v>
      </c>
      <c r="ES713">
        <v>21.9</v>
      </c>
      <c r="ET713">
        <v>43.4</v>
      </c>
      <c r="EU713">
        <v>26.0047</v>
      </c>
      <c r="EV713">
        <v>62.0564</v>
      </c>
      <c r="EW713">
        <v>26.5946</v>
      </c>
      <c r="EX713">
        <v>2</v>
      </c>
      <c r="EY713">
        <v>0.625036</v>
      </c>
      <c r="EZ713">
        <v>9.28105</v>
      </c>
      <c r="FA713">
        <v>20.1432</v>
      </c>
      <c r="FB713">
        <v>5.21984</v>
      </c>
      <c r="FC713">
        <v>12.0216</v>
      </c>
      <c r="FD713">
        <v>4.98845</v>
      </c>
      <c r="FE713">
        <v>3.28765</v>
      </c>
      <c r="FF713">
        <v>5810.6</v>
      </c>
      <c r="FG713">
        <v>9999</v>
      </c>
      <c r="FH713">
        <v>9999</v>
      </c>
      <c r="FI713">
        <v>94.59999999999999</v>
      </c>
      <c r="FJ713">
        <v>1.86779</v>
      </c>
      <c r="FK713">
        <v>1.86675</v>
      </c>
      <c r="FL713">
        <v>1.86615</v>
      </c>
      <c r="FM713">
        <v>1.866</v>
      </c>
      <c r="FN713">
        <v>1.86789</v>
      </c>
      <c r="FO713">
        <v>1.87025</v>
      </c>
      <c r="FP713">
        <v>1.8689</v>
      </c>
      <c r="FQ713">
        <v>1.87027</v>
      </c>
      <c r="FR713">
        <v>0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-7.01</v>
      </c>
      <c r="GF713">
        <v>-0.1748</v>
      </c>
      <c r="GG713">
        <v>-0.2352388510124377</v>
      </c>
      <c r="GH713">
        <v>-0.004605211746423916</v>
      </c>
      <c r="GI713">
        <v>3.86967260572789E-07</v>
      </c>
      <c r="GJ713">
        <v>-9.667079899884625E-11</v>
      </c>
      <c r="GK713">
        <v>-0.3420640227391992</v>
      </c>
      <c r="GL713">
        <v>-0.004220336955632609</v>
      </c>
      <c r="GM713">
        <v>0.0008720031145969675</v>
      </c>
      <c r="GN713">
        <v>-1.37875698015561E-05</v>
      </c>
      <c r="GO713">
        <v>4</v>
      </c>
      <c r="GP713">
        <v>2427</v>
      </c>
      <c r="GQ713">
        <v>1</v>
      </c>
      <c r="GR713">
        <v>25</v>
      </c>
      <c r="GS713">
        <v>80.90000000000001</v>
      </c>
      <c r="GT713">
        <v>80.8</v>
      </c>
      <c r="GU713">
        <v>3.86353</v>
      </c>
      <c r="GV713">
        <v>2.20215</v>
      </c>
      <c r="GW713">
        <v>1.94702</v>
      </c>
      <c r="GX713">
        <v>2.75879</v>
      </c>
      <c r="GY713">
        <v>2.19482</v>
      </c>
      <c r="GZ713">
        <v>2.37183</v>
      </c>
      <c r="HA713">
        <v>46.6202</v>
      </c>
      <c r="HB713">
        <v>13.4403</v>
      </c>
      <c r="HC713">
        <v>18</v>
      </c>
      <c r="HD713">
        <v>500.159</v>
      </c>
      <c r="HE713">
        <v>611.451</v>
      </c>
      <c r="HF713">
        <v>16.5293</v>
      </c>
      <c r="HG713">
        <v>34.622</v>
      </c>
      <c r="HH713">
        <v>29.9988</v>
      </c>
      <c r="HI713">
        <v>34.2278</v>
      </c>
      <c r="HJ713">
        <v>34.0306</v>
      </c>
      <c r="HK713">
        <v>77.41160000000001</v>
      </c>
      <c r="HL713">
        <v>17.3125</v>
      </c>
      <c r="HM713">
        <v>0</v>
      </c>
      <c r="HN713">
        <v>14.0231</v>
      </c>
      <c r="HO713">
        <v>1657.27</v>
      </c>
      <c r="HP713">
        <v>19.9488</v>
      </c>
      <c r="HQ713">
        <v>99.6571</v>
      </c>
      <c r="HR713">
        <v>99.50620000000001</v>
      </c>
    </row>
    <row r="714" spans="1:226">
      <c r="A714">
        <v>698</v>
      </c>
      <c r="B714">
        <v>1657217881.6</v>
      </c>
      <c r="C714">
        <v>10956</v>
      </c>
      <c r="D714" t="s">
        <v>1762</v>
      </c>
      <c r="E714" t="s">
        <v>1763</v>
      </c>
      <c r="F714">
        <v>5</v>
      </c>
      <c r="G714" t="s">
        <v>1567</v>
      </c>
      <c r="H714" t="s">
        <v>354</v>
      </c>
      <c r="I714">
        <v>1657217873.85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1675.862188920194</v>
      </c>
      <c r="AK714">
        <v>1644.95806060606</v>
      </c>
      <c r="AL714">
        <v>3.438324625711964</v>
      </c>
      <c r="AM714">
        <v>65.56043797099417</v>
      </c>
      <c r="AN714">
        <f>(AP714 - AO714 + BO714*1E3/(8.314*(BQ714+273.15)) * AR714/BN714 * AQ714) * BN714/(100*BB714) * 1000/(1000 - AP714)</f>
        <v>0</v>
      </c>
      <c r="AO714">
        <v>19.99153341629943</v>
      </c>
      <c r="AP714">
        <v>20.73336848484848</v>
      </c>
      <c r="AQ714">
        <v>-0.0006416294866499188</v>
      </c>
      <c r="AR714">
        <v>78.04515183066771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6</v>
      </c>
      <c r="BC714">
        <v>0.5</v>
      </c>
      <c r="BD714" t="s">
        <v>355</v>
      </c>
      <c r="BE714">
        <v>2</v>
      </c>
      <c r="BF714" t="b">
        <v>1</v>
      </c>
      <c r="BG714">
        <v>1657217873.85</v>
      </c>
      <c r="BH714">
        <v>1586.400357142857</v>
      </c>
      <c r="BI714">
        <v>1626.725</v>
      </c>
      <c r="BJ714">
        <v>20.76436071428571</v>
      </c>
      <c r="BK714">
        <v>20.0039</v>
      </c>
      <c r="BL714">
        <v>1593.381428571429</v>
      </c>
      <c r="BM714">
        <v>20.93903928571429</v>
      </c>
      <c r="BN714">
        <v>500.011</v>
      </c>
      <c r="BO714">
        <v>74.71556071428571</v>
      </c>
      <c r="BP714">
        <v>0.09999700714285716</v>
      </c>
      <c r="BQ714">
        <v>24.46605</v>
      </c>
      <c r="BR714">
        <v>25.17774642857143</v>
      </c>
      <c r="BS714">
        <v>999.9000000000002</v>
      </c>
      <c r="BT714">
        <v>0</v>
      </c>
      <c r="BU714">
        <v>0</v>
      </c>
      <c r="BV714">
        <v>10008.75535714286</v>
      </c>
      <c r="BW714">
        <v>0</v>
      </c>
      <c r="BX714">
        <v>516.2140714285714</v>
      </c>
      <c r="BY714">
        <v>-40.32584642857143</v>
      </c>
      <c r="BZ714">
        <v>1620.039642857143</v>
      </c>
      <c r="CA714">
        <v>1659.930357142857</v>
      </c>
      <c r="CB714">
        <v>0.7604495000000001</v>
      </c>
      <c r="CC714">
        <v>1626.725</v>
      </c>
      <c r="CD714">
        <v>20.0039</v>
      </c>
      <c r="CE714">
        <v>1.55142</v>
      </c>
      <c r="CF714">
        <v>1.494603214285714</v>
      </c>
      <c r="CG714">
        <v>13.48455714285714</v>
      </c>
      <c r="CH714">
        <v>12.91305357142857</v>
      </c>
      <c r="CI714">
        <v>1999.984285714286</v>
      </c>
      <c r="CJ714">
        <v>0.9800060357142858</v>
      </c>
      <c r="CK714">
        <v>0.01999416428571429</v>
      </c>
      <c r="CL714">
        <v>0</v>
      </c>
      <c r="CM714">
        <v>2.245703571428571</v>
      </c>
      <c r="CN714">
        <v>0</v>
      </c>
      <c r="CO714">
        <v>6437.116428571429</v>
      </c>
      <c r="CP714">
        <v>16749.34642857143</v>
      </c>
      <c r="CQ714">
        <v>42.54428571428571</v>
      </c>
      <c r="CR714">
        <v>44.20507142857142</v>
      </c>
      <c r="CS714">
        <v>42.95057142857142</v>
      </c>
      <c r="CT714">
        <v>42.99092857142856</v>
      </c>
      <c r="CU714">
        <v>41.37492857142856</v>
      </c>
      <c r="CV714">
        <v>1959.994285714286</v>
      </c>
      <c r="CW714">
        <v>39.99</v>
      </c>
      <c r="CX714">
        <v>0</v>
      </c>
      <c r="CY714">
        <v>1657217886.5</v>
      </c>
      <c r="CZ714">
        <v>0</v>
      </c>
      <c r="DA714">
        <v>1657213031</v>
      </c>
      <c r="DB714" t="s">
        <v>1093</v>
      </c>
      <c r="DC714">
        <v>1657213019.5</v>
      </c>
      <c r="DD714">
        <v>1657213031</v>
      </c>
      <c r="DE714">
        <v>2</v>
      </c>
      <c r="DF714">
        <v>1.982</v>
      </c>
      <c r="DG714">
        <v>-0.124</v>
      </c>
      <c r="DH714">
        <v>-2.118</v>
      </c>
      <c r="DI714">
        <v>-0.2</v>
      </c>
      <c r="DJ714">
        <v>420</v>
      </c>
      <c r="DK714">
        <v>19</v>
      </c>
      <c r="DL714">
        <v>0.14</v>
      </c>
      <c r="DM714">
        <v>0.05</v>
      </c>
      <c r="DN714">
        <v>-40.36595000000001</v>
      </c>
      <c r="DO714">
        <v>0.6859407129456644</v>
      </c>
      <c r="DP714">
        <v>0.08666279190056127</v>
      </c>
      <c r="DQ714">
        <v>0</v>
      </c>
      <c r="DR714">
        <v>0.774641775</v>
      </c>
      <c r="DS714">
        <v>-0.2051616472795522</v>
      </c>
      <c r="DT714">
        <v>0.02644741601980002</v>
      </c>
      <c r="DU714">
        <v>0</v>
      </c>
      <c r="DV714">
        <v>0</v>
      </c>
      <c r="DW714">
        <v>2</v>
      </c>
      <c r="DX714" t="s">
        <v>363</v>
      </c>
      <c r="DY714">
        <v>2.97191</v>
      </c>
      <c r="DZ714">
        <v>2.72462</v>
      </c>
      <c r="EA714">
        <v>0.191956</v>
      </c>
      <c r="EB714">
        <v>0.192605</v>
      </c>
      <c r="EC714">
        <v>0.07958419999999999</v>
      </c>
      <c r="ED714">
        <v>0.07586859999999999</v>
      </c>
      <c r="EE714">
        <v>25282.5</v>
      </c>
      <c r="EF714">
        <v>25355.7</v>
      </c>
      <c r="EG714">
        <v>29137.5</v>
      </c>
      <c r="EH714">
        <v>29085.1</v>
      </c>
      <c r="EI714">
        <v>35560.8</v>
      </c>
      <c r="EJ714">
        <v>35715.8</v>
      </c>
      <c r="EK714">
        <v>41056.9</v>
      </c>
      <c r="EL714">
        <v>41424</v>
      </c>
      <c r="EM714">
        <v>1.8925</v>
      </c>
      <c r="EN714">
        <v>2.03167</v>
      </c>
      <c r="EO714">
        <v>-0.0159442</v>
      </c>
      <c r="EP714">
        <v>0</v>
      </c>
      <c r="EQ714">
        <v>25.3973</v>
      </c>
      <c r="ER714">
        <v>999.9</v>
      </c>
      <c r="ES714">
        <v>21.9</v>
      </c>
      <c r="ET714">
        <v>43.4</v>
      </c>
      <c r="EU714">
        <v>26.0047</v>
      </c>
      <c r="EV714">
        <v>61.9164</v>
      </c>
      <c r="EW714">
        <v>26.5064</v>
      </c>
      <c r="EX714">
        <v>2</v>
      </c>
      <c r="EY714">
        <v>0.623262</v>
      </c>
      <c r="EZ714">
        <v>9.28105</v>
      </c>
      <c r="FA714">
        <v>20.1435</v>
      </c>
      <c r="FB714">
        <v>5.21969</v>
      </c>
      <c r="FC714">
        <v>12.0216</v>
      </c>
      <c r="FD714">
        <v>4.9886</v>
      </c>
      <c r="FE714">
        <v>3.28772</v>
      </c>
      <c r="FF714">
        <v>5810.6</v>
      </c>
      <c r="FG714">
        <v>9999</v>
      </c>
      <c r="FH714">
        <v>9999</v>
      </c>
      <c r="FI714">
        <v>94.59999999999999</v>
      </c>
      <c r="FJ714">
        <v>1.86773</v>
      </c>
      <c r="FK714">
        <v>1.86676</v>
      </c>
      <c r="FL714">
        <v>1.86615</v>
      </c>
      <c r="FM714">
        <v>1.866</v>
      </c>
      <c r="FN714">
        <v>1.86788</v>
      </c>
      <c r="FO714">
        <v>1.87024</v>
      </c>
      <c r="FP714">
        <v>1.8689</v>
      </c>
      <c r="FQ714">
        <v>1.87028</v>
      </c>
      <c r="FR714">
        <v>0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-7.09</v>
      </c>
      <c r="GF714">
        <v>-0.1751</v>
      </c>
      <c r="GG714">
        <v>-0.2352388510124377</v>
      </c>
      <c r="GH714">
        <v>-0.004605211746423916</v>
      </c>
      <c r="GI714">
        <v>3.86967260572789E-07</v>
      </c>
      <c r="GJ714">
        <v>-9.667079899884625E-11</v>
      </c>
      <c r="GK714">
        <v>-0.3420640227391992</v>
      </c>
      <c r="GL714">
        <v>-0.004220336955632609</v>
      </c>
      <c r="GM714">
        <v>0.0008720031145969675</v>
      </c>
      <c r="GN714">
        <v>-1.37875698015561E-05</v>
      </c>
      <c r="GO714">
        <v>4</v>
      </c>
      <c r="GP714">
        <v>2427</v>
      </c>
      <c r="GQ714">
        <v>1</v>
      </c>
      <c r="GR714">
        <v>25</v>
      </c>
      <c r="GS714">
        <v>81</v>
      </c>
      <c r="GT714">
        <v>80.8</v>
      </c>
      <c r="GU714">
        <v>3.89648</v>
      </c>
      <c r="GV714">
        <v>2.20215</v>
      </c>
      <c r="GW714">
        <v>1.94702</v>
      </c>
      <c r="GX714">
        <v>2.75879</v>
      </c>
      <c r="GY714">
        <v>2.19482</v>
      </c>
      <c r="GZ714">
        <v>2.37915</v>
      </c>
      <c r="HA714">
        <v>46.6202</v>
      </c>
      <c r="HB714">
        <v>13.4403</v>
      </c>
      <c r="HC714">
        <v>18</v>
      </c>
      <c r="HD714">
        <v>500.193</v>
      </c>
      <c r="HE714">
        <v>611.728</v>
      </c>
      <c r="HF714">
        <v>16.4965</v>
      </c>
      <c r="HG714">
        <v>34.6098</v>
      </c>
      <c r="HH714">
        <v>29.9987</v>
      </c>
      <c r="HI714">
        <v>34.2233</v>
      </c>
      <c r="HJ714">
        <v>34.0255</v>
      </c>
      <c r="HK714">
        <v>78.0065</v>
      </c>
      <c r="HL714">
        <v>17.3125</v>
      </c>
      <c r="HM714">
        <v>0</v>
      </c>
      <c r="HN714">
        <v>14.001</v>
      </c>
      <c r="HO714">
        <v>1670.64</v>
      </c>
      <c r="HP714">
        <v>19.9382</v>
      </c>
      <c r="HQ714">
        <v>99.66119999999999</v>
      </c>
      <c r="HR714">
        <v>99.509</v>
      </c>
    </row>
    <row r="715" spans="1:226">
      <c r="A715">
        <v>699</v>
      </c>
      <c r="B715">
        <v>1657217886.1</v>
      </c>
      <c r="C715">
        <v>10960.5</v>
      </c>
      <c r="D715" t="s">
        <v>1764</v>
      </c>
      <c r="E715" t="s">
        <v>1765</v>
      </c>
      <c r="F715">
        <v>5</v>
      </c>
      <c r="G715" t="s">
        <v>1567</v>
      </c>
      <c r="H715" t="s">
        <v>354</v>
      </c>
      <c r="I715">
        <v>1657217878.278571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1691.18404433578</v>
      </c>
      <c r="AK715">
        <v>1660.213454545455</v>
      </c>
      <c r="AL715">
        <v>3.372731789793686</v>
      </c>
      <c r="AM715">
        <v>65.56043797099417</v>
      </c>
      <c r="AN715">
        <f>(AP715 - AO715 + BO715*1E3/(8.314*(BQ715+273.15)) * AR715/BN715 * AQ715) * BN715/(100*BB715) * 1000/(1000 - AP715)</f>
        <v>0</v>
      </c>
      <c r="AO715">
        <v>19.9669922016799</v>
      </c>
      <c r="AP715">
        <v>20.70774181818181</v>
      </c>
      <c r="AQ715">
        <v>-0.005456164161450468</v>
      </c>
      <c r="AR715">
        <v>78.04515183066771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6</v>
      </c>
      <c r="BC715">
        <v>0.5</v>
      </c>
      <c r="BD715" t="s">
        <v>355</v>
      </c>
      <c r="BE715">
        <v>2</v>
      </c>
      <c r="BF715" t="b">
        <v>1</v>
      </c>
      <c r="BG715">
        <v>1657217878.278571</v>
      </c>
      <c r="BH715">
        <v>1601.309285714286</v>
      </c>
      <c r="BI715">
        <v>1641.628928571429</v>
      </c>
      <c r="BJ715">
        <v>20.74664642857143</v>
      </c>
      <c r="BK715">
        <v>19.98725714285714</v>
      </c>
      <c r="BL715">
        <v>1608.351785714286</v>
      </c>
      <c r="BM715">
        <v>20.92157142857143</v>
      </c>
      <c r="BN715">
        <v>500.0095000000001</v>
      </c>
      <c r="BO715">
        <v>74.7157</v>
      </c>
      <c r="BP715">
        <v>0.09998859285714287</v>
      </c>
      <c r="BQ715">
        <v>24.44058571428571</v>
      </c>
      <c r="BR715">
        <v>25.15169285714286</v>
      </c>
      <c r="BS715">
        <v>999.9000000000002</v>
      </c>
      <c r="BT715">
        <v>0</v>
      </c>
      <c r="BU715">
        <v>0</v>
      </c>
      <c r="BV715">
        <v>10006.54678571428</v>
      </c>
      <c r="BW715">
        <v>0</v>
      </c>
      <c r="BX715">
        <v>494.54225</v>
      </c>
      <c r="BY715">
        <v>-40.32091785714287</v>
      </c>
      <c r="BZ715">
        <v>1635.233928571428</v>
      </c>
      <c r="CA715">
        <v>1675.110357142857</v>
      </c>
      <c r="CB715">
        <v>0.7593776428571429</v>
      </c>
      <c r="CC715">
        <v>1641.628928571429</v>
      </c>
      <c r="CD715">
        <v>19.98725714285714</v>
      </c>
      <c r="CE715">
        <v>1.550099642857143</v>
      </c>
      <c r="CF715">
        <v>1.493362857142857</v>
      </c>
      <c r="CG715">
        <v>13.47148571428572</v>
      </c>
      <c r="CH715">
        <v>12.90036428571429</v>
      </c>
      <c r="CI715">
        <v>1999.974285714285</v>
      </c>
      <c r="CJ715">
        <v>0.9800056071428571</v>
      </c>
      <c r="CK715">
        <v>0.01999459285714286</v>
      </c>
      <c r="CL715">
        <v>0</v>
      </c>
      <c r="CM715">
        <v>2.222289285714286</v>
      </c>
      <c r="CN715">
        <v>0</v>
      </c>
      <c r="CO715">
        <v>6420.980000000001</v>
      </c>
      <c r="CP715">
        <v>16749.26071428571</v>
      </c>
      <c r="CQ715">
        <v>42.52657142857142</v>
      </c>
      <c r="CR715">
        <v>44.16935714285714</v>
      </c>
      <c r="CS715">
        <v>42.91707142857143</v>
      </c>
      <c r="CT715">
        <v>42.96849999999999</v>
      </c>
      <c r="CU715">
        <v>41.35249999999998</v>
      </c>
      <c r="CV715">
        <v>1959.984285714285</v>
      </c>
      <c r="CW715">
        <v>39.99</v>
      </c>
      <c r="CX715">
        <v>0</v>
      </c>
      <c r="CY715">
        <v>1657217891.3</v>
      </c>
      <c r="CZ715">
        <v>0</v>
      </c>
      <c r="DA715">
        <v>1657213031</v>
      </c>
      <c r="DB715" t="s">
        <v>1093</v>
      </c>
      <c r="DC715">
        <v>1657213019.5</v>
      </c>
      <c r="DD715">
        <v>1657213031</v>
      </c>
      <c r="DE715">
        <v>2</v>
      </c>
      <c r="DF715">
        <v>1.982</v>
      </c>
      <c r="DG715">
        <v>-0.124</v>
      </c>
      <c r="DH715">
        <v>-2.118</v>
      </c>
      <c r="DI715">
        <v>-0.2</v>
      </c>
      <c r="DJ715">
        <v>420</v>
      </c>
      <c r="DK715">
        <v>19</v>
      </c>
      <c r="DL715">
        <v>0.14</v>
      </c>
      <c r="DM715">
        <v>0.05</v>
      </c>
      <c r="DN715">
        <v>-40.33174</v>
      </c>
      <c r="DO715">
        <v>0.3855039399625305</v>
      </c>
      <c r="DP715">
        <v>0.0792829609689247</v>
      </c>
      <c r="DQ715">
        <v>0</v>
      </c>
      <c r="DR715">
        <v>0.7622547</v>
      </c>
      <c r="DS715">
        <v>-0.04326839774859447</v>
      </c>
      <c r="DT715">
        <v>0.01203377384530722</v>
      </c>
      <c r="DU715">
        <v>1</v>
      </c>
      <c r="DV715">
        <v>1</v>
      </c>
      <c r="DW715">
        <v>2</v>
      </c>
      <c r="DX715" t="s">
        <v>357</v>
      </c>
      <c r="DY715">
        <v>2.97182</v>
      </c>
      <c r="DZ715">
        <v>2.72464</v>
      </c>
      <c r="EA715">
        <v>0.193028</v>
      </c>
      <c r="EB715">
        <v>0.19367</v>
      </c>
      <c r="EC715">
        <v>0.0795145</v>
      </c>
      <c r="ED715">
        <v>0.0758016</v>
      </c>
      <c r="EE715">
        <v>25249.6</v>
      </c>
      <c r="EF715">
        <v>25323.4</v>
      </c>
      <c r="EG715">
        <v>29138.2</v>
      </c>
      <c r="EH715">
        <v>29086.4</v>
      </c>
      <c r="EI715">
        <v>35564.4</v>
      </c>
      <c r="EJ715">
        <v>35719.9</v>
      </c>
      <c r="EK715">
        <v>41057.9</v>
      </c>
      <c r="EL715">
        <v>41425.8</v>
      </c>
      <c r="EM715">
        <v>1.89225</v>
      </c>
      <c r="EN715">
        <v>2.03202</v>
      </c>
      <c r="EO715">
        <v>-0.0150576</v>
      </c>
      <c r="EP715">
        <v>0</v>
      </c>
      <c r="EQ715">
        <v>25.3532</v>
      </c>
      <c r="ER715">
        <v>999.9</v>
      </c>
      <c r="ES715">
        <v>21.8</v>
      </c>
      <c r="ET715">
        <v>43.4</v>
      </c>
      <c r="EU715">
        <v>25.8868</v>
      </c>
      <c r="EV715">
        <v>62.0764</v>
      </c>
      <c r="EW715">
        <v>26.5385</v>
      </c>
      <c r="EX715">
        <v>2</v>
      </c>
      <c r="EY715">
        <v>0.621839</v>
      </c>
      <c r="EZ715">
        <v>9.28105</v>
      </c>
      <c r="FA715">
        <v>20.1435</v>
      </c>
      <c r="FB715">
        <v>5.21939</v>
      </c>
      <c r="FC715">
        <v>12.0219</v>
      </c>
      <c r="FD715">
        <v>4.98855</v>
      </c>
      <c r="FE715">
        <v>3.28755</v>
      </c>
      <c r="FF715">
        <v>5810.8</v>
      </c>
      <c r="FG715">
        <v>9999</v>
      </c>
      <c r="FH715">
        <v>9999</v>
      </c>
      <c r="FI715">
        <v>94.59999999999999</v>
      </c>
      <c r="FJ715">
        <v>1.86777</v>
      </c>
      <c r="FK715">
        <v>1.86676</v>
      </c>
      <c r="FL715">
        <v>1.86615</v>
      </c>
      <c r="FM715">
        <v>1.866</v>
      </c>
      <c r="FN715">
        <v>1.86786</v>
      </c>
      <c r="FO715">
        <v>1.87026</v>
      </c>
      <c r="FP715">
        <v>1.86891</v>
      </c>
      <c r="FQ715">
        <v>1.87027</v>
      </c>
      <c r="FR715">
        <v>0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-7.15</v>
      </c>
      <c r="GF715">
        <v>-0.1755</v>
      </c>
      <c r="GG715">
        <v>-0.2352388510124377</v>
      </c>
      <c r="GH715">
        <v>-0.004605211746423916</v>
      </c>
      <c r="GI715">
        <v>3.86967260572789E-07</v>
      </c>
      <c r="GJ715">
        <v>-9.667079899884625E-11</v>
      </c>
      <c r="GK715">
        <v>-0.3420640227391992</v>
      </c>
      <c r="GL715">
        <v>-0.004220336955632609</v>
      </c>
      <c r="GM715">
        <v>0.0008720031145969675</v>
      </c>
      <c r="GN715">
        <v>-1.37875698015561E-05</v>
      </c>
      <c r="GO715">
        <v>4</v>
      </c>
      <c r="GP715">
        <v>2427</v>
      </c>
      <c r="GQ715">
        <v>1</v>
      </c>
      <c r="GR715">
        <v>25</v>
      </c>
      <c r="GS715">
        <v>81.09999999999999</v>
      </c>
      <c r="GT715">
        <v>80.90000000000001</v>
      </c>
      <c r="GU715">
        <v>3.92212</v>
      </c>
      <c r="GV715">
        <v>2.19971</v>
      </c>
      <c r="GW715">
        <v>1.94702</v>
      </c>
      <c r="GX715">
        <v>2.75879</v>
      </c>
      <c r="GY715">
        <v>2.19482</v>
      </c>
      <c r="GZ715">
        <v>2.38159</v>
      </c>
      <c r="HA715">
        <v>46.5908</v>
      </c>
      <c r="HB715">
        <v>13.4403</v>
      </c>
      <c r="HC715">
        <v>18</v>
      </c>
      <c r="HD715">
        <v>499.991</v>
      </c>
      <c r="HE715">
        <v>611.958</v>
      </c>
      <c r="HF715">
        <v>16.471</v>
      </c>
      <c r="HG715">
        <v>34.5992</v>
      </c>
      <c r="HH715">
        <v>29.9986</v>
      </c>
      <c r="HI715">
        <v>34.2184</v>
      </c>
      <c r="HJ715">
        <v>34.0199</v>
      </c>
      <c r="HK715">
        <v>78.5711</v>
      </c>
      <c r="HL715">
        <v>17.3125</v>
      </c>
      <c r="HM715">
        <v>0</v>
      </c>
      <c r="HN715">
        <v>13.9906</v>
      </c>
      <c r="HO715">
        <v>1690.68</v>
      </c>
      <c r="HP715">
        <v>19.9386</v>
      </c>
      <c r="HQ715">
        <v>99.66379999999999</v>
      </c>
      <c r="HR715">
        <v>99.5134</v>
      </c>
    </row>
    <row r="716" spans="1:226">
      <c r="A716">
        <v>700</v>
      </c>
      <c r="B716">
        <v>1657217891.6</v>
      </c>
      <c r="C716">
        <v>10966</v>
      </c>
      <c r="D716" t="s">
        <v>1766</v>
      </c>
      <c r="E716" t="s">
        <v>1767</v>
      </c>
      <c r="F716">
        <v>5</v>
      </c>
      <c r="G716" t="s">
        <v>1567</v>
      </c>
      <c r="H716" t="s">
        <v>354</v>
      </c>
      <c r="I716">
        <v>1657217883.85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1709.952376372634</v>
      </c>
      <c r="AK716">
        <v>1679.151696969697</v>
      </c>
      <c r="AL716">
        <v>3.429322768556856</v>
      </c>
      <c r="AM716">
        <v>65.56043797099417</v>
      </c>
      <c r="AN716">
        <f>(AP716 - AO716 + BO716*1E3/(8.314*(BQ716+273.15)) * AR716/BN716 * AQ716) * BN716/(100*BB716) * 1000/(1000 - AP716)</f>
        <v>0</v>
      </c>
      <c r="AO716">
        <v>19.93890692912494</v>
      </c>
      <c r="AP716">
        <v>20.67951575757575</v>
      </c>
      <c r="AQ716">
        <v>-0.002809281465196446</v>
      </c>
      <c r="AR716">
        <v>78.04515183066771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6</v>
      </c>
      <c r="BC716">
        <v>0.5</v>
      </c>
      <c r="BD716" t="s">
        <v>355</v>
      </c>
      <c r="BE716">
        <v>2</v>
      </c>
      <c r="BF716" t="b">
        <v>1</v>
      </c>
      <c r="BG716">
        <v>1657217883.85</v>
      </c>
      <c r="BH716">
        <v>1620.060357142857</v>
      </c>
      <c r="BI716">
        <v>1660.353571428571</v>
      </c>
      <c r="BJ716">
        <v>20.71905</v>
      </c>
      <c r="BK716">
        <v>19.95964642857143</v>
      </c>
      <c r="BL716">
        <v>1627.181071428572</v>
      </c>
      <c r="BM716">
        <v>20.89435714285714</v>
      </c>
      <c r="BN716">
        <v>499.9882142857142</v>
      </c>
      <c r="BO716">
        <v>74.71556428571429</v>
      </c>
      <c r="BP716">
        <v>0.09994706785714287</v>
      </c>
      <c r="BQ716">
        <v>24.40906071428572</v>
      </c>
      <c r="BR716">
        <v>25.12175</v>
      </c>
      <c r="BS716">
        <v>999.9000000000002</v>
      </c>
      <c r="BT716">
        <v>0</v>
      </c>
      <c r="BU716">
        <v>0</v>
      </c>
      <c r="BV716">
        <v>10005.04321428571</v>
      </c>
      <c r="BW716">
        <v>0</v>
      </c>
      <c r="BX716">
        <v>482.4824642857143</v>
      </c>
      <c r="BY716">
        <v>-40.29381428571428</v>
      </c>
      <c r="BZ716">
        <v>1654.335357142857</v>
      </c>
      <c r="CA716">
        <v>1694.168214285714</v>
      </c>
      <c r="CB716">
        <v>0.7593908214285713</v>
      </c>
      <c r="CC716">
        <v>1660.353571428571</v>
      </c>
      <c r="CD716">
        <v>19.95964642857143</v>
      </c>
      <c r="CE716">
        <v>1.548035357142857</v>
      </c>
      <c r="CF716">
        <v>1.491297142857143</v>
      </c>
      <c r="CG716">
        <v>13.45102857142857</v>
      </c>
      <c r="CH716">
        <v>12.87921428571429</v>
      </c>
      <c r="CI716">
        <v>1999.981785714286</v>
      </c>
      <c r="CJ716">
        <v>0.9800052857142857</v>
      </c>
      <c r="CK716">
        <v>0.01999491428571429</v>
      </c>
      <c r="CL716">
        <v>0</v>
      </c>
      <c r="CM716">
        <v>2.197824999999999</v>
      </c>
      <c r="CN716">
        <v>0</v>
      </c>
      <c r="CO716">
        <v>6408.973214285715</v>
      </c>
      <c r="CP716">
        <v>16749.32857142857</v>
      </c>
      <c r="CQ716">
        <v>42.49992857142856</v>
      </c>
      <c r="CR716">
        <v>44.12471428571428</v>
      </c>
      <c r="CS716">
        <v>42.89492857142857</v>
      </c>
      <c r="CT716">
        <v>42.92385714285714</v>
      </c>
      <c r="CU716">
        <v>41.32999999999998</v>
      </c>
      <c r="CV716">
        <v>1959.991428571429</v>
      </c>
      <c r="CW716">
        <v>39.99035714285714</v>
      </c>
      <c r="CX716">
        <v>0</v>
      </c>
      <c r="CY716">
        <v>1657217896.7</v>
      </c>
      <c r="CZ716">
        <v>0</v>
      </c>
      <c r="DA716">
        <v>1657213031</v>
      </c>
      <c r="DB716" t="s">
        <v>1093</v>
      </c>
      <c r="DC716">
        <v>1657213019.5</v>
      </c>
      <c r="DD716">
        <v>1657213031</v>
      </c>
      <c r="DE716">
        <v>2</v>
      </c>
      <c r="DF716">
        <v>1.982</v>
      </c>
      <c r="DG716">
        <v>-0.124</v>
      </c>
      <c r="DH716">
        <v>-2.118</v>
      </c>
      <c r="DI716">
        <v>-0.2</v>
      </c>
      <c r="DJ716">
        <v>420</v>
      </c>
      <c r="DK716">
        <v>19</v>
      </c>
      <c r="DL716">
        <v>0.14</v>
      </c>
      <c r="DM716">
        <v>0.05</v>
      </c>
      <c r="DN716">
        <v>-40.310695</v>
      </c>
      <c r="DO716">
        <v>0.2477876172608162</v>
      </c>
      <c r="DP716">
        <v>0.08190860745367384</v>
      </c>
      <c r="DQ716">
        <v>0</v>
      </c>
      <c r="DR716">
        <v>0.758762025</v>
      </c>
      <c r="DS716">
        <v>0.00499396998123842</v>
      </c>
      <c r="DT716">
        <v>0.00287773449511504</v>
      </c>
      <c r="DU716">
        <v>1</v>
      </c>
      <c r="DV716">
        <v>1</v>
      </c>
      <c r="DW716">
        <v>2</v>
      </c>
      <c r="DX716" t="s">
        <v>357</v>
      </c>
      <c r="DY716">
        <v>2.97221</v>
      </c>
      <c r="DZ716">
        <v>2.72516</v>
      </c>
      <c r="EA716">
        <v>0.194358</v>
      </c>
      <c r="EB716">
        <v>0.194957</v>
      </c>
      <c r="EC716">
        <v>0.07943890000000001</v>
      </c>
      <c r="ED716">
        <v>0.075738</v>
      </c>
      <c r="EE716">
        <v>25209.1</v>
      </c>
      <c r="EF716">
        <v>25283.7</v>
      </c>
      <c r="EG716">
        <v>29139.6</v>
      </c>
      <c r="EH716">
        <v>29087.4</v>
      </c>
      <c r="EI716">
        <v>35569</v>
      </c>
      <c r="EJ716">
        <v>35723.8</v>
      </c>
      <c r="EK716">
        <v>41059.9</v>
      </c>
      <c r="EL716">
        <v>41427.4</v>
      </c>
      <c r="EM716">
        <v>1.89275</v>
      </c>
      <c r="EN716">
        <v>2.03205</v>
      </c>
      <c r="EO716">
        <v>-0.0134557</v>
      </c>
      <c r="EP716">
        <v>0</v>
      </c>
      <c r="EQ716">
        <v>25.2996</v>
      </c>
      <c r="ER716">
        <v>999.9</v>
      </c>
      <c r="ES716">
        <v>21.8</v>
      </c>
      <c r="ET716">
        <v>43.4</v>
      </c>
      <c r="EU716">
        <v>25.8832</v>
      </c>
      <c r="EV716">
        <v>62.0564</v>
      </c>
      <c r="EW716">
        <v>26.5865</v>
      </c>
      <c r="EX716">
        <v>2</v>
      </c>
      <c r="EY716">
        <v>0.620069</v>
      </c>
      <c r="EZ716">
        <v>9.28105</v>
      </c>
      <c r="FA716">
        <v>20.1437</v>
      </c>
      <c r="FB716">
        <v>5.21954</v>
      </c>
      <c r="FC716">
        <v>12.0219</v>
      </c>
      <c r="FD716">
        <v>4.98845</v>
      </c>
      <c r="FE716">
        <v>3.28758</v>
      </c>
      <c r="FF716">
        <v>5810.8</v>
      </c>
      <c r="FG716">
        <v>9999</v>
      </c>
      <c r="FH716">
        <v>9999</v>
      </c>
      <c r="FI716">
        <v>94.59999999999999</v>
      </c>
      <c r="FJ716">
        <v>1.86773</v>
      </c>
      <c r="FK716">
        <v>1.86676</v>
      </c>
      <c r="FL716">
        <v>1.86615</v>
      </c>
      <c r="FM716">
        <v>1.866</v>
      </c>
      <c r="FN716">
        <v>1.86785</v>
      </c>
      <c r="FO716">
        <v>1.87023</v>
      </c>
      <c r="FP716">
        <v>1.8689</v>
      </c>
      <c r="FQ716">
        <v>1.87028</v>
      </c>
      <c r="FR716">
        <v>0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-7.23</v>
      </c>
      <c r="GF716">
        <v>-0.176</v>
      </c>
      <c r="GG716">
        <v>-0.2352388510124377</v>
      </c>
      <c r="GH716">
        <v>-0.004605211746423916</v>
      </c>
      <c r="GI716">
        <v>3.86967260572789E-07</v>
      </c>
      <c r="GJ716">
        <v>-9.667079899884625E-11</v>
      </c>
      <c r="GK716">
        <v>-0.3420640227391992</v>
      </c>
      <c r="GL716">
        <v>-0.004220336955632609</v>
      </c>
      <c r="GM716">
        <v>0.0008720031145969675</v>
      </c>
      <c r="GN716">
        <v>-1.37875698015561E-05</v>
      </c>
      <c r="GO716">
        <v>4</v>
      </c>
      <c r="GP716">
        <v>2427</v>
      </c>
      <c r="GQ716">
        <v>1</v>
      </c>
      <c r="GR716">
        <v>25</v>
      </c>
      <c r="GS716">
        <v>81.2</v>
      </c>
      <c r="GT716">
        <v>81</v>
      </c>
      <c r="GU716">
        <v>3.95508</v>
      </c>
      <c r="GV716">
        <v>2.20337</v>
      </c>
      <c r="GW716">
        <v>1.94702</v>
      </c>
      <c r="GX716">
        <v>2.75879</v>
      </c>
      <c r="GY716">
        <v>2.19482</v>
      </c>
      <c r="GZ716">
        <v>2.37305</v>
      </c>
      <c r="HA716">
        <v>46.5908</v>
      </c>
      <c r="HB716">
        <v>13.4403</v>
      </c>
      <c r="HC716">
        <v>18</v>
      </c>
      <c r="HD716">
        <v>500.272</v>
      </c>
      <c r="HE716">
        <v>611.909</v>
      </c>
      <c r="HF716">
        <v>16.4417</v>
      </c>
      <c r="HG716">
        <v>34.5853</v>
      </c>
      <c r="HH716">
        <v>29.9986</v>
      </c>
      <c r="HI716">
        <v>34.2117</v>
      </c>
      <c r="HJ716">
        <v>34.0126</v>
      </c>
      <c r="HK716">
        <v>79.1559</v>
      </c>
      <c r="HL716">
        <v>17.3125</v>
      </c>
      <c r="HM716">
        <v>0</v>
      </c>
      <c r="HN716">
        <v>13.9803</v>
      </c>
      <c r="HO716">
        <v>1704.04</v>
      </c>
      <c r="HP716">
        <v>19.8177</v>
      </c>
      <c r="HQ716">
        <v>99.66840000000001</v>
      </c>
      <c r="HR716">
        <v>99.5171</v>
      </c>
    </row>
    <row r="717" spans="1:226">
      <c r="A717">
        <v>701</v>
      </c>
      <c r="B717">
        <v>1657217896.1</v>
      </c>
      <c r="C717">
        <v>10970.5</v>
      </c>
      <c r="D717" t="s">
        <v>1768</v>
      </c>
      <c r="E717" t="s">
        <v>1769</v>
      </c>
      <c r="F717">
        <v>5</v>
      </c>
      <c r="G717" t="s">
        <v>1567</v>
      </c>
      <c r="H717" t="s">
        <v>354</v>
      </c>
      <c r="I717">
        <v>1657217888.278571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1725.334917102031</v>
      </c>
      <c r="AK717">
        <v>1694.574606060605</v>
      </c>
      <c r="AL717">
        <v>3.427329619022561</v>
      </c>
      <c r="AM717">
        <v>65.56043797099417</v>
      </c>
      <c r="AN717">
        <f>(AP717 - AO717 + BO717*1E3/(8.314*(BQ717+273.15)) * AR717/BN717 * AQ717) * BN717/(100*BB717) * 1000/(1000 - AP717)</f>
        <v>0</v>
      </c>
      <c r="AO717">
        <v>19.92020632076843</v>
      </c>
      <c r="AP717">
        <v>20.64999151515152</v>
      </c>
      <c r="AQ717">
        <v>-0.006913420030400888</v>
      </c>
      <c r="AR717">
        <v>78.04515183066771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6</v>
      </c>
      <c r="BC717">
        <v>0.5</v>
      </c>
      <c r="BD717" t="s">
        <v>355</v>
      </c>
      <c r="BE717">
        <v>2</v>
      </c>
      <c r="BF717" t="b">
        <v>1</v>
      </c>
      <c r="BG717">
        <v>1657217888.278571</v>
      </c>
      <c r="BH717">
        <v>1634.943214285714</v>
      </c>
      <c r="BI717">
        <v>1675.205357142857</v>
      </c>
      <c r="BJ717">
        <v>20.69350357142857</v>
      </c>
      <c r="BK717">
        <v>19.93812142857143</v>
      </c>
      <c r="BL717">
        <v>1642.125714285714</v>
      </c>
      <c r="BM717">
        <v>20.86916785714286</v>
      </c>
      <c r="BN717">
        <v>499.9932857142858</v>
      </c>
      <c r="BO717">
        <v>74.71595714285715</v>
      </c>
      <c r="BP717">
        <v>0.09995516071428572</v>
      </c>
      <c r="BQ717">
        <v>24.38169285714286</v>
      </c>
      <c r="BR717">
        <v>25.09878571428571</v>
      </c>
      <c r="BS717">
        <v>999.9000000000002</v>
      </c>
      <c r="BT717">
        <v>0</v>
      </c>
      <c r="BU717">
        <v>0</v>
      </c>
      <c r="BV717">
        <v>10003.94214285714</v>
      </c>
      <c r="BW717">
        <v>0</v>
      </c>
      <c r="BX717">
        <v>480.5682142857143</v>
      </c>
      <c r="BY717">
        <v>-40.26229285714286</v>
      </c>
      <c r="BZ717">
        <v>1669.489642857143</v>
      </c>
      <c r="CA717">
        <v>1709.285</v>
      </c>
      <c r="CB717">
        <v>0.7553764642857143</v>
      </c>
      <c r="CC717">
        <v>1675.205357142857</v>
      </c>
      <c r="CD717">
        <v>19.93812142857143</v>
      </c>
      <c r="CE717">
        <v>1.546134642857143</v>
      </c>
      <c r="CF717">
        <v>1.489696785714286</v>
      </c>
      <c r="CG717">
        <v>13.43218214285715</v>
      </c>
      <c r="CH717">
        <v>12.86280714285714</v>
      </c>
      <c r="CI717">
        <v>1999.982857142857</v>
      </c>
      <c r="CJ717">
        <v>0.9800049642857144</v>
      </c>
      <c r="CK717">
        <v>0.01999523571428571</v>
      </c>
      <c r="CL717">
        <v>0</v>
      </c>
      <c r="CM717">
        <v>2.225321428571429</v>
      </c>
      <c r="CN717">
        <v>0</v>
      </c>
      <c r="CO717">
        <v>6405.006785714288</v>
      </c>
      <c r="CP717">
        <v>16749.33214285714</v>
      </c>
      <c r="CQ717">
        <v>42.47749999999998</v>
      </c>
      <c r="CR717">
        <v>44.08235714285714</v>
      </c>
      <c r="CS717">
        <v>42.87721428571428</v>
      </c>
      <c r="CT717">
        <v>42.89039285714285</v>
      </c>
      <c r="CU717">
        <v>41.30092857142857</v>
      </c>
      <c r="CV717">
        <v>1959.9925</v>
      </c>
      <c r="CW717">
        <v>39.99035714285714</v>
      </c>
      <c r="CX717">
        <v>0</v>
      </c>
      <c r="CY717">
        <v>1657217901.5</v>
      </c>
      <c r="CZ717">
        <v>0</v>
      </c>
      <c r="DA717">
        <v>1657213031</v>
      </c>
      <c r="DB717" t="s">
        <v>1093</v>
      </c>
      <c r="DC717">
        <v>1657213019.5</v>
      </c>
      <c r="DD717">
        <v>1657213031</v>
      </c>
      <c r="DE717">
        <v>2</v>
      </c>
      <c r="DF717">
        <v>1.982</v>
      </c>
      <c r="DG717">
        <v>-0.124</v>
      </c>
      <c r="DH717">
        <v>-2.118</v>
      </c>
      <c r="DI717">
        <v>-0.2</v>
      </c>
      <c r="DJ717">
        <v>420</v>
      </c>
      <c r="DK717">
        <v>19</v>
      </c>
      <c r="DL717">
        <v>0.14</v>
      </c>
      <c r="DM717">
        <v>0.05</v>
      </c>
      <c r="DN717">
        <v>-40.27911951219513</v>
      </c>
      <c r="DO717">
        <v>0.4039108013937405</v>
      </c>
      <c r="DP717">
        <v>0.08560111755457005</v>
      </c>
      <c r="DQ717">
        <v>0</v>
      </c>
      <c r="DR717">
        <v>0.7570521707317074</v>
      </c>
      <c r="DS717">
        <v>-0.04567914982578405</v>
      </c>
      <c r="DT717">
        <v>0.005052776116457737</v>
      </c>
      <c r="DU717">
        <v>1</v>
      </c>
      <c r="DV717">
        <v>1</v>
      </c>
      <c r="DW717">
        <v>2</v>
      </c>
      <c r="DX717" t="s">
        <v>357</v>
      </c>
      <c r="DY717">
        <v>2.97192</v>
      </c>
      <c r="DZ717">
        <v>2.72473</v>
      </c>
      <c r="EA717">
        <v>0.195443</v>
      </c>
      <c r="EB717">
        <v>0.196006</v>
      </c>
      <c r="EC717">
        <v>0.0793668</v>
      </c>
      <c r="ED717">
        <v>0.0756763</v>
      </c>
      <c r="EE717">
        <v>25175.9</v>
      </c>
      <c r="EF717">
        <v>25251.9</v>
      </c>
      <c r="EG717">
        <v>29140.6</v>
      </c>
      <c r="EH717">
        <v>29088.8</v>
      </c>
      <c r="EI717">
        <v>35572.5</v>
      </c>
      <c r="EJ717">
        <v>35728</v>
      </c>
      <c r="EK717">
        <v>41060.7</v>
      </c>
      <c r="EL717">
        <v>41429.5</v>
      </c>
      <c r="EM717">
        <v>1.89275</v>
      </c>
      <c r="EN717">
        <v>2.03237</v>
      </c>
      <c r="EO717">
        <v>-0.0123121</v>
      </c>
      <c r="EP717">
        <v>0</v>
      </c>
      <c r="EQ717">
        <v>25.2559</v>
      </c>
      <c r="ER717">
        <v>999.9</v>
      </c>
      <c r="ES717">
        <v>21.8</v>
      </c>
      <c r="ET717">
        <v>43.4</v>
      </c>
      <c r="EU717">
        <v>25.8832</v>
      </c>
      <c r="EV717">
        <v>62.1264</v>
      </c>
      <c r="EW717">
        <v>26.6146</v>
      </c>
      <c r="EX717">
        <v>2</v>
      </c>
      <c r="EY717">
        <v>0.61844</v>
      </c>
      <c r="EZ717">
        <v>9.28105</v>
      </c>
      <c r="FA717">
        <v>20.1438</v>
      </c>
      <c r="FB717">
        <v>5.22014</v>
      </c>
      <c r="FC717">
        <v>12.0219</v>
      </c>
      <c r="FD717">
        <v>4.98855</v>
      </c>
      <c r="FE717">
        <v>3.28758</v>
      </c>
      <c r="FF717">
        <v>5811.1</v>
      </c>
      <c r="FG717">
        <v>9999</v>
      </c>
      <c r="FH717">
        <v>9999</v>
      </c>
      <c r="FI717">
        <v>94.59999999999999</v>
      </c>
      <c r="FJ717">
        <v>1.86773</v>
      </c>
      <c r="FK717">
        <v>1.86676</v>
      </c>
      <c r="FL717">
        <v>1.86615</v>
      </c>
      <c r="FM717">
        <v>1.866</v>
      </c>
      <c r="FN717">
        <v>1.86786</v>
      </c>
      <c r="FO717">
        <v>1.87027</v>
      </c>
      <c r="FP717">
        <v>1.86891</v>
      </c>
      <c r="FQ717">
        <v>1.87028</v>
      </c>
      <c r="FR717">
        <v>0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-7.29</v>
      </c>
      <c r="GF717">
        <v>-0.1763</v>
      </c>
      <c r="GG717">
        <v>-0.2352388510124377</v>
      </c>
      <c r="GH717">
        <v>-0.004605211746423916</v>
      </c>
      <c r="GI717">
        <v>3.86967260572789E-07</v>
      </c>
      <c r="GJ717">
        <v>-9.667079899884625E-11</v>
      </c>
      <c r="GK717">
        <v>-0.3420640227391992</v>
      </c>
      <c r="GL717">
        <v>-0.004220336955632609</v>
      </c>
      <c r="GM717">
        <v>0.0008720031145969675</v>
      </c>
      <c r="GN717">
        <v>-1.37875698015561E-05</v>
      </c>
      <c r="GO717">
        <v>4</v>
      </c>
      <c r="GP717">
        <v>2427</v>
      </c>
      <c r="GQ717">
        <v>1</v>
      </c>
      <c r="GR717">
        <v>25</v>
      </c>
      <c r="GS717">
        <v>81.3</v>
      </c>
      <c r="GT717">
        <v>81.09999999999999</v>
      </c>
      <c r="GU717">
        <v>3.97949</v>
      </c>
      <c r="GV717">
        <v>2.20215</v>
      </c>
      <c r="GW717">
        <v>1.94702</v>
      </c>
      <c r="GX717">
        <v>2.75879</v>
      </c>
      <c r="GY717">
        <v>2.19482</v>
      </c>
      <c r="GZ717">
        <v>2.34863</v>
      </c>
      <c r="HA717">
        <v>46.5908</v>
      </c>
      <c r="HB717">
        <v>13.4403</v>
      </c>
      <c r="HC717">
        <v>18</v>
      </c>
      <c r="HD717">
        <v>500.221</v>
      </c>
      <c r="HE717">
        <v>612.1079999999999</v>
      </c>
      <c r="HF717">
        <v>16.4214</v>
      </c>
      <c r="HG717">
        <v>34.5712</v>
      </c>
      <c r="HH717">
        <v>29.9984</v>
      </c>
      <c r="HI717">
        <v>34.2048</v>
      </c>
      <c r="HJ717">
        <v>34.0058</v>
      </c>
      <c r="HK717">
        <v>79.72450000000001</v>
      </c>
      <c r="HL717">
        <v>17.5903</v>
      </c>
      <c r="HM717">
        <v>0</v>
      </c>
      <c r="HN717">
        <v>13.9598</v>
      </c>
      <c r="HO717">
        <v>1724.07</v>
      </c>
      <c r="HP717">
        <v>19.8003</v>
      </c>
      <c r="HQ717">
        <v>99.6709</v>
      </c>
      <c r="HR717">
        <v>99.5219</v>
      </c>
    </row>
    <row r="718" spans="1:226">
      <c r="A718">
        <v>702</v>
      </c>
      <c r="B718">
        <v>1657217901.6</v>
      </c>
      <c r="C718">
        <v>10976</v>
      </c>
      <c r="D718" t="s">
        <v>1770</v>
      </c>
      <c r="E718" t="s">
        <v>1771</v>
      </c>
      <c r="F718">
        <v>5</v>
      </c>
      <c r="G718" t="s">
        <v>1567</v>
      </c>
      <c r="H718" t="s">
        <v>354</v>
      </c>
      <c r="I718">
        <v>1657217893.85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1743.966406413672</v>
      </c>
      <c r="AK718">
        <v>1713.399333333333</v>
      </c>
      <c r="AL718">
        <v>3.412773637133456</v>
      </c>
      <c r="AM718">
        <v>65.56043797099417</v>
      </c>
      <c r="AN718">
        <f>(AP718 - AO718 + BO718*1E3/(8.314*(BQ718+273.15)) * AR718/BN718 * AQ718) * BN718/(100*BB718) * 1000/(1000 - AP718)</f>
        <v>0</v>
      </c>
      <c r="AO718">
        <v>19.87871163231245</v>
      </c>
      <c r="AP718">
        <v>20.61064424242424</v>
      </c>
      <c r="AQ718">
        <v>-0.006359466081169078</v>
      </c>
      <c r="AR718">
        <v>78.04515183066771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6</v>
      </c>
      <c r="BC718">
        <v>0.5</v>
      </c>
      <c r="BD718" t="s">
        <v>355</v>
      </c>
      <c r="BE718">
        <v>2</v>
      </c>
      <c r="BF718" t="b">
        <v>1</v>
      </c>
      <c r="BG718">
        <v>1657217893.85</v>
      </c>
      <c r="BH718">
        <v>1653.696071428572</v>
      </c>
      <c r="BI718">
        <v>1693.863571428572</v>
      </c>
      <c r="BJ718">
        <v>20.66023928571429</v>
      </c>
      <c r="BK718">
        <v>19.90598928571428</v>
      </c>
      <c r="BL718">
        <v>1660.957142857143</v>
      </c>
      <c r="BM718">
        <v>20.83637142857143</v>
      </c>
      <c r="BN718">
        <v>499.9918214285714</v>
      </c>
      <c r="BO718">
        <v>74.71608928571429</v>
      </c>
      <c r="BP718">
        <v>0.09996942142857144</v>
      </c>
      <c r="BQ718">
        <v>24.3481</v>
      </c>
      <c r="BR718">
        <v>25.06758214285714</v>
      </c>
      <c r="BS718">
        <v>999.9000000000002</v>
      </c>
      <c r="BT718">
        <v>0</v>
      </c>
      <c r="BU718">
        <v>0</v>
      </c>
      <c r="BV718">
        <v>10007.15678571429</v>
      </c>
      <c r="BW718">
        <v>0</v>
      </c>
      <c r="BX718">
        <v>508.5683214285715</v>
      </c>
      <c r="BY718">
        <v>-40.16650357142857</v>
      </c>
      <c r="BZ718">
        <v>1688.582857142857</v>
      </c>
      <c r="CA718">
        <v>1728.265714285714</v>
      </c>
      <c r="CB718">
        <v>0.7542439285714285</v>
      </c>
      <c r="CC718">
        <v>1693.863571428572</v>
      </c>
      <c r="CD718">
        <v>19.90598928571428</v>
      </c>
      <c r="CE718">
        <v>1.543651785714286</v>
      </c>
      <c r="CF718">
        <v>1.487297857142857</v>
      </c>
      <c r="CG718">
        <v>13.40752142857143</v>
      </c>
      <c r="CH718">
        <v>12.83818214285714</v>
      </c>
      <c r="CI718">
        <v>1999.997857142858</v>
      </c>
      <c r="CJ718">
        <v>0.9800047500000001</v>
      </c>
      <c r="CK718">
        <v>0.01999545</v>
      </c>
      <c r="CL718">
        <v>0</v>
      </c>
      <c r="CM718">
        <v>2.248871428571429</v>
      </c>
      <c r="CN718">
        <v>0</v>
      </c>
      <c r="CO718">
        <v>6419.075</v>
      </c>
      <c r="CP718">
        <v>16749.46428571429</v>
      </c>
      <c r="CQ718">
        <v>42.45499999999998</v>
      </c>
      <c r="CR718">
        <v>44.03321428571428</v>
      </c>
      <c r="CS718">
        <v>42.85249999999998</v>
      </c>
      <c r="CT718">
        <v>42.84574999999999</v>
      </c>
      <c r="CU718">
        <v>41.27878571428572</v>
      </c>
      <c r="CV718">
        <v>1960.0075</v>
      </c>
      <c r="CW718">
        <v>39.99035714285714</v>
      </c>
      <c r="CX718">
        <v>0</v>
      </c>
      <c r="CY718">
        <v>1657217906.9</v>
      </c>
      <c r="CZ718">
        <v>0</v>
      </c>
      <c r="DA718">
        <v>1657213031</v>
      </c>
      <c r="DB718" t="s">
        <v>1093</v>
      </c>
      <c r="DC718">
        <v>1657213019.5</v>
      </c>
      <c r="DD718">
        <v>1657213031</v>
      </c>
      <c r="DE718">
        <v>2</v>
      </c>
      <c r="DF718">
        <v>1.982</v>
      </c>
      <c r="DG718">
        <v>-0.124</v>
      </c>
      <c r="DH718">
        <v>-2.118</v>
      </c>
      <c r="DI718">
        <v>-0.2</v>
      </c>
      <c r="DJ718">
        <v>420</v>
      </c>
      <c r="DK718">
        <v>19</v>
      </c>
      <c r="DL718">
        <v>0.14</v>
      </c>
      <c r="DM718">
        <v>0.05</v>
      </c>
      <c r="DN718">
        <v>-40.20834146341463</v>
      </c>
      <c r="DO718">
        <v>0.8767881533100356</v>
      </c>
      <c r="DP718">
        <v>0.121633566001932</v>
      </c>
      <c r="DQ718">
        <v>0</v>
      </c>
      <c r="DR718">
        <v>0.7557273658536585</v>
      </c>
      <c r="DS718">
        <v>-0.02178890592334486</v>
      </c>
      <c r="DT718">
        <v>0.004658249230187379</v>
      </c>
      <c r="DU718">
        <v>1</v>
      </c>
      <c r="DV718">
        <v>1</v>
      </c>
      <c r="DW718">
        <v>2</v>
      </c>
      <c r="DX718" t="s">
        <v>357</v>
      </c>
      <c r="DY718">
        <v>2.97175</v>
      </c>
      <c r="DZ718">
        <v>2.72449</v>
      </c>
      <c r="EA718">
        <v>0.19674</v>
      </c>
      <c r="EB718">
        <v>0.197277</v>
      </c>
      <c r="EC718">
        <v>0.0792552</v>
      </c>
      <c r="ED718">
        <v>0.0755579</v>
      </c>
      <c r="EE718">
        <v>25136.2</v>
      </c>
      <c r="EF718">
        <v>25213.2</v>
      </c>
      <c r="EG718">
        <v>29141.6</v>
      </c>
      <c r="EH718">
        <v>29090.3</v>
      </c>
      <c r="EI718">
        <v>35578.6</v>
      </c>
      <c r="EJ718">
        <v>35734.2</v>
      </c>
      <c r="EK718">
        <v>41062.8</v>
      </c>
      <c r="EL718">
        <v>41431.3</v>
      </c>
      <c r="EM718">
        <v>1.89275</v>
      </c>
      <c r="EN718">
        <v>2.03288</v>
      </c>
      <c r="EO718">
        <v>-0.0109822</v>
      </c>
      <c r="EP718">
        <v>0</v>
      </c>
      <c r="EQ718">
        <v>25.2033</v>
      </c>
      <c r="ER718">
        <v>999.9</v>
      </c>
      <c r="ES718">
        <v>21.7</v>
      </c>
      <c r="ET718">
        <v>43.4</v>
      </c>
      <c r="EU718">
        <v>25.762</v>
      </c>
      <c r="EV718">
        <v>62.0164</v>
      </c>
      <c r="EW718">
        <v>26.6306</v>
      </c>
      <c r="EX718">
        <v>2</v>
      </c>
      <c r="EY718">
        <v>0.616451</v>
      </c>
      <c r="EZ718">
        <v>9.28105</v>
      </c>
      <c r="FA718">
        <v>20.1436</v>
      </c>
      <c r="FB718">
        <v>5.21879</v>
      </c>
      <c r="FC718">
        <v>12.0219</v>
      </c>
      <c r="FD718">
        <v>4.988</v>
      </c>
      <c r="FE718">
        <v>3.28738</v>
      </c>
      <c r="FF718">
        <v>5811.1</v>
      </c>
      <c r="FG718">
        <v>9999</v>
      </c>
      <c r="FH718">
        <v>9999</v>
      </c>
      <c r="FI718">
        <v>94.59999999999999</v>
      </c>
      <c r="FJ718">
        <v>1.8677</v>
      </c>
      <c r="FK718">
        <v>1.86676</v>
      </c>
      <c r="FL718">
        <v>1.86615</v>
      </c>
      <c r="FM718">
        <v>1.866</v>
      </c>
      <c r="FN718">
        <v>1.86785</v>
      </c>
      <c r="FO718">
        <v>1.87026</v>
      </c>
      <c r="FP718">
        <v>1.86891</v>
      </c>
      <c r="FQ718">
        <v>1.87028</v>
      </c>
      <c r="FR718">
        <v>0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-7.37</v>
      </c>
      <c r="GF718">
        <v>-0.1769</v>
      </c>
      <c r="GG718">
        <v>-0.2352388510124377</v>
      </c>
      <c r="GH718">
        <v>-0.004605211746423916</v>
      </c>
      <c r="GI718">
        <v>3.86967260572789E-07</v>
      </c>
      <c r="GJ718">
        <v>-9.667079899884625E-11</v>
      </c>
      <c r="GK718">
        <v>-0.3420640227391992</v>
      </c>
      <c r="GL718">
        <v>-0.004220336955632609</v>
      </c>
      <c r="GM718">
        <v>0.0008720031145969675</v>
      </c>
      <c r="GN718">
        <v>-1.37875698015561E-05</v>
      </c>
      <c r="GO718">
        <v>4</v>
      </c>
      <c r="GP718">
        <v>2427</v>
      </c>
      <c r="GQ718">
        <v>1</v>
      </c>
      <c r="GR718">
        <v>25</v>
      </c>
      <c r="GS718">
        <v>81.40000000000001</v>
      </c>
      <c r="GT718">
        <v>81.2</v>
      </c>
      <c r="GU718">
        <v>4.01123</v>
      </c>
      <c r="GV718">
        <v>2.19849</v>
      </c>
      <c r="GW718">
        <v>1.94702</v>
      </c>
      <c r="GX718">
        <v>2.75879</v>
      </c>
      <c r="GY718">
        <v>2.19482</v>
      </c>
      <c r="GZ718">
        <v>2.37305</v>
      </c>
      <c r="HA718">
        <v>46.5908</v>
      </c>
      <c r="HB718">
        <v>13.4316</v>
      </c>
      <c r="HC718">
        <v>18</v>
      </c>
      <c r="HD718">
        <v>500.157</v>
      </c>
      <c r="HE718">
        <v>612.434</v>
      </c>
      <c r="HF718">
        <v>16.3932</v>
      </c>
      <c r="HG718">
        <v>34.557</v>
      </c>
      <c r="HH718">
        <v>29.9984</v>
      </c>
      <c r="HI718">
        <v>34.1964</v>
      </c>
      <c r="HJ718">
        <v>33.9975</v>
      </c>
      <c r="HK718">
        <v>80.3009</v>
      </c>
      <c r="HL718">
        <v>17.5903</v>
      </c>
      <c r="HM718">
        <v>0</v>
      </c>
      <c r="HN718">
        <v>13.9384</v>
      </c>
      <c r="HO718">
        <v>1737.43</v>
      </c>
      <c r="HP718">
        <v>19.7178</v>
      </c>
      <c r="HQ718">
        <v>99.6755</v>
      </c>
      <c r="HR718">
        <v>99.52670000000001</v>
      </c>
    </row>
    <row r="719" spans="1:226">
      <c r="A719">
        <v>703</v>
      </c>
      <c r="B719">
        <v>1657217906.1</v>
      </c>
      <c r="C719">
        <v>10980.5</v>
      </c>
      <c r="D719" t="s">
        <v>1772</v>
      </c>
      <c r="E719" t="s">
        <v>1773</v>
      </c>
      <c r="F719">
        <v>5</v>
      </c>
      <c r="G719" t="s">
        <v>1567</v>
      </c>
      <c r="H719" t="s">
        <v>354</v>
      </c>
      <c r="I719">
        <v>1657217898.278571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1759.281580845427</v>
      </c>
      <c r="AK719">
        <v>1728.705696969697</v>
      </c>
      <c r="AL719">
        <v>3.418516280781622</v>
      </c>
      <c r="AM719">
        <v>65.56043797099417</v>
      </c>
      <c r="AN719">
        <f>(AP719 - AO719 + BO719*1E3/(8.314*(BQ719+273.15)) * AR719/BN719 * AQ719) * BN719/(100*BB719) * 1000/(1000 - AP719)</f>
        <v>0</v>
      </c>
      <c r="AO719">
        <v>19.85267990821491</v>
      </c>
      <c r="AP719">
        <v>20.57431212121212</v>
      </c>
      <c r="AQ719">
        <v>-0.008051382536725068</v>
      </c>
      <c r="AR719">
        <v>78.04515183066771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6</v>
      </c>
      <c r="BC719">
        <v>0.5</v>
      </c>
      <c r="BD719" t="s">
        <v>355</v>
      </c>
      <c r="BE719">
        <v>2</v>
      </c>
      <c r="BF719" t="b">
        <v>1</v>
      </c>
      <c r="BG719">
        <v>1657217898.278571</v>
      </c>
      <c r="BH719">
        <v>1668.571785714286</v>
      </c>
      <c r="BI719">
        <v>1708.684285714286</v>
      </c>
      <c r="BJ719">
        <v>20.63016071428572</v>
      </c>
      <c r="BK719">
        <v>19.87756785714286</v>
      </c>
      <c r="BL719">
        <v>1675.893571428571</v>
      </c>
      <c r="BM719">
        <v>20.80671071428571</v>
      </c>
      <c r="BN719">
        <v>500.0085</v>
      </c>
      <c r="BO719">
        <v>74.71624642857141</v>
      </c>
      <c r="BP719">
        <v>0.100016625</v>
      </c>
      <c r="BQ719">
        <v>24.3222</v>
      </c>
      <c r="BR719">
        <v>25.04226428571429</v>
      </c>
      <c r="BS719">
        <v>999.9000000000002</v>
      </c>
      <c r="BT719">
        <v>0</v>
      </c>
      <c r="BU719">
        <v>0</v>
      </c>
      <c r="BV719">
        <v>10005.55142857143</v>
      </c>
      <c r="BW719">
        <v>0</v>
      </c>
      <c r="BX719">
        <v>532.9854642857143</v>
      </c>
      <c r="BY719">
        <v>-40.11196785714286</v>
      </c>
      <c r="BZ719">
        <v>1703.720357142857</v>
      </c>
      <c r="CA719">
        <v>1743.3375</v>
      </c>
      <c r="CB719">
        <v>0.7525871071428571</v>
      </c>
      <c r="CC719">
        <v>1708.684285714286</v>
      </c>
      <c r="CD719">
        <v>19.87756785714286</v>
      </c>
      <c r="CE719">
        <v>1.541407142857143</v>
      </c>
      <c r="CF719">
        <v>1.485177142857143</v>
      </c>
      <c r="CG719">
        <v>13.38519642857143</v>
      </c>
      <c r="CH719">
        <v>12.81638571428571</v>
      </c>
      <c r="CI719">
        <v>1999.984285714286</v>
      </c>
      <c r="CJ719">
        <v>0.9800043214285716</v>
      </c>
      <c r="CK719">
        <v>0.01999587857142857</v>
      </c>
      <c r="CL719">
        <v>0</v>
      </c>
      <c r="CM719">
        <v>2.240392857142857</v>
      </c>
      <c r="CN719">
        <v>0</v>
      </c>
      <c r="CO719">
        <v>6415.976785714287</v>
      </c>
      <c r="CP719">
        <v>16749.33928571429</v>
      </c>
      <c r="CQ719">
        <v>42.41928571428571</v>
      </c>
      <c r="CR719">
        <v>43.99299999999999</v>
      </c>
      <c r="CS719">
        <v>42.83449999999998</v>
      </c>
      <c r="CT719">
        <v>42.81225</v>
      </c>
      <c r="CU719">
        <v>41.25432142857142</v>
      </c>
      <c r="CV719">
        <v>1959.994285714286</v>
      </c>
      <c r="CW719">
        <v>39.99</v>
      </c>
      <c r="CX719">
        <v>0</v>
      </c>
      <c r="CY719">
        <v>1657217911.1</v>
      </c>
      <c r="CZ719">
        <v>0</v>
      </c>
      <c r="DA719">
        <v>1657213031</v>
      </c>
      <c r="DB719" t="s">
        <v>1093</v>
      </c>
      <c r="DC719">
        <v>1657213019.5</v>
      </c>
      <c r="DD719">
        <v>1657213031</v>
      </c>
      <c r="DE719">
        <v>2</v>
      </c>
      <c r="DF719">
        <v>1.982</v>
      </c>
      <c r="DG719">
        <v>-0.124</v>
      </c>
      <c r="DH719">
        <v>-2.118</v>
      </c>
      <c r="DI719">
        <v>-0.2</v>
      </c>
      <c r="DJ719">
        <v>420</v>
      </c>
      <c r="DK719">
        <v>19</v>
      </c>
      <c r="DL719">
        <v>0.14</v>
      </c>
      <c r="DM719">
        <v>0.05</v>
      </c>
      <c r="DN719">
        <v>-40.15807804878049</v>
      </c>
      <c r="DO719">
        <v>0.9461665505224934</v>
      </c>
      <c r="DP719">
        <v>0.1172961989948178</v>
      </c>
      <c r="DQ719">
        <v>0</v>
      </c>
      <c r="DR719">
        <v>0.7537159756097561</v>
      </c>
      <c r="DS719">
        <v>-0.01133345644599169</v>
      </c>
      <c r="DT719">
        <v>0.005055569285875047</v>
      </c>
      <c r="DU719">
        <v>1</v>
      </c>
      <c r="DV719">
        <v>1</v>
      </c>
      <c r="DW719">
        <v>2</v>
      </c>
      <c r="DX719" t="s">
        <v>357</v>
      </c>
      <c r="DY719">
        <v>2.97213</v>
      </c>
      <c r="DZ719">
        <v>2.72483</v>
      </c>
      <c r="EA719">
        <v>0.197802</v>
      </c>
      <c r="EB719">
        <v>0.198312</v>
      </c>
      <c r="EC719">
        <v>0.0791568</v>
      </c>
      <c r="ED719">
        <v>0.075403</v>
      </c>
      <c r="EE719">
        <v>25104</v>
      </c>
      <c r="EF719">
        <v>25181.7</v>
      </c>
      <c r="EG719">
        <v>29142.9</v>
      </c>
      <c r="EH719">
        <v>29091.4</v>
      </c>
      <c r="EI719">
        <v>35583.7</v>
      </c>
      <c r="EJ719">
        <v>35741.9</v>
      </c>
      <c r="EK719">
        <v>41064.2</v>
      </c>
      <c r="EL719">
        <v>41433.2</v>
      </c>
      <c r="EM719">
        <v>1.89305</v>
      </c>
      <c r="EN719">
        <v>2.03288</v>
      </c>
      <c r="EO719">
        <v>-0.0100173</v>
      </c>
      <c r="EP719">
        <v>0</v>
      </c>
      <c r="EQ719">
        <v>25.1601</v>
      </c>
      <c r="ER719">
        <v>999.9</v>
      </c>
      <c r="ES719">
        <v>21.7</v>
      </c>
      <c r="ET719">
        <v>43.4</v>
      </c>
      <c r="EU719">
        <v>25.7633</v>
      </c>
      <c r="EV719">
        <v>61.8764</v>
      </c>
      <c r="EW719">
        <v>26.5705</v>
      </c>
      <c r="EX719">
        <v>2</v>
      </c>
      <c r="EY719">
        <v>0.614721</v>
      </c>
      <c r="EZ719">
        <v>9.28105</v>
      </c>
      <c r="FA719">
        <v>20.1438</v>
      </c>
      <c r="FB719">
        <v>5.21924</v>
      </c>
      <c r="FC719">
        <v>12.0213</v>
      </c>
      <c r="FD719">
        <v>4.98805</v>
      </c>
      <c r="FE719">
        <v>3.2876</v>
      </c>
      <c r="FF719">
        <v>5811.3</v>
      </c>
      <c r="FG719">
        <v>9999</v>
      </c>
      <c r="FH719">
        <v>9999</v>
      </c>
      <c r="FI719">
        <v>94.59999999999999</v>
      </c>
      <c r="FJ719">
        <v>1.86772</v>
      </c>
      <c r="FK719">
        <v>1.86676</v>
      </c>
      <c r="FL719">
        <v>1.86615</v>
      </c>
      <c r="FM719">
        <v>1.866</v>
      </c>
      <c r="FN719">
        <v>1.86787</v>
      </c>
      <c r="FO719">
        <v>1.87027</v>
      </c>
      <c r="FP719">
        <v>1.8689</v>
      </c>
      <c r="FQ719">
        <v>1.87027</v>
      </c>
      <c r="FR719">
        <v>0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-7.43</v>
      </c>
      <c r="GF719">
        <v>-0.1774</v>
      </c>
      <c r="GG719">
        <v>-0.2352388510124377</v>
      </c>
      <c r="GH719">
        <v>-0.004605211746423916</v>
      </c>
      <c r="GI719">
        <v>3.86967260572789E-07</v>
      </c>
      <c r="GJ719">
        <v>-9.667079899884625E-11</v>
      </c>
      <c r="GK719">
        <v>-0.3420640227391992</v>
      </c>
      <c r="GL719">
        <v>-0.004220336955632609</v>
      </c>
      <c r="GM719">
        <v>0.0008720031145969675</v>
      </c>
      <c r="GN719">
        <v>-1.37875698015561E-05</v>
      </c>
      <c r="GO719">
        <v>4</v>
      </c>
      <c r="GP719">
        <v>2427</v>
      </c>
      <c r="GQ719">
        <v>1</v>
      </c>
      <c r="GR719">
        <v>25</v>
      </c>
      <c r="GS719">
        <v>81.40000000000001</v>
      </c>
      <c r="GT719">
        <v>81.3</v>
      </c>
      <c r="GU719">
        <v>4.03564</v>
      </c>
      <c r="GV719">
        <v>2.20215</v>
      </c>
      <c r="GW719">
        <v>1.94702</v>
      </c>
      <c r="GX719">
        <v>2.75757</v>
      </c>
      <c r="GY719">
        <v>2.19482</v>
      </c>
      <c r="GZ719">
        <v>2.35962</v>
      </c>
      <c r="HA719">
        <v>46.5908</v>
      </c>
      <c r="HB719">
        <v>13.4228</v>
      </c>
      <c r="HC719">
        <v>18</v>
      </c>
      <c r="HD719">
        <v>500.305</v>
      </c>
      <c r="HE719">
        <v>612.367</v>
      </c>
      <c r="HF719">
        <v>16.3674</v>
      </c>
      <c r="HG719">
        <v>34.5429</v>
      </c>
      <c r="HH719">
        <v>29.9983</v>
      </c>
      <c r="HI719">
        <v>34.1894</v>
      </c>
      <c r="HJ719">
        <v>33.9906</v>
      </c>
      <c r="HK719">
        <v>80.8614</v>
      </c>
      <c r="HL719">
        <v>17.8804</v>
      </c>
      <c r="HM719">
        <v>0</v>
      </c>
      <c r="HN719">
        <v>13.9194</v>
      </c>
      <c r="HO719">
        <v>1757.48</v>
      </c>
      <c r="HP719">
        <v>19.7003</v>
      </c>
      <c r="HQ719">
        <v>99.6793</v>
      </c>
      <c r="HR719">
        <v>99.53100000000001</v>
      </c>
    </row>
    <row r="720" spans="1:226">
      <c r="A720">
        <v>704</v>
      </c>
      <c r="B720">
        <v>1657217911.6</v>
      </c>
      <c r="C720">
        <v>10986</v>
      </c>
      <c r="D720" t="s">
        <v>1774</v>
      </c>
      <c r="E720" t="s">
        <v>1775</v>
      </c>
      <c r="F720">
        <v>5</v>
      </c>
      <c r="G720" t="s">
        <v>1567</v>
      </c>
      <c r="H720" t="s">
        <v>354</v>
      </c>
      <c r="I720">
        <v>1657217903.85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1777.858081626201</v>
      </c>
      <c r="AK720">
        <v>1747.444060606061</v>
      </c>
      <c r="AL720">
        <v>3.405789773376645</v>
      </c>
      <c r="AM720">
        <v>65.56043797099417</v>
      </c>
      <c r="AN720">
        <f>(AP720 - AO720 + BO720*1E3/(8.314*(BQ720+273.15)) * AR720/BN720 * AQ720) * BN720/(100*BB720) * 1000/(1000 - AP720)</f>
        <v>0</v>
      </c>
      <c r="AO720">
        <v>19.75619588428715</v>
      </c>
      <c r="AP720">
        <v>20.50928969696969</v>
      </c>
      <c r="AQ720">
        <v>-0.01235206170130246</v>
      </c>
      <c r="AR720">
        <v>78.04515183066771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6</v>
      </c>
      <c r="BC720">
        <v>0.5</v>
      </c>
      <c r="BD720" t="s">
        <v>355</v>
      </c>
      <c r="BE720">
        <v>2</v>
      </c>
      <c r="BF720" t="b">
        <v>1</v>
      </c>
      <c r="BG720">
        <v>1657217903.85</v>
      </c>
      <c r="BH720">
        <v>1687.280357142857</v>
      </c>
      <c r="BI720">
        <v>1727.292857142857</v>
      </c>
      <c r="BJ720">
        <v>20.58427142857143</v>
      </c>
      <c r="BK720">
        <v>19.81773928571429</v>
      </c>
      <c r="BL720">
        <v>1694.679285714286</v>
      </c>
      <c r="BM720">
        <v>20.76146428571429</v>
      </c>
      <c r="BN720">
        <v>500.0027142857143</v>
      </c>
      <c r="BO720">
        <v>74.71683571428571</v>
      </c>
      <c r="BP720">
        <v>0.1000081392857143</v>
      </c>
      <c r="BQ720">
        <v>24.28874285714286</v>
      </c>
      <c r="BR720">
        <v>25.00858571428572</v>
      </c>
      <c r="BS720">
        <v>999.9000000000002</v>
      </c>
      <c r="BT720">
        <v>0</v>
      </c>
      <c r="BU720">
        <v>0</v>
      </c>
      <c r="BV720">
        <v>10000.04321428572</v>
      </c>
      <c r="BW720">
        <v>0</v>
      </c>
      <c r="BX720">
        <v>534.5635714285714</v>
      </c>
      <c r="BY720">
        <v>-40.01114285714285</v>
      </c>
      <c r="BZ720">
        <v>1722.742142857143</v>
      </c>
      <c r="CA720">
        <v>1762.215</v>
      </c>
      <c r="CB720">
        <v>0.7665301785714285</v>
      </c>
      <c r="CC720">
        <v>1727.292857142857</v>
      </c>
      <c r="CD720">
        <v>19.81773928571429</v>
      </c>
      <c r="CE720">
        <v>1.537991785714286</v>
      </c>
      <c r="CF720">
        <v>1.480718571428572</v>
      </c>
      <c r="CG720">
        <v>13.35115</v>
      </c>
      <c r="CH720">
        <v>12.77045</v>
      </c>
      <c r="CI720">
        <v>2000.014285714286</v>
      </c>
      <c r="CJ720">
        <v>0.9800041071428574</v>
      </c>
      <c r="CK720">
        <v>0.01999609285714286</v>
      </c>
      <c r="CL720">
        <v>0</v>
      </c>
      <c r="CM720">
        <v>2.254196428571428</v>
      </c>
      <c r="CN720">
        <v>0</v>
      </c>
      <c r="CO720">
        <v>6404.546785714286</v>
      </c>
      <c r="CP720">
        <v>16749.59642857143</v>
      </c>
      <c r="CQ720">
        <v>42.38814285714284</v>
      </c>
      <c r="CR720">
        <v>43.94171428571428</v>
      </c>
      <c r="CS720">
        <v>42.78985714285714</v>
      </c>
      <c r="CT720">
        <v>42.76985714285713</v>
      </c>
      <c r="CU720">
        <v>41.22074999999999</v>
      </c>
      <c r="CV720">
        <v>1960.024285714285</v>
      </c>
      <c r="CW720">
        <v>39.99</v>
      </c>
      <c r="CX720">
        <v>0</v>
      </c>
      <c r="CY720">
        <v>1657217916.5</v>
      </c>
      <c r="CZ720">
        <v>0</v>
      </c>
      <c r="DA720">
        <v>1657213031</v>
      </c>
      <c r="DB720" t="s">
        <v>1093</v>
      </c>
      <c r="DC720">
        <v>1657213019.5</v>
      </c>
      <c r="DD720">
        <v>1657213031</v>
      </c>
      <c r="DE720">
        <v>2</v>
      </c>
      <c r="DF720">
        <v>1.982</v>
      </c>
      <c r="DG720">
        <v>-0.124</v>
      </c>
      <c r="DH720">
        <v>-2.118</v>
      </c>
      <c r="DI720">
        <v>-0.2</v>
      </c>
      <c r="DJ720">
        <v>420</v>
      </c>
      <c r="DK720">
        <v>19</v>
      </c>
      <c r="DL720">
        <v>0.14</v>
      </c>
      <c r="DM720">
        <v>0.05</v>
      </c>
      <c r="DN720">
        <v>-40.07586829268293</v>
      </c>
      <c r="DO720">
        <v>0.8566891986062393</v>
      </c>
      <c r="DP720">
        <v>0.1094928362486239</v>
      </c>
      <c r="DQ720">
        <v>0</v>
      </c>
      <c r="DR720">
        <v>0.7611178780487805</v>
      </c>
      <c r="DS720">
        <v>0.1213627108013925</v>
      </c>
      <c r="DT720">
        <v>0.01624743092666761</v>
      </c>
      <c r="DU720">
        <v>0</v>
      </c>
      <c r="DV720">
        <v>0</v>
      </c>
      <c r="DW720">
        <v>2</v>
      </c>
      <c r="DX720" t="s">
        <v>363</v>
      </c>
      <c r="DY720">
        <v>2.97204</v>
      </c>
      <c r="DZ720">
        <v>2.72464</v>
      </c>
      <c r="EA720">
        <v>0.199099</v>
      </c>
      <c r="EB720">
        <v>0.199555</v>
      </c>
      <c r="EC720">
        <v>0.0789849</v>
      </c>
      <c r="ED720">
        <v>0.07522139999999999</v>
      </c>
      <c r="EE720">
        <v>25064.5</v>
      </c>
      <c r="EF720">
        <v>25143.7</v>
      </c>
      <c r="EG720">
        <v>29144.2</v>
      </c>
      <c r="EH720">
        <v>29092.8</v>
      </c>
      <c r="EI720">
        <v>35592</v>
      </c>
      <c r="EJ720">
        <v>35750.9</v>
      </c>
      <c r="EK720">
        <v>41066.2</v>
      </c>
      <c r="EL720">
        <v>41435.4</v>
      </c>
      <c r="EM720">
        <v>1.89333</v>
      </c>
      <c r="EN720">
        <v>2.03332</v>
      </c>
      <c r="EO720">
        <v>-0.00915676</v>
      </c>
      <c r="EP720">
        <v>0</v>
      </c>
      <c r="EQ720">
        <v>25.1074</v>
      </c>
      <c r="ER720">
        <v>999.9</v>
      </c>
      <c r="ES720">
        <v>21.7</v>
      </c>
      <c r="ET720">
        <v>43.4</v>
      </c>
      <c r="EU720">
        <v>25.7612</v>
      </c>
      <c r="EV720">
        <v>61.9464</v>
      </c>
      <c r="EW720">
        <v>26.5986</v>
      </c>
      <c r="EX720">
        <v>2</v>
      </c>
      <c r="EY720">
        <v>0.612421</v>
      </c>
      <c r="EZ720">
        <v>9.28105</v>
      </c>
      <c r="FA720">
        <v>20.1438</v>
      </c>
      <c r="FB720">
        <v>5.21969</v>
      </c>
      <c r="FC720">
        <v>12.0216</v>
      </c>
      <c r="FD720">
        <v>4.98805</v>
      </c>
      <c r="FE720">
        <v>3.28755</v>
      </c>
      <c r="FF720">
        <v>5811.3</v>
      </c>
      <c r="FG720">
        <v>9999</v>
      </c>
      <c r="FH720">
        <v>9999</v>
      </c>
      <c r="FI720">
        <v>94.59999999999999</v>
      </c>
      <c r="FJ720">
        <v>1.86774</v>
      </c>
      <c r="FK720">
        <v>1.86676</v>
      </c>
      <c r="FL720">
        <v>1.86615</v>
      </c>
      <c r="FM720">
        <v>1.866</v>
      </c>
      <c r="FN720">
        <v>1.8679</v>
      </c>
      <c r="FO720">
        <v>1.87027</v>
      </c>
      <c r="FP720">
        <v>1.8689</v>
      </c>
      <c r="FQ720">
        <v>1.87028</v>
      </c>
      <c r="FR720">
        <v>0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-7.5</v>
      </c>
      <c r="GF720">
        <v>-0.1783</v>
      </c>
      <c r="GG720">
        <v>-0.2352388510124377</v>
      </c>
      <c r="GH720">
        <v>-0.004605211746423916</v>
      </c>
      <c r="GI720">
        <v>3.86967260572789E-07</v>
      </c>
      <c r="GJ720">
        <v>-9.667079899884625E-11</v>
      </c>
      <c r="GK720">
        <v>-0.3420640227391992</v>
      </c>
      <c r="GL720">
        <v>-0.004220336955632609</v>
      </c>
      <c r="GM720">
        <v>0.0008720031145969675</v>
      </c>
      <c r="GN720">
        <v>-1.37875698015561E-05</v>
      </c>
      <c r="GO720">
        <v>4</v>
      </c>
      <c r="GP720">
        <v>2427</v>
      </c>
      <c r="GQ720">
        <v>1</v>
      </c>
      <c r="GR720">
        <v>25</v>
      </c>
      <c r="GS720">
        <v>81.5</v>
      </c>
      <c r="GT720">
        <v>81.3</v>
      </c>
      <c r="GU720">
        <v>4.06616</v>
      </c>
      <c r="GV720">
        <v>2.19604</v>
      </c>
      <c r="GW720">
        <v>1.94702</v>
      </c>
      <c r="GX720">
        <v>2.75879</v>
      </c>
      <c r="GY720">
        <v>2.19482</v>
      </c>
      <c r="GZ720">
        <v>2.38892</v>
      </c>
      <c r="HA720">
        <v>46.5908</v>
      </c>
      <c r="HB720">
        <v>13.4403</v>
      </c>
      <c r="HC720">
        <v>18</v>
      </c>
      <c r="HD720">
        <v>500.406</v>
      </c>
      <c r="HE720">
        <v>612.645</v>
      </c>
      <c r="HF720">
        <v>16.3345</v>
      </c>
      <c r="HG720">
        <v>34.5257</v>
      </c>
      <c r="HH720">
        <v>29.9981</v>
      </c>
      <c r="HI720">
        <v>34.1785</v>
      </c>
      <c r="HJ720">
        <v>33.9815</v>
      </c>
      <c r="HK720">
        <v>81.4062</v>
      </c>
      <c r="HL720">
        <v>17.8804</v>
      </c>
      <c r="HM720">
        <v>0</v>
      </c>
      <c r="HN720">
        <v>16.892</v>
      </c>
      <c r="HO720">
        <v>1770.89</v>
      </c>
      <c r="HP720">
        <v>19.718</v>
      </c>
      <c r="HQ720">
        <v>99.684</v>
      </c>
      <c r="HR720">
        <v>99.536</v>
      </c>
    </row>
    <row r="721" spans="1:226">
      <c r="A721">
        <v>705</v>
      </c>
      <c r="B721">
        <v>1657217916.6</v>
      </c>
      <c r="C721">
        <v>10991</v>
      </c>
      <c r="D721" t="s">
        <v>1776</v>
      </c>
      <c r="E721" t="s">
        <v>1777</v>
      </c>
      <c r="F721">
        <v>5</v>
      </c>
      <c r="G721" t="s">
        <v>1567</v>
      </c>
      <c r="H721" t="s">
        <v>354</v>
      </c>
      <c r="I721">
        <v>1657217909.118518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1794.172271672479</v>
      </c>
      <c r="AK721">
        <v>1764.023757575757</v>
      </c>
      <c r="AL721">
        <v>3.287976724213105</v>
      </c>
      <c r="AM721">
        <v>65.56043797099417</v>
      </c>
      <c r="AN721">
        <f>(AP721 - AO721 + BO721*1E3/(8.314*(BQ721+273.15)) * AR721/BN721 * AQ721) * BN721/(100*BB721) * 1000/(1000 - AP721)</f>
        <v>0</v>
      </c>
      <c r="AO721">
        <v>19.72289547928384</v>
      </c>
      <c r="AP721">
        <v>20.45422</v>
      </c>
      <c r="AQ721">
        <v>-0.01194226290606436</v>
      </c>
      <c r="AR721">
        <v>78.04515183066771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6</v>
      </c>
      <c r="BC721">
        <v>0.5</v>
      </c>
      <c r="BD721" t="s">
        <v>355</v>
      </c>
      <c r="BE721">
        <v>2</v>
      </c>
      <c r="BF721" t="b">
        <v>1</v>
      </c>
      <c r="BG721">
        <v>1657217909.118518</v>
      </c>
      <c r="BH721">
        <v>1704.883333333333</v>
      </c>
      <c r="BI721">
        <v>1744.651481481482</v>
      </c>
      <c r="BJ721">
        <v>20.53160740740741</v>
      </c>
      <c r="BK721">
        <v>19.76424814814815</v>
      </c>
      <c r="BL721">
        <v>1712.355185185185</v>
      </c>
      <c r="BM721">
        <v>20.70954074074074</v>
      </c>
      <c r="BN721">
        <v>500.0116296296296</v>
      </c>
      <c r="BO721">
        <v>74.71779259259259</v>
      </c>
      <c r="BP721">
        <v>0.1000256</v>
      </c>
      <c r="BQ721">
        <v>24.25807777777778</v>
      </c>
      <c r="BR721">
        <v>24.97682962962963</v>
      </c>
      <c r="BS721">
        <v>999.9000000000001</v>
      </c>
      <c r="BT721">
        <v>0</v>
      </c>
      <c r="BU721">
        <v>0</v>
      </c>
      <c r="BV721">
        <v>9993.031851851854</v>
      </c>
      <c r="BW721">
        <v>0</v>
      </c>
      <c r="BX721">
        <v>506.6815185185185</v>
      </c>
      <c r="BY721">
        <v>-39.76744444444444</v>
      </c>
      <c r="BZ721">
        <v>1740.621111111111</v>
      </c>
      <c r="CA721">
        <v>1779.827407407407</v>
      </c>
      <c r="CB721">
        <v>0.7673709259259259</v>
      </c>
      <c r="CC721">
        <v>1744.651481481482</v>
      </c>
      <c r="CD721">
        <v>19.76424814814815</v>
      </c>
      <c r="CE721">
        <v>1.534077037037037</v>
      </c>
      <c r="CF721">
        <v>1.476740370370371</v>
      </c>
      <c r="CG721">
        <v>13.31205925925926</v>
      </c>
      <c r="CH721">
        <v>12.7294037037037</v>
      </c>
      <c r="CI721">
        <v>2000.009259259259</v>
      </c>
      <c r="CJ721">
        <v>0.9800035555555555</v>
      </c>
      <c r="CK721">
        <v>0.01999664444444444</v>
      </c>
      <c r="CL721">
        <v>0</v>
      </c>
      <c r="CM721">
        <v>2.170540740740741</v>
      </c>
      <c r="CN721">
        <v>0</v>
      </c>
      <c r="CO721">
        <v>6374.489629629629</v>
      </c>
      <c r="CP721">
        <v>16749.55555555556</v>
      </c>
      <c r="CQ721">
        <v>42.34466666666665</v>
      </c>
      <c r="CR721">
        <v>43.89322222222221</v>
      </c>
      <c r="CS721">
        <v>42.75437037037036</v>
      </c>
      <c r="CT721">
        <v>42.72203703703703</v>
      </c>
      <c r="CU721">
        <v>41.18948148148148</v>
      </c>
      <c r="CV721">
        <v>1960.019259259259</v>
      </c>
      <c r="CW721">
        <v>39.99037037037037</v>
      </c>
      <c r="CX721">
        <v>0</v>
      </c>
      <c r="CY721">
        <v>1657217921.9</v>
      </c>
      <c r="CZ721">
        <v>0</v>
      </c>
      <c r="DA721">
        <v>1657213031</v>
      </c>
      <c r="DB721" t="s">
        <v>1093</v>
      </c>
      <c r="DC721">
        <v>1657213019.5</v>
      </c>
      <c r="DD721">
        <v>1657213031</v>
      </c>
      <c r="DE721">
        <v>2</v>
      </c>
      <c r="DF721">
        <v>1.982</v>
      </c>
      <c r="DG721">
        <v>-0.124</v>
      </c>
      <c r="DH721">
        <v>-2.118</v>
      </c>
      <c r="DI721">
        <v>-0.2</v>
      </c>
      <c r="DJ721">
        <v>420</v>
      </c>
      <c r="DK721">
        <v>19</v>
      </c>
      <c r="DL721">
        <v>0.14</v>
      </c>
      <c r="DM721">
        <v>0.05</v>
      </c>
      <c r="DN721">
        <v>-39.8495475</v>
      </c>
      <c r="DO721">
        <v>2.635216885553457</v>
      </c>
      <c r="DP721">
        <v>0.3098649568662939</v>
      </c>
      <c r="DQ721">
        <v>0</v>
      </c>
      <c r="DR721">
        <v>0.7646547499999999</v>
      </c>
      <c r="DS721">
        <v>0.04777771857410723</v>
      </c>
      <c r="DT721">
        <v>0.01572442671252277</v>
      </c>
      <c r="DU721">
        <v>1</v>
      </c>
      <c r="DV721">
        <v>1</v>
      </c>
      <c r="DW721">
        <v>2</v>
      </c>
      <c r="DX721" t="s">
        <v>357</v>
      </c>
      <c r="DY721">
        <v>2.97205</v>
      </c>
      <c r="DZ721">
        <v>2.72463</v>
      </c>
      <c r="EA721">
        <v>0.200232</v>
      </c>
      <c r="EB721">
        <v>0.200634</v>
      </c>
      <c r="EC721">
        <v>0.0788362</v>
      </c>
      <c r="ED721">
        <v>0.0751633</v>
      </c>
      <c r="EE721">
        <v>25030.2</v>
      </c>
      <c r="EF721">
        <v>25111.2</v>
      </c>
      <c r="EG721">
        <v>29145.5</v>
      </c>
      <c r="EH721">
        <v>29094.5</v>
      </c>
      <c r="EI721">
        <v>35599.6</v>
      </c>
      <c r="EJ721">
        <v>35755.3</v>
      </c>
      <c r="EK721">
        <v>41068.3</v>
      </c>
      <c r="EL721">
        <v>41437.9</v>
      </c>
      <c r="EM721">
        <v>1.89323</v>
      </c>
      <c r="EN721">
        <v>2.03367</v>
      </c>
      <c r="EO721">
        <v>-0.0076592</v>
      </c>
      <c r="EP721">
        <v>0</v>
      </c>
      <c r="EQ721">
        <v>25.061</v>
      </c>
      <c r="ER721">
        <v>999.9</v>
      </c>
      <c r="ES721">
        <v>21.7</v>
      </c>
      <c r="ET721">
        <v>43.5</v>
      </c>
      <c r="EU721">
        <v>25.8975</v>
      </c>
      <c r="EV721">
        <v>62.0464</v>
      </c>
      <c r="EW721">
        <v>26.5264</v>
      </c>
      <c r="EX721">
        <v>2</v>
      </c>
      <c r="EY721">
        <v>0.6103150000000001</v>
      </c>
      <c r="EZ721">
        <v>9.28105</v>
      </c>
      <c r="FA721">
        <v>20.1438</v>
      </c>
      <c r="FB721">
        <v>5.21969</v>
      </c>
      <c r="FC721">
        <v>12.0216</v>
      </c>
      <c r="FD721">
        <v>4.9885</v>
      </c>
      <c r="FE721">
        <v>3.28758</v>
      </c>
      <c r="FF721">
        <v>5811.6</v>
      </c>
      <c r="FG721">
        <v>9999</v>
      </c>
      <c r="FH721">
        <v>9999</v>
      </c>
      <c r="FI721">
        <v>94.59999999999999</v>
      </c>
      <c r="FJ721">
        <v>1.86771</v>
      </c>
      <c r="FK721">
        <v>1.86676</v>
      </c>
      <c r="FL721">
        <v>1.86615</v>
      </c>
      <c r="FM721">
        <v>1.866</v>
      </c>
      <c r="FN721">
        <v>1.86788</v>
      </c>
      <c r="FO721">
        <v>1.87026</v>
      </c>
      <c r="FP721">
        <v>1.86891</v>
      </c>
      <c r="FQ721">
        <v>1.87027</v>
      </c>
      <c r="FR721">
        <v>0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-7.57</v>
      </c>
      <c r="GF721">
        <v>-0.1791</v>
      </c>
      <c r="GG721">
        <v>-0.2352388510124377</v>
      </c>
      <c r="GH721">
        <v>-0.004605211746423916</v>
      </c>
      <c r="GI721">
        <v>3.86967260572789E-07</v>
      </c>
      <c r="GJ721">
        <v>-9.667079899884625E-11</v>
      </c>
      <c r="GK721">
        <v>-0.3420640227391992</v>
      </c>
      <c r="GL721">
        <v>-0.004220336955632609</v>
      </c>
      <c r="GM721">
        <v>0.0008720031145969675</v>
      </c>
      <c r="GN721">
        <v>-1.37875698015561E-05</v>
      </c>
      <c r="GO721">
        <v>4</v>
      </c>
      <c r="GP721">
        <v>2427</v>
      </c>
      <c r="GQ721">
        <v>1</v>
      </c>
      <c r="GR721">
        <v>25</v>
      </c>
      <c r="GS721">
        <v>81.59999999999999</v>
      </c>
      <c r="GT721">
        <v>81.40000000000001</v>
      </c>
      <c r="GU721">
        <v>4.09058</v>
      </c>
      <c r="GV721">
        <v>2.19482</v>
      </c>
      <c r="GW721">
        <v>1.94702</v>
      </c>
      <c r="GX721">
        <v>2.75879</v>
      </c>
      <c r="GY721">
        <v>2.19482</v>
      </c>
      <c r="GZ721">
        <v>2.35107</v>
      </c>
      <c r="HA721">
        <v>46.5615</v>
      </c>
      <c r="HB721">
        <v>13.4228</v>
      </c>
      <c r="HC721">
        <v>18</v>
      </c>
      <c r="HD721">
        <v>500.259</v>
      </c>
      <c r="HE721">
        <v>612.835</v>
      </c>
      <c r="HF721">
        <v>16.3044</v>
      </c>
      <c r="HG721">
        <v>34.5069</v>
      </c>
      <c r="HH721">
        <v>29.9981</v>
      </c>
      <c r="HI721">
        <v>34.1679</v>
      </c>
      <c r="HJ721">
        <v>33.9716</v>
      </c>
      <c r="HK721">
        <v>81.97669999999999</v>
      </c>
      <c r="HL721">
        <v>17.8804</v>
      </c>
      <c r="HM721">
        <v>0</v>
      </c>
      <c r="HN721">
        <v>16.9286</v>
      </c>
      <c r="HO721">
        <v>1790.93</v>
      </c>
      <c r="HP721">
        <v>19.7459</v>
      </c>
      <c r="HQ721">
        <v>99.6887</v>
      </c>
      <c r="HR721">
        <v>99.5419</v>
      </c>
    </row>
    <row r="722" spans="1:226">
      <c r="A722">
        <v>706</v>
      </c>
      <c r="B722">
        <v>1657217921.1</v>
      </c>
      <c r="C722">
        <v>10995.5</v>
      </c>
      <c r="D722" t="s">
        <v>1778</v>
      </c>
      <c r="E722" t="s">
        <v>1779</v>
      </c>
      <c r="F722">
        <v>5</v>
      </c>
      <c r="G722" t="s">
        <v>1567</v>
      </c>
      <c r="H722" t="s">
        <v>354</v>
      </c>
      <c r="I722">
        <v>1657217913.562963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1809.049693639747</v>
      </c>
      <c r="AK722">
        <v>1779.007393939393</v>
      </c>
      <c r="AL722">
        <v>3.323970863669354</v>
      </c>
      <c r="AM722">
        <v>65.56043797099417</v>
      </c>
      <c r="AN722">
        <f>(AP722 - AO722 + BO722*1E3/(8.314*(BQ722+273.15)) * AR722/BN722 * AQ722) * BN722/(100*BB722) * 1000/(1000 - AP722)</f>
        <v>0</v>
      </c>
      <c r="AO722">
        <v>19.70242051265672</v>
      </c>
      <c r="AP722">
        <v>20.41156363636364</v>
      </c>
      <c r="AQ722">
        <v>-0.00930376648089888</v>
      </c>
      <c r="AR722">
        <v>78.04515183066771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6</v>
      </c>
      <c r="BC722">
        <v>0.5</v>
      </c>
      <c r="BD722" t="s">
        <v>355</v>
      </c>
      <c r="BE722">
        <v>2</v>
      </c>
      <c r="BF722" t="b">
        <v>1</v>
      </c>
      <c r="BG722">
        <v>1657217913.562963</v>
      </c>
      <c r="BH722">
        <v>1719.61</v>
      </c>
      <c r="BI722">
        <v>1759.15037037037</v>
      </c>
      <c r="BJ722">
        <v>20.48398148148148</v>
      </c>
      <c r="BK722">
        <v>19.72235185185185</v>
      </c>
      <c r="BL722">
        <v>1727.142592592593</v>
      </c>
      <c r="BM722">
        <v>20.66257037037037</v>
      </c>
      <c r="BN722">
        <v>499.999962962963</v>
      </c>
      <c r="BO722">
        <v>74.71846666666667</v>
      </c>
      <c r="BP722">
        <v>0.09996966666666668</v>
      </c>
      <c r="BQ722">
        <v>24.22994074074074</v>
      </c>
      <c r="BR722">
        <v>24.94836666666667</v>
      </c>
      <c r="BS722">
        <v>999.9000000000001</v>
      </c>
      <c r="BT722">
        <v>0</v>
      </c>
      <c r="BU722">
        <v>0</v>
      </c>
      <c r="BV722">
        <v>9994.304074074073</v>
      </c>
      <c r="BW722">
        <v>0</v>
      </c>
      <c r="BX722">
        <v>480.1222962962963</v>
      </c>
      <c r="BY722">
        <v>-39.54038148148148</v>
      </c>
      <c r="BZ722">
        <v>1755.570740740741</v>
      </c>
      <c r="CA722">
        <v>1794.542592592593</v>
      </c>
      <c r="CB722">
        <v>0.7616385185185185</v>
      </c>
      <c r="CC722">
        <v>1759.15037037037</v>
      </c>
      <c r="CD722">
        <v>19.72235185185185</v>
      </c>
      <c r="CE722">
        <v>1.530531851851852</v>
      </c>
      <c r="CF722">
        <v>1.473622962962963</v>
      </c>
      <c r="CG722">
        <v>13.27659259259259</v>
      </c>
      <c r="CH722">
        <v>12.69718888888889</v>
      </c>
      <c r="CI722">
        <v>2000.005925925926</v>
      </c>
      <c r="CJ722">
        <v>0.9800030000000001</v>
      </c>
      <c r="CK722">
        <v>0.0199972</v>
      </c>
      <c r="CL722">
        <v>0</v>
      </c>
      <c r="CM722">
        <v>2.170807407407407</v>
      </c>
      <c r="CN722">
        <v>0</v>
      </c>
      <c r="CO722">
        <v>6363.682962962963</v>
      </c>
      <c r="CP722">
        <v>16749.52592592593</v>
      </c>
      <c r="CQ722">
        <v>42.31451851851852</v>
      </c>
      <c r="CR722">
        <v>43.85388888888888</v>
      </c>
      <c r="CS722">
        <v>42.71733333333332</v>
      </c>
      <c r="CT722">
        <v>42.6827037037037</v>
      </c>
      <c r="CU722">
        <v>41.15944444444444</v>
      </c>
      <c r="CV722">
        <v>1960.014444444445</v>
      </c>
      <c r="CW722">
        <v>39.99259259259259</v>
      </c>
      <c r="CX722">
        <v>0</v>
      </c>
      <c r="CY722">
        <v>1657217926.1</v>
      </c>
      <c r="CZ722">
        <v>0</v>
      </c>
      <c r="DA722">
        <v>1657213031</v>
      </c>
      <c r="DB722" t="s">
        <v>1093</v>
      </c>
      <c r="DC722">
        <v>1657213019.5</v>
      </c>
      <c r="DD722">
        <v>1657213031</v>
      </c>
      <c r="DE722">
        <v>2</v>
      </c>
      <c r="DF722">
        <v>1.982</v>
      </c>
      <c r="DG722">
        <v>-0.124</v>
      </c>
      <c r="DH722">
        <v>-2.118</v>
      </c>
      <c r="DI722">
        <v>-0.2</v>
      </c>
      <c r="DJ722">
        <v>420</v>
      </c>
      <c r="DK722">
        <v>19</v>
      </c>
      <c r="DL722">
        <v>0.14</v>
      </c>
      <c r="DM722">
        <v>0.05</v>
      </c>
      <c r="DN722">
        <v>-39.7054275</v>
      </c>
      <c r="DO722">
        <v>3.37354108818014</v>
      </c>
      <c r="DP722">
        <v>0.3559444654630132</v>
      </c>
      <c r="DQ722">
        <v>0</v>
      </c>
      <c r="DR722">
        <v>0.760082525</v>
      </c>
      <c r="DS722">
        <v>-0.07552344090056237</v>
      </c>
      <c r="DT722">
        <v>0.02008642273898901</v>
      </c>
      <c r="DU722">
        <v>1</v>
      </c>
      <c r="DV722">
        <v>1</v>
      </c>
      <c r="DW722">
        <v>2</v>
      </c>
      <c r="DX722" t="s">
        <v>357</v>
      </c>
      <c r="DY722">
        <v>2.97205</v>
      </c>
      <c r="DZ722">
        <v>2.72477</v>
      </c>
      <c r="EA722">
        <v>0.201245</v>
      </c>
      <c r="EB722">
        <v>0.201627</v>
      </c>
      <c r="EC722">
        <v>0.07872460000000001</v>
      </c>
      <c r="ED722">
        <v>0.0751103</v>
      </c>
      <c r="EE722">
        <v>24999.5</v>
      </c>
      <c r="EF722">
        <v>25081.1</v>
      </c>
      <c r="EG722">
        <v>29146.7</v>
      </c>
      <c r="EH722">
        <v>29095.8</v>
      </c>
      <c r="EI722">
        <v>35605.5</v>
      </c>
      <c r="EJ722">
        <v>35758.9</v>
      </c>
      <c r="EK722">
        <v>41070.1</v>
      </c>
      <c r="EL722">
        <v>41439.7</v>
      </c>
      <c r="EM722">
        <v>1.89342</v>
      </c>
      <c r="EN722">
        <v>2.0339</v>
      </c>
      <c r="EO722">
        <v>-0.00777468</v>
      </c>
      <c r="EP722">
        <v>0</v>
      </c>
      <c r="EQ722">
        <v>25.0198</v>
      </c>
      <c r="ER722">
        <v>999.9</v>
      </c>
      <c r="ES722">
        <v>21.7</v>
      </c>
      <c r="ET722">
        <v>43.5</v>
      </c>
      <c r="EU722">
        <v>25.8979</v>
      </c>
      <c r="EV722">
        <v>61.9664</v>
      </c>
      <c r="EW722">
        <v>26.5865</v>
      </c>
      <c r="EX722">
        <v>2</v>
      </c>
      <c r="EY722">
        <v>0.608412</v>
      </c>
      <c r="EZ722">
        <v>9.28105</v>
      </c>
      <c r="FA722">
        <v>20.1435</v>
      </c>
      <c r="FB722">
        <v>5.21804</v>
      </c>
      <c r="FC722">
        <v>12.0216</v>
      </c>
      <c r="FD722">
        <v>4.98775</v>
      </c>
      <c r="FE722">
        <v>3.28733</v>
      </c>
      <c r="FF722">
        <v>5811.6</v>
      </c>
      <c r="FG722">
        <v>9999</v>
      </c>
      <c r="FH722">
        <v>9999</v>
      </c>
      <c r="FI722">
        <v>94.59999999999999</v>
      </c>
      <c r="FJ722">
        <v>1.8677</v>
      </c>
      <c r="FK722">
        <v>1.86676</v>
      </c>
      <c r="FL722">
        <v>1.86615</v>
      </c>
      <c r="FM722">
        <v>1.866</v>
      </c>
      <c r="FN722">
        <v>1.86786</v>
      </c>
      <c r="FO722">
        <v>1.87025</v>
      </c>
      <c r="FP722">
        <v>1.86891</v>
      </c>
      <c r="FQ722">
        <v>1.87027</v>
      </c>
      <c r="FR722">
        <v>0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-7.63</v>
      </c>
      <c r="GF722">
        <v>-0.1797</v>
      </c>
      <c r="GG722">
        <v>-0.2352388510124377</v>
      </c>
      <c r="GH722">
        <v>-0.004605211746423916</v>
      </c>
      <c r="GI722">
        <v>3.86967260572789E-07</v>
      </c>
      <c r="GJ722">
        <v>-9.667079899884625E-11</v>
      </c>
      <c r="GK722">
        <v>-0.3420640227391992</v>
      </c>
      <c r="GL722">
        <v>-0.004220336955632609</v>
      </c>
      <c r="GM722">
        <v>0.0008720031145969675</v>
      </c>
      <c r="GN722">
        <v>-1.37875698015561E-05</v>
      </c>
      <c r="GO722">
        <v>4</v>
      </c>
      <c r="GP722">
        <v>2427</v>
      </c>
      <c r="GQ722">
        <v>1</v>
      </c>
      <c r="GR722">
        <v>25</v>
      </c>
      <c r="GS722">
        <v>81.7</v>
      </c>
      <c r="GT722">
        <v>81.5</v>
      </c>
      <c r="GU722">
        <v>4.11987</v>
      </c>
      <c r="GV722">
        <v>2.19971</v>
      </c>
      <c r="GW722">
        <v>1.94702</v>
      </c>
      <c r="GX722">
        <v>2.76001</v>
      </c>
      <c r="GY722">
        <v>2.19482</v>
      </c>
      <c r="GZ722">
        <v>2.34985</v>
      </c>
      <c r="HA722">
        <v>46.5615</v>
      </c>
      <c r="HB722">
        <v>13.4228</v>
      </c>
      <c r="HC722">
        <v>18</v>
      </c>
      <c r="HD722">
        <v>500.326</v>
      </c>
      <c r="HE722">
        <v>612.934</v>
      </c>
      <c r="HF722">
        <v>16.2759</v>
      </c>
      <c r="HG722">
        <v>34.4922</v>
      </c>
      <c r="HH722">
        <v>29.9981</v>
      </c>
      <c r="HI722">
        <v>34.1589</v>
      </c>
      <c r="HJ722">
        <v>33.9629</v>
      </c>
      <c r="HK722">
        <v>82.4727</v>
      </c>
      <c r="HL722">
        <v>17.8804</v>
      </c>
      <c r="HM722">
        <v>0</v>
      </c>
      <c r="HN722">
        <v>16.9878</v>
      </c>
      <c r="HO722">
        <v>1804.29</v>
      </c>
      <c r="HP722">
        <v>19.6546</v>
      </c>
      <c r="HQ722">
        <v>99.693</v>
      </c>
      <c r="HR722">
        <v>99.5463</v>
      </c>
    </row>
    <row r="723" spans="1:226">
      <c r="A723">
        <v>707</v>
      </c>
      <c r="B723">
        <v>1657217926.6</v>
      </c>
      <c r="C723">
        <v>11001</v>
      </c>
      <c r="D723" t="s">
        <v>1780</v>
      </c>
      <c r="E723" t="s">
        <v>1781</v>
      </c>
      <c r="F723">
        <v>5</v>
      </c>
      <c r="G723" t="s">
        <v>1567</v>
      </c>
      <c r="H723" t="s">
        <v>354</v>
      </c>
      <c r="I723">
        <v>1657217919.118518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1827.578553586735</v>
      </c>
      <c r="AK723">
        <v>1797.471575757575</v>
      </c>
      <c r="AL723">
        <v>3.383175518826491</v>
      </c>
      <c r="AM723">
        <v>65.56043797099417</v>
      </c>
      <c r="AN723">
        <f>(AP723 - AO723 + BO723*1E3/(8.314*(BQ723+273.15)) * AR723/BN723 * AQ723) * BN723/(100*BB723) * 1000/(1000 - AP723)</f>
        <v>0</v>
      </c>
      <c r="AO723">
        <v>19.67792827692141</v>
      </c>
      <c r="AP723">
        <v>20.36602484848485</v>
      </c>
      <c r="AQ723">
        <v>-0.008633406294003587</v>
      </c>
      <c r="AR723">
        <v>78.04515183066771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6</v>
      </c>
      <c r="BC723">
        <v>0.5</v>
      </c>
      <c r="BD723" t="s">
        <v>355</v>
      </c>
      <c r="BE723">
        <v>2</v>
      </c>
      <c r="BF723" t="b">
        <v>1</v>
      </c>
      <c r="BG723">
        <v>1657217919.118518</v>
      </c>
      <c r="BH723">
        <v>1737.876296296296</v>
      </c>
      <c r="BI723">
        <v>1777.275185185185</v>
      </c>
      <c r="BJ723">
        <v>20.42710740740741</v>
      </c>
      <c r="BK723">
        <v>19.69464074074074</v>
      </c>
      <c r="BL723">
        <v>1745.485555555555</v>
      </c>
      <c r="BM723">
        <v>20.6065</v>
      </c>
      <c r="BN723">
        <v>500.0016666666667</v>
      </c>
      <c r="BO723">
        <v>74.71862592592592</v>
      </c>
      <c r="BP723">
        <v>0.09998908148148146</v>
      </c>
      <c r="BQ723">
        <v>24.19364814814815</v>
      </c>
      <c r="BR723">
        <v>24.90914444444445</v>
      </c>
      <c r="BS723">
        <v>999.9000000000001</v>
      </c>
      <c r="BT723">
        <v>0</v>
      </c>
      <c r="BU723">
        <v>0</v>
      </c>
      <c r="BV723">
        <v>9995.716666666665</v>
      </c>
      <c r="BW723">
        <v>0</v>
      </c>
      <c r="BX723">
        <v>473.9305925925926</v>
      </c>
      <c r="BY723">
        <v>-39.39982592592592</v>
      </c>
      <c r="BZ723">
        <v>1774.116296296296</v>
      </c>
      <c r="CA723">
        <v>1812.981481481482</v>
      </c>
      <c r="CB723">
        <v>0.732473074074074</v>
      </c>
      <c r="CC723">
        <v>1777.275185185185</v>
      </c>
      <c r="CD723">
        <v>19.69464074074074</v>
      </c>
      <c r="CE723">
        <v>1.526285555555556</v>
      </c>
      <c r="CF723">
        <v>1.471555925925926</v>
      </c>
      <c r="CG723">
        <v>13.23402592592593</v>
      </c>
      <c r="CH723">
        <v>12.67577407407408</v>
      </c>
      <c r="CI723">
        <v>2000.002592592593</v>
      </c>
      <c r="CJ723">
        <v>0.9800021111111114</v>
      </c>
      <c r="CK723">
        <v>0.01999808888888889</v>
      </c>
      <c r="CL723">
        <v>0</v>
      </c>
      <c r="CM723">
        <v>2.224251851851852</v>
      </c>
      <c r="CN723">
        <v>0</v>
      </c>
      <c r="CO723">
        <v>6353.229259259258</v>
      </c>
      <c r="CP723">
        <v>16749.49259259259</v>
      </c>
      <c r="CQ723">
        <v>42.27755555555555</v>
      </c>
      <c r="CR723">
        <v>43.79840740740741</v>
      </c>
      <c r="CS723">
        <v>42.68022222222222</v>
      </c>
      <c r="CT723">
        <v>42.62707407407406</v>
      </c>
      <c r="CU723">
        <v>41.13181481481482</v>
      </c>
      <c r="CV723">
        <v>1960.007407407408</v>
      </c>
      <c r="CW723">
        <v>39.9962962962963</v>
      </c>
      <c r="CX723">
        <v>0</v>
      </c>
      <c r="CY723">
        <v>1657217931.5</v>
      </c>
      <c r="CZ723">
        <v>0</v>
      </c>
      <c r="DA723">
        <v>1657213031</v>
      </c>
      <c r="DB723" t="s">
        <v>1093</v>
      </c>
      <c r="DC723">
        <v>1657213019.5</v>
      </c>
      <c r="DD723">
        <v>1657213031</v>
      </c>
      <c r="DE723">
        <v>2</v>
      </c>
      <c r="DF723">
        <v>1.982</v>
      </c>
      <c r="DG723">
        <v>-0.124</v>
      </c>
      <c r="DH723">
        <v>-2.118</v>
      </c>
      <c r="DI723">
        <v>-0.2</v>
      </c>
      <c r="DJ723">
        <v>420</v>
      </c>
      <c r="DK723">
        <v>19</v>
      </c>
      <c r="DL723">
        <v>0.14</v>
      </c>
      <c r="DM723">
        <v>0.05</v>
      </c>
      <c r="DN723">
        <v>-39.5502025</v>
      </c>
      <c r="DO723">
        <v>2.058919699812401</v>
      </c>
      <c r="DP723">
        <v>0.3012985732520987</v>
      </c>
      <c r="DQ723">
        <v>0</v>
      </c>
      <c r="DR723">
        <v>0.7507747</v>
      </c>
      <c r="DS723">
        <v>-0.2881866641651054</v>
      </c>
      <c r="DT723">
        <v>0.02899103412712281</v>
      </c>
      <c r="DU723">
        <v>0</v>
      </c>
      <c r="DV723">
        <v>0</v>
      </c>
      <c r="DW723">
        <v>2</v>
      </c>
      <c r="DX723" t="s">
        <v>363</v>
      </c>
      <c r="DY723">
        <v>2.97207</v>
      </c>
      <c r="DZ723">
        <v>2.72476</v>
      </c>
      <c r="EA723">
        <v>0.202498</v>
      </c>
      <c r="EB723">
        <v>0.202877</v>
      </c>
      <c r="EC723">
        <v>0.0786095</v>
      </c>
      <c r="ED723">
        <v>0.0750446</v>
      </c>
      <c r="EE723">
        <v>24961.7</v>
      </c>
      <c r="EF723">
        <v>25043</v>
      </c>
      <c r="EG723">
        <v>29148.4</v>
      </c>
      <c r="EH723">
        <v>29097.1</v>
      </c>
      <c r="EI723">
        <v>35611.5</v>
      </c>
      <c r="EJ723">
        <v>35763.3</v>
      </c>
      <c r="EK723">
        <v>41071.9</v>
      </c>
      <c r="EL723">
        <v>41441.9</v>
      </c>
      <c r="EM723">
        <v>1.89382</v>
      </c>
      <c r="EN723">
        <v>2.0343</v>
      </c>
      <c r="EO723">
        <v>-0.00724941</v>
      </c>
      <c r="EP723">
        <v>0</v>
      </c>
      <c r="EQ723">
        <v>24.9688</v>
      </c>
      <c r="ER723">
        <v>999.9</v>
      </c>
      <c r="ES723">
        <v>21.6</v>
      </c>
      <c r="ET723">
        <v>43.5</v>
      </c>
      <c r="EU723">
        <v>25.7776</v>
      </c>
      <c r="EV723">
        <v>61.9764</v>
      </c>
      <c r="EW723">
        <v>26.5625</v>
      </c>
      <c r="EX723">
        <v>2</v>
      </c>
      <c r="EY723">
        <v>0.605899</v>
      </c>
      <c r="EZ723">
        <v>9.098280000000001</v>
      </c>
      <c r="FA723">
        <v>20.1529</v>
      </c>
      <c r="FB723">
        <v>5.22014</v>
      </c>
      <c r="FC723">
        <v>12.0213</v>
      </c>
      <c r="FD723">
        <v>4.98875</v>
      </c>
      <c r="FE723">
        <v>3.28778</v>
      </c>
      <c r="FF723">
        <v>5811.9</v>
      </c>
      <c r="FG723">
        <v>9999</v>
      </c>
      <c r="FH723">
        <v>9999</v>
      </c>
      <c r="FI723">
        <v>94.59999999999999</v>
      </c>
      <c r="FJ723">
        <v>1.86778</v>
      </c>
      <c r="FK723">
        <v>1.86675</v>
      </c>
      <c r="FL723">
        <v>1.86615</v>
      </c>
      <c r="FM723">
        <v>1.866</v>
      </c>
      <c r="FN723">
        <v>1.86785</v>
      </c>
      <c r="FO723">
        <v>1.87023</v>
      </c>
      <c r="FP723">
        <v>1.86893</v>
      </c>
      <c r="FQ723">
        <v>1.87029</v>
      </c>
      <c r="FR723">
        <v>0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-7.71</v>
      </c>
      <c r="GF723">
        <v>-0.1803</v>
      </c>
      <c r="GG723">
        <v>-0.2352388510124377</v>
      </c>
      <c r="GH723">
        <v>-0.004605211746423916</v>
      </c>
      <c r="GI723">
        <v>3.86967260572789E-07</v>
      </c>
      <c r="GJ723">
        <v>-9.667079899884625E-11</v>
      </c>
      <c r="GK723">
        <v>-0.3420640227391992</v>
      </c>
      <c r="GL723">
        <v>-0.004220336955632609</v>
      </c>
      <c r="GM723">
        <v>0.0008720031145969675</v>
      </c>
      <c r="GN723">
        <v>-1.37875698015561E-05</v>
      </c>
      <c r="GO723">
        <v>4</v>
      </c>
      <c r="GP723">
        <v>2427</v>
      </c>
      <c r="GQ723">
        <v>1</v>
      </c>
      <c r="GR723">
        <v>25</v>
      </c>
      <c r="GS723">
        <v>81.8</v>
      </c>
      <c r="GT723">
        <v>81.59999999999999</v>
      </c>
      <c r="GU723">
        <v>4.14795</v>
      </c>
      <c r="GV723">
        <v>2.19604</v>
      </c>
      <c r="GW723">
        <v>1.94702</v>
      </c>
      <c r="GX723">
        <v>2.75879</v>
      </c>
      <c r="GY723">
        <v>2.19482</v>
      </c>
      <c r="GZ723">
        <v>2.35352</v>
      </c>
      <c r="HA723">
        <v>46.5615</v>
      </c>
      <c r="HB723">
        <v>13.4666</v>
      </c>
      <c r="HC723">
        <v>18</v>
      </c>
      <c r="HD723">
        <v>500.496</v>
      </c>
      <c r="HE723">
        <v>613.146</v>
      </c>
      <c r="HF723">
        <v>16.2399</v>
      </c>
      <c r="HG723">
        <v>34.4723</v>
      </c>
      <c r="HH723">
        <v>29.9979</v>
      </c>
      <c r="HI723">
        <v>34.1462</v>
      </c>
      <c r="HJ723">
        <v>33.9512</v>
      </c>
      <c r="HK723">
        <v>83.08839999999999</v>
      </c>
      <c r="HL723">
        <v>17.8804</v>
      </c>
      <c r="HM723">
        <v>0</v>
      </c>
      <c r="HN723">
        <v>17.0788</v>
      </c>
      <c r="HO723">
        <v>1824.33</v>
      </c>
      <c r="HP723">
        <v>19.6536</v>
      </c>
      <c r="HQ723">
        <v>99.69799999999999</v>
      </c>
      <c r="HR723">
        <v>99.55119999999999</v>
      </c>
    </row>
    <row r="724" spans="1:226">
      <c r="A724">
        <v>708</v>
      </c>
      <c r="B724">
        <v>1657217931.1</v>
      </c>
      <c r="C724">
        <v>11005.5</v>
      </c>
      <c r="D724" t="s">
        <v>1782</v>
      </c>
      <c r="E724" t="s">
        <v>1783</v>
      </c>
      <c r="F724">
        <v>5</v>
      </c>
      <c r="G724" t="s">
        <v>1567</v>
      </c>
      <c r="H724" t="s">
        <v>354</v>
      </c>
      <c r="I724">
        <v>1657217923.562963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1843.004309354709</v>
      </c>
      <c r="AK724">
        <v>1812.698121212121</v>
      </c>
      <c r="AL724">
        <v>3.373056910466278</v>
      </c>
      <c r="AM724">
        <v>65.56043797099417</v>
      </c>
      <c r="AN724">
        <f>(AP724 - AO724 + BO724*1E3/(8.314*(BQ724+273.15)) * AR724/BN724 * AQ724) * BN724/(100*BB724) * 1000/(1000 - AP724)</f>
        <v>0</v>
      </c>
      <c r="AO724">
        <v>19.65788772054425</v>
      </c>
      <c r="AP724">
        <v>20.34500060606059</v>
      </c>
      <c r="AQ724">
        <v>-0.007284546754530287</v>
      </c>
      <c r="AR724">
        <v>78.04515183066771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6</v>
      </c>
      <c r="BC724">
        <v>0.5</v>
      </c>
      <c r="BD724" t="s">
        <v>355</v>
      </c>
      <c r="BE724">
        <v>2</v>
      </c>
      <c r="BF724" t="b">
        <v>1</v>
      </c>
      <c r="BG724">
        <v>1657217923.562963</v>
      </c>
      <c r="BH724">
        <v>1752.492962962963</v>
      </c>
      <c r="BI724">
        <v>1792.001481481482</v>
      </c>
      <c r="BJ724">
        <v>20.38948148148148</v>
      </c>
      <c r="BK724">
        <v>19.67434814814815</v>
      </c>
      <c r="BL724">
        <v>1760.162592592593</v>
      </c>
      <c r="BM724">
        <v>20.5694074074074</v>
      </c>
      <c r="BN724">
        <v>499.992962962963</v>
      </c>
      <c r="BO724">
        <v>74.71852222222222</v>
      </c>
      <c r="BP724">
        <v>0.09996528518518516</v>
      </c>
      <c r="BQ724">
        <v>24.16345555555555</v>
      </c>
      <c r="BR724">
        <v>24.8777037037037</v>
      </c>
      <c r="BS724">
        <v>999.9000000000001</v>
      </c>
      <c r="BT724">
        <v>0</v>
      </c>
      <c r="BU724">
        <v>0</v>
      </c>
      <c r="BV724">
        <v>9999.397037037039</v>
      </c>
      <c r="BW724">
        <v>0</v>
      </c>
      <c r="BX724">
        <v>469.8274814814814</v>
      </c>
      <c r="BY724">
        <v>-39.50939259259259</v>
      </c>
      <c r="BZ724">
        <v>1788.968888888889</v>
      </c>
      <c r="CA724">
        <v>1827.966296296296</v>
      </c>
      <c r="CB724">
        <v>0.7151332592592595</v>
      </c>
      <c r="CC724">
        <v>1792.001481481482</v>
      </c>
      <c r="CD724">
        <v>19.67434814814815</v>
      </c>
      <c r="CE724">
        <v>1.523471851851852</v>
      </c>
      <c r="CF724">
        <v>1.470038148148148</v>
      </c>
      <c r="CG724">
        <v>13.20577037037037</v>
      </c>
      <c r="CH724">
        <v>12.66002962962963</v>
      </c>
      <c r="CI724">
        <v>2000.018888888889</v>
      </c>
      <c r="CJ724">
        <v>0.9800017777777777</v>
      </c>
      <c r="CK724">
        <v>0.01999842222222223</v>
      </c>
      <c r="CL724">
        <v>0</v>
      </c>
      <c r="CM724">
        <v>2.281448148148148</v>
      </c>
      <c r="CN724">
        <v>0</v>
      </c>
      <c r="CO724">
        <v>6344.398518518519</v>
      </c>
      <c r="CP724">
        <v>16749.62592592592</v>
      </c>
      <c r="CQ724">
        <v>42.24051851851851</v>
      </c>
      <c r="CR724">
        <v>43.7567037037037</v>
      </c>
      <c r="CS724">
        <v>42.65485185185185</v>
      </c>
      <c r="CT724">
        <v>42.58314814814815</v>
      </c>
      <c r="CU724">
        <v>41.10166666666665</v>
      </c>
      <c r="CV724">
        <v>1960.020740740741</v>
      </c>
      <c r="CW724">
        <v>39.99925925925926</v>
      </c>
      <c r="CX724">
        <v>0</v>
      </c>
      <c r="CY724">
        <v>1657217936.3</v>
      </c>
      <c r="CZ724">
        <v>0</v>
      </c>
      <c r="DA724">
        <v>1657213031</v>
      </c>
      <c r="DB724" t="s">
        <v>1093</v>
      </c>
      <c r="DC724">
        <v>1657213019.5</v>
      </c>
      <c r="DD724">
        <v>1657213031</v>
      </c>
      <c r="DE724">
        <v>2</v>
      </c>
      <c r="DF724">
        <v>1.982</v>
      </c>
      <c r="DG724">
        <v>-0.124</v>
      </c>
      <c r="DH724">
        <v>-2.118</v>
      </c>
      <c r="DI724">
        <v>-0.2</v>
      </c>
      <c r="DJ724">
        <v>420</v>
      </c>
      <c r="DK724">
        <v>19</v>
      </c>
      <c r="DL724">
        <v>0.14</v>
      </c>
      <c r="DM724">
        <v>0.05</v>
      </c>
      <c r="DN724">
        <v>-39.48999024390244</v>
      </c>
      <c r="DO724">
        <v>-0.4607163763066914</v>
      </c>
      <c r="DP724">
        <v>0.2142459275360778</v>
      </c>
      <c r="DQ724">
        <v>0</v>
      </c>
      <c r="DR724">
        <v>0.7331457073170733</v>
      </c>
      <c r="DS724">
        <v>-0.2803048850174231</v>
      </c>
      <c r="DT724">
        <v>0.02820330011588239</v>
      </c>
      <c r="DU724">
        <v>0</v>
      </c>
      <c r="DV724">
        <v>0</v>
      </c>
      <c r="DW724">
        <v>2</v>
      </c>
      <c r="DX724" t="s">
        <v>363</v>
      </c>
      <c r="DY724">
        <v>2.97206</v>
      </c>
      <c r="DZ724">
        <v>2.72472</v>
      </c>
      <c r="EA724">
        <v>0.203519</v>
      </c>
      <c r="EB724">
        <v>0.203883</v>
      </c>
      <c r="EC724">
        <v>0.0785642</v>
      </c>
      <c r="ED724">
        <v>0.0749832</v>
      </c>
      <c r="EE724">
        <v>24931.1</v>
      </c>
      <c r="EF724">
        <v>25012.4</v>
      </c>
      <c r="EG724">
        <v>29150</v>
      </c>
      <c r="EH724">
        <v>29098.4</v>
      </c>
      <c r="EI724">
        <v>35615.5</v>
      </c>
      <c r="EJ724">
        <v>35767.1</v>
      </c>
      <c r="EK724">
        <v>41074.5</v>
      </c>
      <c r="EL724">
        <v>41443.4</v>
      </c>
      <c r="EM724">
        <v>1.89447</v>
      </c>
      <c r="EN724">
        <v>2.03405</v>
      </c>
      <c r="EO724">
        <v>-0.00524893</v>
      </c>
      <c r="EP724">
        <v>0</v>
      </c>
      <c r="EQ724">
        <v>24.9273</v>
      </c>
      <c r="ER724">
        <v>999.9</v>
      </c>
      <c r="ES724">
        <v>21.6</v>
      </c>
      <c r="ET724">
        <v>43.5</v>
      </c>
      <c r="EU724">
        <v>25.7778</v>
      </c>
      <c r="EV724">
        <v>61.9564</v>
      </c>
      <c r="EW724">
        <v>26.5825</v>
      </c>
      <c r="EX724">
        <v>2</v>
      </c>
      <c r="EY724">
        <v>0.597523</v>
      </c>
      <c r="EZ724">
        <v>6.8958</v>
      </c>
      <c r="FA724">
        <v>20.2527</v>
      </c>
      <c r="FB724">
        <v>5.21849</v>
      </c>
      <c r="FC724">
        <v>12.017</v>
      </c>
      <c r="FD724">
        <v>4.9876</v>
      </c>
      <c r="FE724">
        <v>3.28763</v>
      </c>
      <c r="FF724">
        <v>5811.9</v>
      </c>
      <c r="FG724">
        <v>9999</v>
      </c>
      <c r="FH724">
        <v>9999</v>
      </c>
      <c r="FI724">
        <v>94.59999999999999</v>
      </c>
      <c r="FJ724">
        <v>1.8678</v>
      </c>
      <c r="FK724">
        <v>1.86676</v>
      </c>
      <c r="FL724">
        <v>1.86615</v>
      </c>
      <c r="FM724">
        <v>1.866</v>
      </c>
      <c r="FN724">
        <v>1.86795</v>
      </c>
      <c r="FO724">
        <v>1.87027</v>
      </c>
      <c r="FP724">
        <v>1.86901</v>
      </c>
      <c r="FQ724">
        <v>1.87038</v>
      </c>
      <c r="FR724">
        <v>0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-7.77</v>
      </c>
      <c r="GF724">
        <v>-0.1805</v>
      </c>
      <c r="GG724">
        <v>-0.2352388510124377</v>
      </c>
      <c r="GH724">
        <v>-0.004605211746423916</v>
      </c>
      <c r="GI724">
        <v>3.86967260572789E-07</v>
      </c>
      <c r="GJ724">
        <v>-9.667079899884625E-11</v>
      </c>
      <c r="GK724">
        <v>-0.3420640227391992</v>
      </c>
      <c r="GL724">
        <v>-0.004220336955632609</v>
      </c>
      <c r="GM724">
        <v>0.0008720031145969675</v>
      </c>
      <c r="GN724">
        <v>-1.37875698015561E-05</v>
      </c>
      <c r="GO724">
        <v>4</v>
      </c>
      <c r="GP724">
        <v>2427</v>
      </c>
      <c r="GQ724">
        <v>1</v>
      </c>
      <c r="GR724">
        <v>25</v>
      </c>
      <c r="GS724">
        <v>81.90000000000001</v>
      </c>
      <c r="GT724">
        <v>81.7</v>
      </c>
      <c r="GU724">
        <v>4.1748</v>
      </c>
      <c r="GV724">
        <v>2.19849</v>
      </c>
      <c r="GW724">
        <v>1.94702</v>
      </c>
      <c r="GX724">
        <v>2.75879</v>
      </c>
      <c r="GY724">
        <v>2.19482</v>
      </c>
      <c r="GZ724">
        <v>2.3584</v>
      </c>
      <c r="HA724">
        <v>46.5615</v>
      </c>
      <c r="HB724">
        <v>13.5366</v>
      </c>
      <c r="HC724">
        <v>18</v>
      </c>
      <c r="HD724">
        <v>500.85</v>
      </c>
      <c r="HE724">
        <v>612.85</v>
      </c>
      <c r="HF724">
        <v>16.3913</v>
      </c>
      <c r="HG724">
        <v>34.4547</v>
      </c>
      <c r="HH724">
        <v>29.9934</v>
      </c>
      <c r="HI724">
        <v>34.1359</v>
      </c>
      <c r="HJ724">
        <v>33.9417</v>
      </c>
      <c r="HK724">
        <v>83.5754</v>
      </c>
      <c r="HL724">
        <v>17.8804</v>
      </c>
      <c r="HM724">
        <v>0</v>
      </c>
      <c r="HN724">
        <v>17.1892</v>
      </c>
      <c r="HO724">
        <v>1837.71</v>
      </c>
      <c r="HP724">
        <v>19.6387</v>
      </c>
      <c r="HQ724">
        <v>99.70399999999999</v>
      </c>
      <c r="HR724">
        <v>99.5553</v>
      </c>
    </row>
    <row r="725" spans="1:226">
      <c r="A725">
        <v>709</v>
      </c>
      <c r="B725">
        <v>1657217936.1</v>
      </c>
      <c r="C725">
        <v>11010.5</v>
      </c>
      <c r="D725" t="s">
        <v>1784</v>
      </c>
      <c r="E725" t="s">
        <v>1785</v>
      </c>
      <c r="F725">
        <v>5</v>
      </c>
      <c r="G725" t="s">
        <v>1567</v>
      </c>
      <c r="H725" t="s">
        <v>354</v>
      </c>
      <c r="I725">
        <v>1657217928.581481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1859.892497170587</v>
      </c>
      <c r="AK725">
        <v>1829.649757575758</v>
      </c>
      <c r="AL725">
        <v>3.404306054158225</v>
      </c>
      <c r="AM725">
        <v>65.56043797099417</v>
      </c>
      <c r="AN725">
        <f>(AP725 - AO725 + BO725*1E3/(8.314*(BQ725+273.15)) * AR725/BN725 * AQ725) * BN725/(100*BB725) * 1000/(1000 - AP725)</f>
        <v>0</v>
      </c>
      <c r="AO725">
        <v>19.63073002528997</v>
      </c>
      <c r="AP725">
        <v>20.40005939393939</v>
      </c>
      <c r="AQ725">
        <v>0.009281603332714158</v>
      </c>
      <c r="AR725">
        <v>78.04515183066771</v>
      </c>
      <c r="AS725">
        <v>0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6</v>
      </c>
      <c r="BC725">
        <v>0.5</v>
      </c>
      <c r="BD725" t="s">
        <v>355</v>
      </c>
      <c r="BE725">
        <v>2</v>
      </c>
      <c r="BF725" t="b">
        <v>1</v>
      </c>
      <c r="BG725">
        <v>1657217928.581481</v>
      </c>
      <c r="BH725">
        <v>1769.074074074074</v>
      </c>
      <c r="BI725">
        <v>1808.749629629629</v>
      </c>
      <c r="BJ725">
        <v>20.36965185185185</v>
      </c>
      <c r="BK725">
        <v>19.64985925925926</v>
      </c>
      <c r="BL725">
        <v>1776.813333333333</v>
      </c>
      <c r="BM725">
        <v>20.54986666666667</v>
      </c>
      <c r="BN725">
        <v>499.9882962962962</v>
      </c>
      <c r="BO725">
        <v>74.71878888888889</v>
      </c>
      <c r="BP725">
        <v>0.09995800000000001</v>
      </c>
      <c r="BQ725">
        <v>24.13197407407408</v>
      </c>
      <c r="BR725">
        <v>24.84758518518518</v>
      </c>
      <c r="BS725">
        <v>999.9000000000001</v>
      </c>
      <c r="BT725">
        <v>0</v>
      </c>
      <c r="BU725">
        <v>0</v>
      </c>
      <c r="BV725">
        <v>10001.31481481482</v>
      </c>
      <c r="BW725">
        <v>0</v>
      </c>
      <c r="BX725">
        <v>465.8591851851851</v>
      </c>
      <c r="BY725">
        <v>-39.67572222222221</v>
      </c>
      <c r="BZ725">
        <v>1805.85962962963</v>
      </c>
      <c r="CA725">
        <v>1845.003333333334</v>
      </c>
      <c r="CB725">
        <v>0.7197967407407406</v>
      </c>
      <c r="CC725">
        <v>1808.749629629629</v>
      </c>
      <c r="CD725">
        <v>19.64985925925926</v>
      </c>
      <c r="CE725">
        <v>1.521996296296297</v>
      </c>
      <c r="CF725">
        <v>1.468214074074074</v>
      </c>
      <c r="CG725">
        <v>13.19093703703704</v>
      </c>
      <c r="CH725">
        <v>12.64108888888889</v>
      </c>
      <c r="CI725">
        <v>2000.040740740741</v>
      </c>
      <c r="CJ725">
        <v>0.9800015555555556</v>
      </c>
      <c r="CK725">
        <v>0.01999864444444444</v>
      </c>
      <c r="CL725">
        <v>0</v>
      </c>
      <c r="CM725">
        <v>2.322425925925926</v>
      </c>
      <c r="CN725">
        <v>0</v>
      </c>
      <c r="CO725">
        <v>6333.950370370371</v>
      </c>
      <c r="CP725">
        <v>16749.80740740741</v>
      </c>
      <c r="CQ725">
        <v>42.21033333333332</v>
      </c>
      <c r="CR725">
        <v>43.70125925925927</v>
      </c>
      <c r="CS725">
        <v>42.61318518518517</v>
      </c>
      <c r="CT725">
        <v>42.53685185185185</v>
      </c>
      <c r="CU725">
        <v>41.06918518518518</v>
      </c>
      <c r="CV725">
        <v>1960.040740740741</v>
      </c>
      <c r="CW725">
        <v>40</v>
      </c>
      <c r="CX725">
        <v>0</v>
      </c>
      <c r="CY725">
        <v>1657217941.1</v>
      </c>
      <c r="CZ725">
        <v>0</v>
      </c>
      <c r="DA725">
        <v>1657213031</v>
      </c>
      <c r="DB725" t="s">
        <v>1093</v>
      </c>
      <c r="DC725">
        <v>1657213019.5</v>
      </c>
      <c r="DD725">
        <v>1657213031</v>
      </c>
      <c r="DE725">
        <v>2</v>
      </c>
      <c r="DF725">
        <v>1.982</v>
      </c>
      <c r="DG725">
        <v>-0.124</v>
      </c>
      <c r="DH725">
        <v>-2.118</v>
      </c>
      <c r="DI725">
        <v>-0.2</v>
      </c>
      <c r="DJ725">
        <v>420</v>
      </c>
      <c r="DK725">
        <v>19</v>
      </c>
      <c r="DL725">
        <v>0.14</v>
      </c>
      <c r="DM725">
        <v>0.05</v>
      </c>
      <c r="DN725">
        <v>-39.5641512195122</v>
      </c>
      <c r="DO725">
        <v>-2.058311498257831</v>
      </c>
      <c r="DP725">
        <v>0.2179318657476897</v>
      </c>
      <c r="DQ725">
        <v>0</v>
      </c>
      <c r="DR725">
        <v>0.7233421463414634</v>
      </c>
      <c r="DS725">
        <v>0.01531471777003555</v>
      </c>
      <c r="DT725">
        <v>0.02194931435849085</v>
      </c>
      <c r="DU725">
        <v>1</v>
      </c>
      <c r="DV725">
        <v>1</v>
      </c>
      <c r="DW725">
        <v>2</v>
      </c>
      <c r="DX725" t="s">
        <v>357</v>
      </c>
      <c r="DY725">
        <v>2.97212</v>
      </c>
      <c r="DZ725">
        <v>2.72492</v>
      </c>
      <c r="EA725">
        <v>0.204645</v>
      </c>
      <c r="EB725">
        <v>0.204995</v>
      </c>
      <c r="EC725">
        <v>0.0787321</v>
      </c>
      <c r="ED725">
        <v>0.074908</v>
      </c>
      <c r="EE725">
        <v>24897.7</v>
      </c>
      <c r="EF725">
        <v>24979.7</v>
      </c>
      <c r="EG725">
        <v>29152.2</v>
      </c>
      <c r="EH725">
        <v>29101</v>
      </c>
      <c r="EI725">
        <v>35611.9</v>
      </c>
      <c r="EJ725">
        <v>35773.4</v>
      </c>
      <c r="EK725">
        <v>41077.8</v>
      </c>
      <c r="EL725">
        <v>41447.4</v>
      </c>
      <c r="EM725">
        <v>1.8942</v>
      </c>
      <c r="EN725">
        <v>2.03485</v>
      </c>
      <c r="EO725">
        <v>-0.0035502</v>
      </c>
      <c r="EP725">
        <v>0</v>
      </c>
      <c r="EQ725">
        <v>24.8806</v>
      </c>
      <c r="ER725">
        <v>999.9</v>
      </c>
      <c r="ES725">
        <v>21.6</v>
      </c>
      <c r="ET725">
        <v>43.5</v>
      </c>
      <c r="EU725">
        <v>25.7795</v>
      </c>
      <c r="EV725">
        <v>62.0264</v>
      </c>
      <c r="EW725">
        <v>26.6506</v>
      </c>
      <c r="EX725">
        <v>2</v>
      </c>
      <c r="EY725">
        <v>0.584103</v>
      </c>
      <c r="EZ725">
        <v>5.90995</v>
      </c>
      <c r="FA725">
        <v>20.289</v>
      </c>
      <c r="FB725">
        <v>5.21729</v>
      </c>
      <c r="FC725">
        <v>12.0159</v>
      </c>
      <c r="FD725">
        <v>4.9871</v>
      </c>
      <c r="FE725">
        <v>3.2875</v>
      </c>
      <c r="FF725">
        <v>5812.1</v>
      </c>
      <c r="FG725">
        <v>9999</v>
      </c>
      <c r="FH725">
        <v>9999</v>
      </c>
      <c r="FI725">
        <v>94.59999999999999</v>
      </c>
      <c r="FJ725">
        <v>1.86783</v>
      </c>
      <c r="FK725">
        <v>1.86677</v>
      </c>
      <c r="FL725">
        <v>1.86616</v>
      </c>
      <c r="FM725">
        <v>1.86602</v>
      </c>
      <c r="FN725">
        <v>1.86798</v>
      </c>
      <c r="FO725">
        <v>1.87027</v>
      </c>
      <c r="FP725">
        <v>1.86903</v>
      </c>
      <c r="FQ725">
        <v>1.87039</v>
      </c>
      <c r="FR725">
        <v>0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-7.84</v>
      </c>
      <c r="GF725">
        <v>-0.1797</v>
      </c>
      <c r="GG725">
        <v>-0.2352388510124377</v>
      </c>
      <c r="GH725">
        <v>-0.004605211746423916</v>
      </c>
      <c r="GI725">
        <v>3.86967260572789E-07</v>
      </c>
      <c r="GJ725">
        <v>-9.667079899884625E-11</v>
      </c>
      <c r="GK725">
        <v>-0.3420640227391992</v>
      </c>
      <c r="GL725">
        <v>-0.004220336955632609</v>
      </c>
      <c r="GM725">
        <v>0.0008720031145969675</v>
      </c>
      <c r="GN725">
        <v>-1.37875698015561E-05</v>
      </c>
      <c r="GO725">
        <v>4</v>
      </c>
      <c r="GP725">
        <v>2427</v>
      </c>
      <c r="GQ725">
        <v>1</v>
      </c>
      <c r="GR725">
        <v>25</v>
      </c>
      <c r="GS725">
        <v>81.90000000000001</v>
      </c>
      <c r="GT725">
        <v>81.8</v>
      </c>
      <c r="GU725">
        <v>4.20166</v>
      </c>
      <c r="GV725">
        <v>2.1875</v>
      </c>
      <c r="GW725">
        <v>1.94702</v>
      </c>
      <c r="GX725">
        <v>2.75879</v>
      </c>
      <c r="GY725">
        <v>2.19482</v>
      </c>
      <c r="GZ725">
        <v>2.3584</v>
      </c>
      <c r="HA725">
        <v>46.5321</v>
      </c>
      <c r="HB725">
        <v>13.5717</v>
      </c>
      <c r="HC725">
        <v>18</v>
      </c>
      <c r="HD725">
        <v>500.575</v>
      </c>
      <c r="HE725">
        <v>613.3920000000001</v>
      </c>
      <c r="HF725">
        <v>16.8321</v>
      </c>
      <c r="HG725">
        <v>34.4351</v>
      </c>
      <c r="HH725">
        <v>29.9898</v>
      </c>
      <c r="HI725">
        <v>34.1236</v>
      </c>
      <c r="HJ725">
        <v>33.9304</v>
      </c>
      <c r="HK725">
        <v>84.0992</v>
      </c>
      <c r="HL725">
        <v>18.1694</v>
      </c>
      <c r="HM725">
        <v>0</v>
      </c>
      <c r="HN725">
        <v>17.31</v>
      </c>
      <c r="HO725">
        <v>1851.4</v>
      </c>
      <c r="HP725">
        <v>19.4289</v>
      </c>
      <c r="HQ725">
        <v>99.7118</v>
      </c>
      <c r="HR725">
        <v>99.56440000000001</v>
      </c>
    </row>
    <row r="726" spans="1:226">
      <c r="A726">
        <v>710</v>
      </c>
      <c r="B726">
        <v>1657217941.1</v>
      </c>
      <c r="C726">
        <v>11015.5</v>
      </c>
      <c r="D726" t="s">
        <v>1786</v>
      </c>
      <c r="E726" t="s">
        <v>1787</v>
      </c>
      <c r="F726">
        <v>5</v>
      </c>
      <c r="G726" t="s">
        <v>1567</v>
      </c>
      <c r="H726" t="s">
        <v>354</v>
      </c>
      <c r="I726">
        <v>1657217933.296428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1877.185703696922</v>
      </c>
      <c r="AK726">
        <v>1846.806363636364</v>
      </c>
      <c r="AL726">
        <v>3.440931946601342</v>
      </c>
      <c r="AM726">
        <v>65.56043797099417</v>
      </c>
      <c r="AN726">
        <f>(AP726 - AO726 + BO726*1E3/(8.314*(BQ726+273.15)) * AR726/BN726 * AQ726) * BN726/(100*BB726) * 1000/(1000 - AP726)</f>
        <v>0</v>
      </c>
      <c r="AO726">
        <v>19.5954909171142</v>
      </c>
      <c r="AP726">
        <v>20.4423206060606</v>
      </c>
      <c r="AQ726">
        <v>0.01213462005300738</v>
      </c>
      <c r="AR726">
        <v>78.04515183066771</v>
      </c>
      <c r="AS726">
        <v>0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6</v>
      </c>
      <c r="BC726">
        <v>0.5</v>
      </c>
      <c r="BD726" t="s">
        <v>355</v>
      </c>
      <c r="BE726">
        <v>2</v>
      </c>
      <c r="BF726" t="b">
        <v>1</v>
      </c>
      <c r="BG726">
        <v>1657217933.296428</v>
      </c>
      <c r="BH726">
        <v>1784.725</v>
      </c>
      <c r="BI726">
        <v>1824.625357142857</v>
      </c>
      <c r="BJ726">
        <v>20.38437142857143</v>
      </c>
      <c r="BK726">
        <v>19.61792142857143</v>
      </c>
      <c r="BL726">
        <v>1792.528928571428</v>
      </c>
      <c r="BM726">
        <v>20.564375</v>
      </c>
      <c r="BN726">
        <v>499.9796785714287</v>
      </c>
      <c r="BO726">
        <v>74.71832142857143</v>
      </c>
      <c r="BP726">
        <v>0.09990442142857144</v>
      </c>
      <c r="BQ726">
        <v>24.11435</v>
      </c>
      <c r="BR726">
        <v>24.83086785714285</v>
      </c>
      <c r="BS726">
        <v>999.9000000000002</v>
      </c>
      <c r="BT726">
        <v>0</v>
      </c>
      <c r="BU726">
        <v>0</v>
      </c>
      <c r="BV726">
        <v>10005.82571428571</v>
      </c>
      <c r="BW726">
        <v>0</v>
      </c>
      <c r="BX726">
        <v>462.6595357142858</v>
      </c>
      <c r="BY726">
        <v>-39.90102857142858</v>
      </c>
      <c r="BZ726">
        <v>1821.863571428572</v>
      </c>
      <c r="CA726">
        <v>1861.136785714285</v>
      </c>
      <c r="CB726">
        <v>0.7664467857142857</v>
      </c>
      <c r="CC726">
        <v>1824.625357142857</v>
      </c>
      <c r="CD726">
        <v>19.61792142857143</v>
      </c>
      <c r="CE726">
        <v>1.523086071428571</v>
      </c>
      <c r="CF726">
        <v>1.465818928571429</v>
      </c>
      <c r="CG726">
        <v>13.20188928571429</v>
      </c>
      <c r="CH726">
        <v>12.61617142857143</v>
      </c>
      <c r="CI726">
        <v>2000.034642857143</v>
      </c>
      <c r="CJ726">
        <v>0.9800013214285715</v>
      </c>
      <c r="CK726">
        <v>0.01999887857142857</v>
      </c>
      <c r="CL726">
        <v>0</v>
      </c>
      <c r="CM726">
        <v>2.293739285714286</v>
      </c>
      <c r="CN726">
        <v>0</v>
      </c>
      <c r="CO726">
        <v>6323.642857142858</v>
      </c>
      <c r="CP726">
        <v>16749.75357142857</v>
      </c>
      <c r="CQ726">
        <v>42.17157142857143</v>
      </c>
      <c r="CR726">
        <v>43.65607142857142</v>
      </c>
      <c r="CS726">
        <v>42.58449999999998</v>
      </c>
      <c r="CT726">
        <v>42.48635714285713</v>
      </c>
      <c r="CU726">
        <v>41.03325</v>
      </c>
      <c r="CV726">
        <v>1960.034642857143</v>
      </c>
      <c r="CW726">
        <v>40</v>
      </c>
      <c r="CX726">
        <v>0</v>
      </c>
      <c r="CY726">
        <v>1657217945.9</v>
      </c>
      <c r="CZ726">
        <v>0</v>
      </c>
      <c r="DA726">
        <v>1657213031</v>
      </c>
      <c r="DB726" t="s">
        <v>1093</v>
      </c>
      <c r="DC726">
        <v>1657213019.5</v>
      </c>
      <c r="DD726">
        <v>1657213031</v>
      </c>
      <c r="DE726">
        <v>2</v>
      </c>
      <c r="DF726">
        <v>1.982</v>
      </c>
      <c r="DG726">
        <v>-0.124</v>
      </c>
      <c r="DH726">
        <v>-2.118</v>
      </c>
      <c r="DI726">
        <v>-0.2</v>
      </c>
      <c r="DJ726">
        <v>420</v>
      </c>
      <c r="DK726">
        <v>19</v>
      </c>
      <c r="DL726">
        <v>0.14</v>
      </c>
      <c r="DM726">
        <v>0.05</v>
      </c>
      <c r="DN726">
        <v>-39.78429024390244</v>
      </c>
      <c r="DO726">
        <v>-2.691340766550507</v>
      </c>
      <c r="DP726">
        <v>0.2834279517042344</v>
      </c>
      <c r="DQ726">
        <v>0</v>
      </c>
      <c r="DR726">
        <v>0.7512756585365854</v>
      </c>
      <c r="DS726">
        <v>0.5285694355400691</v>
      </c>
      <c r="DT726">
        <v>0.06286449280585235</v>
      </c>
      <c r="DU726">
        <v>0</v>
      </c>
      <c r="DV726">
        <v>0</v>
      </c>
      <c r="DW726">
        <v>2</v>
      </c>
      <c r="DX726" t="s">
        <v>363</v>
      </c>
      <c r="DY726">
        <v>2.97205</v>
      </c>
      <c r="DZ726">
        <v>2.72466</v>
      </c>
      <c r="EA726">
        <v>0.205772</v>
      </c>
      <c r="EB726">
        <v>0.206114</v>
      </c>
      <c r="EC726">
        <v>0.0788287</v>
      </c>
      <c r="ED726">
        <v>0.07467600000000001</v>
      </c>
      <c r="EE726">
        <v>24864.3</v>
      </c>
      <c r="EF726">
        <v>24946.7</v>
      </c>
      <c r="EG726">
        <v>29154.4</v>
      </c>
      <c r="EH726">
        <v>29103.6</v>
      </c>
      <c r="EI726">
        <v>35610.5</v>
      </c>
      <c r="EJ726">
        <v>35785.7</v>
      </c>
      <c r="EK726">
        <v>41080.5</v>
      </c>
      <c r="EL726">
        <v>41451.2</v>
      </c>
      <c r="EM726">
        <v>1.89417</v>
      </c>
      <c r="EN726">
        <v>2.03525</v>
      </c>
      <c r="EO726">
        <v>-0.000938773</v>
      </c>
      <c r="EP726">
        <v>0</v>
      </c>
      <c r="EQ726">
        <v>24.8354</v>
      </c>
      <c r="ER726">
        <v>999.9</v>
      </c>
      <c r="ES726">
        <v>21.5</v>
      </c>
      <c r="ET726">
        <v>43.5</v>
      </c>
      <c r="EU726">
        <v>25.6605</v>
      </c>
      <c r="EV726">
        <v>61.8564</v>
      </c>
      <c r="EW726">
        <v>26.6546</v>
      </c>
      <c r="EX726">
        <v>2</v>
      </c>
      <c r="EY726">
        <v>0.577396</v>
      </c>
      <c r="EZ726">
        <v>5.88886</v>
      </c>
      <c r="FA726">
        <v>20.2893</v>
      </c>
      <c r="FB726">
        <v>5.21714</v>
      </c>
      <c r="FC726">
        <v>12.0159</v>
      </c>
      <c r="FD726">
        <v>4.9869</v>
      </c>
      <c r="FE726">
        <v>3.28753</v>
      </c>
      <c r="FF726">
        <v>5812.1</v>
      </c>
      <c r="FG726">
        <v>9999</v>
      </c>
      <c r="FH726">
        <v>9999</v>
      </c>
      <c r="FI726">
        <v>94.59999999999999</v>
      </c>
      <c r="FJ726">
        <v>1.86783</v>
      </c>
      <c r="FK726">
        <v>1.86678</v>
      </c>
      <c r="FL726">
        <v>1.86617</v>
      </c>
      <c r="FM726">
        <v>1.86603</v>
      </c>
      <c r="FN726">
        <v>1.86798</v>
      </c>
      <c r="FO726">
        <v>1.87027</v>
      </c>
      <c r="FP726">
        <v>1.86904</v>
      </c>
      <c r="FQ726">
        <v>1.87039</v>
      </c>
      <c r="FR726">
        <v>0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-7.91</v>
      </c>
      <c r="GF726">
        <v>-0.1792</v>
      </c>
      <c r="GG726">
        <v>-0.2352388510124377</v>
      </c>
      <c r="GH726">
        <v>-0.004605211746423916</v>
      </c>
      <c r="GI726">
        <v>3.86967260572789E-07</v>
      </c>
      <c r="GJ726">
        <v>-9.667079899884625E-11</v>
      </c>
      <c r="GK726">
        <v>-0.3420640227391992</v>
      </c>
      <c r="GL726">
        <v>-0.004220336955632609</v>
      </c>
      <c r="GM726">
        <v>0.0008720031145969675</v>
      </c>
      <c r="GN726">
        <v>-1.37875698015561E-05</v>
      </c>
      <c r="GO726">
        <v>4</v>
      </c>
      <c r="GP726">
        <v>2427</v>
      </c>
      <c r="GQ726">
        <v>1</v>
      </c>
      <c r="GR726">
        <v>25</v>
      </c>
      <c r="GS726">
        <v>82</v>
      </c>
      <c r="GT726">
        <v>81.8</v>
      </c>
      <c r="GU726">
        <v>4.23096</v>
      </c>
      <c r="GV726">
        <v>2.19116</v>
      </c>
      <c r="GW726">
        <v>1.94702</v>
      </c>
      <c r="GX726">
        <v>2.75879</v>
      </c>
      <c r="GY726">
        <v>2.19482</v>
      </c>
      <c r="GZ726">
        <v>2.37183</v>
      </c>
      <c r="HA726">
        <v>46.5321</v>
      </c>
      <c r="HB726">
        <v>13.5541</v>
      </c>
      <c r="HC726">
        <v>18</v>
      </c>
      <c r="HD726">
        <v>500.466</v>
      </c>
      <c r="HE726">
        <v>613.6</v>
      </c>
      <c r="HF726">
        <v>17.19</v>
      </c>
      <c r="HG726">
        <v>34.4156</v>
      </c>
      <c r="HH726">
        <v>29.9925</v>
      </c>
      <c r="HI726">
        <v>34.1113</v>
      </c>
      <c r="HJ726">
        <v>33.9182</v>
      </c>
      <c r="HK726">
        <v>84.6889</v>
      </c>
      <c r="HL726">
        <v>18.7319</v>
      </c>
      <c r="HM726">
        <v>0</v>
      </c>
      <c r="HN726">
        <v>17.437</v>
      </c>
      <c r="HO726">
        <v>1871.47</v>
      </c>
      <c r="HP726">
        <v>19.3385</v>
      </c>
      <c r="HQ726">
        <v>99.7187</v>
      </c>
      <c r="HR726">
        <v>99.5735</v>
      </c>
    </row>
    <row r="727" spans="1:226">
      <c r="A727">
        <v>711</v>
      </c>
      <c r="B727">
        <v>1657217946.1</v>
      </c>
      <c r="C727">
        <v>11020.5</v>
      </c>
      <c r="D727" t="s">
        <v>1788</v>
      </c>
      <c r="E727" t="s">
        <v>1789</v>
      </c>
      <c r="F727">
        <v>5</v>
      </c>
      <c r="G727" t="s">
        <v>1567</v>
      </c>
      <c r="H727" t="s">
        <v>354</v>
      </c>
      <c r="I727">
        <v>1657217938.6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1894.231819736213</v>
      </c>
      <c r="AK727">
        <v>1863.948363636363</v>
      </c>
      <c r="AL727">
        <v>3.438178944059552</v>
      </c>
      <c r="AM727">
        <v>65.56043797099417</v>
      </c>
      <c r="AN727">
        <f>(AP727 - AO727 + BO727*1E3/(8.314*(BQ727+273.15)) * AR727/BN727 * AQ727) * BN727/(100*BB727) * 1000/(1000 - AP727)</f>
        <v>0</v>
      </c>
      <c r="AO727">
        <v>19.50068439355631</v>
      </c>
      <c r="AP727">
        <v>20.40825333333332</v>
      </c>
      <c r="AQ727">
        <v>-0.001427637763858381</v>
      </c>
      <c r="AR727">
        <v>78.04515183066771</v>
      </c>
      <c r="AS727">
        <v>0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6</v>
      </c>
      <c r="BC727">
        <v>0.5</v>
      </c>
      <c r="BD727" t="s">
        <v>355</v>
      </c>
      <c r="BE727">
        <v>2</v>
      </c>
      <c r="BF727" t="b">
        <v>1</v>
      </c>
      <c r="BG727">
        <v>1657217938.6</v>
      </c>
      <c r="BH727">
        <v>1802.374444444445</v>
      </c>
      <c r="BI727">
        <v>1842.482592592592</v>
      </c>
      <c r="BJ727">
        <v>20.41022592592592</v>
      </c>
      <c r="BK727">
        <v>19.55991111111111</v>
      </c>
      <c r="BL727">
        <v>1810.251481481482</v>
      </c>
      <c r="BM727">
        <v>20.58985925925926</v>
      </c>
      <c r="BN727">
        <v>499.9837407407408</v>
      </c>
      <c r="BO727">
        <v>74.7176925925926</v>
      </c>
      <c r="BP727">
        <v>0.09991713703703704</v>
      </c>
      <c r="BQ727">
        <v>24.10528888888889</v>
      </c>
      <c r="BR727">
        <v>24.82745555555555</v>
      </c>
      <c r="BS727">
        <v>999.9000000000001</v>
      </c>
      <c r="BT727">
        <v>0</v>
      </c>
      <c r="BU727">
        <v>0</v>
      </c>
      <c r="BV727">
        <v>10004.9737037037</v>
      </c>
      <c r="BW727">
        <v>0</v>
      </c>
      <c r="BX727">
        <v>459.6305925925927</v>
      </c>
      <c r="BY727">
        <v>-40.10890370370371</v>
      </c>
      <c r="BZ727">
        <v>1839.928148148148</v>
      </c>
      <c r="CA727">
        <v>1879.24</v>
      </c>
      <c r="CB727">
        <v>0.8503127777777778</v>
      </c>
      <c r="CC727">
        <v>1842.482592592592</v>
      </c>
      <c r="CD727">
        <v>19.55991111111111</v>
      </c>
      <c r="CE727">
        <v>1.525004814814815</v>
      </c>
      <c r="CF727">
        <v>1.461472222222222</v>
      </c>
      <c r="CG727">
        <v>13.22118148148148</v>
      </c>
      <c r="CH727">
        <v>12.57084814814815</v>
      </c>
      <c r="CI727">
        <v>2000.014074074074</v>
      </c>
      <c r="CJ727">
        <v>0.9800011111111112</v>
      </c>
      <c r="CK727">
        <v>0.01999908888888889</v>
      </c>
      <c r="CL727">
        <v>0</v>
      </c>
      <c r="CM727">
        <v>2.292688888888889</v>
      </c>
      <c r="CN727">
        <v>0</v>
      </c>
      <c r="CO727">
        <v>6311.435925925926</v>
      </c>
      <c r="CP727">
        <v>16749.57037037037</v>
      </c>
      <c r="CQ727">
        <v>42.13866666666666</v>
      </c>
      <c r="CR727">
        <v>43.60159259259259</v>
      </c>
      <c r="CS727">
        <v>42.54592592592593</v>
      </c>
      <c r="CT727">
        <v>42.4327037037037</v>
      </c>
      <c r="CU727">
        <v>40.98585185185184</v>
      </c>
      <c r="CV727">
        <v>1960.014074074074</v>
      </c>
      <c r="CW727">
        <v>40</v>
      </c>
      <c r="CX727">
        <v>0</v>
      </c>
      <c r="CY727">
        <v>1657217951.3</v>
      </c>
      <c r="CZ727">
        <v>0</v>
      </c>
      <c r="DA727">
        <v>1657213031</v>
      </c>
      <c r="DB727" t="s">
        <v>1093</v>
      </c>
      <c r="DC727">
        <v>1657213019.5</v>
      </c>
      <c r="DD727">
        <v>1657213031</v>
      </c>
      <c r="DE727">
        <v>2</v>
      </c>
      <c r="DF727">
        <v>1.982</v>
      </c>
      <c r="DG727">
        <v>-0.124</v>
      </c>
      <c r="DH727">
        <v>-2.118</v>
      </c>
      <c r="DI727">
        <v>-0.2</v>
      </c>
      <c r="DJ727">
        <v>420</v>
      </c>
      <c r="DK727">
        <v>19</v>
      </c>
      <c r="DL727">
        <v>0.14</v>
      </c>
      <c r="DM727">
        <v>0.05</v>
      </c>
      <c r="DN727">
        <v>-39.98707</v>
      </c>
      <c r="DO727">
        <v>-2.60017260787983</v>
      </c>
      <c r="DP727">
        <v>0.2671056375294238</v>
      </c>
      <c r="DQ727">
        <v>0</v>
      </c>
      <c r="DR727">
        <v>0.8036613499999999</v>
      </c>
      <c r="DS727">
        <v>0.9661119624765477</v>
      </c>
      <c r="DT727">
        <v>0.09579482653764503</v>
      </c>
      <c r="DU727">
        <v>0</v>
      </c>
      <c r="DV727">
        <v>0</v>
      </c>
      <c r="DW727">
        <v>2</v>
      </c>
      <c r="DX727" t="s">
        <v>363</v>
      </c>
      <c r="DY727">
        <v>2.97205</v>
      </c>
      <c r="DZ727">
        <v>2.72471</v>
      </c>
      <c r="EA727">
        <v>0.206907</v>
      </c>
      <c r="EB727">
        <v>0.20721</v>
      </c>
      <c r="EC727">
        <v>0.0787219</v>
      </c>
      <c r="ED727">
        <v>0.07448249999999999</v>
      </c>
      <c r="EE727">
        <v>24830.2</v>
      </c>
      <c r="EF727">
        <v>24914.2</v>
      </c>
      <c r="EG727">
        <v>29156</v>
      </c>
      <c r="EH727">
        <v>29106</v>
      </c>
      <c r="EI727">
        <v>35616.7</v>
      </c>
      <c r="EJ727">
        <v>35796</v>
      </c>
      <c r="EK727">
        <v>41082.9</v>
      </c>
      <c r="EL727">
        <v>41454.3</v>
      </c>
      <c r="EM727">
        <v>1.89438</v>
      </c>
      <c r="EN727">
        <v>2.03568</v>
      </c>
      <c r="EO727">
        <v>0.00312924</v>
      </c>
      <c r="EP727">
        <v>0</v>
      </c>
      <c r="EQ727">
        <v>24.7928</v>
      </c>
      <c r="ER727">
        <v>999.9</v>
      </c>
      <c r="ES727">
        <v>21.5</v>
      </c>
      <c r="ET727">
        <v>43.5</v>
      </c>
      <c r="EU727">
        <v>25.6592</v>
      </c>
      <c r="EV727">
        <v>61.7464</v>
      </c>
      <c r="EW727">
        <v>26.6426</v>
      </c>
      <c r="EX727">
        <v>2</v>
      </c>
      <c r="EY727">
        <v>0.574748</v>
      </c>
      <c r="EZ727">
        <v>6.07947</v>
      </c>
      <c r="FA727">
        <v>20.2821</v>
      </c>
      <c r="FB727">
        <v>5.21864</v>
      </c>
      <c r="FC727">
        <v>12.0159</v>
      </c>
      <c r="FD727">
        <v>4.9873</v>
      </c>
      <c r="FE727">
        <v>3.28758</v>
      </c>
      <c r="FF727">
        <v>5812.4</v>
      </c>
      <c r="FG727">
        <v>9999</v>
      </c>
      <c r="FH727">
        <v>9999</v>
      </c>
      <c r="FI727">
        <v>94.59999999999999</v>
      </c>
      <c r="FJ727">
        <v>1.86782</v>
      </c>
      <c r="FK727">
        <v>1.86677</v>
      </c>
      <c r="FL727">
        <v>1.86616</v>
      </c>
      <c r="FM727">
        <v>1.86602</v>
      </c>
      <c r="FN727">
        <v>1.86798</v>
      </c>
      <c r="FO727">
        <v>1.87027</v>
      </c>
      <c r="FP727">
        <v>1.86904</v>
      </c>
      <c r="FQ727">
        <v>1.87041</v>
      </c>
      <c r="FR727">
        <v>0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-7.98</v>
      </c>
      <c r="GF727">
        <v>-0.1797</v>
      </c>
      <c r="GG727">
        <v>-0.2352388510124377</v>
      </c>
      <c r="GH727">
        <v>-0.004605211746423916</v>
      </c>
      <c r="GI727">
        <v>3.86967260572789E-07</v>
      </c>
      <c r="GJ727">
        <v>-9.667079899884625E-11</v>
      </c>
      <c r="GK727">
        <v>-0.3420640227391992</v>
      </c>
      <c r="GL727">
        <v>-0.004220336955632609</v>
      </c>
      <c r="GM727">
        <v>0.0008720031145969675</v>
      </c>
      <c r="GN727">
        <v>-1.37875698015561E-05</v>
      </c>
      <c r="GO727">
        <v>4</v>
      </c>
      <c r="GP727">
        <v>2427</v>
      </c>
      <c r="GQ727">
        <v>1</v>
      </c>
      <c r="GR727">
        <v>25</v>
      </c>
      <c r="GS727">
        <v>82.09999999999999</v>
      </c>
      <c r="GT727">
        <v>81.90000000000001</v>
      </c>
      <c r="GU727">
        <v>4.25659</v>
      </c>
      <c r="GV727">
        <v>2.19116</v>
      </c>
      <c r="GW727">
        <v>1.94702</v>
      </c>
      <c r="GX727">
        <v>2.76001</v>
      </c>
      <c r="GY727">
        <v>2.19482</v>
      </c>
      <c r="GZ727">
        <v>2.37549</v>
      </c>
      <c r="HA727">
        <v>46.5321</v>
      </c>
      <c r="HB727">
        <v>13.5541</v>
      </c>
      <c r="HC727">
        <v>18</v>
      </c>
      <c r="HD727">
        <v>500.487</v>
      </c>
      <c r="HE727">
        <v>613.829</v>
      </c>
      <c r="HF727">
        <v>17.4278</v>
      </c>
      <c r="HG727">
        <v>34.3946</v>
      </c>
      <c r="HH727">
        <v>29.9957</v>
      </c>
      <c r="HI727">
        <v>34.0962</v>
      </c>
      <c r="HJ727">
        <v>33.9061</v>
      </c>
      <c r="HK727">
        <v>85.20440000000001</v>
      </c>
      <c r="HL727">
        <v>19.0175</v>
      </c>
      <c r="HM727">
        <v>0</v>
      </c>
      <c r="HN727">
        <v>17.5512</v>
      </c>
      <c r="HO727">
        <v>1884.84</v>
      </c>
      <c r="HP727">
        <v>19.3003</v>
      </c>
      <c r="HQ727">
        <v>99.72450000000001</v>
      </c>
      <c r="HR727">
        <v>99.5813</v>
      </c>
    </row>
    <row r="728" spans="1:226">
      <c r="A728">
        <v>712</v>
      </c>
      <c r="B728">
        <v>1657217951.1</v>
      </c>
      <c r="C728">
        <v>11025.5</v>
      </c>
      <c r="D728" t="s">
        <v>1790</v>
      </c>
      <c r="E728" t="s">
        <v>1791</v>
      </c>
      <c r="F728">
        <v>5</v>
      </c>
      <c r="G728" t="s">
        <v>1567</v>
      </c>
      <c r="H728" t="s">
        <v>354</v>
      </c>
      <c r="I728">
        <v>1657217943.314285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1911.254347128461</v>
      </c>
      <c r="AK728">
        <v>1881.022727272727</v>
      </c>
      <c r="AL728">
        <v>3.395888325300005</v>
      </c>
      <c r="AM728">
        <v>65.56043797099417</v>
      </c>
      <c r="AN728">
        <f>(AP728 - AO728 + BO728*1E3/(8.314*(BQ728+273.15)) * AR728/BN728 * AQ728) * BN728/(100*BB728) * 1000/(1000 - AP728)</f>
        <v>0</v>
      </c>
      <c r="AO728">
        <v>19.43361225429915</v>
      </c>
      <c r="AP728">
        <v>20.32524484848483</v>
      </c>
      <c r="AQ728">
        <v>-0.0142295625738275</v>
      </c>
      <c r="AR728">
        <v>78.04515183066771</v>
      </c>
      <c r="AS728">
        <v>0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6</v>
      </c>
      <c r="BC728">
        <v>0.5</v>
      </c>
      <c r="BD728" t="s">
        <v>355</v>
      </c>
      <c r="BE728">
        <v>2</v>
      </c>
      <c r="BF728" t="b">
        <v>1</v>
      </c>
      <c r="BG728">
        <v>1657217943.314285</v>
      </c>
      <c r="BH728">
        <v>1818.2225</v>
      </c>
      <c r="BI728">
        <v>1858.413214285715</v>
      </c>
      <c r="BJ728">
        <v>20.40712142857143</v>
      </c>
      <c r="BK728">
        <v>19.49242142857143</v>
      </c>
      <c r="BL728">
        <v>1826.165714285714</v>
      </c>
      <c r="BM728">
        <v>20.58679285714286</v>
      </c>
      <c r="BN728">
        <v>499.9990714285715</v>
      </c>
      <c r="BO728">
        <v>74.71663571428572</v>
      </c>
      <c r="BP728">
        <v>0.09996556428571428</v>
      </c>
      <c r="BQ728">
        <v>24.10940357142857</v>
      </c>
      <c r="BR728">
        <v>24.83152142857143</v>
      </c>
      <c r="BS728">
        <v>999.9000000000002</v>
      </c>
      <c r="BT728">
        <v>0</v>
      </c>
      <c r="BU728">
        <v>0</v>
      </c>
      <c r="BV728">
        <v>10002.72392857143</v>
      </c>
      <c r="BW728">
        <v>0</v>
      </c>
      <c r="BX728">
        <v>457.7795357142857</v>
      </c>
      <c r="BY728">
        <v>-40.19221785714286</v>
      </c>
      <c r="BZ728">
        <v>1856.099285714286</v>
      </c>
      <c r="CA728">
        <v>1895.359642857142</v>
      </c>
      <c r="CB728">
        <v>0.9146897142857143</v>
      </c>
      <c r="CC728">
        <v>1858.413214285715</v>
      </c>
      <c r="CD728">
        <v>19.49242142857143</v>
      </c>
      <c r="CE728">
        <v>1.524751071428571</v>
      </c>
      <c r="CF728">
        <v>1.456409642857143</v>
      </c>
      <c r="CG728">
        <v>13.21862857142857</v>
      </c>
      <c r="CH728">
        <v>12.51793928571428</v>
      </c>
      <c r="CI728">
        <v>2000.015</v>
      </c>
      <c r="CJ728">
        <v>0.9800010000000002</v>
      </c>
      <c r="CK728">
        <v>0.0199992</v>
      </c>
      <c r="CL728">
        <v>0</v>
      </c>
      <c r="CM728">
        <v>2.241342857142857</v>
      </c>
      <c r="CN728">
        <v>0</v>
      </c>
      <c r="CO728">
        <v>6300.259999999997</v>
      </c>
      <c r="CP728">
        <v>16749.59285714286</v>
      </c>
      <c r="CQ728">
        <v>42.10021428571427</v>
      </c>
      <c r="CR728">
        <v>43.55782142857144</v>
      </c>
      <c r="CS728">
        <v>42.51982142857141</v>
      </c>
      <c r="CT728">
        <v>42.38367857142855</v>
      </c>
      <c r="CU728">
        <v>40.94617857142857</v>
      </c>
      <c r="CV728">
        <v>1960.015</v>
      </c>
      <c r="CW728">
        <v>40</v>
      </c>
      <c r="CX728">
        <v>0</v>
      </c>
      <c r="CY728">
        <v>1657217956.1</v>
      </c>
      <c r="CZ728">
        <v>0</v>
      </c>
      <c r="DA728">
        <v>1657213031</v>
      </c>
      <c r="DB728" t="s">
        <v>1093</v>
      </c>
      <c r="DC728">
        <v>1657213019.5</v>
      </c>
      <c r="DD728">
        <v>1657213031</v>
      </c>
      <c r="DE728">
        <v>2</v>
      </c>
      <c r="DF728">
        <v>1.982</v>
      </c>
      <c r="DG728">
        <v>-0.124</v>
      </c>
      <c r="DH728">
        <v>-2.118</v>
      </c>
      <c r="DI728">
        <v>-0.2</v>
      </c>
      <c r="DJ728">
        <v>420</v>
      </c>
      <c r="DK728">
        <v>19</v>
      </c>
      <c r="DL728">
        <v>0.14</v>
      </c>
      <c r="DM728">
        <v>0.05</v>
      </c>
      <c r="DN728">
        <v>-40.08833658536585</v>
      </c>
      <c r="DO728">
        <v>-1.209447386759634</v>
      </c>
      <c r="DP728">
        <v>0.2076286973869079</v>
      </c>
      <c r="DQ728">
        <v>0</v>
      </c>
      <c r="DR728">
        <v>0.8690048780487805</v>
      </c>
      <c r="DS728">
        <v>0.8726172334494774</v>
      </c>
      <c r="DT728">
        <v>0.09052518744235183</v>
      </c>
      <c r="DU728">
        <v>0</v>
      </c>
      <c r="DV728">
        <v>0</v>
      </c>
      <c r="DW728">
        <v>2</v>
      </c>
      <c r="DX728" t="s">
        <v>363</v>
      </c>
      <c r="DY728">
        <v>2.97219</v>
      </c>
      <c r="DZ728">
        <v>2.72475</v>
      </c>
      <c r="EA728">
        <v>0.208028</v>
      </c>
      <c r="EB728">
        <v>0.208296</v>
      </c>
      <c r="EC728">
        <v>0.07849</v>
      </c>
      <c r="ED728">
        <v>0.0742297</v>
      </c>
      <c r="EE728">
        <v>24795.9</v>
      </c>
      <c r="EF728">
        <v>24881</v>
      </c>
      <c r="EG728">
        <v>29157</v>
      </c>
      <c r="EH728">
        <v>29107</v>
      </c>
      <c r="EI728">
        <v>35627</v>
      </c>
      <c r="EJ728">
        <v>35807.1</v>
      </c>
      <c r="EK728">
        <v>41084.5</v>
      </c>
      <c r="EL728">
        <v>41455.8</v>
      </c>
      <c r="EM728">
        <v>1.89452</v>
      </c>
      <c r="EN728">
        <v>2.0361</v>
      </c>
      <c r="EO728">
        <v>0.00595301</v>
      </c>
      <c r="EP728">
        <v>0</v>
      </c>
      <c r="EQ728">
        <v>24.7514</v>
      </c>
      <c r="ER728">
        <v>999.9</v>
      </c>
      <c r="ES728">
        <v>21.5</v>
      </c>
      <c r="ET728">
        <v>43.5</v>
      </c>
      <c r="EU728">
        <v>25.6605</v>
      </c>
      <c r="EV728">
        <v>61.8764</v>
      </c>
      <c r="EW728">
        <v>26.7268</v>
      </c>
      <c r="EX728">
        <v>2</v>
      </c>
      <c r="EY728">
        <v>0.573389</v>
      </c>
      <c r="EZ728">
        <v>6.25842</v>
      </c>
      <c r="FA728">
        <v>20.2749</v>
      </c>
      <c r="FB728">
        <v>5.21819</v>
      </c>
      <c r="FC728">
        <v>12.0161</v>
      </c>
      <c r="FD728">
        <v>4.98755</v>
      </c>
      <c r="FE728">
        <v>3.2876</v>
      </c>
      <c r="FF728">
        <v>5812.4</v>
      </c>
      <c r="FG728">
        <v>9999</v>
      </c>
      <c r="FH728">
        <v>9999</v>
      </c>
      <c r="FI728">
        <v>94.59999999999999</v>
      </c>
      <c r="FJ728">
        <v>1.86781</v>
      </c>
      <c r="FK728">
        <v>1.86677</v>
      </c>
      <c r="FL728">
        <v>1.86616</v>
      </c>
      <c r="FM728">
        <v>1.86602</v>
      </c>
      <c r="FN728">
        <v>1.86796</v>
      </c>
      <c r="FO728">
        <v>1.87027</v>
      </c>
      <c r="FP728">
        <v>1.86901</v>
      </c>
      <c r="FQ728">
        <v>1.87039</v>
      </c>
      <c r="FR728">
        <v>0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-8.050000000000001</v>
      </c>
      <c r="GF728">
        <v>-0.1809</v>
      </c>
      <c r="GG728">
        <v>-0.2352388510124377</v>
      </c>
      <c r="GH728">
        <v>-0.004605211746423916</v>
      </c>
      <c r="GI728">
        <v>3.86967260572789E-07</v>
      </c>
      <c r="GJ728">
        <v>-9.667079899884625E-11</v>
      </c>
      <c r="GK728">
        <v>-0.3420640227391992</v>
      </c>
      <c r="GL728">
        <v>-0.004220336955632609</v>
      </c>
      <c r="GM728">
        <v>0.0008720031145969675</v>
      </c>
      <c r="GN728">
        <v>-1.37875698015561E-05</v>
      </c>
      <c r="GO728">
        <v>4</v>
      </c>
      <c r="GP728">
        <v>2427</v>
      </c>
      <c r="GQ728">
        <v>1</v>
      </c>
      <c r="GR728">
        <v>25</v>
      </c>
      <c r="GS728">
        <v>82.2</v>
      </c>
      <c r="GT728">
        <v>82</v>
      </c>
      <c r="GU728">
        <v>4.28589</v>
      </c>
      <c r="GV728">
        <v>2.18506</v>
      </c>
      <c r="GW728">
        <v>1.94702</v>
      </c>
      <c r="GX728">
        <v>2.75757</v>
      </c>
      <c r="GY728">
        <v>2.19482</v>
      </c>
      <c r="GZ728">
        <v>2.37427</v>
      </c>
      <c r="HA728">
        <v>46.5321</v>
      </c>
      <c r="HB728">
        <v>13.5454</v>
      </c>
      <c r="HC728">
        <v>18</v>
      </c>
      <c r="HD728">
        <v>500.494</v>
      </c>
      <c r="HE728">
        <v>614.043</v>
      </c>
      <c r="HF728">
        <v>17.5785</v>
      </c>
      <c r="HG728">
        <v>34.3714</v>
      </c>
      <c r="HH728">
        <v>29.9976</v>
      </c>
      <c r="HI728">
        <v>34.084</v>
      </c>
      <c r="HJ728">
        <v>33.8925</v>
      </c>
      <c r="HK728">
        <v>85.7801</v>
      </c>
      <c r="HL728">
        <v>19.0175</v>
      </c>
      <c r="HM728">
        <v>0</v>
      </c>
      <c r="HN728">
        <v>17.6617</v>
      </c>
      <c r="HO728">
        <v>1904.91</v>
      </c>
      <c r="HP728">
        <v>19.3176</v>
      </c>
      <c r="HQ728">
        <v>99.7281</v>
      </c>
      <c r="HR728">
        <v>99.5849</v>
      </c>
    </row>
    <row r="729" spans="1:226">
      <c r="A729">
        <v>713</v>
      </c>
      <c r="B729">
        <v>1657217956.1</v>
      </c>
      <c r="C729">
        <v>11030.5</v>
      </c>
      <c r="D729" t="s">
        <v>1792</v>
      </c>
      <c r="E729" t="s">
        <v>1793</v>
      </c>
      <c r="F729">
        <v>5</v>
      </c>
      <c r="G729" t="s">
        <v>1567</v>
      </c>
      <c r="H729" t="s">
        <v>354</v>
      </c>
      <c r="I729">
        <v>1657217948.6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1928.21682667499</v>
      </c>
      <c r="AK729">
        <v>1898.202060606061</v>
      </c>
      <c r="AL729">
        <v>3.45910668138933</v>
      </c>
      <c r="AM729">
        <v>65.56043797099417</v>
      </c>
      <c r="AN729">
        <f>(AP729 - AO729 + BO729*1E3/(8.314*(BQ729+273.15)) * AR729/BN729 * AQ729) * BN729/(100*BB729) * 1000/(1000 - AP729)</f>
        <v>0</v>
      </c>
      <c r="AO729">
        <v>19.34832856068247</v>
      </c>
      <c r="AP729">
        <v>20.23007878787877</v>
      </c>
      <c r="AQ729">
        <v>-0.01988114372573084</v>
      </c>
      <c r="AR729">
        <v>78.04515183066771</v>
      </c>
      <c r="AS729">
        <v>0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6</v>
      </c>
      <c r="BC729">
        <v>0.5</v>
      </c>
      <c r="BD729" t="s">
        <v>355</v>
      </c>
      <c r="BE729">
        <v>2</v>
      </c>
      <c r="BF729" t="b">
        <v>1</v>
      </c>
      <c r="BG729">
        <v>1657217948.6</v>
      </c>
      <c r="BH729">
        <v>1836.052962962963</v>
      </c>
      <c r="BI729">
        <v>1876.209259259259</v>
      </c>
      <c r="BJ729">
        <v>20.35271111111112</v>
      </c>
      <c r="BK729">
        <v>19.41014814814815</v>
      </c>
      <c r="BL729">
        <v>1844.071481481481</v>
      </c>
      <c r="BM729">
        <v>20.53314074074074</v>
      </c>
      <c r="BN729">
        <v>500.0061111111111</v>
      </c>
      <c r="BO729">
        <v>74.71614444444445</v>
      </c>
      <c r="BP729">
        <v>0.1000230703703704</v>
      </c>
      <c r="BQ729">
        <v>24.11184814814815</v>
      </c>
      <c r="BR729">
        <v>24.84388518518519</v>
      </c>
      <c r="BS729">
        <v>999.9000000000001</v>
      </c>
      <c r="BT729">
        <v>0</v>
      </c>
      <c r="BU729">
        <v>0</v>
      </c>
      <c r="BV729">
        <v>9998.488888888887</v>
      </c>
      <c r="BW729">
        <v>0</v>
      </c>
      <c r="BX729">
        <v>456.4969999999999</v>
      </c>
      <c r="BY729">
        <v>-40.15660740740741</v>
      </c>
      <c r="BZ729">
        <v>1874.196666666667</v>
      </c>
      <c r="CA729">
        <v>1913.348148148149</v>
      </c>
      <c r="CB729">
        <v>0.942563851851852</v>
      </c>
      <c r="CC729">
        <v>1876.209259259259</v>
      </c>
      <c r="CD729">
        <v>19.41014814814815</v>
      </c>
      <c r="CE729">
        <v>1.520675925925926</v>
      </c>
      <c r="CF729">
        <v>1.450251481481482</v>
      </c>
      <c r="CG729">
        <v>13.17757777777778</v>
      </c>
      <c r="CH729">
        <v>12.45344444444445</v>
      </c>
      <c r="CI729">
        <v>1999.999259259259</v>
      </c>
      <c r="CJ729">
        <v>0.9800004444444445</v>
      </c>
      <c r="CK729">
        <v>0.01999973703703704</v>
      </c>
      <c r="CL729">
        <v>0</v>
      </c>
      <c r="CM729">
        <v>2.196555555555556</v>
      </c>
      <c r="CN729">
        <v>0</v>
      </c>
      <c r="CO729">
        <v>6287.438888888889</v>
      </c>
      <c r="CP729">
        <v>16749.45925925926</v>
      </c>
      <c r="CQ729">
        <v>42.05992592592592</v>
      </c>
      <c r="CR729">
        <v>43.51366666666666</v>
      </c>
      <c r="CS729">
        <v>42.47659259259258</v>
      </c>
      <c r="CT729">
        <v>42.34233333333332</v>
      </c>
      <c r="CU729">
        <v>40.90485185185185</v>
      </c>
      <c r="CV729">
        <v>1959.999259259259</v>
      </c>
      <c r="CW729">
        <v>40</v>
      </c>
      <c r="CX729">
        <v>0</v>
      </c>
      <c r="CY729">
        <v>1657217960.9</v>
      </c>
      <c r="CZ729">
        <v>0</v>
      </c>
      <c r="DA729">
        <v>1657213031</v>
      </c>
      <c r="DB729" t="s">
        <v>1093</v>
      </c>
      <c r="DC729">
        <v>1657213019.5</v>
      </c>
      <c r="DD729">
        <v>1657213031</v>
      </c>
      <c r="DE729">
        <v>2</v>
      </c>
      <c r="DF729">
        <v>1.982</v>
      </c>
      <c r="DG729">
        <v>-0.124</v>
      </c>
      <c r="DH729">
        <v>-2.118</v>
      </c>
      <c r="DI729">
        <v>-0.2</v>
      </c>
      <c r="DJ729">
        <v>420</v>
      </c>
      <c r="DK729">
        <v>19</v>
      </c>
      <c r="DL729">
        <v>0.14</v>
      </c>
      <c r="DM729">
        <v>0.05</v>
      </c>
      <c r="DN729">
        <v>-40.14937073170731</v>
      </c>
      <c r="DO729">
        <v>0.1174557491289289</v>
      </c>
      <c r="DP729">
        <v>0.1418609147840484</v>
      </c>
      <c r="DQ729">
        <v>0</v>
      </c>
      <c r="DR729">
        <v>0.9099018048780487</v>
      </c>
      <c r="DS729">
        <v>0.4603740627177706</v>
      </c>
      <c r="DT729">
        <v>0.05830138605565657</v>
      </c>
      <c r="DU729">
        <v>0</v>
      </c>
      <c r="DV729">
        <v>0</v>
      </c>
      <c r="DW729">
        <v>2</v>
      </c>
      <c r="DX729" t="s">
        <v>363</v>
      </c>
      <c r="DY729">
        <v>2.97232</v>
      </c>
      <c r="DZ729">
        <v>2.72478</v>
      </c>
      <c r="EA729">
        <v>0.209158</v>
      </c>
      <c r="EB729">
        <v>0.209401</v>
      </c>
      <c r="EC729">
        <v>0.0782346</v>
      </c>
      <c r="ED729">
        <v>0.0741357</v>
      </c>
      <c r="EE729">
        <v>24761.7</v>
      </c>
      <c r="EF729">
        <v>24847.2</v>
      </c>
      <c r="EG729">
        <v>29158.4</v>
      </c>
      <c r="EH729">
        <v>29108.2</v>
      </c>
      <c r="EI729">
        <v>35638.7</v>
      </c>
      <c r="EJ729">
        <v>35812.2</v>
      </c>
      <c r="EK729">
        <v>41086.5</v>
      </c>
      <c r="EL729">
        <v>41457.4</v>
      </c>
      <c r="EM729">
        <v>1.89525</v>
      </c>
      <c r="EN729">
        <v>2.0364</v>
      </c>
      <c r="EO729">
        <v>0.009361649999999999</v>
      </c>
      <c r="EP729">
        <v>0</v>
      </c>
      <c r="EQ729">
        <v>24.7131</v>
      </c>
      <c r="ER729">
        <v>999.9</v>
      </c>
      <c r="ES729">
        <v>21.5</v>
      </c>
      <c r="ET729">
        <v>43.5</v>
      </c>
      <c r="EU729">
        <v>25.6602</v>
      </c>
      <c r="EV729">
        <v>61.9164</v>
      </c>
      <c r="EW729">
        <v>26.6066</v>
      </c>
      <c r="EX729">
        <v>2</v>
      </c>
      <c r="EY729">
        <v>0.572165</v>
      </c>
      <c r="EZ729">
        <v>6.31464</v>
      </c>
      <c r="FA729">
        <v>20.2723</v>
      </c>
      <c r="FB729">
        <v>5.21924</v>
      </c>
      <c r="FC729">
        <v>12.0159</v>
      </c>
      <c r="FD729">
        <v>4.98765</v>
      </c>
      <c r="FE729">
        <v>3.2878</v>
      </c>
      <c r="FF729">
        <v>5812.6</v>
      </c>
      <c r="FG729">
        <v>9999</v>
      </c>
      <c r="FH729">
        <v>9999</v>
      </c>
      <c r="FI729">
        <v>94.59999999999999</v>
      </c>
      <c r="FJ729">
        <v>1.86782</v>
      </c>
      <c r="FK729">
        <v>1.86676</v>
      </c>
      <c r="FL729">
        <v>1.86616</v>
      </c>
      <c r="FM729">
        <v>1.86602</v>
      </c>
      <c r="FN729">
        <v>1.86797</v>
      </c>
      <c r="FO729">
        <v>1.87027</v>
      </c>
      <c r="FP729">
        <v>1.86898</v>
      </c>
      <c r="FQ729">
        <v>1.87038</v>
      </c>
      <c r="FR729">
        <v>0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-8.119999999999999</v>
      </c>
      <c r="GF729">
        <v>-0.1823</v>
      </c>
      <c r="GG729">
        <v>-0.2352388510124377</v>
      </c>
      <c r="GH729">
        <v>-0.004605211746423916</v>
      </c>
      <c r="GI729">
        <v>3.86967260572789E-07</v>
      </c>
      <c r="GJ729">
        <v>-9.667079899884625E-11</v>
      </c>
      <c r="GK729">
        <v>-0.3420640227391992</v>
      </c>
      <c r="GL729">
        <v>-0.004220336955632609</v>
      </c>
      <c r="GM729">
        <v>0.0008720031145969675</v>
      </c>
      <c r="GN729">
        <v>-1.37875698015561E-05</v>
      </c>
      <c r="GO729">
        <v>4</v>
      </c>
      <c r="GP729">
        <v>2427</v>
      </c>
      <c r="GQ729">
        <v>1</v>
      </c>
      <c r="GR729">
        <v>25</v>
      </c>
      <c r="GS729">
        <v>82.3</v>
      </c>
      <c r="GT729">
        <v>82.09999999999999</v>
      </c>
      <c r="GU729">
        <v>4.31152</v>
      </c>
      <c r="GV729">
        <v>2.19238</v>
      </c>
      <c r="GW729">
        <v>1.94702</v>
      </c>
      <c r="GX729">
        <v>2.75757</v>
      </c>
      <c r="GY729">
        <v>2.19482</v>
      </c>
      <c r="GZ729">
        <v>2.34863</v>
      </c>
      <c r="HA729">
        <v>46.5028</v>
      </c>
      <c r="HB729">
        <v>13.5366</v>
      </c>
      <c r="HC729">
        <v>18</v>
      </c>
      <c r="HD729">
        <v>500.86</v>
      </c>
      <c r="HE729">
        <v>614.159</v>
      </c>
      <c r="HF729">
        <v>17.6859</v>
      </c>
      <c r="HG729">
        <v>34.3481</v>
      </c>
      <c r="HH729">
        <v>29.9983</v>
      </c>
      <c r="HI729">
        <v>34.0686</v>
      </c>
      <c r="HJ729">
        <v>33.8793</v>
      </c>
      <c r="HK729">
        <v>86.2885</v>
      </c>
      <c r="HL729">
        <v>19.0175</v>
      </c>
      <c r="HM729">
        <v>0</v>
      </c>
      <c r="HN729">
        <v>17.7629</v>
      </c>
      <c r="HO729">
        <v>1918.29</v>
      </c>
      <c r="HP729">
        <v>19.3686</v>
      </c>
      <c r="HQ729">
        <v>99.7329</v>
      </c>
      <c r="HR729">
        <v>99.58880000000001</v>
      </c>
    </row>
    <row r="730" spans="1:226">
      <c r="A730">
        <v>714</v>
      </c>
      <c r="B730">
        <v>1657217961.1</v>
      </c>
      <c r="C730">
        <v>11035.5</v>
      </c>
      <c r="D730" t="s">
        <v>1794</v>
      </c>
      <c r="E730" t="s">
        <v>1795</v>
      </c>
      <c r="F730">
        <v>5</v>
      </c>
      <c r="G730" t="s">
        <v>1567</v>
      </c>
      <c r="H730" t="s">
        <v>354</v>
      </c>
      <c r="I730">
        <v>1657217953.314285</v>
      </c>
      <c r="J730">
        <f>(K730)/1000</f>
        <v>0</v>
      </c>
      <c r="K730">
        <f>IF(BF730, AN730, AH730)</f>
        <v>0</v>
      </c>
      <c r="L730">
        <f>IF(BF730, AI730, AG730)</f>
        <v>0</v>
      </c>
      <c r="M730">
        <f>BH730 - IF(AU730&gt;1, L730*BB730*100.0/(AW730*BV730), 0)</f>
        <v>0</v>
      </c>
      <c r="N730">
        <f>((T730-J730/2)*M730-L730)/(T730+J730/2)</f>
        <v>0</v>
      </c>
      <c r="O730">
        <f>N730*(BO730+BP730)/1000.0</f>
        <v>0</v>
      </c>
      <c r="P730">
        <f>(BH730 - IF(AU730&gt;1, L730*BB730*100.0/(AW730*BV730), 0))*(BO730+BP730)/1000.0</f>
        <v>0</v>
      </c>
      <c r="Q730">
        <f>2.0/((1/S730-1/R730)+SIGN(S730)*SQRT((1/S730-1/R730)*(1/S730-1/R730) + 4*BC730/((BC730+1)*(BC730+1))*(2*1/S730*1/R730-1/R730*1/R730)))</f>
        <v>0</v>
      </c>
      <c r="R730">
        <f>IF(LEFT(BD730,1)&lt;&gt;"0",IF(LEFT(BD730,1)="1",3.0,BE730),$D$5+$E$5*(BV730*BO730/($K$5*1000))+$F$5*(BV730*BO730/($K$5*1000))*MAX(MIN(BB730,$J$5),$I$5)*MAX(MIN(BB730,$J$5),$I$5)+$G$5*MAX(MIN(BB730,$J$5),$I$5)*(BV730*BO730/($K$5*1000))+$H$5*(BV730*BO730/($K$5*1000))*(BV730*BO730/($K$5*1000)))</f>
        <v>0</v>
      </c>
      <c r="S730">
        <f>J730*(1000-(1000*0.61365*exp(17.502*W730/(240.97+W730))/(BO730+BP730)+BJ730)/2)/(1000*0.61365*exp(17.502*W730/(240.97+W730))/(BO730+BP730)-BJ730)</f>
        <v>0</v>
      </c>
      <c r="T730">
        <f>1/((BC730+1)/(Q730/1.6)+1/(R730/1.37)) + BC730/((BC730+1)/(Q730/1.6) + BC730/(R730/1.37))</f>
        <v>0</v>
      </c>
      <c r="U730">
        <f>(AX730*BA730)</f>
        <v>0</v>
      </c>
      <c r="V730">
        <f>(BQ730+(U730+2*0.95*5.67E-8*(((BQ730+$B$7)+273)^4-(BQ730+273)^4)-44100*J730)/(1.84*29.3*R730+8*0.95*5.67E-8*(BQ730+273)^3))</f>
        <v>0</v>
      </c>
      <c r="W730">
        <f>($C$7*BR730+$D$7*BS730+$E$7*V730)</f>
        <v>0</v>
      </c>
      <c r="X730">
        <f>0.61365*exp(17.502*W730/(240.97+W730))</f>
        <v>0</v>
      </c>
      <c r="Y730">
        <f>(Z730/AA730*100)</f>
        <v>0</v>
      </c>
      <c r="Z730">
        <f>BJ730*(BO730+BP730)/1000</f>
        <v>0</v>
      </c>
      <c r="AA730">
        <f>0.61365*exp(17.502*BQ730/(240.97+BQ730))</f>
        <v>0</v>
      </c>
      <c r="AB730">
        <f>(X730-BJ730*(BO730+BP730)/1000)</f>
        <v>0</v>
      </c>
      <c r="AC730">
        <f>(-J730*44100)</f>
        <v>0</v>
      </c>
      <c r="AD730">
        <f>2*29.3*R730*0.92*(BQ730-W730)</f>
        <v>0</v>
      </c>
      <c r="AE730">
        <f>2*0.95*5.67E-8*(((BQ730+$B$7)+273)^4-(W730+273)^4)</f>
        <v>0</v>
      </c>
      <c r="AF730">
        <f>U730+AE730+AC730+AD730</f>
        <v>0</v>
      </c>
      <c r="AG730">
        <f>BN730*AU730*(BI730-BH730*(1000-AU730*BK730)/(1000-AU730*BJ730))/(100*BB730)</f>
        <v>0</v>
      </c>
      <c r="AH730">
        <f>1000*BN730*AU730*(BJ730-BK730)/(100*BB730*(1000-AU730*BJ730))</f>
        <v>0</v>
      </c>
      <c r="AI730">
        <f>(AJ730 - AK730 - BO730*1E3/(8.314*(BQ730+273.15)) * AM730/BN730 * AL730) * BN730/(100*BB730) * (1000 - BK730)/1000</f>
        <v>0</v>
      </c>
      <c r="AJ730">
        <v>1945.268515210754</v>
      </c>
      <c r="AK730">
        <v>1915.175212121211</v>
      </c>
      <c r="AL730">
        <v>3.376638603452465</v>
      </c>
      <c r="AM730">
        <v>65.56043797099417</v>
      </c>
      <c r="AN730">
        <f>(AP730 - AO730 + BO730*1E3/(8.314*(BQ730+273.15)) * AR730/BN730 * AQ730) * BN730/(100*BB730) * 1000/(1000 - AP730)</f>
        <v>0</v>
      </c>
      <c r="AO730">
        <v>19.31709384422333</v>
      </c>
      <c r="AP730">
        <v>20.14872303030302</v>
      </c>
      <c r="AQ730">
        <v>-0.01711661498623315</v>
      </c>
      <c r="AR730">
        <v>78.04515183066771</v>
      </c>
      <c r="AS730">
        <v>0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MAX(0,($B$13+$C$13*BV730)/(1+$D$13*BV730)*BO730/(BQ730+273)*$E$13)</f>
        <v>0</v>
      </c>
      <c r="AX730">
        <f>$B$11*BW730+$C$11*BX730+$F$11*CI730*(1-CL730)</f>
        <v>0</v>
      </c>
      <c r="AY730">
        <f>AX730*AZ730</f>
        <v>0</v>
      </c>
      <c r="AZ730">
        <f>($B$11*$D$9+$C$11*$D$9+$F$11*((CV730+CN730)/MAX(CV730+CN730+CW730, 0.1)*$I$9+CW730/MAX(CV730+CN730+CW730, 0.1)*$J$9))/($B$11+$C$11+$F$11)</f>
        <v>0</v>
      </c>
      <c r="BA730">
        <f>($B$11*$K$9+$C$11*$K$9+$F$11*((CV730+CN730)/MAX(CV730+CN730+CW730, 0.1)*$P$9+CW730/MAX(CV730+CN730+CW730, 0.1)*$Q$9))/($B$11+$C$11+$F$11)</f>
        <v>0</v>
      </c>
      <c r="BB730">
        <v>6</v>
      </c>
      <c r="BC730">
        <v>0.5</v>
      </c>
      <c r="BD730" t="s">
        <v>355</v>
      </c>
      <c r="BE730">
        <v>2</v>
      </c>
      <c r="BF730" t="b">
        <v>1</v>
      </c>
      <c r="BG730">
        <v>1657217953.314285</v>
      </c>
      <c r="BH730">
        <v>1852.0225</v>
      </c>
      <c r="BI730">
        <v>1892.049285714286</v>
      </c>
      <c r="BJ730">
        <v>20.27475714285714</v>
      </c>
      <c r="BK730">
        <v>19.35617857142858</v>
      </c>
      <c r="BL730">
        <v>1860.107857142857</v>
      </c>
      <c r="BM730">
        <v>20.456275</v>
      </c>
      <c r="BN730">
        <v>500.0024642857142</v>
      </c>
      <c r="BO730">
        <v>74.71552499999999</v>
      </c>
      <c r="BP730">
        <v>0.09999782142857143</v>
      </c>
      <c r="BQ730">
        <v>24.11498928571428</v>
      </c>
      <c r="BR730">
        <v>24.85436428571429</v>
      </c>
      <c r="BS730">
        <v>999.9000000000002</v>
      </c>
      <c r="BT730">
        <v>0</v>
      </c>
      <c r="BU730">
        <v>0</v>
      </c>
      <c r="BV730">
        <v>10001.09392857143</v>
      </c>
      <c r="BW730">
        <v>0</v>
      </c>
      <c r="BX730">
        <v>456.1669285714287</v>
      </c>
      <c r="BY730">
        <v>-40.02708214285714</v>
      </c>
      <c r="BZ730">
        <v>1890.3475</v>
      </c>
      <c r="CA730">
        <v>1929.395357142857</v>
      </c>
      <c r="CB730">
        <v>0.9185802857142856</v>
      </c>
      <c r="CC730">
        <v>1892.049285714286</v>
      </c>
      <c r="CD730">
        <v>19.35617857142858</v>
      </c>
      <c r="CE730">
        <v>1.514839285714286</v>
      </c>
      <c r="CF730">
        <v>1.446206428571429</v>
      </c>
      <c r="CG730">
        <v>13.11866071428571</v>
      </c>
      <c r="CH730">
        <v>12.41094285714286</v>
      </c>
      <c r="CI730">
        <v>1999.987142857143</v>
      </c>
      <c r="CJ730">
        <v>0.9799998214285714</v>
      </c>
      <c r="CK730">
        <v>0.02000033928571429</v>
      </c>
      <c r="CL730">
        <v>0</v>
      </c>
      <c r="CM730">
        <v>2.249332142857143</v>
      </c>
      <c r="CN730">
        <v>0</v>
      </c>
      <c r="CO730">
        <v>6277.020714285715</v>
      </c>
      <c r="CP730">
        <v>16749.36071428571</v>
      </c>
      <c r="CQ730">
        <v>42.02432142857142</v>
      </c>
      <c r="CR730">
        <v>43.47299999999999</v>
      </c>
      <c r="CS730">
        <v>42.44167857142857</v>
      </c>
      <c r="CT730">
        <v>42.30332142857143</v>
      </c>
      <c r="CU730">
        <v>40.87032142857142</v>
      </c>
      <c r="CV730">
        <v>1959.986785714285</v>
      </c>
      <c r="CW730">
        <v>40.00035714285714</v>
      </c>
      <c r="CX730">
        <v>0</v>
      </c>
      <c r="CY730">
        <v>1657217966.3</v>
      </c>
      <c r="CZ730">
        <v>0</v>
      </c>
      <c r="DA730">
        <v>1657213031</v>
      </c>
      <c r="DB730" t="s">
        <v>1093</v>
      </c>
      <c r="DC730">
        <v>1657213019.5</v>
      </c>
      <c r="DD730">
        <v>1657213031</v>
      </c>
      <c r="DE730">
        <v>2</v>
      </c>
      <c r="DF730">
        <v>1.982</v>
      </c>
      <c r="DG730">
        <v>-0.124</v>
      </c>
      <c r="DH730">
        <v>-2.118</v>
      </c>
      <c r="DI730">
        <v>-0.2</v>
      </c>
      <c r="DJ730">
        <v>420</v>
      </c>
      <c r="DK730">
        <v>19</v>
      </c>
      <c r="DL730">
        <v>0.14</v>
      </c>
      <c r="DM730">
        <v>0.05</v>
      </c>
      <c r="DN730">
        <v>-40.09873</v>
      </c>
      <c r="DO730">
        <v>1.456115572232715</v>
      </c>
      <c r="DP730">
        <v>0.1580496048713821</v>
      </c>
      <c r="DQ730">
        <v>0</v>
      </c>
      <c r="DR730">
        <v>0.92647485</v>
      </c>
      <c r="DS730">
        <v>-0.2345761350844305</v>
      </c>
      <c r="DT730">
        <v>0.03190887906175177</v>
      </c>
      <c r="DU730">
        <v>0</v>
      </c>
      <c r="DV730">
        <v>0</v>
      </c>
      <c r="DW730">
        <v>2</v>
      </c>
      <c r="DX730" t="s">
        <v>363</v>
      </c>
      <c r="DY730">
        <v>2.97214</v>
      </c>
      <c r="DZ730">
        <v>2.72468</v>
      </c>
      <c r="EA730">
        <v>0.210261</v>
      </c>
      <c r="EB730">
        <v>0.210485</v>
      </c>
      <c r="EC730">
        <v>0.0780232</v>
      </c>
      <c r="ED730">
        <v>0.07405680000000001</v>
      </c>
      <c r="EE730">
        <v>24728.3</v>
      </c>
      <c r="EF730">
        <v>24813.4</v>
      </c>
      <c r="EG730">
        <v>29159.6</v>
      </c>
      <c r="EH730">
        <v>29108.5</v>
      </c>
      <c r="EI730">
        <v>35648.5</v>
      </c>
      <c r="EJ730">
        <v>35815.8</v>
      </c>
      <c r="EK730">
        <v>41088.5</v>
      </c>
      <c r="EL730">
        <v>41458</v>
      </c>
      <c r="EM730">
        <v>1.89505</v>
      </c>
      <c r="EN730">
        <v>2.03685</v>
      </c>
      <c r="EO730">
        <v>0.0115968</v>
      </c>
      <c r="EP730">
        <v>0</v>
      </c>
      <c r="EQ730">
        <v>24.677</v>
      </c>
      <c r="ER730">
        <v>999.9</v>
      </c>
      <c r="ES730">
        <v>21.4</v>
      </c>
      <c r="ET730">
        <v>43.5</v>
      </c>
      <c r="EU730">
        <v>25.5414</v>
      </c>
      <c r="EV730">
        <v>61.8964</v>
      </c>
      <c r="EW730">
        <v>26.7107</v>
      </c>
      <c r="EX730">
        <v>2</v>
      </c>
      <c r="EY730">
        <v>0.570147</v>
      </c>
      <c r="EZ730">
        <v>6.29266</v>
      </c>
      <c r="FA730">
        <v>20.2723</v>
      </c>
      <c r="FB730">
        <v>5.21849</v>
      </c>
      <c r="FC730">
        <v>12.0159</v>
      </c>
      <c r="FD730">
        <v>4.98735</v>
      </c>
      <c r="FE730">
        <v>3.2877</v>
      </c>
      <c r="FF730">
        <v>5812.6</v>
      </c>
      <c r="FG730">
        <v>9999</v>
      </c>
      <c r="FH730">
        <v>9999</v>
      </c>
      <c r="FI730">
        <v>94.59999999999999</v>
      </c>
      <c r="FJ730">
        <v>1.86777</v>
      </c>
      <c r="FK730">
        <v>1.86676</v>
      </c>
      <c r="FL730">
        <v>1.86615</v>
      </c>
      <c r="FM730">
        <v>1.86602</v>
      </c>
      <c r="FN730">
        <v>1.86793</v>
      </c>
      <c r="FO730">
        <v>1.87027</v>
      </c>
      <c r="FP730">
        <v>1.86893</v>
      </c>
      <c r="FQ730">
        <v>1.87038</v>
      </c>
      <c r="FR730">
        <v>0</v>
      </c>
      <c r="FS730">
        <v>0</v>
      </c>
      <c r="FT730">
        <v>0</v>
      </c>
      <c r="FU730">
        <v>0</v>
      </c>
      <c r="FV730" t="s">
        <v>358</v>
      </c>
      <c r="FW730" t="s">
        <v>359</v>
      </c>
      <c r="FX730" t="s">
        <v>360</v>
      </c>
      <c r="FY730" t="s">
        <v>360</v>
      </c>
      <c r="FZ730" t="s">
        <v>360</v>
      </c>
      <c r="GA730" t="s">
        <v>360</v>
      </c>
      <c r="GB730">
        <v>0</v>
      </c>
      <c r="GC730">
        <v>100</v>
      </c>
      <c r="GD730">
        <v>100</v>
      </c>
      <c r="GE730">
        <v>-8.19</v>
      </c>
      <c r="GF730">
        <v>-0.1833</v>
      </c>
      <c r="GG730">
        <v>-0.2352388510124377</v>
      </c>
      <c r="GH730">
        <v>-0.004605211746423916</v>
      </c>
      <c r="GI730">
        <v>3.86967260572789E-07</v>
      </c>
      <c r="GJ730">
        <v>-9.667079899884625E-11</v>
      </c>
      <c r="GK730">
        <v>-0.3420640227391992</v>
      </c>
      <c r="GL730">
        <v>-0.004220336955632609</v>
      </c>
      <c r="GM730">
        <v>0.0008720031145969675</v>
      </c>
      <c r="GN730">
        <v>-1.37875698015561E-05</v>
      </c>
      <c r="GO730">
        <v>4</v>
      </c>
      <c r="GP730">
        <v>2427</v>
      </c>
      <c r="GQ730">
        <v>1</v>
      </c>
      <c r="GR730">
        <v>25</v>
      </c>
      <c r="GS730">
        <v>82.40000000000001</v>
      </c>
      <c r="GT730">
        <v>82.2</v>
      </c>
      <c r="GU730">
        <v>4.3396</v>
      </c>
      <c r="GV730">
        <v>2.18872</v>
      </c>
      <c r="GW730">
        <v>1.94702</v>
      </c>
      <c r="GX730">
        <v>2.75879</v>
      </c>
      <c r="GY730">
        <v>2.19482</v>
      </c>
      <c r="GZ730">
        <v>2.38892</v>
      </c>
      <c r="HA730">
        <v>46.5028</v>
      </c>
      <c r="HB730">
        <v>13.5454</v>
      </c>
      <c r="HC730">
        <v>18</v>
      </c>
      <c r="HD730">
        <v>500.609</v>
      </c>
      <c r="HE730">
        <v>614.379</v>
      </c>
      <c r="HF730">
        <v>17.7752</v>
      </c>
      <c r="HG730">
        <v>34.324</v>
      </c>
      <c r="HH730">
        <v>29.9982</v>
      </c>
      <c r="HI730">
        <v>34.0528</v>
      </c>
      <c r="HJ730">
        <v>33.8642</v>
      </c>
      <c r="HK730">
        <v>86.85509999999999</v>
      </c>
      <c r="HL730">
        <v>19.0175</v>
      </c>
      <c r="HM730">
        <v>0</v>
      </c>
      <c r="HN730">
        <v>17.855</v>
      </c>
      <c r="HO730">
        <v>1938.34</v>
      </c>
      <c r="HP730">
        <v>19.375</v>
      </c>
      <c r="HQ730">
        <v>99.7375</v>
      </c>
      <c r="HR730">
        <v>99.59</v>
      </c>
    </row>
    <row r="731" spans="1:226">
      <c r="A731">
        <v>715</v>
      </c>
      <c r="B731">
        <v>1657217966.1</v>
      </c>
      <c r="C731">
        <v>11040.5</v>
      </c>
      <c r="D731" t="s">
        <v>1796</v>
      </c>
      <c r="E731" t="s">
        <v>1797</v>
      </c>
      <c r="F731">
        <v>5</v>
      </c>
      <c r="G731" t="s">
        <v>1567</v>
      </c>
      <c r="H731" t="s">
        <v>354</v>
      </c>
      <c r="I731">
        <v>1657217958.6</v>
      </c>
      <c r="J731">
        <f>(K731)/1000</f>
        <v>0</v>
      </c>
      <c r="K731">
        <f>IF(BF731, AN731, AH731)</f>
        <v>0</v>
      </c>
      <c r="L731">
        <f>IF(BF731, AI731, AG731)</f>
        <v>0</v>
      </c>
      <c r="M731">
        <f>BH731 - IF(AU731&gt;1, L731*BB731*100.0/(AW731*BV731), 0)</f>
        <v>0</v>
      </c>
      <c r="N731">
        <f>((T731-J731/2)*M731-L731)/(T731+J731/2)</f>
        <v>0</v>
      </c>
      <c r="O731">
        <f>N731*(BO731+BP731)/1000.0</f>
        <v>0</v>
      </c>
      <c r="P731">
        <f>(BH731 - IF(AU731&gt;1, L731*BB731*100.0/(AW731*BV731), 0))*(BO731+BP731)/1000.0</f>
        <v>0</v>
      </c>
      <c r="Q731">
        <f>2.0/((1/S731-1/R731)+SIGN(S731)*SQRT((1/S731-1/R731)*(1/S731-1/R731) + 4*BC731/((BC731+1)*(BC731+1))*(2*1/S731*1/R731-1/R731*1/R731)))</f>
        <v>0</v>
      </c>
      <c r="R731">
        <f>IF(LEFT(BD731,1)&lt;&gt;"0",IF(LEFT(BD731,1)="1",3.0,BE731),$D$5+$E$5*(BV731*BO731/($K$5*1000))+$F$5*(BV731*BO731/($K$5*1000))*MAX(MIN(BB731,$J$5),$I$5)*MAX(MIN(BB731,$J$5),$I$5)+$G$5*MAX(MIN(BB731,$J$5),$I$5)*(BV731*BO731/($K$5*1000))+$H$5*(BV731*BO731/($K$5*1000))*(BV731*BO731/($K$5*1000)))</f>
        <v>0</v>
      </c>
      <c r="S731">
        <f>J731*(1000-(1000*0.61365*exp(17.502*W731/(240.97+W731))/(BO731+BP731)+BJ731)/2)/(1000*0.61365*exp(17.502*W731/(240.97+W731))/(BO731+BP731)-BJ731)</f>
        <v>0</v>
      </c>
      <c r="T731">
        <f>1/((BC731+1)/(Q731/1.6)+1/(R731/1.37)) + BC731/((BC731+1)/(Q731/1.6) + BC731/(R731/1.37))</f>
        <v>0</v>
      </c>
      <c r="U731">
        <f>(AX731*BA731)</f>
        <v>0</v>
      </c>
      <c r="V731">
        <f>(BQ731+(U731+2*0.95*5.67E-8*(((BQ731+$B$7)+273)^4-(BQ731+273)^4)-44100*J731)/(1.84*29.3*R731+8*0.95*5.67E-8*(BQ731+273)^3))</f>
        <v>0</v>
      </c>
      <c r="W731">
        <f>($C$7*BR731+$D$7*BS731+$E$7*V731)</f>
        <v>0</v>
      </c>
      <c r="X731">
        <f>0.61365*exp(17.502*W731/(240.97+W731))</f>
        <v>0</v>
      </c>
      <c r="Y731">
        <f>(Z731/AA731*100)</f>
        <v>0</v>
      </c>
      <c r="Z731">
        <f>BJ731*(BO731+BP731)/1000</f>
        <v>0</v>
      </c>
      <c r="AA731">
        <f>0.61365*exp(17.502*BQ731/(240.97+BQ731))</f>
        <v>0</v>
      </c>
      <c r="AB731">
        <f>(X731-BJ731*(BO731+BP731)/1000)</f>
        <v>0</v>
      </c>
      <c r="AC731">
        <f>(-J731*44100)</f>
        <v>0</v>
      </c>
      <c r="AD731">
        <f>2*29.3*R731*0.92*(BQ731-W731)</f>
        <v>0</v>
      </c>
      <c r="AE731">
        <f>2*0.95*5.67E-8*(((BQ731+$B$7)+273)^4-(W731+273)^4)</f>
        <v>0</v>
      </c>
      <c r="AF731">
        <f>U731+AE731+AC731+AD731</f>
        <v>0</v>
      </c>
      <c r="AG731">
        <f>BN731*AU731*(BI731-BH731*(1000-AU731*BK731)/(1000-AU731*BJ731))/(100*BB731)</f>
        <v>0</v>
      </c>
      <c r="AH731">
        <f>1000*BN731*AU731*(BJ731-BK731)/(100*BB731*(1000-AU731*BJ731))</f>
        <v>0</v>
      </c>
      <c r="AI731">
        <f>(AJ731 - AK731 - BO731*1E3/(8.314*(BQ731+273.15)) * AM731/BN731 * AL731) * BN731/(100*BB731) * (1000 - BK731)/1000</f>
        <v>0</v>
      </c>
      <c r="AJ731">
        <v>1962.473899686121</v>
      </c>
      <c r="AK731">
        <v>1932.135575757574</v>
      </c>
      <c r="AL731">
        <v>3.399154884234092</v>
      </c>
      <c r="AM731">
        <v>65.56043797099417</v>
      </c>
      <c r="AN731">
        <f>(AP731 - AO731 + BO731*1E3/(8.314*(BQ731+273.15)) * AR731/BN731 * AQ731) * BN731/(100*BB731) * 1000/(1000 - AP731)</f>
        <v>0</v>
      </c>
      <c r="AO731">
        <v>19.28686480773494</v>
      </c>
      <c r="AP731">
        <v>20.08317090909092</v>
      </c>
      <c r="AQ731">
        <v>-0.01386502797953542</v>
      </c>
      <c r="AR731">
        <v>78.04515183066771</v>
      </c>
      <c r="AS731">
        <v>0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MAX(0,($B$13+$C$13*BV731)/(1+$D$13*BV731)*BO731/(BQ731+273)*$E$13)</f>
        <v>0</v>
      </c>
      <c r="AX731">
        <f>$B$11*BW731+$C$11*BX731+$F$11*CI731*(1-CL731)</f>
        <v>0</v>
      </c>
      <c r="AY731">
        <f>AX731*AZ731</f>
        <v>0</v>
      </c>
      <c r="AZ731">
        <f>($B$11*$D$9+$C$11*$D$9+$F$11*((CV731+CN731)/MAX(CV731+CN731+CW731, 0.1)*$I$9+CW731/MAX(CV731+CN731+CW731, 0.1)*$J$9))/($B$11+$C$11+$F$11)</f>
        <v>0</v>
      </c>
      <c r="BA731">
        <f>($B$11*$K$9+$C$11*$K$9+$F$11*((CV731+CN731)/MAX(CV731+CN731+CW731, 0.1)*$P$9+CW731/MAX(CV731+CN731+CW731, 0.1)*$Q$9))/($B$11+$C$11+$F$11)</f>
        <v>0</v>
      </c>
      <c r="BB731">
        <v>6</v>
      </c>
      <c r="BC731">
        <v>0.5</v>
      </c>
      <c r="BD731" t="s">
        <v>355</v>
      </c>
      <c r="BE731">
        <v>2</v>
      </c>
      <c r="BF731" t="b">
        <v>1</v>
      </c>
      <c r="BG731">
        <v>1657217958.6</v>
      </c>
      <c r="BH731">
        <v>1869.823703703704</v>
      </c>
      <c r="BI731">
        <v>1909.825925925926</v>
      </c>
      <c r="BJ731">
        <v>20.18492962962963</v>
      </c>
      <c r="BK731">
        <v>19.31045925925926</v>
      </c>
      <c r="BL731">
        <v>1877.984444444445</v>
      </c>
      <c r="BM731">
        <v>20.3677037037037</v>
      </c>
      <c r="BN731">
        <v>500.0034814814815</v>
      </c>
      <c r="BO731">
        <v>74.71504074074073</v>
      </c>
      <c r="BP731">
        <v>0.1000179777777778</v>
      </c>
      <c r="BQ731">
        <v>24.11696296296296</v>
      </c>
      <c r="BR731">
        <v>24.86378148148149</v>
      </c>
      <c r="BS731">
        <v>999.9000000000001</v>
      </c>
      <c r="BT731">
        <v>0</v>
      </c>
      <c r="BU731">
        <v>0</v>
      </c>
      <c r="BV731">
        <v>10002.93518518518</v>
      </c>
      <c r="BW731">
        <v>0</v>
      </c>
      <c r="BX731">
        <v>457.038111111111</v>
      </c>
      <c r="BY731">
        <v>-40.00179259259259</v>
      </c>
      <c r="BZ731">
        <v>1908.342222222222</v>
      </c>
      <c r="CA731">
        <v>1947.432222222222</v>
      </c>
      <c r="CB731">
        <v>0.874473111111111</v>
      </c>
      <c r="CC731">
        <v>1909.825925925926</v>
      </c>
      <c r="CD731">
        <v>19.31045925925926</v>
      </c>
      <c r="CE731">
        <v>1.508117407407407</v>
      </c>
      <c r="CF731">
        <v>1.44278074074074</v>
      </c>
      <c r="CG731">
        <v>13.05063703703704</v>
      </c>
      <c r="CH731">
        <v>12.37487777777778</v>
      </c>
      <c r="CI731">
        <v>1999.977037037037</v>
      </c>
      <c r="CJ731">
        <v>0.9799991111111112</v>
      </c>
      <c r="CK731">
        <v>0.02000102592592592</v>
      </c>
      <c r="CL731">
        <v>0</v>
      </c>
      <c r="CM731">
        <v>2.264922222222222</v>
      </c>
      <c r="CN731">
        <v>0</v>
      </c>
      <c r="CO731">
        <v>6266.819259259258</v>
      </c>
      <c r="CP731">
        <v>16749.25925925926</v>
      </c>
      <c r="CQ731">
        <v>41.98125925925925</v>
      </c>
      <c r="CR731">
        <v>43.42803703703704</v>
      </c>
      <c r="CS731">
        <v>42.40485185185185</v>
      </c>
      <c r="CT731">
        <v>42.25433333333332</v>
      </c>
      <c r="CU731">
        <v>40.83766666666666</v>
      </c>
      <c r="CV731">
        <v>1959.976296296296</v>
      </c>
      <c r="CW731">
        <v>40.00074074074074</v>
      </c>
      <c r="CX731">
        <v>0</v>
      </c>
      <c r="CY731">
        <v>1657217971.1</v>
      </c>
      <c r="CZ731">
        <v>0</v>
      </c>
      <c r="DA731">
        <v>1657213031</v>
      </c>
      <c r="DB731" t="s">
        <v>1093</v>
      </c>
      <c r="DC731">
        <v>1657213019.5</v>
      </c>
      <c r="DD731">
        <v>1657213031</v>
      </c>
      <c r="DE731">
        <v>2</v>
      </c>
      <c r="DF731">
        <v>1.982</v>
      </c>
      <c r="DG731">
        <v>-0.124</v>
      </c>
      <c r="DH731">
        <v>-2.118</v>
      </c>
      <c r="DI731">
        <v>-0.2</v>
      </c>
      <c r="DJ731">
        <v>420</v>
      </c>
      <c r="DK731">
        <v>19</v>
      </c>
      <c r="DL731">
        <v>0.14</v>
      </c>
      <c r="DM731">
        <v>0.05</v>
      </c>
      <c r="DN731">
        <v>-40.02471219512196</v>
      </c>
      <c r="DO731">
        <v>0.4973581881532476</v>
      </c>
      <c r="DP731">
        <v>0.1053911117535297</v>
      </c>
      <c r="DQ731">
        <v>0</v>
      </c>
      <c r="DR731">
        <v>0.8976896829268292</v>
      </c>
      <c r="DS731">
        <v>-0.5019985714285704</v>
      </c>
      <c r="DT731">
        <v>0.05095691543218526</v>
      </c>
      <c r="DU731">
        <v>0</v>
      </c>
      <c r="DV731">
        <v>0</v>
      </c>
      <c r="DW731">
        <v>2</v>
      </c>
      <c r="DX731" t="s">
        <v>363</v>
      </c>
      <c r="DY731">
        <v>2.97235</v>
      </c>
      <c r="DZ731">
        <v>2.72472</v>
      </c>
      <c r="EA731">
        <v>0.211362</v>
      </c>
      <c r="EB731">
        <v>0.211542</v>
      </c>
      <c r="EC731">
        <v>0.0778515</v>
      </c>
      <c r="ED731">
        <v>0.0740262</v>
      </c>
      <c r="EE731">
        <v>24695.1</v>
      </c>
      <c r="EF731">
        <v>24781.2</v>
      </c>
      <c r="EG731">
        <v>29161.1</v>
      </c>
      <c r="EH731">
        <v>29109.7</v>
      </c>
      <c r="EI731">
        <v>35656.8</v>
      </c>
      <c r="EJ731">
        <v>35818.5</v>
      </c>
      <c r="EK731">
        <v>41090.3</v>
      </c>
      <c r="EL731">
        <v>41459.8</v>
      </c>
      <c r="EM731">
        <v>1.89543</v>
      </c>
      <c r="EN731">
        <v>2.03725</v>
      </c>
      <c r="EO731">
        <v>0.0138544</v>
      </c>
      <c r="EP731">
        <v>0</v>
      </c>
      <c r="EQ731">
        <v>24.6422</v>
      </c>
      <c r="ER731">
        <v>999.9</v>
      </c>
      <c r="ES731">
        <v>21.4</v>
      </c>
      <c r="ET731">
        <v>43.5</v>
      </c>
      <c r="EU731">
        <v>25.541</v>
      </c>
      <c r="EV731">
        <v>61.6364</v>
      </c>
      <c r="EW731">
        <v>26.6667</v>
      </c>
      <c r="EX731">
        <v>2</v>
      </c>
      <c r="EY731">
        <v>0.56747</v>
      </c>
      <c r="EZ731">
        <v>6.22743</v>
      </c>
      <c r="FA731">
        <v>20.2741</v>
      </c>
      <c r="FB731">
        <v>5.21729</v>
      </c>
      <c r="FC731">
        <v>12.0159</v>
      </c>
      <c r="FD731">
        <v>4.9872</v>
      </c>
      <c r="FE731">
        <v>3.28753</v>
      </c>
      <c r="FF731">
        <v>5812.6</v>
      </c>
      <c r="FG731">
        <v>9999</v>
      </c>
      <c r="FH731">
        <v>9999</v>
      </c>
      <c r="FI731">
        <v>94.59999999999999</v>
      </c>
      <c r="FJ731">
        <v>1.8678</v>
      </c>
      <c r="FK731">
        <v>1.86677</v>
      </c>
      <c r="FL731">
        <v>1.86616</v>
      </c>
      <c r="FM731">
        <v>1.86601</v>
      </c>
      <c r="FN731">
        <v>1.86795</v>
      </c>
      <c r="FO731">
        <v>1.87027</v>
      </c>
      <c r="FP731">
        <v>1.86893</v>
      </c>
      <c r="FQ731">
        <v>1.87035</v>
      </c>
      <c r="FR731">
        <v>0</v>
      </c>
      <c r="FS731">
        <v>0</v>
      </c>
      <c r="FT731">
        <v>0</v>
      </c>
      <c r="FU731">
        <v>0</v>
      </c>
      <c r="FV731" t="s">
        <v>358</v>
      </c>
      <c r="FW731" t="s">
        <v>359</v>
      </c>
      <c r="FX731" t="s">
        <v>360</v>
      </c>
      <c r="FY731" t="s">
        <v>360</v>
      </c>
      <c r="FZ731" t="s">
        <v>360</v>
      </c>
      <c r="GA731" t="s">
        <v>360</v>
      </c>
      <c r="GB731">
        <v>0</v>
      </c>
      <c r="GC731">
        <v>100</v>
      </c>
      <c r="GD731">
        <v>100</v>
      </c>
      <c r="GE731">
        <v>-8.27</v>
      </c>
      <c r="GF731">
        <v>-0.1842</v>
      </c>
      <c r="GG731">
        <v>-0.2352388510124377</v>
      </c>
      <c r="GH731">
        <v>-0.004605211746423916</v>
      </c>
      <c r="GI731">
        <v>3.86967260572789E-07</v>
      </c>
      <c r="GJ731">
        <v>-9.667079899884625E-11</v>
      </c>
      <c r="GK731">
        <v>-0.3420640227391992</v>
      </c>
      <c r="GL731">
        <v>-0.004220336955632609</v>
      </c>
      <c r="GM731">
        <v>0.0008720031145969675</v>
      </c>
      <c r="GN731">
        <v>-1.37875698015561E-05</v>
      </c>
      <c r="GO731">
        <v>4</v>
      </c>
      <c r="GP731">
        <v>2427</v>
      </c>
      <c r="GQ731">
        <v>1</v>
      </c>
      <c r="GR731">
        <v>25</v>
      </c>
      <c r="GS731">
        <v>82.40000000000001</v>
      </c>
      <c r="GT731">
        <v>82.3</v>
      </c>
      <c r="GU731">
        <v>4.36523</v>
      </c>
      <c r="GV731">
        <v>2.1814</v>
      </c>
      <c r="GW731">
        <v>1.94702</v>
      </c>
      <c r="GX731">
        <v>2.75879</v>
      </c>
      <c r="GY731">
        <v>2.19482</v>
      </c>
      <c r="GZ731">
        <v>2.3938</v>
      </c>
      <c r="HA731">
        <v>46.4735</v>
      </c>
      <c r="HB731">
        <v>13.5541</v>
      </c>
      <c r="HC731">
        <v>18</v>
      </c>
      <c r="HD731">
        <v>500.723</v>
      </c>
      <c r="HE731">
        <v>614.583</v>
      </c>
      <c r="HF731">
        <v>17.857</v>
      </c>
      <c r="HG731">
        <v>34.2991</v>
      </c>
      <c r="HH731">
        <v>29.9977</v>
      </c>
      <c r="HI731">
        <v>34.035</v>
      </c>
      <c r="HJ731">
        <v>33.8517</v>
      </c>
      <c r="HK731">
        <v>87.36799999999999</v>
      </c>
      <c r="HL731">
        <v>18.717</v>
      </c>
      <c r="HM731">
        <v>0</v>
      </c>
      <c r="HN731">
        <v>17.9469</v>
      </c>
      <c r="HO731">
        <v>1951.72</v>
      </c>
      <c r="HP731">
        <v>19.4264</v>
      </c>
      <c r="HQ731">
        <v>99.7422</v>
      </c>
      <c r="HR731">
        <v>99.5941</v>
      </c>
    </row>
    <row r="732" spans="1:226">
      <c r="A732">
        <v>716</v>
      </c>
      <c r="B732">
        <v>1657217971.1</v>
      </c>
      <c r="C732">
        <v>11045.5</v>
      </c>
      <c r="D732" t="s">
        <v>1798</v>
      </c>
      <c r="E732" t="s">
        <v>1799</v>
      </c>
      <c r="F732">
        <v>5</v>
      </c>
      <c r="G732" t="s">
        <v>1567</v>
      </c>
      <c r="H732" t="s">
        <v>354</v>
      </c>
      <c r="I732">
        <v>1657217963.314285</v>
      </c>
      <c r="J732">
        <f>(K732)/1000</f>
        <v>0</v>
      </c>
      <c r="K732">
        <f>IF(BF732, AN732, AH732)</f>
        <v>0</v>
      </c>
      <c r="L732">
        <f>IF(BF732, AI732, AG732)</f>
        <v>0</v>
      </c>
      <c r="M732">
        <f>BH732 - IF(AU732&gt;1, L732*BB732*100.0/(AW732*BV732), 0)</f>
        <v>0</v>
      </c>
      <c r="N732">
        <f>((T732-J732/2)*M732-L732)/(T732+J732/2)</f>
        <v>0</v>
      </c>
      <c r="O732">
        <f>N732*(BO732+BP732)/1000.0</f>
        <v>0</v>
      </c>
      <c r="P732">
        <f>(BH732 - IF(AU732&gt;1, L732*BB732*100.0/(AW732*BV732), 0))*(BO732+BP732)/1000.0</f>
        <v>0</v>
      </c>
      <c r="Q732">
        <f>2.0/((1/S732-1/R732)+SIGN(S732)*SQRT((1/S732-1/R732)*(1/S732-1/R732) + 4*BC732/((BC732+1)*(BC732+1))*(2*1/S732*1/R732-1/R732*1/R732)))</f>
        <v>0</v>
      </c>
      <c r="R732">
        <f>IF(LEFT(BD732,1)&lt;&gt;"0",IF(LEFT(BD732,1)="1",3.0,BE732),$D$5+$E$5*(BV732*BO732/($K$5*1000))+$F$5*(BV732*BO732/($K$5*1000))*MAX(MIN(BB732,$J$5),$I$5)*MAX(MIN(BB732,$J$5),$I$5)+$G$5*MAX(MIN(BB732,$J$5),$I$5)*(BV732*BO732/($K$5*1000))+$H$5*(BV732*BO732/($K$5*1000))*(BV732*BO732/($K$5*1000)))</f>
        <v>0</v>
      </c>
      <c r="S732">
        <f>J732*(1000-(1000*0.61365*exp(17.502*W732/(240.97+W732))/(BO732+BP732)+BJ732)/2)/(1000*0.61365*exp(17.502*W732/(240.97+W732))/(BO732+BP732)-BJ732)</f>
        <v>0</v>
      </c>
      <c r="T732">
        <f>1/((BC732+1)/(Q732/1.6)+1/(R732/1.37)) + BC732/((BC732+1)/(Q732/1.6) + BC732/(R732/1.37))</f>
        <v>0</v>
      </c>
      <c r="U732">
        <f>(AX732*BA732)</f>
        <v>0</v>
      </c>
      <c r="V732">
        <f>(BQ732+(U732+2*0.95*5.67E-8*(((BQ732+$B$7)+273)^4-(BQ732+273)^4)-44100*J732)/(1.84*29.3*R732+8*0.95*5.67E-8*(BQ732+273)^3))</f>
        <v>0</v>
      </c>
      <c r="W732">
        <f>($C$7*BR732+$D$7*BS732+$E$7*V732)</f>
        <v>0</v>
      </c>
      <c r="X732">
        <f>0.61365*exp(17.502*W732/(240.97+W732))</f>
        <v>0</v>
      </c>
      <c r="Y732">
        <f>(Z732/AA732*100)</f>
        <v>0</v>
      </c>
      <c r="Z732">
        <f>BJ732*(BO732+BP732)/1000</f>
        <v>0</v>
      </c>
      <c r="AA732">
        <f>0.61365*exp(17.502*BQ732/(240.97+BQ732))</f>
        <v>0</v>
      </c>
      <c r="AB732">
        <f>(X732-BJ732*(BO732+BP732)/1000)</f>
        <v>0</v>
      </c>
      <c r="AC732">
        <f>(-J732*44100)</f>
        <v>0</v>
      </c>
      <c r="AD732">
        <f>2*29.3*R732*0.92*(BQ732-W732)</f>
        <v>0</v>
      </c>
      <c r="AE732">
        <f>2*0.95*5.67E-8*(((BQ732+$B$7)+273)^4-(W732+273)^4)</f>
        <v>0</v>
      </c>
      <c r="AF732">
        <f>U732+AE732+AC732+AD732</f>
        <v>0</v>
      </c>
      <c r="AG732">
        <f>BN732*AU732*(BI732-BH732*(1000-AU732*BK732)/(1000-AU732*BJ732))/(100*BB732)</f>
        <v>0</v>
      </c>
      <c r="AH732">
        <f>1000*BN732*AU732*(BJ732-BK732)/(100*BB732*(1000-AU732*BJ732))</f>
        <v>0</v>
      </c>
      <c r="AI732">
        <f>(AJ732 - AK732 - BO732*1E3/(8.314*(BQ732+273.15)) * AM732/BN732 * AL732) * BN732/(100*BB732) * (1000 - BK732)/1000</f>
        <v>0</v>
      </c>
      <c r="AJ732">
        <v>1979.215074472695</v>
      </c>
      <c r="AK732">
        <v>1949.026424242424</v>
      </c>
      <c r="AL732">
        <v>3.347980933485211</v>
      </c>
      <c r="AM732">
        <v>65.56043797099417</v>
      </c>
      <c r="AN732">
        <f>(AP732 - AO732 + BO732*1E3/(8.314*(BQ732+273.15)) * AR732/BN732 * AQ732) * BN732/(100*BB732) * 1000/(1000 - AP732)</f>
        <v>0</v>
      </c>
      <c r="AO732">
        <v>19.29533218156886</v>
      </c>
      <c r="AP732">
        <v>20.04353333333333</v>
      </c>
      <c r="AQ732">
        <v>-0.009271192478785467</v>
      </c>
      <c r="AR732">
        <v>78.04515183066771</v>
      </c>
      <c r="AS732">
        <v>0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MAX(0,($B$13+$C$13*BV732)/(1+$D$13*BV732)*BO732/(BQ732+273)*$E$13)</f>
        <v>0</v>
      </c>
      <c r="AX732">
        <f>$B$11*BW732+$C$11*BX732+$F$11*CI732*(1-CL732)</f>
        <v>0</v>
      </c>
      <c r="AY732">
        <f>AX732*AZ732</f>
        <v>0</v>
      </c>
      <c r="AZ732">
        <f>($B$11*$D$9+$C$11*$D$9+$F$11*((CV732+CN732)/MAX(CV732+CN732+CW732, 0.1)*$I$9+CW732/MAX(CV732+CN732+CW732, 0.1)*$J$9))/($B$11+$C$11+$F$11)</f>
        <v>0</v>
      </c>
      <c r="BA732">
        <f>($B$11*$K$9+$C$11*$K$9+$F$11*((CV732+CN732)/MAX(CV732+CN732+CW732, 0.1)*$P$9+CW732/MAX(CV732+CN732+CW732, 0.1)*$Q$9))/($B$11+$C$11+$F$11)</f>
        <v>0</v>
      </c>
      <c r="BB732">
        <v>6</v>
      </c>
      <c r="BC732">
        <v>0.5</v>
      </c>
      <c r="BD732" t="s">
        <v>355</v>
      </c>
      <c r="BE732">
        <v>2</v>
      </c>
      <c r="BF732" t="b">
        <v>1</v>
      </c>
      <c r="BG732">
        <v>1657217963.314285</v>
      </c>
      <c r="BH732">
        <v>1885.677142857143</v>
      </c>
      <c r="BI732">
        <v>1925.586785714286</v>
      </c>
      <c r="BJ732">
        <v>20.11891428571428</v>
      </c>
      <c r="BK732">
        <v>19.29883928571428</v>
      </c>
      <c r="BL732">
        <v>1893.903214285714</v>
      </c>
      <c r="BM732">
        <v>20.30261071428572</v>
      </c>
      <c r="BN732">
        <v>499.9996785714287</v>
      </c>
      <c r="BO732">
        <v>74.71468214285713</v>
      </c>
      <c r="BP732">
        <v>0.1000024928571429</v>
      </c>
      <c r="BQ732">
        <v>24.12081071428571</v>
      </c>
      <c r="BR732">
        <v>24.86819285714285</v>
      </c>
      <c r="BS732">
        <v>999.9000000000002</v>
      </c>
      <c r="BT732">
        <v>0</v>
      </c>
      <c r="BU732">
        <v>0</v>
      </c>
      <c r="BV732">
        <v>10002.49964285714</v>
      </c>
      <c r="BW732">
        <v>0</v>
      </c>
      <c r="BX732">
        <v>458.9483214285714</v>
      </c>
      <c r="BY732">
        <v>-39.909175</v>
      </c>
      <c r="BZ732">
        <v>1924.391785714286</v>
      </c>
      <c r="CA732">
        <v>1963.48</v>
      </c>
      <c r="CB732">
        <v>0.8200758214285714</v>
      </c>
      <c r="CC732">
        <v>1925.586785714286</v>
      </c>
      <c r="CD732">
        <v>19.29883928571428</v>
      </c>
      <c r="CE732">
        <v>1.503178214285714</v>
      </c>
      <c r="CF732">
        <v>1.441906428571428</v>
      </c>
      <c r="CG732">
        <v>13.00048214285714</v>
      </c>
      <c r="CH732">
        <v>12.36566071428571</v>
      </c>
      <c r="CI732">
        <v>2000.008571428571</v>
      </c>
      <c r="CJ732">
        <v>0.9799989642857142</v>
      </c>
      <c r="CK732">
        <v>0.02000116785714286</v>
      </c>
      <c r="CL732">
        <v>0</v>
      </c>
      <c r="CM732">
        <v>2.27055</v>
      </c>
      <c r="CN732">
        <v>0</v>
      </c>
      <c r="CO732">
        <v>6259.684285714285</v>
      </c>
      <c r="CP732">
        <v>16749.525</v>
      </c>
      <c r="CQ732">
        <v>41.95060714285714</v>
      </c>
      <c r="CR732">
        <v>43.37917857142856</v>
      </c>
      <c r="CS732">
        <v>42.37482142857142</v>
      </c>
      <c r="CT732">
        <v>42.20514285714285</v>
      </c>
      <c r="CU732">
        <v>40.79882142857143</v>
      </c>
      <c r="CV732">
        <v>1960.0075</v>
      </c>
      <c r="CW732">
        <v>40.00107142857143</v>
      </c>
      <c r="CX732">
        <v>0</v>
      </c>
      <c r="CY732">
        <v>1657217975.9</v>
      </c>
      <c r="CZ732">
        <v>0</v>
      </c>
      <c r="DA732">
        <v>1657213031</v>
      </c>
      <c r="DB732" t="s">
        <v>1093</v>
      </c>
      <c r="DC732">
        <v>1657213019.5</v>
      </c>
      <c r="DD732">
        <v>1657213031</v>
      </c>
      <c r="DE732">
        <v>2</v>
      </c>
      <c r="DF732">
        <v>1.982</v>
      </c>
      <c r="DG732">
        <v>-0.124</v>
      </c>
      <c r="DH732">
        <v>-2.118</v>
      </c>
      <c r="DI732">
        <v>-0.2</v>
      </c>
      <c r="DJ732">
        <v>420</v>
      </c>
      <c r="DK732">
        <v>19</v>
      </c>
      <c r="DL732">
        <v>0.14</v>
      </c>
      <c r="DM732">
        <v>0.05</v>
      </c>
      <c r="DN732">
        <v>-39.94538536585365</v>
      </c>
      <c r="DO732">
        <v>0.7454634146342061</v>
      </c>
      <c r="DP732">
        <v>0.1422960269931561</v>
      </c>
      <c r="DQ732">
        <v>0</v>
      </c>
      <c r="DR732">
        <v>0.8501416097560975</v>
      </c>
      <c r="DS732">
        <v>-0.6689747247386768</v>
      </c>
      <c r="DT732">
        <v>0.0662663179262757</v>
      </c>
      <c r="DU732">
        <v>0</v>
      </c>
      <c r="DV732">
        <v>0</v>
      </c>
      <c r="DW732">
        <v>2</v>
      </c>
      <c r="DX732" t="s">
        <v>363</v>
      </c>
      <c r="DY732">
        <v>2.97222</v>
      </c>
      <c r="DZ732">
        <v>2.7247</v>
      </c>
      <c r="EA732">
        <v>0.212446</v>
      </c>
      <c r="EB732">
        <v>0.212624</v>
      </c>
      <c r="EC732">
        <v>0.0777548</v>
      </c>
      <c r="ED732">
        <v>0.0740952</v>
      </c>
      <c r="EE732">
        <v>24662</v>
      </c>
      <c r="EF732">
        <v>24747.8</v>
      </c>
      <c r="EG732">
        <v>29162</v>
      </c>
      <c r="EH732">
        <v>29110.4</v>
      </c>
      <c r="EI732">
        <v>35661.9</v>
      </c>
      <c r="EJ732">
        <v>35816.9</v>
      </c>
      <c r="EK732">
        <v>41091.9</v>
      </c>
      <c r="EL732">
        <v>41460.9</v>
      </c>
      <c r="EM732">
        <v>1.89538</v>
      </c>
      <c r="EN732">
        <v>2.0378</v>
      </c>
      <c r="EO732">
        <v>0.0158288</v>
      </c>
      <c r="EP732">
        <v>0</v>
      </c>
      <c r="EQ732">
        <v>24.6099</v>
      </c>
      <c r="ER732">
        <v>999.9</v>
      </c>
      <c r="ES732">
        <v>21.4</v>
      </c>
      <c r="ET732">
        <v>43.5</v>
      </c>
      <c r="EU732">
        <v>25.5415</v>
      </c>
      <c r="EV732">
        <v>61.7664</v>
      </c>
      <c r="EW732">
        <v>26.6787</v>
      </c>
      <c r="EX732">
        <v>2</v>
      </c>
      <c r="EY732">
        <v>0.564441</v>
      </c>
      <c r="EZ732">
        <v>6.1169</v>
      </c>
      <c r="FA732">
        <v>20.2777</v>
      </c>
      <c r="FB732">
        <v>5.21729</v>
      </c>
      <c r="FC732">
        <v>12.0159</v>
      </c>
      <c r="FD732">
        <v>4.9869</v>
      </c>
      <c r="FE732">
        <v>3.28745</v>
      </c>
      <c r="FF732">
        <v>5812.9</v>
      </c>
      <c r="FG732">
        <v>9999</v>
      </c>
      <c r="FH732">
        <v>9999</v>
      </c>
      <c r="FI732">
        <v>94.59999999999999</v>
      </c>
      <c r="FJ732">
        <v>1.86781</v>
      </c>
      <c r="FK732">
        <v>1.86677</v>
      </c>
      <c r="FL732">
        <v>1.86615</v>
      </c>
      <c r="FM732">
        <v>1.86601</v>
      </c>
      <c r="FN732">
        <v>1.86798</v>
      </c>
      <c r="FO732">
        <v>1.87027</v>
      </c>
      <c r="FP732">
        <v>1.86895</v>
      </c>
      <c r="FQ732">
        <v>1.87037</v>
      </c>
      <c r="FR732">
        <v>0</v>
      </c>
      <c r="FS732">
        <v>0</v>
      </c>
      <c r="FT732">
        <v>0</v>
      </c>
      <c r="FU732">
        <v>0</v>
      </c>
      <c r="FV732" t="s">
        <v>358</v>
      </c>
      <c r="FW732" t="s">
        <v>359</v>
      </c>
      <c r="FX732" t="s">
        <v>360</v>
      </c>
      <c r="FY732" t="s">
        <v>360</v>
      </c>
      <c r="FZ732" t="s">
        <v>360</v>
      </c>
      <c r="GA732" t="s">
        <v>360</v>
      </c>
      <c r="GB732">
        <v>0</v>
      </c>
      <c r="GC732">
        <v>100</v>
      </c>
      <c r="GD732">
        <v>100</v>
      </c>
      <c r="GE732">
        <v>-8.33</v>
      </c>
      <c r="GF732">
        <v>-0.1848</v>
      </c>
      <c r="GG732">
        <v>-0.2352388510124377</v>
      </c>
      <c r="GH732">
        <v>-0.004605211746423916</v>
      </c>
      <c r="GI732">
        <v>3.86967260572789E-07</v>
      </c>
      <c r="GJ732">
        <v>-9.667079899884625E-11</v>
      </c>
      <c r="GK732">
        <v>-0.3420640227391992</v>
      </c>
      <c r="GL732">
        <v>-0.004220336955632609</v>
      </c>
      <c r="GM732">
        <v>0.0008720031145969675</v>
      </c>
      <c r="GN732">
        <v>-1.37875698015561E-05</v>
      </c>
      <c r="GO732">
        <v>4</v>
      </c>
      <c r="GP732">
        <v>2427</v>
      </c>
      <c r="GQ732">
        <v>1</v>
      </c>
      <c r="GR732">
        <v>25</v>
      </c>
      <c r="GS732">
        <v>82.5</v>
      </c>
      <c r="GT732">
        <v>82.3</v>
      </c>
      <c r="GU732">
        <v>4.39331</v>
      </c>
      <c r="GV732">
        <v>2.18628</v>
      </c>
      <c r="GW732">
        <v>1.94702</v>
      </c>
      <c r="GX732">
        <v>2.75757</v>
      </c>
      <c r="GY732">
        <v>2.19482</v>
      </c>
      <c r="GZ732">
        <v>2.37183</v>
      </c>
      <c r="HA732">
        <v>46.4735</v>
      </c>
      <c r="HB732">
        <v>13.5454</v>
      </c>
      <c r="HC732">
        <v>18</v>
      </c>
      <c r="HD732">
        <v>500.576</v>
      </c>
      <c r="HE732">
        <v>614.889</v>
      </c>
      <c r="HF732">
        <v>17.9398</v>
      </c>
      <c r="HG732">
        <v>34.2722</v>
      </c>
      <c r="HH732">
        <v>29.9972</v>
      </c>
      <c r="HI732">
        <v>34.0197</v>
      </c>
      <c r="HJ732">
        <v>33.837</v>
      </c>
      <c r="HK732">
        <v>87.93429999999999</v>
      </c>
      <c r="HL732">
        <v>18.1062</v>
      </c>
      <c r="HM732">
        <v>0</v>
      </c>
      <c r="HN732">
        <v>18.0393</v>
      </c>
      <c r="HO732">
        <v>1971.79</v>
      </c>
      <c r="HP732">
        <v>19.4698</v>
      </c>
      <c r="HQ732">
        <v>99.7458</v>
      </c>
      <c r="HR732">
        <v>99.59690000000001</v>
      </c>
    </row>
    <row r="733" spans="1:226">
      <c r="A733">
        <v>717</v>
      </c>
      <c r="B733">
        <v>1657217976.1</v>
      </c>
      <c r="C733">
        <v>11050.5</v>
      </c>
      <c r="D733" t="s">
        <v>1800</v>
      </c>
      <c r="E733" t="s">
        <v>1801</v>
      </c>
      <c r="F733">
        <v>5</v>
      </c>
      <c r="G733" t="s">
        <v>1567</v>
      </c>
      <c r="H733" t="s">
        <v>354</v>
      </c>
      <c r="I733">
        <v>1657217968.6</v>
      </c>
      <c r="J733">
        <f>(K733)/1000</f>
        <v>0</v>
      </c>
      <c r="K733">
        <f>IF(BF733, AN733, AH733)</f>
        <v>0</v>
      </c>
      <c r="L733">
        <f>IF(BF733, AI733, AG733)</f>
        <v>0</v>
      </c>
      <c r="M733">
        <f>BH733 - IF(AU733&gt;1, L733*BB733*100.0/(AW733*BV733), 0)</f>
        <v>0</v>
      </c>
      <c r="N733">
        <f>((T733-J733/2)*M733-L733)/(T733+J733/2)</f>
        <v>0</v>
      </c>
      <c r="O733">
        <f>N733*(BO733+BP733)/1000.0</f>
        <v>0</v>
      </c>
      <c r="P733">
        <f>(BH733 - IF(AU733&gt;1, L733*BB733*100.0/(AW733*BV733), 0))*(BO733+BP733)/1000.0</f>
        <v>0</v>
      </c>
      <c r="Q733">
        <f>2.0/((1/S733-1/R733)+SIGN(S733)*SQRT((1/S733-1/R733)*(1/S733-1/R733) + 4*BC733/((BC733+1)*(BC733+1))*(2*1/S733*1/R733-1/R733*1/R733)))</f>
        <v>0</v>
      </c>
      <c r="R733">
        <f>IF(LEFT(BD733,1)&lt;&gt;"0",IF(LEFT(BD733,1)="1",3.0,BE733),$D$5+$E$5*(BV733*BO733/($K$5*1000))+$F$5*(BV733*BO733/($K$5*1000))*MAX(MIN(BB733,$J$5),$I$5)*MAX(MIN(BB733,$J$5),$I$5)+$G$5*MAX(MIN(BB733,$J$5),$I$5)*(BV733*BO733/($K$5*1000))+$H$5*(BV733*BO733/($K$5*1000))*(BV733*BO733/($K$5*1000)))</f>
        <v>0</v>
      </c>
      <c r="S733">
        <f>J733*(1000-(1000*0.61365*exp(17.502*W733/(240.97+W733))/(BO733+BP733)+BJ733)/2)/(1000*0.61365*exp(17.502*W733/(240.97+W733))/(BO733+BP733)-BJ733)</f>
        <v>0</v>
      </c>
      <c r="T733">
        <f>1/((BC733+1)/(Q733/1.6)+1/(R733/1.37)) + BC733/((BC733+1)/(Q733/1.6) + BC733/(R733/1.37))</f>
        <v>0</v>
      </c>
      <c r="U733">
        <f>(AX733*BA733)</f>
        <v>0</v>
      </c>
      <c r="V733">
        <f>(BQ733+(U733+2*0.95*5.67E-8*(((BQ733+$B$7)+273)^4-(BQ733+273)^4)-44100*J733)/(1.84*29.3*R733+8*0.95*5.67E-8*(BQ733+273)^3))</f>
        <v>0</v>
      </c>
      <c r="W733">
        <f>($C$7*BR733+$D$7*BS733+$E$7*V733)</f>
        <v>0</v>
      </c>
      <c r="X733">
        <f>0.61365*exp(17.502*W733/(240.97+W733))</f>
        <v>0</v>
      </c>
      <c r="Y733">
        <f>(Z733/AA733*100)</f>
        <v>0</v>
      </c>
      <c r="Z733">
        <f>BJ733*(BO733+BP733)/1000</f>
        <v>0</v>
      </c>
      <c r="AA733">
        <f>0.61365*exp(17.502*BQ733/(240.97+BQ733))</f>
        <v>0</v>
      </c>
      <c r="AB733">
        <f>(X733-BJ733*(BO733+BP733)/1000)</f>
        <v>0</v>
      </c>
      <c r="AC733">
        <f>(-J733*44100)</f>
        <v>0</v>
      </c>
      <c r="AD733">
        <f>2*29.3*R733*0.92*(BQ733-W733)</f>
        <v>0</v>
      </c>
      <c r="AE733">
        <f>2*0.95*5.67E-8*(((BQ733+$B$7)+273)^4-(W733+273)^4)</f>
        <v>0</v>
      </c>
      <c r="AF733">
        <f>U733+AE733+AC733+AD733</f>
        <v>0</v>
      </c>
      <c r="AG733">
        <f>BN733*AU733*(BI733-BH733*(1000-AU733*BK733)/(1000-AU733*BJ733))/(100*BB733)</f>
        <v>0</v>
      </c>
      <c r="AH733">
        <f>1000*BN733*AU733*(BJ733-BK733)/(100*BB733*(1000-AU733*BJ733))</f>
        <v>0</v>
      </c>
      <c r="AI733">
        <f>(AJ733 - AK733 - BO733*1E3/(8.314*(BQ733+273.15)) * AM733/BN733 * AL733) * BN733/(100*BB733) * (1000 - BK733)/1000</f>
        <v>0</v>
      </c>
      <c r="AJ733">
        <v>1996.517151482552</v>
      </c>
      <c r="AK733">
        <v>1966.21496969697</v>
      </c>
      <c r="AL733">
        <v>3.437047418806521</v>
      </c>
      <c r="AM733">
        <v>65.56043797099417</v>
      </c>
      <c r="AN733">
        <f>(AP733 - AO733 + BO733*1E3/(8.314*(BQ733+273.15)) * AR733/BN733 * AQ733) * BN733/(100*BB733) * 1000/(1000 - AP733)</f>
        <v>0</v>
      </c>
      <c r="AO733">
        <v>19.30685223851161</v>
      </c>
      <c r="AP733">
        <v>20.02303454545454</v>
      </c>
      <c r="AQ733">
        <v>-0.005205045318949502</v>
      </c>
      <c r="AR733">
        <v>78.04515183066771</v>
      </c>
      <c r="AS733">
        <v>0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MAX(0,($B$13+$C$13*BV733)/(1+$D$13*BV733)*BO733/(BQ733+273)*$E$13)</f>
        <v>0</v>
      </c>
      <c r="AX733">
        <f>$B$11*BW733+$C$11*BX733+$F$11*CI733*(1-CL733)</f>
        <v>0</v>
      </c>
      <c r="AY733">
        <f>AX733*AZ733</f>
        <v>0</v>
      </c>
      <c r="AZ733">
        <f>($B$11*$D$9+$C$11*$D$9+$F$11*((CV733+CN733)/MAX(CV733+CN733+CW733, 0.1)*$I$9+CW733/MAX(CV733+CN733+CW733, 0.1)*$J$9))/($B$11+$C$11+$F$11)</f>
        <v>0</v>
      </c>
      <c r="BA733">
        <f>($B$11*$K$9+$C$11*$K$9+$F$11*((CV733+CN733)/MAX(CV733+CN733+CW733, 0.1)*$P$9+CW733/MAX(CV733+CN733+CW733, 0.1)*$Q$9))/($B$11+$C$11+$F$11)</f>
        <v>0</v>
      </c>
      <c r="BB733">
        <v>6</v>
      </c>
      <c r="BC733">
        <v>0.5</v>
      </c>
      <c r="BD733" t="s">
        <v>355</v>
      </c>
      <c r="BE733">
        <v>2</v>
      </c>
      <c r="BF733" t="b">
        <v>1</v>
      </c>
      <c r="BG733">
        <v>1657217968.6</v>
      </c>
      <c r="BH733">
        <v>1903.372592592593</v>
      </c>
      <c r="BI733">
        <v>1943.3</v>
      </c>
      <c r="BJ733">
        <v>20.06504074074074</v>
      </c>
      <c r="BK733">
        <v>19.29885555555556</v>
      </c>
      <c r="BL733">
        <v>1911.672962962963</v>
      </c>
      <c r="BM733">
        <v>20.24948888888889</v>
      </c>
      <c r="BN733">
        <v>499.9958148148148</v>
      </c>
      <c r="BO733">
        <v>74.71430740740742</v>
      </c>
      <c r="BP733">
        <v>0.09997888518518519</v>
      </c>
      <c r="BQ733">
        <v>24.12425555555555</v>
      </c>
      <c r="BR733">
        <v>24.8685962962963</v>
      </c>
      <c r="BS733">
        <v>999.9000000000001</v>
      </c>
      <c r="BT733">
        <v>0</v>
      </c>
      <c r="BU733">
        <v>0</v>
      </c>
      <c r="BV733">
        <v>10006.89703703704</v>
      </c>
      <c r="BW733">
        <v>0</v>
      </c>
      <c r="BX733">
        <v>462.1241111111111</v>
      </c>
      <c r="BY733">
        <v>-39.92756296296296</v>
      </c>
      <c r="BZ733">
        <v>1942.343703703704</v>
      </c>
      <c r="CA733">
        <v>1981.542592592593</v>
      </c>
      <c r="CB733">
        <v>0.7661781851851853</v>
      </c>
      <c r="CC733">
        <v>1943.3</v>
      </c>
      <c r="CD733">
        <v>19.29885555555556</v>
      </c>
      <c r="CE733">
        <v>1.499145185185185</v>
      </c>
      <c r="CF733">
        <v>1.441901481481481</v>
      </c>
      <c r="CG733">
        <v>12.95944074074074</v>
      </c>
      <c r="CH733">
        <v>12.36561111111111</v>
      </c>
      <c r="CI733">
        <v>2000.02925925926</v>
      </c>
      <c r="CJ733">
        <v>0.9799986666666667</v>
      </c>
      <c r="CK733">
        <v>0.02000145555555555</v>
      </c>
      <c r="CL733">
        <v>0</v>
      </c>
      <c r="CM733">
        <v>2.190455555555555</v>
      </c>
      <c r="CN733">
        <v>0</v>
      </c>
      <c r="CO733">
        <v>6252.61925925926</v>
      </c>
      <c r="CP733">
        <v>16749.6962962963</v>
      </c>
      <c r="CQ733">
        <v>41.90944444444444</v>
      </c>
      <c r="CR733">
        <v>43.33077777777778</v>
      </c>
      <c r="CS733">
        <v>42.34003703703703</v>
      </c>
      <c r="CT733">
        <v>42.15718518518517</v>
      </c>
      <c r="CU733">
        <v>40.75899999999999</v>
      </c>
      <c r="CV733">
        <v>1960.027777777778</v>
      </c>
      <c r="CW733">
        <v>40.00148148148148</v>
      </c>
      <c r="CX733">
        <v>0</v>
      </c>
      <c r="CY733">
        <v>1657217981.3</v>
      </c>
      <c r="CZ733">
        <v>0</v>
      </c>
      <c r="DA733">
        <v>1657213031</v>
      </c>
      <c r="DB733" t="s">
        <v>1093</v>
      </c>
      <c r="DC733">
        <v>1657213019.5</v>
      </c>
      <c r="DD733">
        <v>1657213031</v>
      </c>
      <c r="DE733">
        <v>2</v>
      </c>
      <c r="DF733">
        <v>1.982</v>
      </c>
      <c r="DG733">
        <v>-0.124</v>
      </c>
      <c r="DH733">
        <v>-2.118</v>
      </c>
      <c r="DI733">
        <v>-0.2</v>
      </c>
      <c r="DJ733">
        <v>420</v>
      </c>
      <c r="DK733">
        <v>19</v>
      </c>
      <c r="DL733">
        <v>0.14</v>
      </c>
      <c r="DM733">
        <v>0.05</v>
      </c>
      <c r="DN733">
        <v>-39.92315853658537</v>
      </c>
      <c r="DO733">
        <v>0.2200641114981936</v>
      </c>
      <c r="DP733">
        <v>0.1275969511364667</v>
      </c>
      <c r="DQ733">
        <v>0</v>
      </c>
      <c r="DR733">
        <v>0.8076711463414634</v>
      </c>
      <c r="DS733">
        <v>-0.6414021951219493</v>
      </c>
      <c r="DT733">
        <v>0.0636595429903065</v>
      </c>
      <c r="DU733">
        <v>0</v>
      </c>
      <c r="DV733">
        <v>0</v>
      </c>
      <c r="DW733">
        <v>2</v>
      </c>
      <c r="DX733" t="s">
        <v>363</v>
      </c>
      <c r="DY733">
        <v>2.97235</v>
      </c>
      <c r="DZ733">
        <v>2.72483</v>
      </c>
      <c r="EA733">
        <v>0.213537</v>
      </c>
      <c r="EB733">
        <v>0.213694</v>
      </c>
      <c r="EC733">
        <v>0.0777023</v>
      </c>
      <c r="ED733">
        <v>0.0741569</v>
      </c>
      <c r="EE733">
        <v>24629.5</v>
      </c>
      <c r="EF733">
        <v>24715.6</v>
      </c>
      <c r="EG733">
        <v>29164</v>
      </c>
      <c r="EH733">
        <v>29112.1</v>
      </c>
      <c r="EI733">
        <v>35665.9</v>
      </c>
      <c r="EJ733">
        <v>35816.6</v>
      </c>
      <c r="EK733">
        <v>41094.2</v>
      </c>
      <c r="EL733">
        <v>41463.3</v>
      </c>
      <c r="EM733">
        <v>1.89573</v>
      </c>
      <c r="EN733">
        <v>2.0381</v>
      </c>
      <c r="EO733">
        <v>0.0180006</v>
      </c>
      <c r="EP733">
        <v>0</v>
      </c>
      <c r="EQ733">
        <v>24.579</v>
      </c>
      <c r="ER733">
        <v>999.9</v>
      </c>
      <c r="ES733">
        <v>21.3</v>
      </c>
      <c r="ET733">
        <v>43.5</v>
      </c>
      <c r="EU733">
        <v>25.4239</v>
      </c>
      <c r="EV733">
        <v>61.7464</v>
      </c>
      <c r="EW733">
        <v>26.6306</v>
      </c>
      <c r="EX733">
        <v>2</v>
      </c>
      <c r="EY733">
        <v>0.561369</v>
      </c>
      <c r="EZ733">
        <v>5.98204</v>
      </c>
      <c r="FA733">
        <v>20.2824</v>
      </c>
      <c r="FB733">
        <v>5.21834</v>
      </c>
      <c r="FC733">
        <v>12.0159</v>
      </c>
      <c r="FD733">
        <v>4.9874</v>
      </c>
      <c r="FE733">
        <v>3.28763</v>
      </c>
      <c r="FF733">
        <v>5812.9</v>
      </c>
      <c r="FG733">
        <v>9999</v>
      </c>
      <c r="FH733">
        <v>9999</v>
      </c>
      <c r="FI733">
        <v>94.59999999999999</v>
      </c>
      <c r="FJ733">
        <v>1.86781</v>
      </c>
      <c r="FK733">
        <v>1.86677</v>
      </c>
      <c r="FL733">
        <v>1.86616</v>
      </c>
      <c r="FM733">
        <v>1.86602</v>
      </c>
      <c r="FN733">
        <v>1.86798</v>
      </c>
      <c r="FO733">
        <v>1.87027</v>
      </c>
      <c r="FP733">
        <v>1.86898</v>
      </c>
      <c r="FQ733">
        <v>1.8704</v>
      </c>
      <c r="FR733">
        <v>0</v>
      </c>
      <c r="FS733">
        <v>0</v>
      </c>
      <c r="FT733">
        <v>0</v>
      </c>
      <c r="FU733">
        <v>0</v>
      </c>
      <c r="FV733" t="s">
        <v>358</v>
      </c>
      <c r="FW733" t="s">
        <v>359</v>
      </c>
      <c r="FX733" t="s">
        <v>360</v>
      </c>
      <c r="FY733" t="s">
        <v>360</v>
      </c>
      <c r="FZ733" t="s">
        <v>360</v>
      </c>
      <c r="GA733" t="s">
        <v>360</v>
      </c>
      <c r="GB733">
        <v>0</v>
      </c>
      <c r="GC733">
        <v>100</v>
      </c>
      <c r="GD733">
        <v>100</v>
      </c>
      <c r="GE733">
        <v>-8.41</v>
      </c>
      <c r="GF733">
        <v>-0.1851</v>
      </c>
      <c r="GG733">
        <v>-0.2352388510124377</v>
      </c>
      <c r="GH733">
        <v>-0.004605211746423916</v>
      </c>
      <c r="GI733">
        <v>3.86967260572789E-07</v>
      </c>
      <c r="GJ733">
        <v>-9.667079899884625E-11</v>
      </c>
      <c r="GK733">
        <v>-0.3420640227391992</v>
      </c>
      <c r="GL733">
        <v>-0.004220336955632609</v>
      </c>
      <c r="GM733">
        <v>0.0008720031145969675</v>
      </c>
      <c r="GN733">
        <v>-1.37875698015561E-05</v>
      </c>
      <c r="GO733">
        <v>4</v>
      </c>
      <c r="GP733">
        <v>2427</v>
      </c>
      <c r="GQ733">
        <v>1</v>
      </c>
      <c r="GR733">
        <v>25</v>
      </c>
      <c r="GS733">
        <v>82.59999999999999</v>
      </c>
      <c r="GT733">
        <v>82.40000000000001</v>
      </c>
      <c r="GU733">
        <v>4.41772</v>
      </c>
      <c r="GV733">
        <v>2.17773</v>
      </c>
      <c r="GW733">
        <v>1.94702</v>
      </c>
      <c r="GX733">
        <v>2.75879</v>
      </c>
      <c r="GY733">
        <v>2.19482</v>
      </c>
      <c r="GZ733">
        <v>2.34741</v>
      </c>
      <c r="HA733">
        <v>46.4735</v>
      </c>
      <c r="HB733">
        <v>13.5541</v>
      </c>
      <c r="HC733">
        <v>18</v>
      </c>
      <c r="HD733">
        <v>500.678</v>
      </c>
      <c r="HE733">
        <v>614.987</v>
      </c>
      <c r="HF733">
        <v>18.0256</v>
      </c>
      <c r="HG733">
        <v>34.2451</v>
      </c>
      <c r="HH733">
        <v>29.9971</v>
      </c>
      <c r="HI733">
        <v>34.0023</v>
      </c>
      <c r="HJ733">
        <v>33.8219</v>
      </c>
      <c r="HK733">
        <v>88.4335</v>
      </c>
      <c r="HL733">
        <v>17.8308</v>
      </c>
      <c r="HM733">
        <v>0</v>
      </c>
      <c r="HN733">
        <v>18.1304</v>
      </c>
      <c r="HO733">
        <v>1985.14</v>
      </c>
      <c r="HP733">
        <v>19.5099</v>
      </c>
      <c r="HQ733">
        <v>99.7518</v>
      </c>
      <c r="HR733">
        <v>99.60250000000001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2022-07-08T18:19:45Z</dcterms:created>
  <dcterms:modified xsi:type="dcterms:W3CDTF">2022-07-08T18:19:45Z</dcterms:modified>
</cp:coreProperties>
</file>