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nggara\OneDrive - CGIAR\Database project list\SWAMP database\Soil and sediment\"/>
    </mc:Choice>
  </mc:AlternateContent>
  <bookViews>
    <workbookView xWindow="0" yWindow="0" windowWidth="23040" windowHeight="8925"/>
  </bookViews>
  <sheets>
    <sheet name="General info" sheetId="3" r:id="rId1"/>
    <sheet name="Data" sheetId="2" r:id="rId2"/>
    <sheet name="Read me" sheetId="4" r:id="rId3"/>
  </sheets>
  <calcPr calcId="152511" refMode="R1C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16" i="2" s="1"/>
  <c r="G21" i="2" s="1"/>
  <c r="G26" i="2" s="1"/>
  <c r="G31" i="2" s="1"/>
</calcChain>
</file>

<file path=xl/comments1.xml><?xml version="1.0" encoding="utf-8"?>
<comments xmlns="http://schemas.openxmlformats.org/spreadsheetml/2006/main">
  <authors>
    <author>Rupesh Bhomia</author>
  </authors>
  <commentList>
    <comment ref="E185" authorId="0" shapeId="0">
      <text>
        <r>
          <rPr>
            <b/>
            <sz val="9"/>
            <color indexed="81"/>
            <rFont val="Tahoma"/>
            <family val="2"/>
          </rPr>
          <t>Rupesh Bhomia:</t>
        </r>
        <r>
          <rPr>
            <sz val="9"/>
            <color indexed="81"/>
            <rFont val="Tahoma"/>
            <family val="2"/>
          </rPr>
          <t xml:space="preserve">
All plots at this site recorded depth greater than 270 cm, however datasheet says greater than 200cm (Boone's field notes confirms it).</t>
        </r>
      </text>
    </comment>
  </commentList>
</comments>
</file>

<file path=xl/sharedStrings.xml><?xml version="1.0" encoding="utf-8"?>
<sst xmlns="http://schemas.openxmlformats.org/spreadsheetml/2006/main" count="138" uniqueCount="52">
  <si>
    <t>No ID</t>
  </si>
  <si>
    <t>General information</t>
  </si>
  <si>
    <t>Description</t>
  </si>
  <si>
    <t>Site name</t>
  </si>
  <si>
    <t>Site ID</t>
  </si>
  <si>
    <t>Sampling year</t>
  </si>
  <si>
    <t>Latitude</t>
  </si>
  <si>
    <t>Longitude</t>
  </si>
  <si>
    <t>Country</t>
  </si>
  <si>
    <t>Land use or cover type</t>
  </si>
  <si>
    <t>Area sampled</t>
  </si>
  <si>
    <t>Topography and elevation</t>
  </si>
  <si>
    <t>Disturbance</t>
  </si>
  <si>
    <t>Personel trained</t>
  </si>
  <si>
    <t>Research objective(s)</t>
  </si>
  <si>
    <t>Carbon stocks assessment in tropical mangrove forests</t>
  </si>
  <si>
    <t>Principal contact (name &amp; email)</t>
  </si>
  <si>
    <t>Protocol used</t>
  </si>
  <si>
    <t>Kauffman, J. B., &amp; Donato, D. C. (2012). Protocols for the measurement, monitoring and reporting of structure, biomass, and carbon stocks in mangrove forests. Bogor, Indonesia: CIFOR.</t>
  </si>
  <si>
    <t>Associated publication</t>
  </si>
  <si>
    <t>Local partner(s)</t>
  </si>
  <si>
    <t>Data available</t>
  </si>
  <si>
    <t>soil depth, bulk density, %C, C density, C stocks</t>
  </si>
  <si>
    <t>Latest data modification (dd/mm/yyyy)</t>
  </si>
  <si>
    <t>Plot</t>
  </si>
  <si>
    <t>Sub-plot</t>
  </si>
  <si>
    <t>Depth interval (cm)</t>
  </si>
  <si>
    <t>Collected sample depth/depth range (cm)</t>
  </si>
  <si>
    <t>Soil organic matter depth (cm)</t>
  </si>
  <si>
    <t>Bag. No</t>
  </si>
  <si>
    <t>Wet weight (gr)</t>
  </si>
  <si>
    <t>Dry weight (g)</t>
  </si>
  <si>
    <t>Auger volume (cm3)</t>
  </si>
  <si>
    <t>Bulk density (g/cm3)</t>
  </si>
  <si>
    <t>Carbon content (%)</t>
  </si>
  <si>
    <t>Nitrogen content (%)</t>
  </si>
  <si>
    <t>C/N ratio</t>
  </si>
  <si>
    <t>Carbon density (mg/cm3)</t>
  </si>
  <si>
    <t>Carbon stocks (Mg/ha)</t>
  </si>
  <si>
    <t>Salinity (ppt)</t>
  </si>
  <si>
    <t>pH</t>
  </si>
  <si>
    <t>Temperature (Celcius)</t>
  </si>
  <si>
    <t>0-15</t>
  </si>
  <si>
    <t>15-30</t>
  </si>
  <si>
    <t>30-50</t>
  </si>
  <si>
    <t>50-100</t>
  </si>
  <si>
    <t>Brazil</t>
  </si>
  <si>
    <t>Flat</t>
  </si>
  <si>
    <t>&gt;100</t>
  </si>
  <si>
    <t>Cumbe Norte Camarao, Brazil</t>
  </si>
  <si>
    <t>CUM_NC</t>
  </si>
  <si>
    <t>Cumbe Norte Camarao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</si>
</sst>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0000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left"/>
    </xf>
    <xf numFmtId="0" fontId="1" fillId="0" borderId="0" xfId="0" applyFont="1" applyBorder="1"/>
    <xf numFmtId="0" fontId="2" fillId="0" borderId="0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165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5" fillId="0" borderId="0" xfId="0" applyFont="1" applyFill="1" applyBorder="1"/>
    <xf numFmtId="0" fontId="1" fillId="0" borderId="0" xfId="0" applyFont="1" applyAlignment="1">
      <alignment vertical="center" wrapText="1"/>
    </xf>
    <xf numFmtId="17" fontId="1" fillId="0" borderId="0" xfId="0" applyNumberFormat="1" applyFont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164" fontId="2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73" zoomScaleNormal="73" workbookViewId="0">
      <selection activeCell="B3" sqref="B3"/>
    </sheetView>
  </sheetViews>
  <sheetFormatPr defaultColWidth="8.85546875" defaultRowHeight="15" x14ac:dyDescent="0.2"/>
  <cols>
    <col min="1" max="1" width="8.85546875" style="2"/>
    <col min="2" max="2" width="40.28515625" style="1" customWidth="1"/>
    <col min="3" max="3" width="78.28515625" style="1" customWidth="1"/>
    <col min="4" max="16384" width="8.85546875" style="1"/>
  </cols>
  <sheetData>
    <row r="1" spans="1:3" x14ac:dyDescent="0.2">
      <c r="A1" s="2" t="s">
        <v>0</v>
      </c>
      <c r="B1" s="1" t="s">
        <v>1</v>
      </c>
      <c r="C1" s="1" t="s">
        <v>2</v>
      </c>
    </row>
    <row r="2" spans="1:3" x14ac:dyDescent="0.2">
      <c r="A2" s="2">
        <v>1</v>
      </c>
      <c r="B2" s="1" t="s">
        <v>3</v>
      </c>
      <c r="C2" s="9" t="s">
        <v>49</v>
      </c>
    </row>
    <row r="3" spans="1:3" x14ac:dyDescent="0.2">
      <c r="A3" s="2">
        <v>2</v>
      </c>
      <c r="B3" s="1" t="s">
        <v>4</v>
      </c>
      <c r="C3" s="9" t="s">
        <v>50</v>
      </c>
    </row>
    <row r="4" spans="1:3" x14ac:dyDescent="0.2">
      <c r="A4" s="2">
        <v>3</v>
      </c>
      <c r="B4" s="1" t="s">
        <v>5</v>
      </c>
      <c r="C4" s="23">
        <v>42370</v>
      </c>
    </row>
    <row r="5" spans="1:3" x14ac:dyDescent="0.2">
      <c r="A5" s="2">
        <v>4</v>
      </c>
      <c r="B5" s="1" t="s">
        <v>6</v>
      </c>
      <c r="C5" s="24"/>
    </row>
    <row r="6" spans="1:3" x14ac:dyDescent="0.2">
      <c r="A6" s="2">
        <v>5</v>
      </c>
      <c r="B6" s="1" t="s">
        <v>7</v>
      </c>
      <c r="C6" s="25"/>
    </row>
    <row r="7" spans="1:3" x14ac:dyDescent="0.2">
      <c r="A7" s="2">
        <v>6</v>
      </c>
      <c r="B7" s="1" t="s">
        <v>8</v>
      </c>
      <c r="C7" s="9" t="s">
        <v>46</v>
      </c>
    </row>
    <row r="8" spans="1:3" x14ac:dyDescent="0.2">
      <c r="A8" s="2">
        <v>7</v>
      </c>
      <c r="B8" s="1" t="s">
        <v>9</v>
      </c>
      <c r="C8" s="9"/>
    </row>
    <row r="9" spans="1:3" x14ac:dyDescent="0.2">
      <c r="A9" s="2">
        <v>8</v>
      </c>
      <c r="B9" s="1" t="s">
        <v>10</v>
      </c>
      <c r="C9" s="9"/>
    </row>
    <row r="10" spans="1:3" x14ac:dyDescent="0.2">
      <c r="A10" s="2">
        <v>9</v>
      </c>
      <c r="B10" s="1" t="s">
        <v>11</v>
      </c>
      <c r="C10" s="9" t="s">
        <v>47</v>
      </c>
    </row>
    <row r="11" spans="1:3" x14ac:dyDescent="0.2">
      <c r="A11" s="2">
        <v>10</v>
      </c>
      <c r="B11" s="1" t="s">
        <v>12</v>
      </c>
      <c r="C11" s="3"/>
    </row>
    <row r="12" spans="1:3" x14ac:dyDescent="0.2">
      <c r="A12" s="2">
        <v>11</v>
      </c>
      <c r="B12" s="1" t="s">
        <v>13</v>
      </c>
      <c r="C12" s="3"/>
    </row>
    <row r="13" spans="1:3" x14ac:dyDescent="0.2">
      <c r="A13" s="2">
        <v>12</v>
      </c>
      <c r="B13" s="1" t="s">
        <v>14</v>
      </c>
      <c r="C13" s="3" t="s">
        <v>15</v>
      </c>
    </row>
    <row r="14" spans="1:3" x14ac:dyDescent="0.2">
      <c r="A14" s="2">
        <v>13</v>
      </c>
      <c r="B14" s="1" t="s">
        <v>16</v>
      </c>
      <c r="C14" s="3"/>
    </row>
    <row r="15" spans="1:3" ht="45" x14ac:dyDescent="0.2">
      <c r="A15" s="5">
        <v>14</v>
      </c>
      <c r="B15" s="4" t="s">
        <v>17</v>
      </c>
      <c r="C15" s="3" t="s">
        <v>18</v>
      </c>
    </row>
    <row r="16" spans="1:3" x14ac:dyDescent="0.2">
      <c r="A16" s="5">
        <v>15</v>
      </c>
      <c r="B16" s="4" t="s">
        <v>19</v>
      </c>
      <c r="C16" s="22"/>
    </row>
    <row r="17" spans="1:3" x14ac:dyDescent="0.2">
      <c r="A17" s="5">
        <v>16</v>
      </c>
      <c r="B17" s="4" t="s">
        <v>20</v>
      </c>
      <c r="C17" s="3"/>
    </row>
    <row r="18" spans="1:3" x14ac:dyDescent="0.2">
      <c r="A18" s="2">
        <v>17</v>
      </c>
      <c r="B18" s="1" t="s">
        <v>21</v>
      </c>
      <c r="C18" s="1" t="s">
        <v>22</v>
      </c>
    </row>
    <row r="19" spans="1:3" x14ac:dyDescent="0.2">
      <c r="A19" s="2">
        <v>18</v>
      </c>
      <c r="B19" s="1" t="s">
        <v>23</v>
      </c>
      <c r="C19" s="6">
        <v>43493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25"/>
  <sheetViews>
    <sheetView zoomScale="68" zoomScaleNormal="68" workbookViewId="0">
      <selection activeCell="D3" sqref="D3"/>
    </sheetView>
  </sheetViews>
  <sheetFormatPr defaultColWidth="8.85546875" defaultRowHeight="15" x14ac:dyDescent="0.2"/>
  <cols>
    <col min="1" max="1" width="7.85546875" style="11" customWidth="1"/>
    <col min="2" max="18" width="11" style="10" customWidth="1"/>
    <col min="19" max="19" width="9.5703125" style="10" customWidth="1"/>
    <col min="20" max="20" width="13.28515625" style="10" customWidth="1"/>
    <col min="21" max="16384" width="8.85546875" style="10"/>
  </cols>
  <sheetData>
    <row r="1" spans="1:20" s="13" customFormat="1" ht="75" x14ac:dyDescent="0.25">
      <c r="A1" s="12" t="s">
        <v>0</v>
      </c>
      <c r="B1" s="13" t="s">
        <v>4</v>
      </c>
      <c r="C1" s="13" t="s">
        <v>24</v>
      </c>
      <c r="D1" s="13" t="s">
        <v>25</v>
      </c>
      <c r="E1" s="13" t="s">
        <v>26</v>
      </c>
      <c r="F1" s="13" t="s">
        <v>27</v>
      </c>
      <c r="G1" s="13" t="s">
        <v>28</v>
      </c>
      <c r="H1" s="13" t="s">
        <v>29</v>
      </c>
      <c r="I1" s="13" t="s">
        <v>30</v>
      </c>
      <c r="J1" s="13" t="s">
        <v>31</v>
      </c>
      <c r="K1" s="13" t="s">
        <v>32</v>
      </c>
      <c r="L1" s="13" t="s">
        <v>33</v>
      </c>
      <c r="M1" s="13" t="s">
        <v>34</v>
      </c>
      <c r="N1" s="13" t="s">
        <v>35</v>
      </c>
      <c r="O1" s="13" t="s">
        <v>36</v>
      </c>
      <c r="P1" s="13" t="s">
        <v>37</v>
      </c>
      <c r="Q1" s="13" t="s">
        <v>38</v>
      </c>
      <c r="R1" s="13" t="s">
        <v>39</v>
      </c>
      <c r="S1" s="13" t="s">
        <v>40</v>
      </c>
      <c r="T1" s="13" t="s">
        <v>41</v>
      </c>
    </row>
    <row r="2" spans="1:20" x14ac:dyDescent="0.2">
      <c r="A2" s="11">
        <v>1</v>
      </c>
      <c r="B2" s="20" t="s">
        <v>50</v>
      </c>
      <c r="C2" s="7" t="s">
        <v>51</v>
      </c>
      <c r="D2" s="27">
        <v>1</v>
      </c>
      <c r="E2" s="7" t="s">
        <v>42</v>
      </c>
      <c r="F2" s="8"/>
      <c r="G2" s="7"/>
      <c r="L2" s="14">
        <v>1.5820115042705247</v>
      </c>
      <c r="M2" s="28">
        <v>0.2124268114566803</v>
      </c>
      <c r="N2" s="28">
        <v>2.1258361637592316E-2</v>
      </c>
      <c r="O2" s="15"/>
      <c r="P2" s="15"/>
      <c r="Q2" s="14">
        <v>4.7535921741929315</v>
      </c>
    </row>
    <row r="3" spans="1:20" x14ac:dyDescent="0.2">
      <c r="A3" s="11">
        <v>2</v>
      </c>
      <c r="B3" s="20" t="s">
        <v>50</v>
      </c>
      <c r="C3" s="7" t="s">
        <v>51</v>
      </c>
      <c r="D3" s="27">
        <v>1</v>
      </c>
      <c r="E3" s="7" t="s">
        <v>43</v>
      </c>
      <c r="F3" s="8"/>
      <c r="G3" s="7"/>
      <c r="L3" s="14">
        <v>1.3280460170820987</v>
      </c>
      <c r="M3" s="26">
        <v>0.16594585776329041</v>
      </c>
      <c r="N3" s="26">
        <v>0</v>
      </c>
      <c r="O3" s="15"/>
      <c r="P3" s="15"/>
      <c r="Q3" s="14">
        <v>3.1173279379941468</v>
      </c>
    </row>
    <row r="4" spans="1:20" x14ac:dyDescent="0.2">
      <c r="A4" s="11">
        <v>3</v>
      </c>
      <c r="B4" s="20" t="s">
        <v>50</v>
      </c>
      <c r="C4" s="7" t="s">
        <v>51</v>
      </c>
      <c r="D4" s="27">
        <v>1</v>
      </c>
      <c r="E4" s="7" t="s">
        <v>44</v>
      </c>
      <c r="F4" s="8"/>
      <c r="G4" s="7"/>
      <c r="L4" s="14">
        <v>1.6220149904131078</v>
      </c>
      <c r="M4" s="26">
        <v>0.15590578317642212</v>
      </c>
      <c r="N4" s="26">
        <v>0</v>
      </c>
      <c r="O4" s="15"/>
      <c r="P4" s="15"/>
      <c r="Q4" s="14">
        <v>4.7693454182441997</v>
      </c>
    </row>
    <row r="5" spans="1:20" x14ac:dyDescent="0.2">
      <c r="A5" s="11">
        <v>4</v>
      </c>
      <c r="B5" s="20" t="s">
        <v>50</v>
      </c>
      <c r="C5" s="7" t="s">
        <v>51</v>
      </c>
      <c r="D5" s="27">
        <v>1</v>
      </c>
      <c r="E5" s="7" t="s">
        <v>45</v>
      </c>
      <c r="F5" s="8"/>
      <c r="G5" s="7"/>
      <c r="L5" s="14">
        <v>1.3924525013073037</v>
      </c>
      <c r="M5" s="26">
        <v>0.49421003460884094</v>
      </c>
      <c r="N5" s="26">
        <v>0</v>
      </c>
      <c r="O5" s="15"/>
      <c r="P5" s="15"/>
      <c r="Q5" s="14">
        <v>32.446932546355072</v>
      </c>
    </row>
    <row r="6" spans="1:20" x14ac:dyDescent="0.2">
      <c r="A6" s="11">
        <v>5</v>
      </c>
      <c r="B6" s="20" t="s">
        <v>50</v>
      </c>
      <c r="C6" s="7" t="s">
        <v>51</v>
      </c>
      <c r="D6" s="27">
        <v>1</v>
      </c>
      <c r="E6" s="7" t="s">
        <v>48</v>
      </c>
      <c r="F6" s="8"/>
      <c r="G6" s="7">
        <v>300</v>
      </c>
      <c r="L6" s="14">
        <v>1.1747428969844866</v>
      </c>
      <c r="M6" s="26">
        <v>0.82910460233688354</v>
      </c>
      <c r="N6" s="26">
        <v>4.7648880630731583E-2</v>
      </c>
      <c r="O6" s="15"/>
      <c r="P6" s="15"/>
      <c r="Q6" s="14">
        <v>183.69352242652289</v>
      </c>
    </row>
    <row r="7" spans="1:20" x14ac:dyDescent="0.2">
      <c r="A7" s="11">
        <v>6</v>
      </c>
      <c r="B7" s="20" t="s">
        <v>50</v>
      </c>
      <c r="C7" s="7" t="s">
        <v>51</v>
      </c>
      <c r="D7" s="27">
        <v>2</v>
      </c>
      <c r="E7" s="7" t="s">
        <v>42</v>
      </c>
      <c r="G7" s="7"/>
      <c r="L7" s="14">
        <v>1.2062924873627332</v>
      </c>
      <c r="M7" s="26">
        <v>0.76826637983322144</v>
      </c>
      <c r="N7" s="26">
        <v>0.10107739269733429</v>
      </c>
      <c r="O7" s="15"/>
      <c r="P7" s="15"/>
      <c r="Q7" s="14">
        <v>13.108934796538001</v>
      </c>
    </row>
    <row r="8" spans="1:20" x14ac:dyDescent="0.2">
      <c r="A8" s="11">
        <v>7</v>
      </c>
      <c r="B8" s="20" t="s">
        <v>50</v>
      </c>
      <c r="C8" s="7" t="s">
        <v>51</v>
      </c>
      <c r="D8" s="27">
        <v>2</v>
      </c>
      <c r="E8" s="7" t="s">
        <v>43</v>
      </c>
      <c r="G8" s="7"/>
      <c r="L8" s="14">
        <v>1.5671953982917901</v>
      </c>
      <c r="M8" s="26">
        <v>0.13760785758495331</v>
      </c>
      <c r="N8" s="26">
        <v>0</v>
      </c>
      <c r="O8" s="15"/>
      <c r="P8" s="15"/>
      <c r="Q8" s="14">
        <v>3.0504880846335416</v>
      </c>
    </row>
    <row r="9" spans="1:20" x14ac:dyDescent="0.2">
      <c r="A9" s="11">
        <v>8</v>
      </c>
      <c r="B9" s="20" t="s">
        <v>50</v>
      </c>
      <c r="C9" s="7" t="s">
        <v>51</v>
      </c>
      <c r="D9" s="27">
        <v>2</v>
      </c>
      <c r="E9" s="7" t="s">
        <v>44</v>
      </c>
      <c r="G9" s="7"/>
      <c r="L9" s="14">
        <v>1.5502004531985358</v>
      </c>
      <c r="M9" s="26">
        <v>0.21475647389888763</v>
      </c>
      <c r="N9" s="26">
        <v>0</v>
      </c>
      <c r="O9" s="15"/>
      <c r="P9" s="15"/>
      <c r="Q9" s="14">
        <v>6.2787878984989751</v>
      </c>
    </row>
    <row r="10" spans="1:20" x14ac:dyDescent="0.2">
      <c r="A10" s="11">
        <v>9</v>
      </c>
      <c r="B10" s="20" t="s">
        <v>50</v>
      </c>
      <c r="C10" s="7" t="s">
        <v>51</v>
      </c>
      <c r="D10" s="27">
        <v>2</v>
      </c>
      <c r="E10" s="7" t="s">
        <v>45</v>
      </c>
      <c r="G10" s="7"/>
      <c r="L10" s="14">
        <v>1.2131776189646155</v>
      </c>
      <c r="M10" s="26">
        <v>0.81834298372268677</v>
      </c>
      <c r="N10" s="26">
        <v>0</v>
      </c>
      <c r="O10" s="15"/>
      <c r="P10" s="15"/>
      <c r="Q10" s="14">
        <v>46.810302755860512</v>
      </c>
    </row>
    <row r="11" spans="1:20" x14ac:dyDescent="0.2">
      <c r="A11" s="11">
        <v>10</v>
      </c>
      <c r="B11" s="20" t="s">
        <v>50</v>
      </c>
      <c r="C11" s="7" t="s">
        <v>51</v>
      </c>
      <c r="D11" s="27">
        <v>2</v>
      </c>
      <c r="E11" s="7" t="s">
        <v>48</v>
      </c>
      <c r="G11" s="7">
        <f>AVERAGE(G5:G10)</f>
        <v>300</v>
      </c>
      <c r="L11" s="14">
        <v>1.0675440125501134</v>
      </c>
      <c r="M11" s="26">
        <v>1.1273136138916016</v>
      </c>
      <c r="N11" s="26">
        <v>6.8594127893447876E-2</v>
      </c>
      <c r="O11" s="15"/>
      <c r="P11" s="15"/>
      <c r="Q11" s="14">
        <v>226.97197110919311</v>
      </c>
    </row>
    <row r="12" spans="1:20" x14ac:dyDescent="0.2">
      <c r="A12" s="11">
        <v>11</v>
      </c>
      <c r="B12" s="20" t="s">
        <v>50</v>
      </c>
      <c r="C12" s="7" t="s">
        <v>51</v>
      </c>
      <c r="D12" s="27">
        <v>3</v>
      </c>
      <c r="E12" s="7" t="s">
        <v>42</v>
      </c>
      <c r="G12" s="7"/>
      <c r="L12" s="14">
        <v>1.1645459299285341</v>
      </c>
      <c r="M12" s="26">
        <v>0.62517780065536499</v>
      </c>
      <c r="N12" s="26">
        <v>6.6429674625396729E-2</v>
      </c>
      <c r="O12" s="15"/>
      <c r="P12" s="15"/>
      <c r="Q12" s="14">
        <v>10.298242683457346</v>
      </c>
    </row>
    <row r="13" spans="1:20" x14ac:dyDescent="0.2">
      <c r="A13" s="11">
        <v>12</v>
      </c>
      <c r="B13" s="20" t="s">
        <v>50</v>
      </c>
      <c r="C13" s="7" t="s">
        <v>51</v>
      </c>
      <c r="D13" s="27">
        <v>3</v>
      </c>
      <c r="E13" s="7" t="s">
        <v>43</v>
      </c>
      <c r="G13" s="7"/>
      <c r="L13" s="14">
        <v>1.5797455115914241</v>
      </c>
      <c r="M13" s="26">
        <v>0.24570953845977783</v>
      </c>
      <c r="N13" s="26">
        <v>0</v>
      </c>
      <c r="O13" s="15"/>
      <c r="P13" s="15"/>
      <c r="Q13" s="14">
        <v>5.4905025558963514</v>
      </c>
    </row>
    <row r="14" spans="1:20" x14ac:dyDescent="0.2">
      <c r="A14" s="11">
        <v>13</v>
      </c>
      <c r="B14" s="20" t="s">
        <v>50</v>
      </c>
      <c r="C14" s="7" t="s">
        <v>51</v>
      </c>
      <c r="D14" s="27">
        <v>3</v>
      </c>
      <c r="E14" s="7" t="s">
        <v>44</v>
      </c>
      <c r="G14" s="7"/>
      <c r="L14" s="14">
        <v>1.558480041833711</v>
      </c>
      <c r="M14" s="26">
        <v>0.39096939563751221</v>
      </c>
      <c r="N14" s="26">
        <v>0</v>
      </c>
      <c r="O14" s="15"/>
      <c r="P14" s="15"/>
      <c r="Q14" s="14">
        <v>11.491737481298525</v>
      </c>
    </row>
    <row r="15" spans="1:20" x14ac:dyDescent="0.2">
      <c r="A15" s="11">
        <v>14</v>
      </c>
      <c r="B15" s="20" t="s">
        <v>50</v>
      </c>
      <c r="C15" s="7" t="s">
        <v>51</v>
      </c>
      <c r="D15" s="27">
        <v>3</v>
      </c>
      <c r="E15" s="7" t="s">
        <v>45</v>
      </c>
      <c r="G15" s="7"/>
      <c r="L15" s="14">
        <v>0.92452501307303481</v>
      </c>
      <c r="M15" s="26">
        <v>0.98826718330383301</v>
      </c>
      <c r="N15" s="26">
        <v>6.2875054776668549E-2</v>
      </c>
      <c r="O15" s="15"/>
      <c r="P15" s="15"/>
      <c r="Q15" s="14">
        <v>43.079904996075037</v>
      </c>
    </row>
    <row r="16" spans="1:20" x14ac:dyDescent="0.2">
      <c r="A16" s="11">
        <v>15</v>
      </c>
      <c r="B16" s="20" t="s">
        <v>50</v>
      </c>
      <c r="C16" s="7" t="s">
        <v>51</v>
      </c>
      <c r="D16" s="27">
        <v>3</v>
      </c>
      <c r="E16" s="7" t="s">
        <v>48</v>
      </c>
      <c r="G16" s="7">
        <f>AVERAGE(G10:G15)</f>
        <v>300</v>
      </c>
      <c r="L16" s="14">
        <v>1.0534251350880253</v>
      </c>
      <c r="M16" s="26">
        <v>1.1523563861846924</v>
      </c>
      <c r="N16" s="26">
        <v>0</v>
      </c>
      <c r="O16" s="15"/>
      <c r="P16" s="15"/>
      <c r="Q16" s="14">
        <v>228.9455348848694</v>
      </c>
    </row>
    <row r="17" spans="1:17" x14ac:dyDescent="0.2">
      <c r="A17" s="11">
        <v>16</v>
      </c>
      <c r="B17" s="20" t="s">
        <v>50</v>
      </c>
      <c r="C17" s="7" t="s">
        <v>51</v>
      </c>
      <c r="D17" s="27">
        <v>4</v>
      </c>
      <c r="E17" s="7" t="s">
        <v>42</v>
      </c>
      <c r="G17" s="7"/>
      <c r="L17" s="14">
        <v>1.3067805473243856</v>
      </c>
      <c r="M17" s="26">
        <v>0.4790290892124176</v>
      </c>
      <c r="N17" s="26">
        <v>8.0602720379829407E-2</v>
      </c>
      <c r="O17" s="15"/>
      <c r="P17" s="15"/>
      <c r="Q17" s="14">
        <v>8.8545704902251394</v>
      </c>
    </row>
    <row r="18" spans="1:17" x14ac:dyDescent="0.2">
      <c r="A18" s="11">
        <v>17</v>
      </c>
      <c r="B18" s="20" t="s">
        <v>50</v>
      </c>
      <c r="C18" s="7" t="s">
        <v>51</v>
      </c>
      <c r="D18" s="27">
        <v>4</v>
      </c>
      <c r="E18" s="7" t="s">
        <v>43</v>
      </c>
      <c r="G18" s="7"/>
      <c r="L18" s="14">
        <v>1.4716750915112431</v>
      </c>
      <c r="M18" s="26">
        <v>0.18342937529087067</v>
      </c>
      <c r="N18" s="26">
        <v>6.1685949563980103E-2</v>
      </c>
      <c r="O18" s="15"/>
      <c r="P18" s="15"/>
      <c r="Q18" s="14">
        <v>3.8184207215253125</v>
      </c>
    </row>
    <row r="19" spans="1:17" x14ac:dyDescent="0.2">
      <c r="A19" s="11">
        <v>18</v>
      </c>
      <c r="B19" s="20" t="s">
        <v>50</v>
      </c>
      <c r="C19" s="7" t="s">
        <v>51</v>
      </c>
      <c r="D19" s="27">
        <v>4</v>
      </c>
      <c r="E19" s="7" t="s">
        <v>44</v>
      </c>
      <c r="G19" s="7"/>
      <c r="L19" s="14">
        <v>1.4971239323688337</v>
      </c>
      <c r="M19" s="26">
        <v>0.35750690102577209</v>
      </c>
      <c r="N19" s="26">
        <v>0</v>
      </c>
      <c r="O19" s="15"/>
      <c r="P19" s="15"/>
      <c r="Q19" s="14">
        <v>10.094478113489508</v>
      </c>
    </row>
    <row r="20" spans="1:17" x14ac:dyDescent="0.2">
      <c r="A20" s="11">
        <v>19</v>
      </c>
      <c r="B20" s="20" t="s">
        <v>50</v>
      </c>
      <c r="C20" s="7" t="s">
        <v>51</v>
      </c>
      <c r="D20" s="27">
        <v>4</v>
      </c>
      <c r="E20" s="7" t="s">
        <v>45</v>
      </c>
      <c r="G20" s="7"/>
      <c r="L20" s="14">
        <v>1.1196618441694266</v>
      </c>
      <c r="M20" s="26">
        <v>1.0029058456420898</v>
      </c>
      <c r="N20" s="26">
        <v>0</v>
      </c>
      <c r="O20" s="15"/>
      <c r="P20" s="15"/>
      <c r="Q20" s="14">
        <v>52.945461518315248</v>
      </c>
    </row>
    <row r="21" spans="1:17" x14ac:dyDescent="0.2">
      <c r="A21" s="11">
        <v>20</v>
      </c>
      <c r="B21" s="20" t="s">
        <v>50</v>
      </c>
      <c r="C21" s="7" t="s">
        <v>51</v>
      </c>
      <c r="D21" s="27">
        <v>4</v>
      </c>
      <c r="E21" s="7" t="s">
        <v>48</v>
      </c>
      <c r="G21" s="7">
        <f>AVERAGE(G15:G20)</f>
        <v>300</v>
      </c>
      <c r="L21" s="14">
        <v>0.9179884957294755</v>
      </c>
      <c r="M21" s="26">
        <v>1.0437246561050415</v>
      </c>
      <c r="N21" s="26">
        <v>7.208859920501709E-2</v>
      </c>
      <c r="O21" s="15"/>
      <c r="P21" s="15"/>
      <c r="Q21" s="14">
        <v>180.70279501477083</v>
      </c>
    </row>
    <row r="22" spans="1:17" x14ac:dyDescent="0.2">
      <c r="A22" s="11">
        <v>21</v>
      </c>
      <c r="B22" s="20" t="s">
        <v>50</v>
      </c>
      <c r="C22" s="7" t="s">
        <v>51</v>
      </c>
      <c r="D22" s="27">
        <v>5</v>
      </c>
      <c r="E22" s="7" t="s">
        <v>42</v>
      </c>
      <c r="G22" s="7"/>
      <c r="L22" s="14">
        <v>1.2867352274708035</v>
      </c>
      <c r="M22" s="26">
        <v>0.2420179545879364</v>
      </c>
      <c r="N22" s="26">
        <v>0</v>
      </c>
      <c r="O22" s="15"/>
      <c r="P22" s="15"/>
      <c r="Q22" s="14">
        <v>4.4049372789202419</v>
      </c>
    </row>
    <row r="23" spans="1:17" x14ac:dyDescent="0.2">
      <c r="A23" s="11">
        <v>22</v>
      </c>
      <c r="B23" s="20" t="s">
        <v>50</v>
      </c>
      <c r="C23" s="7" t="s">
        <v>51</v>
      </c>
      <c r="D23" s="27">
        <v>5</v>
      </c>
      <c r="E23" s="7" t="s">
        <v>43</v>
      </c>
      <c r="G23" s="7"/>
      <c r="L23" s="14">
        <v>1.4172041136482485</v>
      </c>
      <c r="M23" s="26">
        <v>0.31606882810592651</v>
      </c>
      <c r="N23" s="26">
        <v>0</v>
      </c>
      <c r="O23" s="15"/>
      <c r="P23" s="15"/>
      <c r="Q23" s="14">
        <v>6.3360270437190191</v>
      </c>
    </row>
    <row r="24" spans="1:17" x14ac:dyDescent="0.2">
      <c r="A24" s="11">
        <v>23</v>
      </c>
      <c r="B24" s="20" t="s">
        <v>50</v>
      </c>
      <c r="C24" s="7" t="s">
        <v>51</v>
      </c>
      <c r="D24" s="27">
        <v>5</v>
      </c>
      <c r="E24" s="7" t="s">
        <v>44</v>
      </c>
      <c r="G24" s="7"/>
      <c r="L24" s="14">
        <v>1.3625588286560921</v>
      </c>
      <c r="M24" s="26">
        <v>0.27091416716575623</v>
      </c>
      <c r="N24" s="26">
        <v>0</v>
      </c>
      <c r="O24" s="15"/>
      <c r="P24" s="15"/>
      <c r="Q24" s="14">
        <v>6.961914206675397</v>
      </c>
    </row>
    <row r="25" spans="1:17" x14ac:dyDescent="0.2">
      <c r="A25" s="11">
        <v>24</v>
      </c>
      <c r="B25" s="20" t="s">
        <v>50</v>
      </c>
      <c r="C25" s="7" t="s">
        <v>51</v>
      </c>
      <c r="D25" s="27">
        <v>5</v>
      </c>
      <c r="E25" s="7" t="s">
        <v>45</v>
      </c>
      <c r="G25" s="7"/>
      <c r="L25" s="14">
        <v>1.227645110685027</v>
      </c>
      <c r="M25" s="26">
        <v>0.63804817199707031</v>
      </c>
      <c r="N25" s="26">
        <v>0</v>
      </c>
      <c r="O25" s="15"/>
      <c r="P25" s="15"/>
      <c r="Q25" s="14">
        <v>36.932440288295012</v>
      </c>
    </row>
    <row r="26" spans="1:17" x14ac:dyDescent="0.2">
      <c r="A26" s="11">
        <v>25</v>
      </c>
      <c r="B26" s="20" t="s">
        <v>50</v>
      </c>
      <c r="C26" s="7" t="s">
        <v>51</v>
      </c>
      <c r="D26" s="27">
        <v>5</v>
      </c>
      <c r="E26" s="7" t="s">
        <v>48</v>
      </c>
      <c r="G26" s="7">
        <f>AVERAGE(G20:G25)</f>
        <v>300</v>
      </c>
      <c r="L26" s="14">
        <v>1.0251002265992679</v>
      </c>
      <c r="M26" s="26">
        <v>1.2236820459365845</v>
      </c>
      <c r="N26" s="26">
        <v>8.1657640635967255E-2</v>
      </c>
      <c r="O26" s="15"/>
      <c r="P26" s="15"/>
      <c r="Q26" s="14">
        <v>236.57922564965418</v>
      </c>
    </row>
    <row r="27" spans="1:17" x14ac:dyDescent="0.2">
      <c r="A27" s="11">
        <v>26</v>
      </c>
      <c r="B27" s="20" t="s">
        <v>50</v>
      </c>
      <c r="C27" s="7" t="s">
        <v>51</v>
      </c>
      <c r="D27" s="27">
        <v>6</v>
      </c>
      <c r="E27" s="7" t="s">
        <v>42</v>
      </c>
      <c r="G27" s="7"/>
      <c r="L27" s="14">
        <v>1.5039219104061357</v>
      </c>
      <c r="M27" s="26">
        <v>0.38699620962142944</v>
      </c>
      <c r="N27" s="26">
        <v>0</v>
      </c>
      <c r="O27" s="15"/>
      <c r="P27" s="15"/>
      <c r="Q27" s="14">
        <v>8.232560855952709</v>
      </c>
    </row>
    <row r="28" spans="1:17" x14ac:dyDescent="0.2">
      <c r="A28" s="11">
        <v>27</v>
      </c>
      <c r="B28" s="20" t="s">
        <v>50</v>
      </c>
      <c r="C28" s="7" t="s">
        <v>51</v>
      </c>
      <c r="D28" s="27">
        <v>6</v>
      </c>
      <c r="E28" s="7" t="s">
        <v>43</v>
      </c>
      <c r="G28" s="7"/>
      <c r="L28" s="14">
        <v>1.4386438905351229</v>
      </c>
      <c r="M28" s="26">
        <v>0.21762242913246155</v>
      </c>
      <c r="N28" s="26">
        <v>0</v>
      </c>
      <c r="O28" s="15"/>
      <c r="P28" s="15"/>
      <c r="Q28" s="14">
        <v>4.4285332644342494</v>
      </c>
    </row>
    <row r="29" spans="1:17" x14ac:dyDescent="0.2">
      <c r="A29" s="11">
        <v>28</v>
      </c>
      <c r="B29" s="20" t="s">
        <v>50</v>
      </c>
      <c r="C29" s="7" t="s">
        <v>51</v>
      </c>
      <c r="D29" s="27">
        <v>6</v>
      </c>
      <c r="E29" s="7" t="s">
        <v>44</v>
      </c>
      <c r="G29" s="7"/>
      <c r="L29" s="14">
        <v>1.4646156527801988</v>
      </c>
      <c r="M29" s="28">
        <v>0.20172575116157532</v>
      </c>
      <c r="N29" s="28">
        <v>2.0186025649309158E-2</v>
      </c>
      <c r="O29" s="15"/>
      <c r="P29" s="15"/>
      <c r="Q29" s="14">
        <v>5.5722000647008327</v>
      </c>
    </row>
    <row r="30" spans="1:17" x14ac:dyDescent="0.2">
      <c r="A30" s="11">
        <v>29</v>
      </c>
      <c r="B30" s="20" t="s">
        <v>50</v>
      </c>
      <c r="C30" s="7" t="s">
        <v>51</v>
      </c>
      <c r="D30" s="27">
        <v>6</v>
      </c>
      <c r="E30" s="7" t="s">
        <v>45</v>
      </c>
      <c r="G30" s="7"/>
      <c r="L30" s="14">
        <v>0.89994770786125156</v>
      </c>
      <c r="M30" s="26">
        <v>1.1774883270263672</v>
      </c>
      <c r="N30" s="26">
        <v>6.9105468690395355E-2</v>
      </c>
      <c r="O30" s="15"/>
      <c r="P30" s="15"/>
      <c r="Q30" s="14">
        <v>49.963813972356789</v>
      </c>
    </row>
    <row r="31" spans="1:17" x14ac:dyDescent="0.2">
      <c r="A31" s="11">
        <v>30</v>
      </c>
      <c r="B31" s="20" t="s">
        <v>50</v>
      </c>
      <c r="C31" s="7" t="s">
        <v>51</v>
      </c>
      <c r="D31" s="27">
        <v>6</v>
      </c>
      <c r="E31" s="7" t="s">
        <v>48</v>
      </c>
      <c r="G31" s="7">
        <f>AVERAGE(G25:G30)</f>
        <v>300</v>
      </c>
      <c r="L31" s="14">
        <v>0.88861774446574859</v>
      </c>
      <c r="M31" s="26">
        <v>1.4621005058288574</v>
      </c>
      <c r="N31" s="26">
        <v>7.3886588215827942E-2</v>
      </c>
      <c r="O31" s="15"/>
      <c r="P31" s="15"/>
      <c r="Q31" s="14">
        <v>245.03825836251454</v>
      </c>
    </row>
    <row r="32" spans="1:17" x14ac:dyDescent="0.2">
      <c r="L32" s="14"/>
      <c r="M32" s="14"/>
      <c r="N32" s="15"/>
      <c r="O32" s="15"/>
      <c r="P32" s="15"/>
      <c r="Q32" s="14"/>
    </row>
    <row r="33" spans="12:17" x14ac:dyDescent="0.2">
      <c r="L33" s="14"/>
      <c r="M33" s="14"/>
      <c r="N33" s="15"/>
      <c r="O33" s="15"/>
      <c r="P33" s="15"/>
      <c r="Q33" s="14"/>
    </row>
    <row r="34" spans="12:17" x14ac:dyDescent="0.2">
      <c r="L34" s="14"/>
      <c r="M34" s="14"/>
      <c r="N34" s="15"/>
      <c r="O34" s="15"/>
      <c r="P34" s="15"/>
      <c r="Q34" s="14"/>
    </row>
    <row r="35" spans="12:17" x14ac:dyDescent="0.2">
      <c r="L35" s="14"/>
      <c r="M35" s="14"/>
      <c r="N35" s="15"/>
      <c r="O35" s="15"/>
      <c r="P35" s="15"/>
      <c r="Q35" s="14"/>
    </row>
    <row r="36" spans="12:17" x14ac:dyDescent="0.2">
      <c r="L36" s="14"/>
      <c r="M36" s="14"/>
      <c r="N36" s="15"/>
      <c r="O36" s="15"/>
      <c r="P36" s="15"/>
      <c r="Q36" s="14"/>
    </row>
    <row r="37" spans="12:17" x14ac:dyDescent="0.2">
      <c r="L37" s="14"/>
      <c r="M37" s="14"/>
      <c r="N37" s="15"/>
      <c r="O37" s="15"/>
      <c r="P37" s="15"/>
      <c r="Q37" s="14"/>
    </row>
    <row r="38" spans="12:17" x14ac:dyDescent="0.2">
      <c r="L38" s="14"/>
      <c r="M38" s="14"/>
      <c r="N38" s="15"/>
      <c r="O38" s="15"/>
      <c r="P38" s="15"/>
      <c r="Q38" s="14"/>
    </row>
    <row r="39" spans="12:17" x14ac:dyDescent="0.2">
      <c r="L39" s="14"/>
      <c r="M39" s="14"/>
      <c r="N39" s="15"/>
      <c r="O39" s="15"/>
      <c r="P39" s="15"/>
      <c r="Q39" s="14"/>
    </row>
    <row r="40" spans="12:17" x14ac:dyDescent="0.2">
      <c r="L40" s="14"/>
      <c r="M40" s="14"/>
      <c r="N40" s="15"/>
      <c r="O40" s="15"/>
      <c r="P40" s="15"/>
      <c r="Q40" s="14"/>
    </row>
    <row r="41" spans="12:17" x14ac:dyDescent="0.2">
      <c r="L41" s="14"/>
      <c r="M41" s="14"/>
      <c r="N41" s="15"/>
      <c r="O41" s="15"/>
      <c r="P41" s="15"/>
      <c r="Q41" s="14"/>
    </row>
    <row r="42" spans="12:17" x14ac:dyDescent="0.2">
      <c r="L42" s="14"/>
      <c r="M42" s="14"/>
      <c r="N42" s="15"/>
      <c r="O42" s="15"/>
      <c r="P42" s="15"/>
      <c r="Q42" s="14"/>
    </row>
    <row r="43" spans="12:17" x14ac:dyDescent="0.2">
      <c r="L43" s="14"/>
      <c r="M43" s="14"/>
      <c r="N43" s="15"/>
      <c r="O43" s="15"/>
      <c r="P43" s="15"/>
      <c r="Q43" s="14"/>
    </row>
    <row r="44" spans="12:17" x14ac:dyDescent="0.2">
      <c r="L44" s="14"/>
      <c r="M44" s="14"/>
      <c r="N44" s="15"/>
      <c r="O44" s="15"/>
      <c r="P44" s="15"/>
      <c r="Q44" s="14"/>
    </row>
    <row r="45" spans="12:17" x14ac:dyDescent="0.2">
      <c r="L45" s="14"/>
      <c r="M45" s="14"/>
      <c r="N45" s="15"/>
      <c r="O45" s="15"/>
      <c r="P45" s="15"/>
      <c r="Q45" s="14"/>
    </row>
    <row r="46" spans="12:17" x14ac:dyDescent="0.2">
      <c r="L46" s="14"/>
      <c r="M46" s="14"/>
      <c r="N46" s="15"/>
      <c r="O46" s="15"/>
      <c r="P46" s="15"/>
      <c r="Q46" s="14"/>
    </row>
    <row r="47" spans="12:17" x14ac:dyDescent="0.2">
      <c r="L47" s="14"/>
      <c r="M47" s="14"/>
      <c r="N47" s="15"/>
      <c r="O47" s="15"/>
      <c r="P47" s="15"/>
      <c r="Q47" s="14"/>
    </row>
    <row r="48" spans="12:17" x14ac:dyDescent="0.2">
      <c r="L48" s="14"/>
      <c r="M48" s="14"/>
      <c r="N48" s="15"/>
      <c r="O48" s="15"/>
      <c r="P48" s="15"/>
      <c r="Q48" s="14"/>
    </row>
    <row r="49" spans="12:17" x14ac:dyDescent="0.2">
      <c r="L49" s="14"/>
      <c r="M49" s="14"/>
      <c r="N49" s="15"/>
      <c r="O49" s="15"/>
      <c r="P49" s="15"/>
      <c r="Q49" s="14"/>
    </row>
    <row r="50" spans="12:17" x14ac:dyDescent="0.2">
      <c r="L50" s="14"/>
      <c r="M50" s="14"/>
      <c r="N50" s="15"/>
      <c r="O50" s="15"/>
      <c r="P50" s="15"/>
      <c r="Q50" s="14"/>
    </row>
    <row r="51" spans="12:17" x14ac:dyDescent="0.2">
      <c r="L51" s="14"/>
      <c r="M51" s="14"/>
      <c r="N51" s="15"/>
      <c r="O51" s="15"/>
      <c r="P51" s="15"/>
      <c r="Q51" s="14"/>
    </row>
    <row r="52" spans="12:17" x14ac:dyDescent="0.2">
      <c r="L52" s="14"/>
      <c r="M52" s="14"/>
      <c r="N52" s="15"/>
      <c r="O52" s="15"/>
      <c r="P52" s="15"/>
      <c r="Q52" s="14"/>
    </row>
    <row r="53" spans="12:17" x14ac:dyDescent="0.2">
      <c r="L53" s="14"/>
      <c r="M53" s="14"/>
      <c r="N53" s="15"/>
      <c r="O53" s="15"/>
      <c r="P53" s="15"/>
      <c r="Q53" s="14"/>
    </row>
    <row r="54" spans="12:17" x14ac:dyDescent="0.2">
      <c r="L54" s="14"/>
      <c r="M54" s="14"/>
      <c r="N54" s="15"/>
      <c r="O54" s="15"/>
      <c r="P54" s="15"/>
      <c r="Q54" s="14"/>
    </row>
    <row r="55" spans="12:17" x14ac:dyDescent="0.2">
      <c r="L55" s="14"/>
      <c r="M55" s="14"/>
      <c r="N55" s="15"/>
      <c r="O55" s="15"/>
      <c r="P55" s="15"/>
      <c r="Q55" s="14"/>
    </row>
    <row r="56" spans="12:17" x14ac:dyDescent="0.2">
      <c r="L56" s="14"/>
      <c r="M56" s="14"/>
      <c r="N56" s="15"/>
      <c r="O56" s="15"/>
      <c r="P56" s="15"/>
      <c r="Q56" s="14"/>
    </row>
    <row r="57" spans="12:17" x14ac:dyDescent="0.2">
      <c r="L57" s="14"/>
      <c r="M57" s="14"/>
      <c r="N57" s="15"/>
      <c r="O57" s="15"/>
      <c r="P57" s="15"/>
      <c r="Q57" s="14"/>
    </row>
    <row r="58" spans="12:17" x14ac:dyDescent="0.2">
      <c r="L58" s="14"/>
      <c r="M58" s="14"/>
      <c r="N58" s="15"/>
      <c r="O58" s="15"/>
      <c r="P58" s="15"/>
      <c r="Q58" s="14"/>
    </row>
    <row r="59" spans="12:17" x14ac:dyDescent="0.2">
      <c r="L59" s="14"/>
      <c r="M59" s="14"/>
      <c r="N59" s="15"/>
      <c r="O59" s="15"/>
      <c r="P59" s="15"/>
      <c r="Q59" s="14"/>
    </row>
    <row r="60" spans="12:17" x14ac:dyDescent="0.2">
      <c r="L60" s="14"/>
      <c r="M60" s="14"/>
      <c r="N60" s="15"/>
      <c r="O60" s="15"/>
      <c r="P60" s="15"/>
      <c r="Q60" s="14"/>
    </row>
    <row r="61" spans="12:17" x14ac:dyDescent="0.2">
      <c r="L61" s="14"/>
      <c r="M61" s="14"/>
      <c r="N61" s="15"/>
      <c r="O61" s="15"/>
      <c r="P61" s="15"/>
      <c r="Q61" s="14"/>
    </row>
    <row r="62" spans="12:17" x14ac:dyDescent="0.2">
      <c r="L62" s="14"/>
      <c r="M62" s="14"/>
      <c r="N62" s="15"/>
      <c r="O62" s="15"/>
      <c r="P62" s="15"/>
      <c r="Q62" s="14"/>
    </row>
    <row r="63" spans="12:17" x14ac:dyDescent="0.2">
      <c r="L63" s="14"/>
      <c r="M63" s="14"/>
      <c r="N63" s="15"/>
      <c r="O63" s="15"/>
      <c r="P63" s="15"/>
      <c r="Q63" s="14"/>
    </row>
    <row r="64" spans="12:17" x14ac:dyDescent="0.2">
      <c r="L64" s="14"/>
      <c r="M64" s="14"/>
      <c r="N64" s="15"/>
      <c r="O64" s="15"/>
      <c r="P64" s="15"/>
      <c r="Q64" s="14"/>
    </row>
    <row r="65" spans="12:17" x14ac:dyDescent="0.2">
      <c r="L65" s="14"/>
      <c r="M65" s="14"/>
      <c r="N65" s="15"/>
      <c r="O65" s="15"/>
      <c r="P65" s="15"/>
      <c r="Q65" s="14"/>
    </row>
    <row r="66" spans="12:17" x14ac:dyDescent="0.2">
      <c r="L66" s="14"/>
      <c r="M66" s="14"/>
      <c r="N66" s="15"/>
      <c r="O66" s="15"/>
      <c r="P66" s="15"/>
      <c r="Q66" s="14"/>
    </row>
    <row r="67" spans="12:17" x14ac:dyDescent="0.2">
      <c r="L67" s="14"/>
      <c r="M67" s="14"/>
      <c r="P67" s="15"/>
      <c r="Q67" s="14"/>
    </row>
    <row r="68" spans="12:17" x14ac:dyDescent="0.2">
      <c r="L68" s="14"/>
      <c r="M68" s="14"/>
      <c r="P68" s="15"/>
      <c r="Q68" s="14"/>
    </row>
    <row r="69" spans="12:17" x14ac:dyDescent="0.2">
      <c r="L69" s="14"/>
      <c r="M69" s="14"/>
      <c r="P69" s="15"/>
      <c r="Q69" s="14"/>
    </row>
    <row r="70" spans="12:17" x14ac:dyDescent="0.2">
      <c r="L70" s="14"/>
      <c r="M70" s="14"/>
      <c r="P70" s="15"/>
      <c r="Q70" s="14"/>
    </row>
    <row r="71" spans="12:17" x14ac:dyDescent="0.2">
      <c r="L71" s="14"/>
      <c r="M71" s="14"/>
      <c r="P71" s="15"/>
      <c r="Q71" s="14"/>
    </row>
    <row r="72" spans="12:17" x14ac:dyDescent="0.2">
      <c r="L72" s="14"/>
      <c r="M72" s="14"/>
      <c r="P72" s="15"/>
      <c r="Q72" s="14"/>
    </row>
    <row r="73" spans="12:17" x14ac:dyDescent="0.2">
      <c r="L73" s="14"/>
      <c r="M73" s="14"/>
      <c r="P73" s="15"/>
      <c r="Q73" s="14"/>
    </row>
    <row r="74" spans="12:17" x14ac:dyDescent="0.2">
      <c r="L74" s="14"/>
      <c r="M74" s="14"/>
      <c r="P74" s="15"/>
      <c r="Q74" s="14"/>
    </row>
    <row r="75" spans="12:17" x14ac:dyDescent="0.2">
      <c r="L75" s="14"/>
      <c r="M75" s="14"/>
      <c r="P75" s="15"/>
      <c r="Q75" s="14"/>
    </row>
    <row r="76" spans="12:17" x14ac:dyDescent="0.2">
      <c r="L76" s="14"/>
      <c r="M76" s="14"/>
      <c r="P76" s="15"/>
      <c r="Q76" s="14"/>
    </row>
    <row r="77" spans="12:17" x14ac:dyDescent="0.2">
      <c r="L77" s="14"/>
      <c r="M77" s="14"/>
      <c r="P77" s="15"/>
      <c r="Q77" s="14"/>
    </row>
    <row r="78" spans="12:17" x14ac:dyDescent="0.2">
      <c r="L78" s="14"/>
      <c r="M78" s="14"/>
      <c r="P78" s="15"/>
      <c r="Q78" s="14"/>
    </row>
    <row r="79" spans="12:17" x14ac:dyDescent="0.2">
      <c r="L79" s="14"/>
      <c r="M79" s="14"/>
      <c r="P79" s="15"/>
      <c r="Q79" s="14"/>
    </row>
    <row r="80" spans="12:17" x14ac:dyDescent="0.2">
      <c r="L80" s="14"/>
      <c r="M80" s="14"/>
      <c r="P80" s="15"/>
      <c r="Q80" s="14"/>
    </row>
    <row r="81" spans="12:17" x14ac:dyDescent="0.2">
      <c r="L81" s="14"/>
      <c r="M81" s="14"/>
      <c r="P81" s="15"/>
      <c r="Q81" s="14"/>
    </row>
    <row r="82" spans="12:17" x14ac:dyDescent="0.2">
      <c r="L82" s="14"/>
      <c r="M82" s="14"/>
      <c r="P82" s="15"/>
      <c r="Q82" s="14"/>
    </row>
    <row r="83" spans="12:17" x14ac:dyDescent="0.2">
      <c r="L83" s="14"/>
      <c r="M83" s="14"/>
      <c r="P83" s="15"/>
      <c r="Q83" s="14"/>
    </row>
    <row r="84" spans="12:17" x14ac:dyDescent="0.2">
      <c r="L84" s="14"/>
      <c r="M84" s="14"/>
      <c r="P84" s="15"/>
      <c r="Q84" s="14"/>
    </row>
    <row r="85" spans="12:17" x14ac:dyDescent="0.2">
      <c r="L85" s="14"/>
      <c r="M85" s="14"/>
      <c r="P85" s="15"/>
      <c r="Q85" s="14"/>
    </row>
    <row r="86" spans="12:17" x14ac:dyDescent="0.2">
      <c r="L86" s="14"/>
      <c r="M86" s="14"/>
      <c r="P86" s="15"/>
      <c r="Q86" s="14"/>
    </row>
    <row r="87" spans="12:17" x14ac:dyDescent="0.2">
      <c r="L87" s="14"/>
      <c r="M87" s="14"/>
      <c r="P87" s="15"/>
      <c r="Q87" s="14"/>
    </row>
    <row r="88" spans="12:17" x14ac:dyDescent="0.2">
      <c r="L88" s="14"/>
      <c r="M88" s="14"/>
      <c r="P88" s="15"/>
      <c r="Q88" s="14"/>
    </row>
    <row r="89" spans="12:17" x14ac:dyDescent="0.2">
      <c r="L89" s="14"/>
      <c r="M89" s="14"/>
      <c r="P89" s="15"/>
      <c r="Q89" s="14"/>
    </row>
    <row r="90" spans="12:17" x14ac:dyDescent="0.2">
      <c r="L90" s="14"/>
      <c r="M90" s="14"/>
      <c r="P90" s="15"/>
      <c r="Q90" s="14"/>
    </row>
    <row r="91" spans="12:17" x14ac:dyDescent="0.2">
      <c r="L91" s="14"/>
      <c r="M91" s="14"/>
      <c r="P91" s="15"/>
      <c r="Q91" s="14"/>
    </row>
    <row r="92" spans="12:17" x14ac:dyDescent="0.2">
      <c r="L92" s="14"/>
      <c r="M92" s="14"/>
      <c r="P92" s="15"/>
      <c r="Q92" s="14"/>
    </row>
    <row r="93" spans="12:17" x14ac:dyDescent="0.2">
      <c r="L93" s="14"/>
      <c r="M93" s="14"/>
      <c r="P93" s="15"/>
      <c r="Q93" s="14"/>
    </row>
    <row r="94" spans="12:17" x14ac:dyDescent="0.2">
      <c r="L94" s="14"/>
      <c r="M94" s="14"/>
      <c r="P94" s="15"/>
      <c r="Q94" s="14"/>
    </row>
    <row r="95" spans="12:17" x14ac:dyDescent="0.2">
      <c r="L95" s="14"/>
      <c r="M95" s="14"/>
      <c r="P95" s="15"/>
      <c r="Q95" s="14"/>
    </row>
    <row r="96" spans="12:17" x14ac:dyDescent="0.2">
      <c r="L96" s="14"/>
      <c r="M96" s="14"/>
      <c r="P96" s="15"/>
      <c r="Q96" s="14"/>
    </row>
    <row r="97" spans="12:17" x14ac:dyDescent="0.2">
      <c r="L97" s="14"/>
      <c r="M97" s="14"/>
      <c r="P97" s="15"/>
      <c r="Q97" s="14"/>
    </row>
    <row r="98" spans="12:17" x14ac:dyDescent="0.2">
      <c r="L98" s="14"/>
      <c r="M98" s="14"/>
      <c r="P98" s="15"/>
      <c r="Q98" s="14"/>
    </row>
    <row r="99" spans="12:17" x14ac:dyDescent="0.2">
      <c r="L99" s="14"/>
      <c r="M99" s="14"/>
      <c r="P99" s="15"/>
      <c r="Q99" s="14"/>
    </row>
    <row r="100" spans="12:17" x14ac:dyDescent="0.2">
      <c r="L100" s="14"/>
      <c r="M100" s="14"/>
      <c r="P100" s="15"/>
      <c r="Q100" s="14"/>
    </row>
    <row r="101" spans="12:17" x14ac:dyDescent="0.2">
      <c r="L101" s="14"/>
      <c r="M101" s="14"/>
      <c r="P101" s="15"/>
      <c r="Q101" s="14"/>
    </row>
    <row r="102" spans="12:17" x14ac:dyDescent="0.2">
      <c r="L102" s="14"/>
      <c r="M102" s="14"/>
      <c r="P102" s="15"/>
      <c r="Q102" s="14"/>
    </row>
    <row r="103" spans="12:17" x14ac:dyDescent="0.2">
      <c r="L103" s="14"/>
      <c r="M103" s="14"/>
      <c r="P103" s="15"/>
      <c r="Q103" s="14"/>
    </row>
    <row r="104" spans="12:17" x14ac:dyDescent="0.2">
      <c r="L104" s="14"/>
      <c r="M104" s="14"/>
      <c r="P104" s="15"/>
      <c r="Q104" s="14"/>
    </row>
    <row r="105" spans="12:17" x14ac:dyDescent="0.2">
      <c r="L105" s="14"/>
      <c r="M105" s="14"/>
      <c r="P105" s="15"/>
      <c r="Q105" s="14"/>
    </row>
    <row r="106" spans="12:17" x14ac:dyDescent="0.2">
      <c r="L106" s="14"/>
      <c r="M106" s="14"/>
      <c r="P106" s="15"/>
      <c r="Q106" s="14"/>
    </row>
    <row r="107" spans="12:17" x14ac:dyDescent="0.2">
      <c r="L107" s="14"/>
      <c r="M107" s="14"/>
      <c r="P107" s="15"/>
      <c r="Q107" s="14"/>
    </row>
    <row r="108" spans="12:17" x14ac:dyDescent="0.2">
      <c r="L108" s="14"/>
      <c r="M108" s="14"/>
      <c r="P108" s="15"/>
      <c r="Q108" s="14"/>
    </row>
    <row r="109" spans="12:17" x14ac:dyDescent="0.2">
      <c r="L109" s="14"/>
      <c r="M109" s="14"/>
      <c r="P109" s="15"/>
      <c r="Q109" s="14"/>
    </row>
    <row r="110" spans="12:17" x14ac:dyDescent="0.2">
      <c r="L110" s="14"/>
      <c r="M110" s="14"/>
      <c r="P110" s="15"/>
      <c r="Q110" s="14"/>
    </row>
    <row r="111" spans="12:17" x14ac:dyDescent="0.2">
      <c r="L111" s="14"/>
      <c r="M111" s="14"/>
      <c r="P111" s="15"/>
      <c r="Q111" s="14"/>
    </row>
    <row r="112" spans="12:17" x14ac:dyDescent="0.2">
      <c r="L112" s="14"/>
      <c r="M112" s="14"/>
      <c r="P112" s="15"/>
      <c r="Q112" s="14"/>
    </row>
    <row r="113" spans="12:17" x14ac:dyDescent="0.2">
      <c r="L113" s="14"/>
      <c r="M113" s="14"/>
      <c r="P113" s="15"/>
      <c r="Q113" s="14"/>
    </row>
    <row r="114" spans="12:17" x14ac:dyDescent="0.2">
      <c r="L114" s="14"/>
      <c r="M114" s="14"/>
      <c r="P114" s="15"/>
      <c r="Q114" s="14"/>
    </row>
    <row r="115" spans="12:17" x14ac:dyDescent="0.2">
      <c r="L115" s="14"/>
      <c r="M115" s="14"/>
      <c r="P115" s="15"/>
      <c r="Q115" s="14"/>
    </row>
    <row r="116" spans="12:17" x14ac:dyDescent="0.2">
      <c r="L116" s="14"/>
      <c r="M116" s="14"/>
      <c r="P116" s="15"/>
      <c r="Q116" s="14"/>
    </row>
    <row r="117" spans="12:17" x14ac:dyDescent="0.2">
      <c r="L117" s="14"/>
      <c r="M117" s="14"/>
      <c r="P117" s="15"/>
      <c r="Q117" s="14"/>
    </row>
    <row r="118" spans="12:17" x14ac:dyDescent="0.2">
      <c r="L118" s="14"/>
      <c r="M118" s="14"/>
      <c r="P118" s="15"/>
      <c r="Q118" s="14"/>
    </row>
    <row r="119" spans="12:17" x14ac:dyDescent="0.2">
      <c r="L119" s="14"/>
      <c r="M119" s="14"/>
      <c r="P119" s="15"/>
      <c r="Q119" s="14"/>
    </row>
    <row r="120" spans="12:17" x14ac:dyDescent="0.2">
      <c r="L120" s="14"/>
      <c r="M120" s="14"/>
      <c r="P120" s="15"/>
      <c r="Q120" s="14"/>
    </row>
    <row r="121" spans="12:17" x14ac:dyDescent="0.2">
      <c r="L121" s="14"/>
      <c r="M121" s="14"/>
      <c r="P121" s="15"/>
      <c r="Q121" s="14"/>
    </row>
    <row r="122" spans="12:17" x14ac:dyDescent="0.2">
      <c r="L122" s="14"/>
      <c r="M122" s="14"/>
      <c r="P122" s="15"/>
      <c r="Q122" s="14"/>
    </row>
    <row r="123" spans="12:17" x14ac:dyDescent="0.2">
      <c r="L123" s="14"/>
      <c r="M123" s="14"/>
      <c r="P123" s="15"/>
      <c r="Q123" s="14"/>
    </row>
    <row r="124" spans="12:17" x14ac:dyDescent="0.2">
      <c r="L124" s="14"/>
      <c r="M124" s="14"/>
      <c r="P124" s="15"/>
      <c r="Q124" s="14"/>
    </row>
    <row r="125" spans="12:17" x14ac:dyDescent="0.2">
      <c r="L125" s="14"/>
      <c r="M125" s="14"/>
      <c r="P125" s="15"/>
      <c r="Q125" s="14"/>
    </row>
    <row r="126" spans="12:17" x14ac:dyDescent="0.2">
      <c r="L126" s="14"/>
      <c r="M126" s="14"/>
      <c r="P126" s="15"/>
      <c r="Q126" s="14"/>
    </row>
    <row r="127" spans="12:17" x14ac:dyDescent="0.2">
      <c r="L127" s="14"/>
      <c r="M127" s="14"/>
      <c r="P127" s="15"/>
      <c r="Q127" s="14"/>
    </row>
    <row r="128" spans="12:17" x14ac:dyDescent="0.2">
      <c r="L128" s="14"/>
      <c r="M128" s="14"/>
      <c r="P128" s="15"/>
      <c r="Q128" s="14"/>
    </row>
    <row r="129" spans="12:17" x14ac:dyDescent="0.2">
      <c r="L129" s="14"/>
      <c r="M129" s="14"/>
      <c r="P129" s="15"/>
      <c r="Q129" s="14"/>
    </row>
    <row r="130" spans="12:17" x14ac:dyDescent="0.2">
      <c r="L130" s="14"/>
      <c r="M130" s="14"/>
      <c r="P130" s="15"/>
      <c r="Q130" s="14"/>
    </row>
    <row r="131" spans="12:17" x14ac:dyDescent="0.2">
      <c r="L131" s="14"/>
      <c r="M131" s="14"/>
      <c r="P131" s="15"/>
      <c r="Q131" s="14"/>
    </row>
    <row r="132" spans="12:17" x14ac:dyDescent="0.2">
      <c r="L132" s="14"/>
      <c r="M132" s="14"/>
      <c r="P132" s="15"/>
      <c r="Q132" s="14"/>
    </row>
    <row r="133" spans="12:17" x14ac:dyDescent="0.2">
      <c r="L133" s="14"/>
      <c r="M133" s="14"/>
      <c r="P133" s="15"/>
      <c r="Q133" s="14"/>
    </row>
    <row r="134" spans="12:17" x14ac:dyDescent="0.2">
      <c r="L134" s="14"/>
      <c r="M134" s="14"/>
      <c r="P134" s="15"/>
      <c r="Q134" s="14"/>
    </row>
    <row r="135" spans="12:17" x14ac:dyDescent="0.2">
      <c r="L135" s="14"/>
      <c r="M135" s="14"/>
      <c r="P135" s="15"/>
      <c r="Q135" s="14"/>
    </row>
    <row r="136" spans="12:17" x14ac:dyDescent="0.2">
      <c r="L136" s="14"/>
      <c r="M136" s="14"/>
      <c r="P136" s="15"/>
      <c r="Q136" s="14"/>
    </row>
    <row r="137" spans="12:17" x14ac:dyDescent="0.2">
      <c r="L137" s="14"/>
      <c r="M137" s="14"/>
      <c r="P137" s="15"/>
      <c r="Q137" s="14"/>
    </row>
    <row r="138" spans="12:17" x14ac:dyDescent="0.2">
      <c r="L138" s="14"/>
      <c r="M138" s="14"/>
      <c r="P138" s="15"/>
      <c r="Q138" s="14"/>
    </row>
    <row r="139" spans="12:17" x14ac:dyDescent="0.2">
      <c r="L139" s="14"/>
      <c r="M139" s="14"/>
      <c r="P139" s="15"/>
      <c r="Q139" s="14"/>
    </row>
    <row r="140" spans="12:17" x14ac:dyDescent="0.2">
      <c r="L140" s="14"/>
      <c r="M140" s="14"/>
      <c r="P140" s="15"/>
      <c r="Q140" s="14"/>
    </row>
    <row r="141" spans="12:17" x14ac:dyDescent="0.2">
      <c r="L141" s="14"/>
      <c r="M141" s="14"/>
      <c r="P141" s="15"/>
      <c r="Q141" s="14"/>
    </row>
    <row r="142" spans="12:17" x14ac:dyDescent="0.2">
      <c r="L142" s="14"/>
      <c r="M142" s="14"/>
      <c r="P142" s="15"/>
      <c r="Q142" s="14"/>
    </row>
    <row r="143" spans="12:17" x14ac:dyDescent="0.2">
      <c r="L143" s="14"/>
      <c r="M143" s="14"/>
      <c r="P143" s="15"/>
      <c r="Q143" s="14"/>
    </row>
    <row r="144" spans="12:17" x14ac:dyDescent="0.2">
      <c r="L144" s="14"/>
      <c r="M144" s="14"/>
      <c r="P144" s="15"/>
      <c r="Q144" s="14"/>
    </row>
    <row r="145" spans="12:17" x14ac:dyDescent="0.2">
      <c r="L145" s="14"/>
      <c r="M145" s="14"/>
      <c r="P145" s="15"/>
      <c r="Q145" s="14"/>
    </row>
    <row r="146" spans="12:17" x14ac:dyDescent="0.2">
      <c r="L146" s="14"/>
      <c r="M146" s="14"/>
      <c r="P146" s="15"/>
      <c r="Q146" s="14"/>
    </row>
    <row r="147" spans="12:17" x14ac:dyDescent="0.2">
      <c r="L147" s="14"/>
      <c r="M147" s="14"/>
      <c r="P147" s="15"/>
      <c r="Q147" s="14"/>
    </row>
    <row r="148" spans="12:17" x14ac:dyDescent="0.2">
      <c r="L148" s="14"/>
      <c r="M148" s="14"/>
      <c r="P148" s="15"/>
      <c r="Q148" s="14"/>
    </row>
    <row r="149" spans="12:17" x14ac:dyDescent="0.2">
      <c r="L149" s="14"/>
      <c r="M149" s="14"/>
      <c r="P149" s="15"/>
      <c r="Q149" s="14"/>
    </row>
    <row r="150" spans="12:17" x14ac:dyDescent="0.2">
      <c r="L150" s="14"/>
      <c r="M150" s="14"/>
      <c r="P150" s="15"/>
      <c r="Q150" s="14"/>
    </row>
    <row r="151" spans="12:17" x14ac:dyDescent="0.2">
      <c r="L151" s="14"/>
      <c r="M151" s="14"/>
      <c r="P151" s="15"/>
      <c r="Q151" s="14"/>
    </row>
    <row r="181" spans="4:5" x14ac:dyDescent="0.2">
      <c r="D181" s="21"/>
      <c r="E181" s="21"/>
    </row>
    <row r="182" spans="4:5" x14ac:dyDescent="0.2">
      <c r="D182" s="21"/>
      <c r="E182" s="21"/>
    </row>
    <row r="183" spans="4:5" x14ac:dyDescent="0.2">
      <c r="D183" s="21"/>
      <c r="E183" s="21"/>
    </row>
    <row r="184" spans="4:5" x14ac:dyDescent="0.2">
      <c r="D184" s="21"/>
      <c r="E184" s="21"/>
    </row>
    <row r="185" spans="4:5" x14ac:dyDescent="0.2">
      <c r="D185" s="21"/>
      <c r="E185" s="21"/>
    </row>
    <row r="186" spans="4:5" x14ac:dyDescent="0.2">
      <c r="D186" s="21"/>
      <c r="E186" s="21"/>
    </row>
    <row r="187" spans="4:5" x14ac:dyDescent="0.2">
      <c r="D187" s="21"/>
      <c r="E187" s="21"/>
    </row>
    <row r="188" spans="4:5" x14ac:dyDescent="0.2">
      <c r="D188" s="21"/>
      <c r="E188" s="21"/>
    </row>
    <row r="189" spans="4:5" x14ac:dyDescent="0.2">
      <c r="D189" s="21"/>
      <c r="E189" s="21"/>
    </row>
    <row r="190" spans="4:5" x14ac:dyDescent="0.2">
      <c r="D190" s="21"/>
      <c r="E190" s="21"/>
    </row>
    <row r="191" spans="4:5" x14ac:dyDescent="0.2">
      <c r="D191" s="21"/>
      <c r="E191" s="21"/>
    </row>
    <row r="192" spans="4:5" x14ac:dyDescent="0.2">
      <c r="D192" s="21"/>
      <c r="E192" s="21"/>
    </row>
    <row r="193" spans="4:5" x14ac:dyDescent="0.2">
      <c r="D193" s="21"/>
      <c r="E193" s="21"/>
    </row>
    <row r="194" spans="4:5" x14ac:dyDescent="0.2">
      <c r="D194" s="21"/>
      <c r="E194" s="21"/>
    </row>
    <row r="195" spans="4:5" x14ac:dyDescent="0.2">
      <c r="D195" s="21"/>
      <c r="E195" s="21"/>
    </row>
    <row r="196" spans="4:5" x14ac:dyDescent="0.2">
      <c r="E196" s="21"/>
    </row>
    <row r="197" spans="4:5" x14ac:dyDescent="0.2">
      <c r="E197" s="21"/>
    </row>
    <row r="198" spans="4:5" x14ac:dyDescent="0.2">
      <c r="E198" s="21"/>
    </row>
    <row r="199" spans="4:5" x14ac:dyDescent="0.2">
      <c r="E199" s="21"/>
    </row>
    <row r="200" spans="4:5" x14ac:dyDescent="0.2">
      <c r="D200" s="21"/>
      <c r="E200" s="21"/>
    </row>
    <row r="201" spans="4:5" x14ac:dyDescent="0.2">
      <c r="E201" s="21"/>
    </row>
    <row r="202" spans="4:5" x14ac:dyDescent="0.2">
      <c r="E202" s="21"/>
    </row>
    <row r="203" spans="4:5" x14ac:dyDescent="0.2">
      <c r="E203" s="21"/>
    </row>
    <row r="204" spans="4:5" x14ac:dyDescent="0.2">
      <c r="E204" s="21"/>
    </row>
    <row r="205" spans="4:5" x14ac:dyDescent="0.2">
      <c r="E205" s="21"/>
    </row>
    <row r="206" spans="4:5" x14ac:dyDescent="0.2">
      <c r="D206" s="21"/>
      <c r="E206" s="21"/>
    </row>
    <row r="207" spans="4:5" x14ac:dyDescent="0.2">
      <c r="D207" s="21"/>
      <c r="E207" s="21"/>
    </row>
    <row r="208" spans="4:5" x14ac:dyDescent="0.2">
      <c r="D208" s="21"/>
      <c r="E208" s="21"/>
    </row>
    <row r="209" spans="3:5" x14ac:dyDescent="0.2">
      <c r="D209" s="21"/>
      <c r="E209" s="21"/>
    </row>
    <row r="210" spans="3:5" x14ac:dyDescent="0.2">
      <c r="D210" s="21"/>
      <c r="E210" s="21"/>
    </row>
    <row r="211" spans="3:5" x14ac:dyDescent="0.2">
      <c r="C211" s="8"/>
      <c r="D211" s="8"/>
    </row>
    <row r="212" spans="3:5" x14ac:dyDescent="0.2">
      <c r="D212" s="8"/>
      <c r="E212" s="8"/>
    </row>
    <row r="213" spans="3:5" x14ac:dyDescent="0.2">
      <c r="D213" s="8"/>
      <c r="E213" s="8"/>
    </row>
    <row r="214" spans="3:5" x14ac:dyDescent="0.2">
      <c r="D214" s="8"/>
      <c r="E214" s="8"/>
    </row>
    <row r="215" spans="3:5" x14ac:dyDescent="0.2">
      <c r="D215" s="8"/>
      <c r="E215" s="8"/>
    </row>
    <row r="216" spans="3:5" x14ac:dyDescent="0.2">
      <c r="D216" s="8"/>
      <c r="E216" s="8"/>
    </row>
    <row r="217" spans="3:5" x14ac:dyDescent="0.2">
      <c r="D217" s="8"/>
    </row>
    <row r="218" spans="3:5" x14ac:dyDescent="0.2">
      <c r="D218" s="8"/>
    </row>
    <row r="219" spans="3:5" x14ac:dyDescent="0.2">
      <c r="D219" s="8"/>
    </row>
    <row r="220" spans="3:5" x14ac:dyDescent="0.2">
      <c r="D220" s="8"/>
    </row>
    <row r="221" spans="3:5" x14ac:dyDescent="0.2">
      <c r="D221" s="8"/>
    </row>
    <row r="222" spans="3:5" x14ac:dyDescent="0.2">
      <c r="D222" s="8"/>
      <c r="E222" s="8"/>
    </row>
    <row r="223" spans="3:5" x14ac:dyDescent="0.2">
      <c r="D223" s="8"/>
      <c r="E223" s="8"/>
    </row>
    <row r="224" spans="3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</row>
    <row r="228" spans="4:5" x14ac:dyDescent="0.2">
      <c r="D228" s="8"/>
    </row>
    <row r="229" spans="4:5" x14ac:dyDescent="0.2">
      <c r="D229" s="8"/>
    </row>
    <row r="230" spans="4:5" x14ac:dyDescent="0.2">
      <c r="D230" s="8"/>
    </row>
    <row r="231" spans="4:5" x14ac:dyDescent="0.2">
      <c r="D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</row>
    <row r="238" spans="4:5" x14ac:dyDescent="0.2">
      <c r="D238" s="8"/>
    </row>
    <row r="239" spans="4:5" x14ac:dyDescent="0.2">
      <c r="D239" s="8"/>
    </row>
    <row r="240" spans="4:5" x14ac:dyDescent="0.2">
      <c r="D240" s="8"/>
    </row>
    <row r="241" spans="3:6" x14ac:dyDescent="0.2">
      <c r="D241" s="8"/>
    </row>
    <row r="242" spans="3:6" x14ac:dyDescent="0.2">
      <c r="C242" s="16"/>
      <c r="D242" s="17"/>
      <c r="E242" s="18"/>
      <c r="F242" s="19"/>
    </row>
    <row r="243" spans="3:6" x14ac:dyDescent="0.2">
      <c r="C243" s="16"/>
      <c r="D243" s="17"/>
      <c r="E243" s="18"/>
      <c r="F243" s="19"/>
    </row>
    <row r="244" spans="3:6" x14ac:dyDescent="0.2">
      <c r="C244" s="16"/>
      <c r="D244" s="17"/>
      <c r="E244" s="18"/>
      <c r="F244" s="19"/>
    </row>
    <row r="245" spans="3:6" x14ac:dyDescent="0.2">
      <c r="C245" s="16"/>
      <c r="D245" s="17"/>
      <c r="E245" s="18"/>
      <c r="F245" s="19"/>
    </row>
    <row r="246" spans="3:6" x14ac:dyDescent="0.2">
      <c r="C246" s="16"/>
      <c r="D246" s="17"/>
      <c r="E246" s="18"/>
      <c r="F246" s="19"/>
    </row>
    <row r="247" spans="3:6" x14ac:dyDescent="0.2">
      <c r="C247" s="16"/>
      <c r="D247" s="17"/>
      <c r="E247" s="18"/>
      <c r="F247" s="19"/>
    </row>
    <row r="248" spans="3:6" x14ac:dyDescent="0.2">
      <c r="C248" s="16"/>
      <c r="D248" s="17"/>
      <c r="E248" s="18"/>
      <c r="F248" s="19"/>
    </row>
    <row r="249" spans="3:6" x14ac:dyDescent="0.2">
      <c r="C249" s="16"/>
      <c r="D249" s="17"/>
      <c r="E249" s="18"/>
      <c r="F249" s="19"/>
    </row>
    <row r="250" spans="3:6" x14ac:dyDescent="0.2">
      <c r="C250" s="16"/>
      <c r="D250" s="17"/>
      <c r="E250" s="18"/>
      <c r="F250" s="19"/>
    </row>
    <row r="251" spans="3:6" x14ac:dyDescent="0.2">
      <c r="C251" s="16"/>
      <c r="D251" s="17"/>
      <c r="E251" s="18"/>
      <c r="F251" s="19"/>
    </row>
    <row r="252" spans="3:6" x14ac:dyDescent="0.2">
      <c r="C252" s="16"/>
      <c r="D252" s="17"/>
      <c r="E252" s="18"/>
      <c r="F252" s="19"/>
    </row>
    <row r="253" spans="3:6" x14ac:dyDescent="0.2">
      <c r="C253" s="16"/>
      <c r="D253" s="17"/>
      <c r="E253" s="18"/>
      <c r="F253" s="19"/>
    </row>
    <row r="254" spans="3:6" x14ac:dyDescent="0.2">
      <c r="C254" s="16"/>
      <c r="D254" s="17"/>
      <c r="E254" s="18"/>
      <c r="F254" s="19"/>
    </row>
    <row r="255" spans="3:6" x14ac:dyDescent="0.2">
      <c r="C255" s="16"/>
      <c r="D255" s="17"/>
      <c r="E255" s="18"/>
      <c r="F255" s="19"/>
    </row>
    <row r="256" spans="3:6" x14ac:dyDescent="0.2">
      <c r="C256" s="16"/>
      <c r="D256" s="17"/>
      <c r="E256" s="18"/>
      <c r="F256" s="19"/>
    </row>
    <row r="257" spans="3:6" x14ac:dyDescent="0.2">
      <c r="C257" s="16"/>
      <c r="D257" s="17"/>
      <c r="E257" s="18"/>
      <c r="F257" s="19"/>
    </row>
    <row r="258" spans="3:6" x14ac:dyDescent="0.2">
      <c r="C258" s="16"/>
      <c r="D258" s="17"/>
      <c r="E258" s="18"/>
      <c r="F258" s="19"/>
    </row>
    <row r="259" spans="3:6" x14ac:dyDescent="0.2">
      <c r="C259" s="16"/>
      <c r="D259" s="17"/>
      <c r="E259" s="18"/>
      <c r="F259" s="19"/>
    </row>
    <row r="260" spans="3:6" x14ac:dyDescent="0.2">
      <c r="C260" s="16"/>
      <c r="D260" s="17"/>
      <c r="E260" s="18"/>
      <c r="F260" s="19"/>
    </row>
    <row r="261" spans="3:6" x14ac:dyDescent="0.2">
      <c r="C261" s="16"/>
      <c r="D261" s="17"/>
      <c r="E261" s="18"/>
      <c r="F261" s="19"/>
    </row>
    <row r="262" spans="3:6" x14ac:dyDescent="0.2">
      <c r="C262" s="16"/>
      <c r="D262" s="17"/>
      <c r="E262" s="18"/>
      <c r="F262" s="19"/>
    </row>
    <row r="263" spans="3:6" x14ac:dyDescent="0.2">
      <c r="C263" s="16"/>
      <c r="D263" s="17"/>
      <c r="E263" s="18"/>
      <c r="F263" s="19"/>
    </row>
    <row r="264" spans="3:6" x14ac:dyDescent="0.2">
      <c r="C264" s="16"/>
      <c r="D264" s="17"/>
      <c r="E264" s="18"/>
      <c r="F264" s="19"/>
    </row>
    <row r="265" spans="3:6" x14ac:dyDescent="0.2">
      <c r="C265" s="16"/>
      <c r="D265" s="17"/>
      <c r="E265" s="18"/>
      <c r="F265" s="19"/>
    </row>
    <row r="266" spans="3:6" x14ac:dyDescent="0.2">
      <c r="C266" s="16"/>
      <c r="D266" s="17"/>
      <c r="E266" s="18"/>
      <c r="F266" s="19"/>
    </row>
    <row r="267" spans="3:6" x14ac:dyDescent="0.2">
      <c r="C267" s="16"/>
      <c r="D267" s="17"/>
      <c r="E267" s="18"/>
      <c r="F267" s="19"/>
    </row>
    <row r="268" spans="3:6" x14ac:dyDescent="0.2">
      <c r="C268" s="16"/>
      <c r="D268" s="17"/>
      <c r="E268" s="18"/>
      <c r="F268" s="19"/>
    </row>
    <row r="269" spans="3:6" x14ac:dyDescent="0.2">
      <c r="C269" s="16"/>
      <c r="D269" s="17"/>
      <c r="E269" s="18"/>
      <c r="F269" s="19"/>
    </row>
    <row r="270" spans="3:6" x14ac:dyDescent="0.2">
      <c r="C270" s="16"/>
      <c r="D270" s="17"/>
      <c r="E270" s="18"/>
      <c r="F270" s="19"/>
    </row>
    <row r="271" spans="3:6" x14ac:dyDescent="0.2">
      <c r="C271" s="16"/>
      <c r="D271" s="17"/>
      <c r="E271" s="18"/>
      <c r="F271" s="19"/>
    </row>
    <row r="272" spans="3:6" x14ac:dyDescent="0.2">
      <c r="C272" s="16"/>
      <c r="D272" s="17"/>
      <c r="E272" s="18"/>
      <c r="F272" s="19"/>
    </row>
    <row r="273" spans="3:6" x14ac:dyDescent="0.2">
      <c r="C273" s="16"/>
      <c r="D273" s="17"/>
      <c r="E273" s="18"/>
      <c r="F273" s="19"/>
    </row>
    <row r="274" spans="3:6" x14ac:dyDescent="0.2">
      <c r="C274" s="16"/>
      <c r="D274" s="17"/>
      <c r="E274" s="18"/>
      <c r="F274" s="19"/>
    </row>
    <row r="275" spans="3:6" x14ac:dyDescent="0.2">
      <c r="C275" s="16"/>
      <c r="D275" s="17"/>
      <c r="E275" s="18"/>
      <c r="F275" s="19"/>
    </row>
    <row r="276" spans="3:6" x14ac:dyDescent="0.2">
      <c r="C276" s="16"/>
      <c r="D276" s="17"/>
      <c r="E276" s="18"/>
      <c r="F276" s="19"/>
    </row>
    <row r="277" spans="3:6" x14ac:dyDescent="0.2">
      <c r="C277" s="16"/>
      <c r="D277" s="17"/>
      <c r="E277" s="18"/>
      <c r="F277" s="19"/>
    </row>
    <row r="278" spans="3:6" x14ac:dyDescent="0.2">
      <c r="C278" s="16"/>
      <c r="D278" s="17"/>
      <c r="E278" s="18"/>
      <c r="F278" s="19"/>
    </row>
    <row r="279" spans="3:6" x14ac:dyDescent="0.2">
      <c r="C279" s="16"/>
      <c r="D279" s="17"/>
      <c r="E279" s="18"/>
      <c r="F279" s="19"/>
    </row>
    <row r="280" spans="3:6" x14ac:dyDescent="0.2">
      <c r="C280" s="16"/>
      <c r="D280" s="17"/>
      <c r="E280" s="18"/>
      <c r="F280" s="19"/>
    </row>
    <row r="281" spans="3:6" x14ac:dyDescent="0.2">
      <c r="C281" s="16"/>
      <c r="D281" s="17"/>
      <c r="E281" s="18"/>
      <c r="F281" s="19"/>
    </row>
    <row r="282" spans="3:6" x14ac:dyDescent="0.2">
      <c r="C282" s="16"/>
      <c r="D282" s="17"/>
      <c r="E282" s="18"/>
      <c r="F282" s="19"/>
    </row>
    <row r="283" spans="3:6" x14ac:dyDescent="0.2">
      <c r="C283" s="16"/>
      <c r="D283" s="17"/>
      <c r="E283" s="18"/>
      <c r="F283" s="19"/>
    </row>
    <row r="284" spans="3:6" x14ac:dyDescent="0.2">
      <c r="C284" s="16"/>
      <c r="D284" s="17"/>
      <c r="E284" s="18"/>
      <c r="F284" s="19"/>
    </row>
    <row r="285" spans="3:6" x14ac:dyDescent="0.2">
      <c r="C285" s="16"/>
      <c r="D285" s="17"/>
      <c r="E285" s="18"/>
      <c r="F285" s="19"/>
    </row>
    <row r="286" spans="3:6" x14ac:dyDescent="0.2">
      <c r="C286" s="16"/>
      <c r="D286" s="17"/>
      <c r="E286" s="18"/>
      <c r="F286" s="19"/>
    </row>
    <row r="287" spans="3:6" x14ac:dyDescent="0.2">
      <c r="C287" s="16"/>
      <c r="D287" s="17"/>
      <c r="E287" s="18"/>
      <c r="F287" s="19"/>
    </row>
    <row r="288" spans="3:6" x14ac:dyDescent="0.2">
      <c r="C288" s="16"/>
      <c r="D288" s="17"/>
      <c r="E288" s="18"/>
      <c r="F288" s="19"/>
    </row>
    <row r="289" spans="3:6" x14ac:dyDescent="0.2">
      <c r="C289" s="16"/>
      <c r="D289" s="17"/>
      <c r="E289" s="18"/>
      <c r="F289" s="19"/>
    </row>
    <row r="290" spans="3:6" x14ac:dyDescent="0.2">
      <c r="C290" s="16"/>
      <c r="D290" s="17"/>
      <c r="E290" s="18"/>
      <c r="F290" s="19"/>
    </row>
    <row r="291" spans="3:6" x14ac:dyDescent="0.2">
      <c r="C291" s="16"/>
      <c r="D291" s="17"/>
      <c r="E291" s="18"/>
      <c r="F291" s="19"/>
    </row>
    <row r="292" spans="3:6" x14ac:dyDescent="0.2">
      <c r="C292" s="16"/>
      <c r="D292" s="17"/>
      <c r="E292" s="18"/>
      <c r="F292" s="19"/>
    </row>
    <row r="293" spans="3:6" x14ac:dyDescent="0.2">
      <c r="C293" s="16"/>
      <c r="D293" s="17"/>
      <c r="E293" s="18"/>
      <c r="F293" s="19"/>
    </row>
    <row r="294" spans="3:6" x14ac:dyDescent="0.2">
      <c r="C294" s="16"/>
      <c r="D294" s="17"/>
      <c r="E294" s="18"/>
      <c r="F294" s="19"/>
    </row>
    <row r="295" spans="3:6" x14ac:dyDescent="0.2">
      <c r="C295" s="16"/>
      <c r="D295" s="17"/>
      <c r="E295" s="18"/>
      <c r="F295" s="19"/>
    </row>
    <row r="296" spans="3:6" x14ac:dyDescent="0.2">
      <c r="C296" s="16"/>
      <c r="D296" s="17"/>
      <c r="E296" s="18"/>
      <c r="F296" s="19"/>
    </row>
    <row r="297" spans="3:6" x14ac:dyDescent="0.2">
      <c r="C297" s="16"/>
      <c r="D297" s="17"/>
      <c r="E297" s="18"/>
      <c r="F297" s="19"/>
    </row>
    <row r="298" spans="3:6" x14ac:dyDescent="0.2">
      <c r="C298" s="16"/>
      <c r="D298" s="17"/>
      <c r="E298" s="18"/>
      <c r="F298" s="19"/>
    </row>
    <row r="299" spans="3:6" x14ac:dyDescent="0.2">
      <c r="C299" s="16"/>
      <c r="D299" s="17"/>
      <c r="E299" s="18"/>
      <c r="F299" s="19"/>
    </row>
    <row r="300" spans="3:6" x14ac:dyDescent="0.2">
      <c r="C300" s="16"/>
      <c r="D300" s="17"/>
      <c r="E300" s="18"/>
      <c r="F300" s="19"/>
    </row>
    <row r="301" spans="3:6" x14ac:dyDescent="0.2">
      <c r="C301" s="16"/>
      <c r="D301" s="17"/>
      <c r="E301" s="18"/>
      <c r="F301" s="19"/>
    </row>
    <row r="302" spans="3:6" x14ac:dyDescent="0.2">
      <c r="C302" s="16"/>
      <c r="D302" s="17"/>
      <c r="E302" s="18"/>
      <c r="F302" s="19"/>
    </row>
    <row r="303" spans="3:6" x14ac:dyDescent="0.2">
      <c r="C303" s="16"/>
      <c r="D303" s="17"/>
      <c r="E303" s="18"/>
      <c r="F303" s="19"/>
    </row>
    <row r="304" spans="3:6" x14ac:dyDescent="0.2">
      <c r="C304" s="16"/>
      <c r="D304" s="17"/>
      <c r="E304" s="18"/>
      <c r="F304" s="19"/>
    </row>
    <row r="305" spans="3:6" x14ac:dyDescent="0.2">
      <c r="C305" s="16"/>
      <c r="D305" s="17"/>
      <c r="E305" s="18"/>
      <c r="F305" s="19"/>
    </row>
    <row r="306" spans="3:6" x14ac:dyDescent="0.2">
      <c r="C306" s="16"/>
      <c r="D306" s="17"/>
      <c r="E306" s="18"/>
      <c r="F306" s="19"/>
    </row>
    <row r="307" spans="3:6" x14ac:dyDescent="0.2">
      <c r="C307" s="16"/>
      <c r="D307" s="17"/>
      <c r="E307" s="18"/>
      <c r="F307" s="19"/>
    </row>
    <row r="308" spans="3:6" x14ac:dyDescent="0.2">
      <c r="C308" s="16"/>
      <c r="D308" s="17"/>
      <c r="E308" s="18"/>
      <c r="F308" s="19"/>
    </row>
    <row r="309" spans="3:6" x14ac:dyDescent="0.2">
      <c r="C309" s="16"/>
      <c r="D309" s="17"/>
      <c r="E309" s="18"/>
      <c r="F309" s="19"/>
    </row>
    <row r="310" spans="3:6" x14ac:dyDescent="0.2">
      <c r="C310" s="16"/>
      <c r="D310" s="17"/>
      <c r="E310" s="18"/>
      <c r="F310" s="19"/>
    </row>
    <row r="311" spans="3:6" x14ac:dyDescent="0.2">
      <c r="C311" s="16"/>
      <c r="D311" s="17"/>
      <c r="E311" s="18"/>
      <c r="F311" s="19"/>
    </row>
    <row r="312" spans="3:6" x14ac:dyDescent="0.2">
      <c r="C312" s="16"/>
      <c r="D312" s="17"/>
      <c r="E312" s="18"/>
      <c r="F312" s="19"/>
    </row>
    <row r="313" spans="3:6" x14ac:dyDescent="0.2">
      <c r="C313" s="16"/>
      <c r="D313" s="17"/>
      <c r="E313" s="18"/>
      <c r="F313" s="19"/>
    </row>
    <row r="314" spans="3:6" x14ac:dyDescent="0.2">
      <c r="C314" s="16"/>
      <c r="D314" s="17"/>
      <c r="E314" s="18"/>
      <c r="F314" s="19"/>
    </row>
    <row r="315" spans="3:6" x14ac:dyDescent="0.2">
      <c r="C315" s="16"/>
      <c r="D315" s="17"/>
      <c r="E315" s="18"/>
      <c r="F315" s="19"/>
    </row>
    <row r="316" spans="3:6" x14ac:dyDescent="0.2">
      <c r="C316" s="16"/>
      <c r="D316" s="17"/>
      <c r="E316" s="18"/>
      <c r="F316" s="19"/>
    </row>
    <row r="317" spans="3:6" x14ac:dyDescent="0.2">
      <c r="C317" s="16"/>
      <c r="D317" s="17"/>
      <c r="E317" s="18"/>
      <c r="F317" s="19"/>
    </row>
    <row r="318" spans="3:6" x14ac:dyDescent="0.2">
      <c r="C318" s="16"/>
      <c r="D318" s="17"/>
      <c r="E318" s="18"/>
      <c r="F318" s="19"/>
    </row>
    <row r="319" spans="3:6" x14ac:dyDescent="0.2">
      <c r="C319" s="16"/>
      <c r="D319" s="17"/>
      <c r="E319" s="18"/>
      <c r="F319" s="19"/>
    </row>
    <row r="320" spans="3:6" x14ac:dyDescent="0.2">
      <c r="C320" s="16"/>
      <c r="D320" s="17"/>
      <c r="E320" s="18"/>
      <c r="F320" s="19"/>
    </row>
    <row r="321" spans="3:6" x14ac:dyDescent="0.2">
      <c r="C321" s="16"/>
      <c r="D321" s="17"/>
      <c r="E321" s="18"/>
      <c r="F321" s="19"/>
    </row>
    <row r="322" spans="3:6" x14ac:dyDescent="0.2">
      <c r="C322" s="16"/>
      <c r="D322" s="17"/>
      <c r="E322" s="18"/>
      <c r="F322" s="19"/>
    </row>
    <row r="323" spans="3:6" x14ac:dyDescent="0.2">
      <c r="C323" s="16"/>
      <c r="D323" s="17"/>
      <c r="E323" s="18"/>
      <c r="F323" s="19"/>
    </row>
    <row r="324" spans="3:6" x14ac:dyDescent="0.2">
      <c r="C324" s="16"/>
      <c r="D324" s="17"/>
      <c r="E324" s="18"/>
      <c r="F324" s="19"/>
    </row>
    <row r="325" spans="3:6" x14ac:dyDescent="0.2">
      <c r="C325" s="16"/>
      <c r="D325" s="17"/>
      <c r="E325" s="18"/>
      <c r="F325" s="19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0" sqref="B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</vt:lpstr>
      <vt:lpstr>Read me</vt:lpstr>
    </vt:vector>
  </TitlesOfParts>
  <Manager/>
  <Company>Charles Darwin University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Sigit D. Sasmito</dc:creator>
  <cp:keywords/>
  <dc:description/>
  <cp:lastModifiedBy>Hanggara, Bayu Budi   (CIFOR)</cp:lastModifiedBy>
  <cp:revision/>
  <dcterms:created xsi:type="dcterms:W3CDTF">2018-06-19T04:44:13Z</dcterms:created>
  <dcterms:modified xsi:type="dcterms:W3CDTF">2019-01-28T10:52:52Z</dcterms:modified>
  <cp:category/>
  <cp:contentStatus/>
</cp:coreProperties>
</file>