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IFOR-ADIT\```````Swamp-database\Vegetasi\Gabon\Gabon North\"/>
    </mc:Choice>
  </mc:AlternateContent>
  <xr:revisionPtr revIDLastSave="0" documentId="13_ncr:1_{94DE013F-82D3-44B8-818E-039F7321B0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neral information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1" i="2" l="1"/>
  <c r="M52" i="2"/>
  <c r="M53" i="2"/>
  <c r="M54" i="2"/>
  <c r="M55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<sst xmlns="http://schemas.openxmlformats.org/spreadsheetml/2006/main" count="436" uniqueCount="75">
  <si>
    <t>No ID</t>
  </si>
  <si>
    <t>General information</t>
  </si>
  <si>
    <t>Description</t>
  </si>
  <si>
    <t>Site name</t>
  </si>
  <si>
    <t>Site ID</t>
  </si>
  <si>
    <t>Latitude</t>
  </si>
  <si>
    <t>Longitude</t>
  </si>
  <si>
    <t>Country</t>
  </si>
  <si>
    <t>Land use or cover type</t>
  </si>
  <si>
    <t>Area sampled</t>
  </si>
  <si>
    <t>Topography and elevation</t>
  </si>
  <si>
    <t>Disturbance</t>
  </si>
  <si>
    <t>Personel trained</t>
  </si>
  <si>
    <t>Research objective(s)</t>
  </si>
  <si>
    <t>Principal contact (name &amp; email)</t>
  </si>
  <si>
    <t>Protocol used</t>
  </si>
  <si>
    <t>Associated publication</t>
  </si>
  <si>
    <t>Plot</t>
  </si>
  <si>
    <t>notes</t>
  </si>
  <si>
    <t>wood density (g/cm3)</t>
  </si>
  <si>
    <t>volume (cm3)</t>
  </si>
  <si>
    <t>Wood Mass AG (kg)</t>
  </si>
  <si>
    <t>Total AGB (kg)</t>
  </si>
  <si>
    <t>BG root mass (kg)</t>
  </si>
  <si>
    <t>Basal area per ha (m2)</t>
  </si>
  <si>
    <t>Basal area (m2/ha) summed per plot</t>
  </si>
  <si>
    <t>source for density</t>
  </si>
  <si>
    <t>source for allometry</t>
  </si>
  <si>
    <t>Sampling year</t>
  </si>
  <si>
    <t>Local partner(s)</t>
  </si>
  <si>
    <t>Data available</t>
  </si>
  <si>
    <t>Latest data modification (dd/mm/yyyy)</t>
  </si>
  <si>
    <t>Data collection date (dd/mm/yyyy)</t>
  </si>
  <si>
    <t>Sub-plot</t>
  </si>
  <si>
    <t>Species name (scientific)</t>
  </si>
  <si>
    <t>Species name (local)</t>
  </si>
  <si>
    <t>DBH (cm)</t>
  </si>
  <si>
    <t>Status (live/1/2/3)</t>
  </si>
  <si>
    <t>Sub-plot area (ha)</t>
  </si>
  <si>
    <t xml:space="preserve">AGB (Mg/ha) </t>
  </si>
  <si>
    <t>BGB (Mg/ha)</t>
  </si>
  <si>
    <t>AGB summed per plot (Mg/ha)</t>
  </si>
  <si>
    <t>BGB summed per plot (Mg/ha)</t>
  </si>
  <si>
    <t>AGC summed per plot (MgC/ha)</t>
  </si>
  <si>
    <t>BGC summed per plot (MgC/ha)</t>
  </si>
  <si>
    <t>MAS</t>
  </si>
  <si>
    <t>N 00°41.708'</t>
  </si>
  <si>
    <t>E 9°37.297'</t>
  </si>
  <si>
    <t>N 00°41.719'</t>
  </si>
  <si>
    <t>E 9°37.296'</t>
  </si>
  <si>
    <t>N 00°41.728'</t>
  </si>
  <si>
    <t>E 9°37.300'</t>
  </si>
  <si>
    <t>N 00°41.737'</t>
  </si>
  <si>
    <t>E 9°37.307'</t>
  </si>
  <si>
    <t>N 00°41.746'</t>
  </si>
  <si>
    <t>E 9°37.306'</t>
  </si>
  <si>
    <t>N 00°41.759'</t>
  </si>
  <si>
    <t>E 9°37.310'</t>
  </si>
  <si>
    <t>Rhizophora racemosa</t>
  </si>
  <si>
    <t>L</t>
  </si>
  <si>
    <t>Estuarine tall</t>
  </si>
  <si>
    <t>Circular 7m diameter</t>
  </si>
  <si>
    <t>Circular 2m diameter</t>
  </si>
  <si>
    <t>Massotie</t>
  </si>
  <si>
    <t xml:space="preserve">N 00°41.708' </t>
  </si>
  <si>
    <t xml:space="preserve">E 9°37.297' </t>
  </si>
  <si>
    <t>Gabon</t>
  </si>
  <si>
    <t>Tall Mangrove</t>
  </si>
  <si>
    <t>Flat</t>
  </si>
  <si>
    <t>Plot design</t>
  </si>
  <si>
    <t>Circular</t>
  </si>
  <si>
    <t>Kauffman and Donato. 2012. Protocols for the measurement, monitoring and reporting of structure, biomass and carbon stocks in mangrove forests. Working paper 86. CIFOR</t>
  </si>
  <si>
    <t>Kaufman JB and Bhomia RK. 2017. Ecosystem carbon stocks of mangroves across broad environmental gradients in West-Central Africa: Global and regional comparisons. PlosONE.</t>
  </si>
  <si>
    <t>Specific species, DBH, AGB, BGB</t>
  </si>
  <si>
    <t>Daniel Murdiyarso (d.murdiyarso@cgiar.org)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</si>
</sst>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Border="1"/>
    <xf numFmtId="0" fontId="0" fillId="0" borderId="0" xfId="0" applyBorder="1"/>
    <xf numFmtId="15" fontId="0" fillId="0" borderId="0" xfId="0" applyNumberFormat="1" applyBorder="1"/>
    <xf numFmtId="165" fontId="0" fillId="0" borderId="0" xfId="0" applyNumberFormat="1" applyBorder="1"/>
    <xf numFmtId="0" fontId="4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vertical="top"/>
    </xf>
    <xf numFmtId="14" fontId="1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zoomScale="73" zoomScaleNormal="73" workbookViewId="0"/>
  </sheetViews>
  <sheetFormatPr defaultColWidth="9.1796875" defaultRowHeight="15.5" x14ac:dyDescent="0.35"/>
  <cols>
    <col min="1" max="1" width="7.453125" style="19" bestFit="1" customWidth="1"/>
    <col min="2" max="2" width="39.81640625" style="19" customWidth="1"/>
    <col min="3" max="3" width="40" style="19" customWidth="1"/>
    <col min="4" max="16384" width="9.1796875" style="19"/>
  </cols>
  <sheetData>
    <row r="1" spans="1:3" x14ac:dyDescent="0.35">
      <c r="A1" s="10" t="s">
        <v>0</v>
      </c>
      <c r="B1" s="11" t="s">
        <v>1</v>
      </c>
      <c r="C1" s="11" t="s">
        <v>2</v>
      </c>
    </row>
    <row r="2" spans="1:3" x14ac:dyDescent="0.35">
      <c r="A2" s="12">
        <v>1</v>
      </c>
      <c r="B2" s="13" t="s">
        <v>3</v>
      </c>
      <c r="C2" s="13" t="s">
        <v>63</v>
      </c>
    </row>
    <row r="3" spans="1:3" x14ac:dyDescent="0.35">
      <c r="A3" s="12">
        <v>2</v>
      </c>
      <c r="B3" s="13" t="s">
        <v>4</v>
      </c>
      <c r="C3" s="14" t="s">
        <v>45</v>
      </c>
    </row>
    <row r="4" spans="1:3" x14ac:dyDescent="0.35">
      <c r="A4" s="12">
        <v>3</v>
      </c>
      <c r="B4" s="13" t="s">
        <v>28</v>
      </c>
      <c r="C4" s="15">
        <v>2014</v>
      </c>
    </row>
    <row r="5" spans="1:3" x14ac:dyDescent="0.35">
      <c r="A5" s="12">
        <v>4</v>
      </c>
      <c r="B5" s="13" t="s">
        <v>5</v>
      </c>
      <c r="C5" s="18" t="s">
        <v>64</v>
      </c>
    </row>
    <row r="6" spans="1:3" x14ac:dyDescent="0.35">
      <c r="A6" s="12">
        <v>5</v>
      </c>
      <c r="B6" s="13" t="s">
        <v>6</v>
      </c>
      <c r="C6" s="18" t="s">
        <v>65</v>
      </c>
    </row>
    <row r="7" spans="1:3" x14ac:dyDescent="0.35">
      <c r="A7" s="12">
        <v>6</v>
      </c>
      <c r="B7" s="13" t="s">
        <v>7</v>
      </c>
      <c r="C7" s="14" t="s">
        <v>66</v>
      </c>
    </row>
    <row r="8" spans="1:3" x14ac:dyDescent="0.35">
      <c r="A8" s="12">
        <v>7</v>
      </c>
      <c r="B8" s="13" t="s">
        <v>8</v>
      </c>
      <c r="C8" s="14" t="s">
        <v>67</v>
      </c>
    </row>
    <row r="9" spans="1:3" x14ac:dyDescent="0.35">
      <c r="A9" s="12">
        <v>8</v>
      </c>
      <c r="B9" s="13" t="s">
        <v>9</v>
      </c>
      <c r="C9" s="14"/>
    </row>
    <row r="10" spans="1:3" x14ac:dyDescent="0.35">
      <c r="A10" s="12">
        <v>9</v>
      </c>
      <c r="B10" s="13" t="s">
        <v>10</v>
      </c>
      <c r="C10" s="14" t="s">
        <v>68</v>
      </c>
    </row>
    <row r="11" spans="1:3" x14ac:dyDescent="0.35">
      <c r="A11" s="12">
        <v>10</v>
      </c>
      <c r="B11" s="13" t="s">
        <v>11</v>
      </c>
      <c r="C11" s="14"/>
    </row>
    <row r="12" spans="1:3" x14ac:dyDescent="0.35">
      <c r="A12" s="12">
        <v>11</v>
      </c>
      <c r="B12" s="13" t="s">
        <v>12</v>
      </c>
      <c r="C12" s="14"/>
    </row>
    <row r="13" spans="1:3" x14ac:dyDescent="0.35">
      <c r="A13" s="12">
        <v>12</v>
      </c>
      <c r="B13" s="13" t="s">
        <v>13</v>
      </c>
      <c r="C13" s="14"/>
    </row>
    <row r="14" spans="1:3" x14ac:dyDescent="0.35">
      <c r="A14" s="12">
        <v>13</v>
      </c>
      <c r="B14" s="13" t="s">
        <v>69</v>
      </c>
      <c r="C14" s="14" t="s">
        <v>70</v>
      </c>
    </row>
    <row r="15" spans="1:3" ht="31" x14ac:dyDescent="0.35">
      <c r="A15" s="12">
        <v>14</v>
      </c>
      <c r="B15" s="13" t="s">
        <v>14</v>
      </c>
      <c r="C15" s="14" t="s">
        <v>74</v>
      </c>
    </row>
    <row r="16" spans="1:3" ht="77.5" x14ac:dyDescent="0.35">
      <c r="A16" s="12">
        <v>15</v>
      </c>
      <c r="B16" s="16" t="s">
        <v>15</v>
      </c>
      <c r="C16" s="14" t="s">
        <v>71</v>
      </c>
    </row>
    <row r="17" spans="1:3" ht="93" x14ac:dyDescent="0.35">
      <c r="A17" s="12">
        <v>16</v>
      </c>
      <c r="B17" s="16" t="s">
        <v>16</v>
      </c>
      <c r="C17" s="14" t="s">
        <v>72</v>
      </c>
    </row>
    <row r="18" spans="1:3" x14ac:dyDescent="0.35">
      <c r="A18" s="12">
        <v>17</v>
      </c>
      <c r="B18" s="16" t="s">
        <v>29</v>
      </c>
      <c r="C18" s="14"/>
    </row>
    <row r="19" spans="1:3" x14ac:dyDescent="0.35">
      <c r="A19" s="12">
        <v>18</v>
      </c>
      <c r="B19" s="16" t="s">
        <v>30</v>
      </c>
      <c r="C19" s="14" t="s">
        <v>73</v>
      </c>
    </row>
    <row r="20" spans="1:3" x14ac:dyDescent="0.35">
      <c r="A20" s="12">
        <v>19</v>
      </c>
      <c r="B20" s="13" t="s">
        <v>31</v>
      </c>
      <c r="C20" s="17">
        <v>43930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5"/>
  <sheetViews>
    <sheetView zoomScale="71" zoomScaleNormal="71" workbookViewId="0">
      <selection activeCell="O5" sqref="O5"/>
    </sheetView>
  </sheetViews>
  <sheetFormatPr defaultColWidth="9.1796875" defaultRowHeight="14.5" x14ac:dyDescent="0.35"/>
  <cols>
    <col min="1" max="1" width="11.7265625" style="6" bestFit="1" customWidth="1"/>
    <col min="2" max="2" width="7.1796875" style="6" bestFit="1" customWidth="1"/>
    <col min="3" max="3" width="17.26953125" style="6" customWidth="1"/>
    <col min="4" max="4" width="20" style="6" bestFit="1" customWidth="1"/>
    <col min="5" max="5" width="18.81640625" style="6" bestFit="1" customWidth="1"/>
    <col min="6" max="6" width="14.26953125" style="6" bestFit="1" customWidth="1"/>
    <col min="7" max="7" width="14.26953125" style="6" customWidth="1"/>
    <col min="8" max="8" width="11.26953125" style="6" bestFit="1" customWidth="1"/>
    <col min="9" max="9" width="11.26953125" style="6" customWidth="1"/>
    <col min="10" max="16384" width="9.1796875" style="6"/>
  </cols>
  <sheetData>
    <row r="1" spans="1:28" s="5" customFormat="1" ht="93" x14ac:dyDescent="0.35">
      <c r="A1" s="1" t="s">
        <v>0</v>
      </c>
      <c r="B1" s="1" t="s">
        <v>4</v>
      </c>
      <c r="C1" s="1" t="s">
        <v>32</v>
      </c>
      <c r="D1" s="1" t="s">
        <v>17</v>
      </c>
      <c r="E1" s="2" t="s">
        <v>33</v>
      </c>
      <c r="F1" s="2" t="s">
        <v>5</v>
      </c>
      <c r="G1" s="2" t="s">
        <v>6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18</v>
      </c>
      <c r="M1" s="3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38</v>
      </c>
      <c r="S1" s="1" t="s">
        <v>39</v>
      </c>
      <c r="T1" s="1" t="s">
        <v>40</v>
      </c>
      <c r="U1" s="1" t="s">
        <v>24</v>
      </c>
      <c r="V1" s="4" t="s">
        <v>41</v>
      </c>
      <c r="W1" s="4" t="s">
        <v>42</v>
      </c>
      <c r="X1" s="9" t="s">
        <v>43</v>
      </c>
      <c r="Y1" s="9" t="s">
        <v>44</v>
      </c>
      <c r="Z1" s="9" t="s">
        <v>25</v>
      </c>
      <c r="AA1" s="9" t="s">
        <v>26</v>
      </c>
      <c r="AB1" s="9" t="s">
        <v>27</v>
      </c>
    </row>
    <row r="2" spans="1:28" x14ac:dyDescent="0.35">
      <c r="A2" s="6">
        <v>1</v>
      </c>
      <c r="B2" s="6" t="s">
        <v>45</v>
      </c>
      <c r="C2" s="7">
        <v>41902</v>
      </c>
      <c r="D2" s="6">
        <v>1</v>
      </c>
      <c r="F2" s="6" t="s">
        <v>46</v>
      </c>
      <c r="G2" s="6" t="s">
        <v>47</v>
      </c>
      <c r="H2" s="6" t="s">
        <v>58</v>
      </c>
      <c r="J2" s="6">
        <v>10.199999999999999</v>
      </c>
      <c r="K2" s="6" t="s">
        <v>59</v>
      </c>
      <c r="L2" s="6" t="s">
        <v>60</v>
      </c>
      <c r="M2" s="8">
        <f t="shared" ref="M2:M55" si="0">IF(H2="Avicennia germinans",0.776,IF(H2="Rhizophora racemosa",0.92,IF(H2="Laguncularia racemosa",0.6)))</f>
        <v>0.92</v>
      </c>
      <c r="O2" s="6">
        <v>53.650085229281665</v>
      </c>
      <c r="Q2" s="6">
        <v>32.017743014783314</v>
      </c>
      <c r="R2" s="6" t="s">
        <v>61</v>
      </c>
      <c r="S2" s="6">
        <v>3.485173984889093</v>
      </c>
      <c r="T2" s="6">
        <v>2.0799110482882148</v>
      </c>
      <c r="X2" s="6">
        <v>1.6380317728978737</v>
      </c>
      <c r="Y2" s="6">
        <v>0.81116530883240379</v>
      </c>
    </row>
    <row r="3" spans="1:28" x14ac:dyDescent="0.35">
      <c r="A3" s="6">
        <v>2</v>
      </c>
      <c r="B3" s="6" t="s">
        <v>45</v>
      </c>
      <c r="C3" s="7">
        <v>41902</v>
      </c>
      <c r="D3" s="6">
        <v>1</v>
      </c>
      <c r="F3" s="6" t="s">
        <v>46</v>
      </c>
      <c r="G3" s="6" t="s">
        <v>47</v>
      </c>
      <c r="H3" s="6" t="s">
        <v>58</v>
      </c>
      <c r="J3" s="6">
        <v>57</v>
      </c>
      <c r="K3" s="6" t="s">
        <v>59</v>
      </c>
      <c r="L3" s="6" t="s">
        <v>60</v>
      </c>
      <c r="M3" s="8">
        <f t="shared" si="0"/>
        <v>0.92</v>
      </c>
      <c r="O3" s="6">
        <v>4704.187184016665</v>
      </c>
      <c r="Q3" s="6">
        <v>1459.9585062164892</v>
      </c>
      <c r="R3" s="6" t="s">
        <v>61</v>
      </c>
      <c r="S3" s="6">
        <v>305.5896504864337</v>
      </c>
      <c r="T3" s="6">
        <v>94.840658372452282</v>
      </c>
      <c r="X3" s="6">
        <v>143.62713572862384</v>
      </c>
      <c r="Y3" s="6">
        <v>36.987856765256389</v>
      </c>
    </row>
    <row r="4" spans="1:28" x14ac:dyDescent="0.35">
      <c r="A4" s="6">
        <v>3</v>
      </c>
      <c r="B4" s="6" t="s">
        <v>45</v>
      </c>
      <c r="C4" s="7">
        <v>41902</v>
      </c>
      <c r="D4" s="6">
        <v>1</v>
      </c>
      <c r="F4" s="6" t="s">
        <v>46</v>
      </c>
      <c r="G4" s="6" t="s">
        <v>47</v>
      </c>
      <c r="H4" s="6" t="s">
        <v>58</v>
      </c>
      <c r="J4" s="6">
        <v>12.8</v>
      </c>
      <c r="K4" s="6" t="s">
        <v>59</v>
      </c>
      <c r="L4" s="6" t="s">
        <v>60</v>
      </c>
      <c r="M4" s="8">
        <f t="shared" si="0"/>
        <v>0.92</v>
      </c>
      <c r="O4" s="6">
        <v>96.81795177833996</v>
      </c>
      <c r="Q4" s="6">
        <v>53.003489910961882</v>
      </c>
      <c r="R4" s="6" t="s">
        <v>61</v>
      </c>
      <c r="S4" s="6">
        <v>6.2894104523053542</v>
      </c>
      <c r="T4" s="6">
        <v>3.443170376273589</v>
      </c>
      <c r="X4" s="6">
        <v>2.9560229125835162</v>
      </c>
      <c r="Y4" s="6">
        <v>1.3428364467466998</v>
      </c>
    </row>
    <row r="5" spans="1:28" x14ac:dyDescent="0.35">
      <c r="A5" s="6">
        <v>4</v>
      </c>
      <c r="B5" s="6" t="s">
        <v>45</v>
      </c>
      <c r="C5" s="7">
        <v>41902</v>
      </c>
      <c r="D5" s="6">
        <v>1</v>
      </c>
      <c r="F5" s="6" t="s">
        <v>46</v>
      </c>
      <c r="G5" s="6" t="s">
        <v>47</v>
      </c>
      <c r="H5" s="6" t="s">
        <v>58</v>
      </c>
      <c r="J5" s="6">
        <v>54</v>
      </c>
      <c r="K5" s="6" t="s">
        <v>59</v>
      </c>
      <c r="L5" s="6" t="s">
        <v>60</v>
      </c>
      <c r="M5" s="8">
        <f t="shared" si="0"/>
        <v>0.92</v>
      </c>
      <c r="O5" s="6">
        <v>4087.2739298931961</v>
      </c>
      <c r="Q5" s="6">
        <v>1294.8291859324493</v>
      </c>
      <c r="R5" s="6" t="s">
        <v>61</v>
      </c>
      <c r="S5" s="6">
        <v>265.51422441738225</v>
      </c>
      <c r="T5" s="6">
        <v>84.113659361418996</v>
      </c>
      <c r="X5" s="6">
        <v>124.79168547616965</v>
      </c>
      <c r="Y5" s="6">
        <v>32.804327150953412</v>
      </c>
    </row>
    <row r="6" spans="1:28" x14ac:dyDescent="0.35">
      <c r="A6" s="6">
        <v>5</v>
      </c>
      <c r="B6" s="6" t="s">
        <v>45</v>
      </c>
      <c r="C6" s="7">
        <v>41902</v>
      </c>
      <c r="D6" s="6">
        <v>1</v>
      </c>
      <c r="F6" s="6" t="s">
        <v>46</v>
      </c>
      <c r="G6" s="6" t="s">
        <v>47</v>
      </c>
      <c r="H6" s="6" t="s">
        <v>58</v>
      </c>
      <c r="J6" s="6">
        <v>23.8</v>
      </c>
      <c r="K6" s="6" t="s">
        <v>59</v>
      </c>
      <c r="L6" s="6" t="s">
        <v>60</v>
      </c>
      <c r="M6" s="8">
        <f t="shared" si="0"/>
        <v>0.92</v>
      </c>
      <c r="O6" s="6">
        <v>485.63508827305884</v>
      </c>
      <c r="Q6" s="6">
        <v>210.03863046813095</v>
      </c>
      <c r="R6" s="6" t="s">
        <v>61</v>
      </c>
      <c r="S6" s="6">
        <v>31.547438714502203</v>
      </c>
      <c r="T6" s="6">
        <v>13.644361748930345</v>
      </c>
      <c r="X6" s="6">
        <v>14.827296195816034</v>
      </c>
      <c r="Y6" s="6">
        <v>5.3213010820828348</v>
      </c>
    </row>
    <row r="7" spans="1:28" x14ac:dyDescent="0.35">
      <c r="A7" s="6">
        <v>6</v>
      </c>
      <c r="B7" s="6" t="s">
        <v>45</v>
      </c>
      <c r="C7" s="7">
        <v>41902</v>
      </c>
      <c r="D7" s="6">
        <v>1</v>
      </c>
      <c r="F7" s="6" t="s">
        <v>46</v>
      </c>
      <c r="G7" s="6" t="s">
        <v>47</v>
      </c>
      <c r="H7" s="6" t="s">
        <v>58</v>
      </c>
      <c r="J7" s="6">
        <v>59.9</v>
      </c>
      <c r="K7" s="6" t="s">
        <v>59</v>
      </c>
      <c r="L7" s="6" t="s">
        <v>60</v>
      </c>
      <c r="M7" s="8">
        <f t="shared" si="0"/>
        <v>0.92</v>
      </c>
      <c r="O7" s="6">
        <v>5352.0444027581752</v>
      </c>
      <c r="Q7" s="6">
        <v>1629.9935238188825</v>
      </c>
      <c r="R7" s="6" t="s">
        <v>61</v>
      </c>
      <c r="S7" s="6">
        <v>347.67523366922012</v>
      </c>
      <c r="T7" s="6">
        <v>105.88633737436716</v>
      </c>
      <c r="X7" s="6">
        <v>163.40735982453344</v>
      </c>
      <c r="Y7" s="6">
        <v>41.295671576003194</v>
      </c>
    </row>
    <row r="8" spans="1:28" x14ac:dyDescent="0.35">
      <c r="A8" s="6">
        <v>7</v>
      </c>
      <c r="B8" s="6" t="s">
        <v>45</v>
      </c>
      <c r="C8" s="7">
        <v>41902</v>
      </c>
      <c r="D8" s="6">
        <v>1</v>
      </c>
      <c r="F8" s="6" t="s">
        <v>46</v>
      </c>
      <c r="G8" s="6" t="s">
        <v>47</v>
      </c>
      <c r="H8" s="6" t="s">
        <v>58</v>
      </c>
      <c r="J8" s="6">
        <v>70.2</v>
      </c>
      <c r="K8" s="6" t="s">
        <v>59</v>
      </c>
      <c r="L8" s="6" t="s">
        <v>60</v>
      </c>
      <c r="M8" s="8">
        <f t="shared" si="0"/>
        <v>0.92</v>
      </c>
      <c r="O8" s="6">
        <v>8085.1198335957324</v>
      </c>
      <c r="Q8" s="6">
        <v>2318.2844497206552</v>
      </c>
      <c r="R8" s="6" t="s">
        <v>61</v>
      </c>
      <c r="S8" s="6">
        <v>525.21909682595231</v>
      </c>
      <c r="T8" s="6">
        <v>150.59854274620199</v>
      </c>
      <c r="X8" s="6">
        <v>246.85297550819757</v>
      </c>
      <c r="Y8" s="6">
        <v>58.733431671018778</v>
      </c>
    </row>
    <row r="9" spans="1:28" x14ac:dyDescent="0.35">
      <c r="A9" s="6">
        <v>8</v>
      </c>
      <c r="B9" s="6" t="s">
        <v>45</v>
      </c>
      <c r="C9" s="7">
        <v>41902</v>
      </c>
      <c r="D9" s="6">
        <v>1</v>
      </c>
      <c r="F9" s="6" t="s">
        <v>46</v>
      </c>
      <c r="G9" s="6" t="s">
        <v>47</v>
      </c>
      <c r="H9" s="6" t="s">
        <v>58</v>
      </c>
      <c r="J9" s="6">
        <v>61.3</v>
      </c>
      <c r="K9" s="6" t="s">
        <v>59</v>
      </c>
      <c r="L9" s="6" t="s">
        <v>60</v>
      </c>
      <c r="M9" s="8">
        <f t="shared" si="0"/>
        <v>0.92</v>
      </c>
      <c r="O9" s="6">
        <v>5683.3866577060435</v>
      </c>
      <c r="Q9" s="6">
        <v>1715.7759918345664</v>
      </c>
      <c r="R9" s="6" t="s">
        <v>61</v>
      </c>
      <c r="S9" s="6">
        <v>369.19962458311431</v>
      </c>
      <c r="T9" s="6">
        <v>111.45886954482246</v>
      </c>
      <c r="X9" s="6">
        <v>173.52382355406371</v>
      </c>
      <c r="Y9" s="6">
        <v>43.468959122480761</v>
      </c>
    </row>
    <row r="10" spans="1:28" x14ac:dyDescent="0.35">
      <c r="A10" s="6">
        <v>9</v>
      </c>
      <c r="B10" s="6" t="s">
        <v>45</v>
      </c>
      <c r="C10" s="7">
        <v>41902</v>
      </c>
      <c r="D10" s="6">
        <v>2</v>
      </c>
      <c r="F10" s="6" t="s">
        <v>48</v>
      </c>
      <c r="G10" s="6" t="s">
        <v>49</v>
      </c>
      <c r="H10" s="6" t="s">
        <v>58</v>
      </c>
      <c r="J10" s="6">
        <v>7.2</v>
      </c>
      <c r="K10" s="6" t="s">
        <v>59</v>
      </c>
      <c r="L10" s="6" t="s">
        <v>60</v>
      </c>
      <c r="M10" s="8">
        <f t="shared" si="0"/>
        <v>0.92</v>
      </c>
      <c r="O10" s="6">
        <v>21.690744581805795</v>
      </c>
      <c r="Q10" s="6">
        <v>14.776666622132126</v>
      </c>
      <c r="R10" s="6" t="s">
        <v>61</v>
      </c>
      <c r="S10" s="6">
        <v>1.409056824538353</v>
      </c>
      <c r="T10" s="6">
        <v>0.95991001458327818</v>
      </c>
      <c r="X10" s="6">
        <v>0.6622567075330259</v>
      </c>
      <c r="Y10" s="6">
        <v>0.37436490568747849</v>
      </c>
    </row>
    <row r="11" spans="1:28" x14ac:dyDescent="0.35">
      <c r="A11" s="6">
        <v>10</v>
      </c>
      <c r="B11" s="6" t="s">
        <v>45</v>
      </c>
      <c r="C11" s="7">
        <v>41902</v>
      </c>
      <c r="D11" s="6">
        <v>2</v>
      </c>
      <c r="F11" s="6" t="s">
        <v>48</v>
      </c>
      <c r="G11" s="6" t="s">
        <v>49</v>
      </c>
      <c r="H11" s="6" t="s">
        <v>58</v>
      </c>
      <c r="J11" s="6">
        <v>5.5</v>
      </c>
      <c r="K11" s="6" t="s">
        <v>59</v>
      </c>
      <c r="L11" s="6" t="s">
        <v>60</v>
      </c>
      <c r="M11" s="8">
        <f t="shared" si="0"/>
        <v>0.92</v>
      </c>
      <c r="O11" s="6">
        <v>10.768444209136957</v>
      </c>
      <c r="Q11" s="6">
        <v>8.1264993296804704</v>
      </c>
      <c r="R11" s="6" t="s">
        <v>61</v>
      </c>
      <c r="S11" s="6">
        <v>0.69953107166603901</v>
      </c>
      <c r="T11" s="6">
        <v>0.52790715859968529</v>
      </c>
      <c r="X11" s="6">
        <v>0.32877960368303832</v>
      </c>
      <c r="Y11" s="6">
        <v>0.20588379185387726</v>
      </c>
    </row>
    <row r="12" spans="1:28" x14ac:dyDescent="0.35">
      <c r="A12" s="6">
        <v>11</v>
      </c>
      <c r="B12" s="6" t="s">
        <v>45</v>
      </c>
      <c r="C12" s="7">
        <v>41902</v>
      </c>
      <c r="D12" s="6">
        <v>2</v>
      </c>
      <c r="F12" s="6" t="s">
        <v>48</v>
      </c>
      <c r="G12" s="6" t="s">
        <v>49</v>
      </c>
      <c r="H12" s="6" t="s">
        <v>58</v>
      </c>
      <c r="J12" s="6">
        <v>5.7</v>
      </c>
      <c r="K12" s="6" t="s">
        <v>59</v>
      </c>
      <c r="L12" s="6" t="s">
        <v>60</v>
      </c>
      <c r="M12" s="8">
        <f t="shared" si="0"/>
        <v>0.92</v>
      </c>
      <c r="O12" s="6">
        <v>11.81638395881272</v>
      </c>
      <c r="Q12" s="6">
        <v>8.7971199319154572</v>
      </c>
      <c r="R12" s="6" t="s">
        <v>61</v>
      </c>
      <c r="S12" s="6">
        <v>0.76760649666662772</v>
      </c>
      <c r="T12" s="6">
        <v>0.5714714785192444</v>
      </c>
      <c r="X12" s="6">
        <v>0.36077505343331501</v>
      </c>
      <c r="Y12" s="6">
        <v>0.22287387662250532</v>
      </c>
    </row>
    <row r="13" spans="1:28" x14ac:dyDescent="0.35">
      <c r="A13" s="6">
        <v>12</v>
      </c>
      <c r="B13" s="6" t="s">
        <v>45</v>
      </c>
      <c r="C13" s="7">
        <v>41902</v>
      </c>
      <c r="D13" s="6">
        <v>2</v>
      </c>
      <c r="F13" s="6" t="s">
        <v>48</v>
      </c>
      <c r="G13" s="6" t="s">
        <v>49</v>
      </c>
      <c r="H13" s="6" t="s">
        <v>58</v>
      </c>
      <c r="J13" s="6">
        <v>12.3</v>
      </c>
      <c r="K13" s="6" t="s">
        <v>59</v>
      </c>
      <c r="L13" s="6" t="s">
        <v>60</v>
      </c>
      <c r="M13" s="8">
        <f t="shared" si="0"/>
        <v>0.92</v>
      </c>
      <c r="O13" s="6">
        <v>87.289751954817916</v>
      </c>
      <c r="Q13" s="6">
        <v>48.516300865120087</v>
      </c>
      <c r="R13" s="6" t="s">
        <v>61</v>
      </c>
      <c r="S13" s="6">
        <v>5.6704471458008632</v>
      </c>
      <c r="T13" s="6">
        <v>3.1516771855169838</v>
      </c>
      <c r="X13" s="6">
        <v>2.6651101585264056</v>
      </c>
      <c r="Y13" s="6">
        <v>1.2291541023516237</v>
      </c>
    </row>
    <row r="14" spans="1:28" x14ac:dyDescent="0.35">
      <c r="A14" s="6">
        <v>13</v>
      </c>
      <c r="B14" s="6" t="s">
        <v>45</v>
      </c>
      <c r="C14" s="7">
        <v>41902</v>
      </c>
      <c r="D14" s="6">
        <v>2</v>
      </c>
      <c r="F14" s="6" t="s">
        <v>48</v>
      </c>
      <c r="G14" s="6" t="s">
        <v>49</v>
      </c>
      <c r="H14" s="6" t="s">
        <v>58</v>
      </c>
      <c r="J14" s="6">
        <v>6.8</v>
      </c>
      <c r="K14" s="6" t="s">
        <v>59</v>
      </c>
      <c r="L14" s="6" t="s">
        <v>60</v>
      </c>
      <c r="M14" s="8">
        <f t="shared" si="0"/>
        <v>0.92</v>
      </c>
      <c r="O14" s="6">
        <v>18.695330309576011</v>
      </c>
      <c r="Q14" s="6">
        <v>13.015717665633726</v>
      </c>
      <c r="R14" s="6" t="s">
        <v>61</v>
      </c>
      <c r="S14" s="6">
        <v>1.2144711151042336</v>
      </c>
      <c r="T14" s="6">
        <v>0.84551665498883366</v>
      </c>
      <c r="X14" s="6">
        <v>0.57080142409898971</v>
      </c>
      <c r="Y14" s="6">
        <v>0.32975149544564514</v>
      </c>
    </row>
    <row r="15" spans="1:28" x14ac:dyDescent="0.35">
      <c r="A15" s="6">
        <v>14</v>
      </c>
      <c r="B15" s="6" t="s">
        <v>45</v>
      </c>
      <c r="C15" s="7">
        <v>41902</v>
      </c>
      <c r="D15" s="6">
        <v>2</v>
      </c>
      <c r="F15" s="6" t="s">
        <v>48</v>
      </c>
      <c r="G15" s="6" t="s">
        <v>49</v>
      </c>
      <c r="H15" s="6" t="s">
        <v>58</v>
      </c>
      <c r="J15" s="6">
        <v>58.1</v>
      </c>
      <c r="K15" s="6" t="s">
        <v>59</v>
      </c>
      <c r="L15" s="6" t="s">
        <v>60</v>
      </c>
      <c r="M15" s="8">
        <f t="shared" si="0"/>
        <v>0.92</v>
      </c>
      <c r="O15" s="6">
        <v>4943.8799207477778</v>
      </c>
      <c r="Q15" s="6">
        <v>1523.2435474383301</v>
      </c>
      <c r="R15" s="6" t="s">
        <v>61</v>
      </c>
      <c r="S15" s="6">
        <v>321.16037860088238</v>
      </c>
      <c r="T15" s="6">
        <v>98.951730672829797</v>
      </c>
      <c r="X15" s="6">
        <v>150.94537794241472</v>
      </c>
      <c r="Y15" s="6">
        <v>38.59117496240362</v>
      </c>
    </row>
    <row r="16" spans="1:28" x14ac:dyDescent="0.35">
      <c r="A16" s="6">
        <v>15</v>
      </c>
      <c r="B16" s="6" t="s">
        <v>45</v>
      </c>
      <c r="C16" s="7">
        <v>41902</v>
      </c>
      <c r="D16" s="6">
        <v>2</v>
      </c>
      <c r="F16" s="6" t="s">
        <v>48</v>
      </c>
      <c r="G16" s="6" t="s">
        <v>49</v>
      </c>
      <c r="H16" s="6" t="s">
        <v>58</v>
      </c>
      <c r="J16" s="6">
        <v>30</v>
      </c>
      <c r="K16" s="6" t="s">
        <v>59</v>
      </c>
      <c r="L16" s="6" t="s">
        <v>60</v>
      </c>
      <c r="M16" s="8">
        <f t="shared" si="0"/>
        <v>0.92</v>
      </c>
      <c r="O16" s="6">
        <v>886.59490645164487</v>
      </c>
      <c r="Q16" s="6">
        <v>351.16200391364606</v>
      </c>
      <c r="R16" s="6" t="s">
        <v>61</v>
      </c>
      <c r="S16" s="6">
        <v>57.59427016555783</v>
      </c>
      <c r="T16" s="6">
        <v>22.811905615638995</v>
      </c>
      <c r="X16" s="6">
        <v>27.069306977812179</v>
      </c>
      <c r="Y16" s="6">
        <v>8.8966431900992085</v>
      </c>
    </row>
    <row r="17" spans="1:25" x14ac:dyDescent="0.35">
      <c r="A17" s="6">
        <v>16</v>
      </c>
      <c r="B17" s="6" t="s">
        <v>45</v>
      </c>
      <c r="C17" s="7">
        <v>41902</v>
      </c>
      <c r="D17" s="6">
        <v>2</v>
      </c>
      <c r="F17" s="6" t="s">
        <v>48</v>
      </c>
      <c r="G17" s="6" t="s">
        <v>49</v>
      </c>
      <c r="H17" s="6" t="s">
        <v>58</v>
      </c>
      <c r="J17" s="6">
        <v>5.5</v>
      </c>
      <c r="K17" s="6" t="s">
        <v>59</v>
      </c>
      <c r="L17" s="6" t="s">
        <v>60</v>
      </c>
      <c r="M17" s="8">
        <f t="shared" si="0"/>
        <v>0.92</v>
      </c>
      <c r="O17" s="6">
        <v>10.768444209136957</v>
      </c>
      <c r="Q17" s="6">
        <v>8.1264993296804704</v>
      </c>
      <c r="R17" s="6" t="s">
        <v>61</v>
      </c>
      <c r="S17" s="6">
        <v>0.69953107166603901</v>
      </c>
      <c r="T17" s="6">
        <v>0.52790715859968529</v>
      </c>
      <c r="X17" s="6">
        <v>0.32877960368303832</v>
      </c>
      <c r="Y17" s="6">
        <v>0.20588379185387726</v>
      </c>
    </row>
    <row r="18" spans="1:25" x14ac:dyDescent="0.35">
      <c r="A18" s="6">
        <v>17</v>
      </c>
      <c r="B18" s="6" t="s">
        <v>45</v>
      </c>
      <c r="C18" s="7">
        <v>41902</v>
      </c>
      <c r="D18" s="6">
        <v>2</v>
      </c>
      <c r="F18" s="6" t="s">
        <v>48</v>
      </c>
      <c r="G18" s="6" t="s">
        <v>49</v>
      </c>
      <c r="H18" s="6" t="s">
        <v>58</v>
      </c>
      <c r="J18" s="6">
        <v>9.6999999999999993</v>
      </c>
      <c r="K18" s="6" t="s">
        <v>59</v>
      </c>
      <c r="L18" s="6" t="s">
        <v>60</v>
      </c>
      <c r="M18" s="8">
        <f t="shared" si="0"/>
        <v>0.92</v>
      </c>
      <c r="O18" s="6">
        <v>47.077834599063863</v>
      </c>
      <c r="Q18" s="6">
        <v>28.637267961508673</v>
      </c>
      <c r="R18" s="6" t="s">
        <v>61</v>
      </c>
      <c r="S18" s="6">
        <v>3.0582326888833884</v>
      </c>
      <c r="T18" s="6">
        <v>1.8603113279543297</v>
      </c>
      <c r="X18" s="6">
        <v>1.4373693637751925</v>
      </c>
      <c r="Y18" s="6">
        <v>0.7255214179021886</v>
      </c>
    </row>
    <row r="19" spans="1:25" x14ac:dyDescent="0.35">
      <c r="A19" s="6">
        <v>18</v>
      </c>
      <c r="B19" s="6" t="s">
        <v>45</v>
      </c>
      <c r="C19" s="7">
        <v>41902</v>
      </c>
      <c r="D19" s="6">
        <v>2</v>
      </c>
      <c r="F19" s="6" t="s">
        <v>48</v>
      </c>
      <c r="G19" s="6" t="s">
        <v>49</v>
      </c>
      <c r="H19" s="6" t="s">
        <v>58</v>
      </c>
      <c r="J19" s="6">
        <v>6</v>
      </c>
      <c r="K19" s="6" t="s">
        <v>59</v>
      </c>
      <c r="L19" s="6" t="s">
        <v>60</v>
      </c>
      <c r="M19" s="8">
        <f t="shared" si="0"/>
        <v>0.92</v>
      </c>
      <c r="O19" s="6">
        <v>13.502159085696867</v>
      </c>
      <c r="Q19" s="6">
        <v>9.8581201964604954</v>
      </c>
      <c r="R19" s="6" t="s">
        <v>61</v>
      </c>
      <c r="S19" s="6">
        <v>0.877116473985044</v>
      </c>
      <c r="T19" s="6">
        <v>0.64039533025498419</v>
      </c>
      <c r="X19" s="6">
        <v>0.41224474277297063</v>
      </c>
      <c r="Y19" s="6">
        <v>0.24975417879944384</v>
      </c>
    </row>
    <row r="20" spans="1:25" x14ac:dyDescent="0.35">
      <c r="A20" s="6">
        <v>19</v>
      </c>
      <c r="B20" s="6" t="s">
        <v>45</v>
      </c>
      <c r="C20" s="7">
        <v>41902</v>
      </c>
      <c r="D20" s="6">
        <v>3</v>
      </c>
      <c r="F20" s="6" t="s">
        <v>50</v>
      </c>
      <c r="G20" s="6" t="s">
        <v>51</v>
      </c>
      <c r="H20" s="6" t="s">
        <v>58</v>
      </c>
      <c r="J20" s="6">
        <v>6.1</v>
      </c>
      <c r="K20" s="6" t="s">
        <v>59</v>
      </c>
      <c r="L20" s="6" t="s">
        <v>60</v>
      </c>
      <c r="M20" s="8">
        <f t="shared" si="0"/>
        <v>0.92</v>
      </c>
      <c r="O20" s="6">
        <v>14.095079854567691</v>
      </c>
      <c r="Q20" s="6">
        <v>10.226583457662025</v>
      </c>
      <c r="R20" s="6" t="s">
        <v>61</v>
      </c>
      <c r="S20" s="6">
        <v>0.91563331939056081</v>
      </c>
      <c r="T20" s="6">
        <v>0.66433114632757606</v>
      </c>
      <c r="X20" s="6">
        <v>0.43034766011356357</v>
      </c>
      <c r="Y20" s="6">
        <v>0.25908914706775465</v>
      </c>
    </row>
    <row r="21" spans="1:25" x14ac:dyDescent="0.35">
      <c r="A21" s="6">
        <v>20</v>
      </c>
      <c r="B21" s="6" t="s">
        <v>45</v>
      </c>
      <c r="C21" s="7">
        <v>41902</v>
      </c>
      <c r="D21" s="6">
        <v>3</v>
      </c>
      <c r="F21" s="6" t="s">
        <v>50</v>
      </c>
      <c r="G21" s="6" t="s">
        <v>51</v>
      </c>
      <c r="H21" s="6" t="s">
        <v>58</v>
      </c>
      <c r="J21" s="6">
        <v>7.8</v>
      </c>
      <c r="K21" s="6" t="s">
        <v>59</v>
      </c>
      <c r="L21" s="6" t="s">
        <v>60</v>
      </c>
      <c r="M21" s="8">
        <f t="shared" si="0"/>
        <v>0.92</v>
      </c>
      <c r="O21" s="6">
        <v>26.708895976293196</v>
      </c>
      <c r="Q21" s="6">
        <v>17.650147991121806</v>
      </c>
      <c r="R21" s="6" t="s">
        <v>61</v>
      </c>
      <c r="S21" s="6">
        <v>1.7350419672936719</v>
      </c>
      <c r="T21" s="6">
        <v>1.1465748161482245</v>
      </c>
      <c r="X21" s="6">
        <v>0.81546972462802569</v>
      </c>
      <c r="Y21" s="6">
        <v>0.44716417829780758</v>
      </c>
    </row>
    <row r="22" spans="1:25" x14ac:dyDescent="0.35">
      <c r="A22" s="6">
        <v>21</v>
      </c>
      <c r="B22" s="6" t="s">
        <v>45</v>
      </c>
      <c r="C22" s="7">
        <v>41902</v>
      </c>
      <c r="D22" s="6">
        <v>3</v>
      </c>
      <c r="F22" s="6" t="s">
        <v>50</v>
      </c>
      <c r="G22" s="6" t="s">
        <v>51</v>
      </c>
      <c r="H22" s="6" t="s">
        <v>58</v>
      </c>
      <c r="J22" s="6">
        <v>10.6</v>
      </c>
      <c r="K22" s="6" t="s">
        <v>59</v>
      </c>
      <c r="L22" s="6" t="s">
        <v>60</v>
      </c>
      <c r="M22" s="8">
        <f t="shared" si="0"/>
        <v>0.92</v>
      </c>
      <c r="O22" s="6">
        <v>59.293245037914645</v>
      </c>
      <c r="Q22" s="6">
        <v>34.872039993048141</v>
      </c>
      <c r="R22" s="6" t="s">
        <v>61</v>
      </c>
      <c r="S22" s="6">
        <v>3.8517604250329964</v>
      </c>
      <c r="T22" s="6">
        <v>2.2653296087859855</v>
      </c>
      <c r="X22" s="6">
        <v>1.8103273997655083</v>
      </c>
      <c r="Y22" s="6">
        <v>0.88347854742653442</v>
      </c>
    </row>
    <row r="23" spans="1:25" x14ac:dyDescent="0.35">
      <c r="A23" s="6">
        <v>22</v>
      </c>
      <c r="B23" s="6" t="s">
        <v>45</v>
      </c>
      <c r="C23" s="7">
        <v>41902</v>
      </c>
      <c r="D23" s="6">
        <v>3</v>
      </c>
      <c r="F23" s="6" t="s">
        <v>50</v>
      </c>
      <c r="G23" s="6" t="s">
        <v>51</v>
      </c>
      <c r="H23" s="6" t="s">
        <v>58</v>
      </c>
      <c r="J23" s="6">
        <v>8</v>
      </c>
      <c r="K23" s="6">
        <v>1</v>
      </c>
      <c r="L23" s="6" t="s">
        <v>60</v>
      </c>
      <c r="M23" s="8">
        <f t="shared" si="0"/>
        <v>0.92</v>
      </c>
      <c r="O23" s="6">
        <v>27.813045836635208</v>
      </c>
      <c r="Q23" s="6">
        <v>18.670592675147308</v>
      </c>
      <c r="R23" s="6" t="s">
        <v>61</v>
      </c>
      <c r="S23" s="6">
        <v>1.8067688686068242</v>
      </c>
      <c r="T23" s="6">
        <v>1.2128641286550945</v>
      </c>
      <c r="X23" s="6">
        <v>0.84918136824520729</v>
      </c>
      <c r="Y23" s="6">
        <v>0.47301701017548686</v>
      </c>
    </row>
    <row r="24" spans="1:25" x14ac:dyDescent="0.35">
      <c r="A24" s="6">
        <v>23</v>
      </c>
      <c r="B24" s="6" t="s">
        <v>45</v>
      </c>
      <c r="C24" s="7">
        <v>41902</v>
      </c>
      <c r="D24" s="6">
        <v>3</v>
      </c>
      <c r="F24" s="6" t="s">
        <v>50</v>
      </c>
      <c r="G24" s="6" t="s">
        <v>51</v>
      </c>
      <c r="H24" s="6" t="s">
        <v>58</v>
      </c>
      <c r="J24" s="6">
        <v>23</v>
      </c>
      <c r="K24" s="6" t="s">
        <v>59</v>
      </c>
      <c r="L24" s="6" t="s">
        <v>60</v>
      </c>
      <c r="M24" s="8">
        <f t="shared" si="0"/>
        <v>0.92</v>
      </c>
      <c r="O24" s="6">
        <v>444.32663054564972</v>
      </c>
      <c r="Q24" s="6">
        <v>194.68573413146365</v>
      </c>
      <c r="R24" s="6" t="s">
        <v>61</v>
      </c>
      <c r="S24" s="6">
        <v>28.863991677797753</v>
      </c>
      <c r="T24" s="6">
        <v>12.647019159881706</v>
      </c>
      <c r="X24" s="6">
        <v>13.566076088564943</v>
      </c>
      <c r="Y24" s="6">
        <v>4.9323374723538658</v>
      </c>
    </row>
    <row r="25" spans="1:25" x14ac:dyDescent="0.35">
      <c r="A25" s="6">
        <v>24</v>
      </c>
      <c r="B25" s="6" t="s">
        <v>45</v>
      </c>
      <c r="C25" s="7">
        <v>41902</v>
      </c>
      <c r="D25" s="6">
        <v>4</v>
      </c>
      <c r="F25" s="6" t="s">
        <v>52</v>
      </c>
      <c r="G25" s="6" t="s">
        <v>53</v>
      </c>
      <c r="H25" s="6" t="s">
        <v>58</v>
      </c>
      <c r="J25" s="6">
        <v>12</v>
      </c>
      <c r="K25" s="6" t="s">
        <v>59</v>
      </c>
      <c r="L25" s="6" t="s">
        <v>60</v>
      </c>
      <c r="M25" s="8">
        <f t="shared" si="0"/>
        <v>0.92</v>
      </c>
      <c r="O25" s="6">
        <v>81.861784839398553</v>
      </c>
      <c r="Q25" s="6">
        <v>45.928334769042195</v>
      </c>
      <c r="R25" s="6" t="s">
        <v>61</v>
      </c>
      <c r="S25" s="6">
        <v>5.3178398815132732</v>
      </c>
      <c r="T25" s="6">
        <v>2.9835597990621547</v>
      </c>
      <c r="X25" s="6">
        <v>2.4993847443112385</v>
      </c>
      <c r="Y25" s="6">
        <v>1.1635883216342404</v>
      </c>
    </row>
    <row r="26" spans="1:25" x14ac:dyDescent="0.35">
      <c r="A26" s="6">
        <v>25</v>
      </c>
      <c r="B26" s="6" t="s">
        <v>45</v>
      </c>
      <c r="C26" s="7">
        <v>41902</v>
      </c>
      <c r="D26" s="6">
        <v>4</v>
      </c>
      <c r="F26" s="6" t="s">
        <v>52</v>
      </c>
      <c r="G26" s="6" t="s">
        <v>53</v>
      </c>
      <c r="H26" s="6" t="s">
        <v>58</v>
      </c>
      <c r="J26" s="6">
        <v>50.1</v>
      </c>
      <c r="K26" s="6" t="s">
        <v>59</v>
      </c>
      <c r="L26" s="6" t="s">
        <v>60</v>
      </c>
      <c r="M26" s="8">
        <f t="shared" si="0"/>
        <v>0.92</v>
      </c>
      <c r="O26" s="6">
        <v>3363.4738606880614</v>
      </c>
      <c r="Q26" s="6">
        <v>1096.3218873955136</v>
      </c>
      <c r="R26" s="6" t="s">
        <v>61</v>
      </c>
      <c r="S26" s="6">
        <v>218.49530244038846</v>
      </c>
      <c r="T26" s="6">
        <v>71.218386787015973</v>
      </c>
      <c r="X26" s="6">
        <v>102.69279214698257</v>
      </c>
      <c r="Y26" s="6">
        <v>27.775170846936231</v>
      </c>
    </row>
    <row r="27" spans="1:25" x14ac:dyDescent="0.35">
      <c r="A27" s="6">
        <v>26</v>
      </c>
      <c r="B27" s="6" t="s">
        <v>45</v>
      </c>
      <c r="C27" s="7">
        <v>41902</v>
      </c>
      <c r="D27" s="6">
        <v>4</v>
      </c>
      <c r="F27" s="6" t="s">
        <v>52</v>
      </c>
      <c r="G27" s="6" t="s">
        <v>53</v>
      </c>
      <c r="H27" s="6" t="s">
        <v>58</v>
      </c>
      <c r="J27" s="6">
        <v>12.8</v>
      </c>
      <c r="K27" s="6" t="s">
        <v>59</v>
      </c>
      <c r="L27" s="6" t="s">
        <v>60</v>
      </c>
      <c r="M27" s="8">
        <f t="shared" si="0"/>
        <v>0.92</v>
      </c>
      <c r="O27" s="6">
        <v>96.81795177833996</v>
      </c>
      <c r="Q27" s="6">
        <v>53.003489910961882</v>
      </c>
      <c r="R27" s="6" t="s">
        <v>61</v>
      </c>
      <c r="S27" s="6">
        <v>6.2894104523053542</v>
      </c>
      <c r="T27" s="6">
        <v>3.443170376273589</v>
      </c>
      <c r="X27" s="6">
        <v>2.9560229125835162</v>
      </c>
      <c r="Y27" s="6">
        <v>1.3428364467466998</v>
      </c>
    </row>
    <row r="28" spans="1:25" x14ac:dyDescent="0.35">
      <c r="A28" s="6">
        <v>27</v>
      </c>
      <c r="B28" s="6" t="s">
        <v>45</v>
      </c>
      <c r="C28" s="7">
        <v>41902</v>
      </c>
      <c r="D28" s="6">
        <v>4</v>
      </c>
      <c r="F28" s="6" t="s">
        <v>52</v>
      </c>
      <c r="G28" s="6" t="s">
        <v>53</v>
      </c>
      <c r="H28" s="6" t="s">
        <v>58</v>
      </c>
      <c r="J28" s="6">
        <v>7.2</v>
      </c>
      <c r="K28" s="6" t="s">
        <v>59</v>
      </c>
      <c r="L28" s="6" t="s">
        <v>60</v>
      </c>
      <c r="M28" s="8">
        <f t="shared" si="0"/>
        <v>0.92</v>
      </c>
      <c r="O28" s="6">
        <v>21.690744581805795</v>
      </c>
      <c r="Q28" s="6">
        <v>14.776666622132126</v>
      </c>
      <c r="R28" s="6" t="s">
        <v>61</v>
      </c>
      <c r="S28" s="6">
        <v>1.409056824538353</v>
      </c>
      <c r="T28" s="6">
        <v>0.95991001458327818</v>
      </c>
      <c r="X28" s="6">
        <v>0.6622567075330259</v>
      </c>
      <c r="Y28" s="6">
        <v>0.37436490568747849</v>
      </c>
    </row>
    <row r="29" spans="1:25" x14ac:dyDescent="0.35">
      <c r="A29" s="6">
        <v>28</v>
      </c>
      <c r="B29" s="6" t="s">
        <v>45</v>
      </c>
      <c r="C29" s="7">
        <v>41902</v>
      </c>
      <c r="D29" s="6">
        <v>4</v>
      </c>
      <c r="F29" s="6" t="s">
        <v>52</v>
      </c>
      <c r="G29" s="6" t="s">
        <v>53</v>
      </c>
      <c r="H29" s="6" t="s">
        <v>58</v>
      </c>
      <c r="J29" s="6">
        <v>5.3</v>
      </c>
      <c r="K29" s="6" t="s">
        <v>59</v>
      </c>
      <c r="L29" s="6" t="s">
        <v>60</v>
      </c>
      <c r="M29" s="8">
        <f t="shared" si="0"/>
        <v>0.92</v>
      </c>
      <c r="O29" s="6">
        <v>9.7797382353655014</v>
      </c>
      <c r="Q29" s="6">
        <v>7.4849820590265441</v>
      </c>
      <c r="R29" s="6" t="s">
        <v>61</v>
      </c>
      <c r="S29" s="6">
        <v>0.63530354390412536</v>
      </c>
      <c r="T29" s="6">
        <v>0.48623342606067632</v>
      </c>
      <c r="X29" s="6">
        <v>0.29859266563493891</v>
      </c>
      <c r="Y29" s="6">
        <v>0.18963103616366378</v>
      </c>
    </row>
    <row r="30" spans="1:25" x14ac:dyDescent="0.35">
      <c r="A30" s="6">
        <v>29</v>
      </c>
      <c r="B30" s="6" t="s">
        <v>45</v>
      </c>
      <c r="C30" s="7">
        <v>41902</v>
      </c>
      <c r="D30" s="6">
        <v>4</v>
      </c>
      <c r="F30" s="6" t="s">
        <v>52</v>
      </c>
      <c r="G30" s="6" t="s">
        <v>53</v>
      </c>
      <c r="H30" s="6" t="s">
        <v>58</v>
      </c>
      <c r="J30" s="6">
        <v>9.1999999999999993</v>
      </c>
      <c r="K30" s="6" t="s">
        <v>59</v>
      </c>
      <c r="L30" s="6" t="s">
        <v>60</v>
      </c>
      <c r="M30" s="8">
        <f t="shared" si="0"/>
        <v>0.92</v>
      </c>
      <c r="O30" s="6">
        <v>41.025919237137778</v>
      </c>
      <c r="Q30" s="6">
        <v>25.462867486498983</v>
      </c>
      <c r="R30" s="6" t="s">
        <v>61</v>
      </c>
      <c r="S30" s="6">
        <v>2.6650929969705848</v>
      </c>
      <c r="T30" s="6">
        <v>1.6540984597763477</v>
      </c>
      <c r="X30" s="6">
        <v>1.2525937085761747</v>
      </c>
      <c r="Y30" s="6">
        <v>0.64509839931277568</v>
      </c>
    </row>
    <row r="31" spans="1:25" x14ac:dyDescent="0.35">
      <c r="A31" s="6">
        <v>30</v>
      </c>
      <c r="B31" s="6" t="s">
        <v>45</v>
      </c>
      <c r="C31" s="7">
        <v>41902</v>
      </c>
      <c r="D31" s="6">
        <v>4</v>
      </c>
      <c r="F31" s="6" t="s">
        <v>52</v>
      </c>
      <c r="G31" s="6" t="s">
        <v>53</v>
      </c>
      <c r="H31" s="6" t="s">
        <v>58</v>
      </c>
      <c r="J31" s="6">
        <v>14.7</v>
      </c>
      <c r="K31" s="6" t="s">
        <v>59</v>
      </c>
      <c r="L31" s="6" t="s">
        <v>60</v>
      </c>
      <c r="M31" s="8">
        <f t="shared" si="0"/>
        <v>0.92</v>
      </c>
      <c r="O31" s="6">
        <v>138.75065436751257</v>
      </c>
      <c r="Q31" s="6">
        <v>72.068057492609285</v>
      </c>
      <c r="R31" s="6" t="s">
        <v>61</v>
      </c>
      <c r="S31" s="6">
        <v>9.0134091851184124</v>
      </c>
      <c r="T31" s="6">
        <v>4.681627588126319</v>
      </c>
      <c r="X31" s="6">
        <v>4.236302317005654</v>
      </c>
      <c r="Y31" s="6">
        <v>1.8258347593692645</v>
      </c>
    </row>
    <row r="32" spans="1:25" x14ac:dyDescent="0.35">
      <c r="A32" s="6">
        <v>31</v>
      </c>
      <c r="B32" s="6" t="s">
        <v>45</v>
      </c>
      <c r="C32" s="7">
        <v>41902</v>
      </c>
      <c r="D32" s="6">
        <v>4</v>
      </c>
      <c r="F32" s="6" t="s">
        <v>52</v>
      </c>
      <c r="G32" s="6" t="s">
        <v>53</v>
      </c>
      <c r="H32" s="6" t="s">
        <v>58</v>
      </c>
      <c r="J32" s="6">
        <v>7.5</v>
      </c>
      <c r="K32" s="6" t="s">
        <v>59</v>
      </c>
      <c r="L32" s="6" t="s">
        <v>60</v>
      </c>
      <c r="M32" s="8">
        <f t="shared" si="0"/>
        <v>0.92</v>
      </c>
      <c r="O32" s="6">
        <v>24.1195529758423</v>
      </c>
      <c r="Q32" s="6">
        <v>16.17835414537954</v>
      </c>
      <c r="R32" s="6" t="s">
        <v>61</v>
      </c>
      <c r="S32" s="6">
        <v>1.5668351354767347</v>
      </c>
      <c r="T32" s="6">
        <v>1.0509653199027051</v>
      </c>
      <c r="X32" s="6">
        <v>0.73641251367406524</v>
      </c>
      <c r="Y32" s="6">
        <v>0.40987647476205502</v>
      </c>
    </row>
    <row r="33" spans="1:25" x14ac:dyDescent="0.35">
      <c r="A33" s="6">
        <v>32</v>
      </c>
      <c r="B33" s="6" t="s">
        <v>45</v>
      </c>
      <c r="C33" s="7">
        <v>41902</v>
      </c>
      <c r="D33" s="6">
        <v>4</v>
      </c>
      <c r="F33" s="6" t="s">
        <v>52</v>
      </c>
      <c r="G33" s="6" t="s">
        <v>53</v>
      </c>
      <c r="H33" s="6" t="s">
        <v>58</v>
      </c>
      <c r="J33" s="6">
        <v>5.3</v>
      </c>
      <c r="K33" s="6" t="s">
        <v>59</v>
      </c>
      <c r="L33" s="6" t="s">
        <v>60</v>
      </c>
      <c r="M33" s="8">
        <f t="shared" si="0"/>
        <v>0.92</v>
      </c>
      <c r="O33" s="6">
        <v>9.7797382353655014</v>
      </c>
      <c r="Q33" s="6">
        <v>7.4849820590265441</v>
      </c>
      <c r="R33" s="6" t="s">
        <v>61</v>
      </c>
      <c r="S33" s="6">
        <v>0.63530354390412536</v>
      </c>
      <c r="T33" s="6">
        <v>0.48623342606067632</v>
      </c>
      <c r="X33" s="6">
        <v>0.29859266563493891</v>
      </c>
      <c r="Y33" s="6">
        <v>0.18963103616366378</v>
      </c>
    </row>
    <row r="34" spans="1:25" x14ac:dyDescent="0.35">
      <c r="A34" s="6">
        <v>33</v>
      </c>
      <c r="B34" s="6" t="s">
        <v>45</v>
      </c>
      <c r="C34" s="7">
        <v>41902</v>
      </c>
      <c r="D34" s="6">
        <v>4</v>
      </c>
      <c r="F34" s="6" t="s">
        <v>52</v>
      </c>
      <c r="G34" s="6" t="s">
        <v>53</v>
      </c>
      <c r="H34" s="6" t="s">
        <v>58</v>
      </c>
      <c r="J34" s="6">
        <v>8</v>
      </c>
      <c r="K34" s="6" t="s">
        <v>59</v>
      </c>
      <c r="L34" s="6" t="s">
        <v>60</v>
      </c>
      <c r="M34" s="8">
        <f t="shared" si="0"/>
        <v>0.92</v>
      </c>
      <c r="O34" s="6">
        <v>28.526200858087392</v>
      </c>
      <c r="Q34" s="6">
        <v>18.670592675147308</v>
      </c>
      <c r="R34" s="6" t="s">
        <v>61</v>
      </c>
      <c r="S34" s="6">
        <v>1.8530962754941791</v>
      </c>
      <c r="T34" s="6">
        <v>1.2128641286550945</v>
      </c>
      <c r="X34" s="6">
        <v>0.8709552494822641</v>
      </c>
      <c r="Y34" s="6">
        <v>0.47301701017548686</v>
      </c>
    </row>
    <row r="35" spans="1:25" x14ac:dyDescent="0.35">
      <c r="A35" s="6">
        <v>34</v>
      </c>
      <c r="B35" s="6" t="s">
        <v>45</v>
      </c>
      <c r="C35" s="7">
        <v>41902</v>
      </c>
      <c r="D35" s="6">
        <v>5</v>
      </c>
      <c r="F35" s="6" t="s">
        <v>54</v>
      </c>
      <c r="G35" s="6" t="s">
        <v>55</v>
      </c>
      <c r="H35" s="6" t="s">
        <v>58</v>
      </c>
      <c r="J35" s="6">
        <v>46</v>
      </c>
      <c r="K35" s="6" t="s">
        <v>59</v>
      </c>
      <c r="L35" s="6" t="s">
        <v>60</v>
      </c>
      <c r="M35" s="8">
        <f t="shared" si="0"/>
        <v>0.92</v>
      </c>
      <c r="O35" s="6">
        <v>2693.8929394391462</v>
      </c>
      <c r="Q35" s="6">
        <v>907.02805339673625</v>
      </c>
      <c r="R35" s="6" t="s">
        <v>61</v>
      </c>
      <c r="S35" s="6">
        <v>174.99852144662529</v>
      </c>
      <c r="T35" s="6">
        <v>58.921631936897228</v>
      </c>
      <c r="X35" s="6">
        <v>82.249305079913881</v>
      </c>
      <c r="Y35" s="6">
        <v>22.979436455389919</v>
      </c>
    </row>
    <row r="36" spans="1:25" x14ac:dyDescent="0.35">
      <c r="A36" s="6">
        <v>35</v>
      </c>
      <c r="B36" s="6" t="s">
        <v>45</v>
      </c>
      <c r="C36" s="7">
        <v>41902</v>
      </c>
      <c r="D36" s="6">
        <v>5</v>
      </c>
      <c r="F36" s="6" t="s">
        <v>54</v>
      </c>
      <c r="G36" s="6" t="s">
        <v>55</v>
      </c>
      <c r="H36" s="6" t="s">
        <v>58</v>
      </c>
      <c r="J36" s="6">
        <v>12.3</v>
      </c>
      <c r="K36" s="6">
        <v>3</v>
      </c>
      <c r="L36" s="6" t="s">
        <v>60</v>
      </c>
      <c r="M36" s="8">
        <f t="shared" si="0"/>
        <v>0.92</v>
      </c>
      <c r="O36" s="6">
        <v>43.644875977408958</v>
      </c>
      <c r="Q36" s="6">
        <v>48.516300865120087</v>
      </c>
      <c r="R36" s="6" t="s">
        <v>61</v>
      </c>
      <c r="S36" s="6">
        <v>2.8352235729004316</v>
      </c>
      <c r="T36" s="6">
        <v>3.1516771855169838</v>
      </c>
      <c r="X36" s="6">
        <v>1.3325550792632028</v>
      </c>
      <c r="Y36" s="6">
        <v>1.2291541023516237</v>
      </c>
    </row>
    <row r="37" spans="1:25" x14ac:dyDescent="0.35">
      <c r="A37" s="6">
        <v>36</v>
      </c>
      <c r="B37" s="6" t="s">
        <v>45</v>
      </c>
      <c r="C37" s="7">
        <v>41902</v>
      </c>
      <c r="D37" s="6">
        <v>5</v>
      </c>
      <c r="F37" s="6" t="s">
        <v>54</v>
      </c>
      <c r="G37" s="6" t="s">
        <v>55</v>
      </c>
      <c r="H37" s="6" t="s">
        <v>58</v>
      </c>
      <c r="J37" s="6">
        <v>10.7</v>
      </c>
      <c r="K37" s="6" t="s">
        <v>59</v>
      </c>
      <c r="L37" s="6" t="s">
        <v>60</v>
      </c>
      <c r="M37" s="8">
        <f t="shared" si="0"/>
        <v>0.92</v>
      </c>
      <c r="O37" s="6">
        <v>60.758604664222702</v>
      </c>
      <c r="Q37" s="6">
        <v>35.606584740139439</v>
      </c>
      <c r="R37" s="6" t="s">
        <v>61</v>
      </c>
      <c r="S37" s="6">
        <v>3.9469519466548171</v>
      </c>
      <c r="T37" s="6">
        <v>2.3130465179457556</v>
      </c>
      <c r="X37" s="6">
        <v>1.8550674149277639</v>
      </c>
      <c r="Y37" s="6">
        <v>0.90208814199884468</v>
      </c>
    </row>
    <row r="38" spans="1:25" x14ac:dyDescent="0.35">
      <c r="A38" s="6">
        <v>37</v>
      </c>
      <c r="B38" s="6" t="s">
        <v>45</v>
      </c>
      <c r="C38" s="7">
        <v>41902</v>
      </c>
      <c r="D38" s="6">
        <v>5</v>
      </c>
      <c r="F38" s="6" t="s">
        <v>54</v>
      </c>
      <c r="G38" s="6" t="s">
        <v>55</v>
      </c>
      <c r="H38" s="6" t="s">
        <v>58</v>
      </c>
      <c r="J38" s="6">
        <v>18.8</v>
      </c>
      <c r="K38" s="6" t="s">
        <v>59</v>
      </c>
      <c r="L38" s="6" t="s">
        <v>60</v>
      </c>
      <c r="M38" s="8">
        <f t="shared" si="0"/>
        <v>0.92</v>
      </c>
      <c r="O38" s="6">
        <v>263.03914108190099</v>
      </c>
      <c r="Q38" s="6">
        <v>124.43104789841598</v>
      </c>
      <c r="R38" s="6" t="s">
        <v>61</v>
      </c>
      <c r="S38" s="6">
        <v>17.087338586479405</v>
      </c>
      <c r="T38" s="6">
        <v>8.0831903471303121</v>
      </c>
      <c r="X38" s="6">
        <v>8.0310491356453202</v>
      </c>
      <c r="Y38" s="6">
        <v>3.152444235380822</v>
      </c>
    </row>
    <row r="39" spans="1:25" x14ac:dyDescent="0.35">
      <c r="A39" s="6">
        <v>38</v>
      </c>
      <c r="B39" s="6" t="s">
        <v>45</v>
      </c>
      <c r="C39" s="7">
        <v>41902</v>
      </c>
      <c r="D39" s="6">
        <v>5</v>
      </c>
      <c r="F39" s="6" t="s">
        <v>54</v>
      </c>
      <c r="G39" s="6" t="s">
        <v>55</v>
      </c>
      <c r="H39" s="6" t="s">
        <v>58</v>
      </c>
      <c r="J39" s="6">
        <v>23.5</v>
      </c>
      <c r="K39" s="6" t="s">
        <v>59</v>
      </c>
      <c r="L39" s="6" t="s">
        <v>60</v>
      </c>
      <c r="M39" s="8">
        <f t="shared" si="0"/>
        <v>0.92</v>
      </c>
      <c r="O39" s="6">
        <v>469.87940652882065</v>
      </c>
      <c r="Q39" s="6">
        <v>204.20622993662093</v>
      </c>
      <c r="R39" s="6" t="s">
        <v>61</v>
      </c>
      <c r="S39" s="6">
        <v>30.523930701522549</v>
      </c>
      <c r="T39" s="6">
        <v>13.265482004098592</v>
      </c>
      <c r="X39" s="6">
        <v>14.346247429715596</v>
      </c>
      <c r="Y39" s="6">
        <v>5.173537981598451</v>
      </c>
    </row>
    <row r="40" spans="1:25" x14ac:dyDescent="0.35">
      <c r="A40" s="6">
        <v>39</v>
      </c>
      <c r="B40" s="6" t="s">
        <v>45</v>
      </c>
      <c r="C40" s="7">
        <v>41902</v>
      </c>
      <c r="D40" s="6">
        <v>5</v>
      </c>
      <c r="F40" s="6" t="s">
        <v>54</v>
      </c>
      <c r="G40" s="6" t="s">
        <v>55</v>
      </c>
      <c r="H40" s="6" t="s">
        <v>58</v>
      </c>
      <c r="J40" s="6">
        <v>35</v>
      </c>
      <c r="K40" s="6" t="s">
        <v>59</v>
      </c>
      <c r="L40" s="6" t="s">
        <v>60</v>
      </c>
      <c r="M40" s="8">
        <f t="shared" si="0"/>
        <v>0.92</v>
      </c>
      <c r="O40" s="6">
        <v>1323.6918196787149</v>
      </c>
      <c r="Q40" s="6">
        <v>494.45798152410623</v>
      </c>
      <c r="R40" s="6" t="s">
        <v>61</v>
      </c>
      <c r="S40" s="6">
        <v>85.988610721476959</v>
      </c>
      <c r="T40" s="6">
        <v>32.120584458793047</v>
      </c>
      <c r="X40" s="6">
        <v>40.41464703909417</v>
      </c>
      <c r="Y40" s="6">
        <v>12.527027938929288</v>
      </c>
    </row>
    <row r="41" spans="1:25" x14ac:dyDescent="0.35">
      <c r="A41" s="6">
        <v>40</v>
      </c>
      <c r="B41" s="6" t="s">
        <v>45</v>
      </c>
      <c r="C41" s="7">
        <v>41902</v>
      </c>
      <c r="D41" s="6">
        <v>5</v>
      </c>
      <c r="F41" s="6" t="s">
        <v>54</v>
      </c>
      <c r="G41" s="6" t="s">
        <v>55</v>
      </c>
      <c r="H41" s="6" t="s">
        <v>58</v>
      </c>
      <c r="J41" s="6">
        <v>23.9</v>
      </c>
      <c r="K41" s="6" t="s">
        <v>59</v>
      </c>
      <c r="L41" s="6" t="s">
        <v>60</v>
      </c>
      <c r="M41" s="8">
        <f t="shared" si="0"/>
        <v>0.92</v>
      </c>
      <c r="O41" s="6">
        <v>490.95819331669804</v>
      </c>
      <c r="Q41" s="6">
        <v>212.00283731575203</v>
      </c>
      <c r="R41" s="6" t="s">
        <v>61</v>
      </c>
      <c r="S41" s="6">
        <v>31.893234012638988</v>
      </c>
      <c r="T41" s="6">
        <v>13.771958985300323</v>
      </c>
      <c r="X41" s="6">
        <v>14.989819985940324</v>
      </c>
      <c r="Y41" s="6">
        <v>5.3710640042671258</v>
      </c>
    </row>
    <row r="42" spans="1:25" x14ac:dyDescent="0.35">
      <c r="A42" s="6">
        <v>41</v>
      </c>
      <c r="B42" s="6" t="s">
        <v>45</v>
      </c>
      <c r="C42" s="7">
        <v>41902</v>
      </c>
      <c r="D42" s="6">
        <v>6</v>
      </c>
      <c r="F42" s="6" t="s">
        <v>56</v>
      </c>
      <c r="G42" s="6" t="s">
        <v>57</v>
      </c>
      <c r="H42" s="6" t="s">
        <v>58</v>
      </c>
      <c r="J42" s="6">
        <v>12</v>
      </c>
      <c r="K42" s="6" t="s">
        <v>59</v>
      </c>
      <c r="L42" s="6" t="s">
        <v>60</v>
      </c>
      <c r="M42" s="8">
        <f t="shared" si="0"/>
        <v>0.92</v>
      </c>
      <c r="O42" s="6">
        <v>81.861784839398553</v>
      </c>
      <c r="Q42" s="6">
        <v>45.928334769042195</v>
      </c>
      <c r="R42" s="6" t="s">
        <v>61</v>
      </c>
      <c r="S42" s="6">
        <v>5.3178398815132732</v>
      </c>
      <c r="T42" s="6">
        <v>2.9835597990621547</v>
      </c>
      <c r="X42" s="6">
        <v>2.4993847443112385</v>
      </c>
      <c r="Y42" s="6">
        <v>1.1635883216342404</v>
      </c>
    </row>
    <row r="43" spans="1:25" x14ac:dyDescent="0.35">
      <c r="A43" s="6">
        <v>42</v>
      </c>
      <c r="B43" s="6" t="s">
        <v>45</v>
      </c>
      <c r="C43" s="7">
        <v>41902</v>
      </c>
      <c r="D43" s="6">
        <v>6</v>
      </c>
      <c r="F43" s="6" t="s">
        <v>56</v>
      </c>
      <c r="G43" s="6" t="s">
        <v>57</v>
      </c>
      <c r="H43" s="6" t="s">
        <v>58</v>
      </c>
      <c r="J43" s="6">
        <v>40.6</v>
      </c>
      <c r="K43" s="6" t="s">
        <v>59</v>
      </c>
      <c r="L43" s="6" t="s">
        <v>60</v>
      </c>
      <c r="M43" s="8">
        <f t="shared" si="0"/>
        <v>0.92</v>
      </c>
      <c r="O43" s="6">
        <v>1947.0524777022417</v>
      </c>
      <c r="Q43" s="6">
        <v>687.42627482701255</v>
      </c>
      <c r="R43" s="6" t="s">
        <v>61</v>
      </c>
      <c r="S43" s="6">
        <v>126.48286789296795</v>
      </c>
      <c r="T43" s="6">
        <v>44.656036599336495</v>
      </c>
      <c r="X43" s="6">
        <v>59.446947909694934</v>
      </c>
      <c r="Y43" s="6">
        <v>17.415854273741235</v>
      </c>
    </row>
    <row r="44" spans="1:25" x14ac:dyDescent="0.35">
      <c r="A44" s="6">
        <v>43</v>
      </c>
      <c r="B44" s="6" t="s">
        <v>45</v>
      </c>
      <c r="C44" s="7">
        <v>41902</v>
      </c>
      <c r="D44" s="6">
        <v>6</v>
      </c>
      <c r="F44" s="6" t="s">
        <v>56</v>
      </c>
      <c r="G44" s="6" t="s">
        <v>57</v>
      </c>
      <c r="H44" s="6" t="s">
        <v>58</v>
      </c>
      <c r="J44" s="6">
        <v>16.399999999999999</v>
      </c>
      <c r="K44" s="6" t="s">
        <v>59</v>
      </c>
      <c r="L44" s="6" t="s">
        <v>60</v>
      </c>
      <c r="M44" s="8">
        <f t="shared" si="0"/>
        <v>0.92</v>
      </c>
      <c r="O44" s="6">
        <v>184.41828312877172</v>
      </c>
      <c r="Q44" s="6">
        <v>91.88649291198405</v>
      </c>
      <c r="R44" s="6" t="s">
        <v>61</v>
      </c>
      <c r="S44" s="6">
        <v>11.980033208735911</v>
      </c>
      <c r="T44" s="6">
        <v>5.9690569603188433</v>
      </c>
      <c r="X44" s="6">
        <v>5.6306156081058782</v>
      </c>
      <c r="Y44" s="6">
        <v>2.3279322145243491</v>
      </c>
    </row>
    <row r="45" spans="1:25" x14ac:dyDescent="0.35">
      <c r="A45" s="6">
        <v>44</v>
      </c>
      <c r="B45" s="6" t="s">
        <v>45</v>
      </c>
      <c r="C45" s="7">
        <v>41902</v>
      </c>
      <c r="D45" s="6">
        <v>6</v>
      </c>
      <c r="F45" s="6" t="s">
        <v>56</v>
      </c>
      <c r="G45" s="6" t="s">
        <v>57</v>
      </c>
      <c r="H45" s="6" t="s">
        <v>58</v>
      </c>
      <c r="J45" s="6">
        <v>29.5</v>
      </c>
      <c r="K45" s="6" t="s">
        <v>59</v>
      </c>
      <c r="L45" s="6" t="s">
        <v>60</v>
      </c>
      <c r="M45" s="8">
        <f t="shared" si="0"/>
        <v>0.92</v>
      </c>
      <c r="O45" s="6">
        <v>848.68633829823204</v>
      </c>
      <c r="Q45" s="6">
        <v>338.30094323148074</v>
      </c>
      <c r="R45" s="6" t="s">
        <v>61</v>
      </c>
      <c r="S45" s="6">
        <v>55.131684039775493</v>
      </c>
      <c r="T45" s="6">
        <v>21.976435664081517</v>
      </c>
      <c r="X45" s="6">
        <v>25.91189149869448</v>
      </c>
      <c r="Y45" s="6">
        <v>8.5708099089917926</v>
      </c>
    </row>
    <row r="46" spans="1:25" x14ac:dyDescent="0.35">
      <c r="A46" s="6">
        <v>45</v>
      </c>
      <c r="B46" s="6" t="s">
        <v>45</v>
      </c>
      <c r="C46" s="7">
        <v>41902</v>
      </c>
      <c r="D46" s="6">
        <v>6</v>
      </c>
      <c r="F46" s="6" t="s">
        <v>56</v>
      </c>
      <c r="G46" s="6" t="s">
        <v>57</v>
      </c>
      <c r="H46" s="6" t="s">
        <v>58</v>
      </c>
      <c r="J46" s="6">
        <v>72.5</v>
      </c>
      <c r="K46" s="6" t="s">
        <v>59</v>
      </c>
      <c r="L46" s="6" t="s">
        <v>60</v>
      </c>
      <c r="M46" s="8">
        <f t="shared" si="0"/>
        <v>0.92</v>
      </c>
      <c r="O46" s="6">
        <v>8792.0224169176436</v>
      </c>
      <c r="Q46" s="6">
        <v>2490.283022456661</v>
      </c>
      <c r="R46" s="6" t="s">
        <v>61</v>
      </c>
      <c r="S46" s="6">
        <v>571.14033782147953</v>
      </c>
      <c r="T46" s="6">
        <v>161.77177664836196</v>
      </c>
      <c r="X46" s="6">
        <v>268.43595877609539</v>
      </c>
      <c r="Y46" s="6">
        <v>63.090992892861166</v>
      </c>
    </row>
    <row r="47" spans="1:25" x14ac:dyDescent="0.35">
      <c r="A47" s="6">
        <v>46</v>
      </c>
      <c r="B47" s="6" t="s">
        <v>45</v>
      </c>
      <c r="C47" s="7">
        <v>41902</v>
      </c>
      <c r="D47" s="6">
        <v>6</v>
      </c>
      <c r="F47" s="6" t="s">
        <v>56</v>
      </c>
      <c r="G47" s="6" t="s">
        <v>57</v>
      </c>
      <c r="H47" s="6" t="s">
        <v>58</v>
      </c>
      <c r="J47" s="6">
        <v>16</v>
      </c>
      <c r="K47" s="6" t="s">
        <v>59</v>
      </c>
      <c r="L47" s="6" t="s">
        <v>60</v>
      </c>
      <c r="M47" s="8">
        <f t="shared" si="0"/>
        <v>0.92</v>
      </c>
      <c r="O47" s="6">
        <v>172.9505408808248</v>
      </c>
      <c r="Q47" s="6">
        <v>86.985065472064008</v>
      </c>
      <c r="R47" s="6" t="s">
        <v>61</v>
      </c>
      <c r="S47" s="6">
        <v>11.235074896420976</v>
      </c>
      <c r="T47" s="6">
        <v>5.6506543458695457</v>
      </c>
      <c r="X47" s="6">
        <v>5.280485201317858</v>
      </c>
      <c r="Y47" s="6">
        <v>2.2037551948891227</v>
      </c>
    </row>
    <row r="48" spans="1:25" x14ac:dyDescent="0.35">
      <c r="A48" s="6">
        <v>47</v>
      </c>
      <c r="B48" s="6" t="s">
        <v>45</v>
      </c>
      <c r="C48" s="7">
        <v>41902</v>
      </c>
      <c r="D48" s="6">
        <v>6</v>
      </c>
      <c r="F48" s="6" t="s">
        <v>56</v>
      </c>
      <c r="G48" s="6" t="s">
        <v>57</v>
      </c>
      <c r="H48" s="6" t="s">
        <v>58</v>
      </c>
      <c r="J48" s="6">
        <v>6.6</v>
      </c>
      <c r="K48" s="6">
        <v>3</v>
      </c>
      <c r="L48" s="6" t="s">
        <v>60</v>
      </c>
      <c r="M48" s="8">
        <f t="shared" si="0"/>
        <v>0.92</v>
      </c>
      <c r="O48" s="6">
        <v>8.6495637994388215</v>
      </c>
      <c r="Q48" s="6">
        <v>12.181082093397825</v>
      </c>
      <c r="R48" s="6" t="s">
        <v>61</v>
      </c>
      <c r="S48" s="6">
        <v>0.56188605489837484</v>
      </c>
      <c r="T48" s="6">
        <v>0.79129772559127198</v>
      </c>
      <c r="X48" s="6">
        <v>0.26408644580223617</v>
      </c>
      <c r="Y48" s="6">
        <v>0.30860611298059609</v>
      </c>
    </row>
    <row r="49" spans="1:25" x14ac:dyDescent="0.35">
      <c r="A49" s="6">
        <v>48</v>
      </c>
      <c r="B49" s="6" t="s">
        <v>45</v>
      </c>
      <c r="C49" s="7">
        <v>41902</v>
      </c>
      <c r="D49" s="6">
        <v>6</v>
      </c>
      <c r="F49" s="6" t="s">
        <v>56</v>
      </c>
      <c r="G49" s="6" t="s">
        <v>57</v>
      </c>
      <c r="H49" s="6" t="s">
        <v>58</v>
      </c>
      <c r="J49" s="6">
        <v>7.1</v>
      </c>
      <c r="K49" s="6" t="s">
        <v>59</v>
      </c>
      <c r="L49" s="6" t="s">
        <v>60</v>
      </c>
      <c r="M49" s="8">
        <f t="shared" si="0"/>
        <v>0.92</v>
      </c>
      <c r="O49" s="6">
        <v>20.916146561738636</v>
      </c>
      <c r="Q49" s="6">
        <v>14.324908854473287</v>
      </c>
      <c r="R49" s="6" t="s">
        <v>61</v>
      </c>
      <c r="S49" s="6">
        <v>1.3587380066511587</v>
      </c>
      <c r="T49" s="6">
        <v>0.93056328731178384</v>
      </c>
      <c r="X49" s="6">
        <v>0.63860686312604453</v>
      </c>
      <c r="Y49" s="6">
        <v>0.36291968205159569</v>
      </c>
    </row>
    <row r="50" spans="1:25" x14ac:dyDescent="0.35">
      <c r="A50" s="6">
        <v>49</v>
      </c>
      <c r="B50" s="6" t="s">
        <v>45</v>
      </c>
      <c r="C50" s="7">
        <v>41902</v>
      </c>
      <c r="D50" s="6">
        <v>6</v>
      </c>
      <c r="F50" s="6" t="s">
        <v>56</v>
      </c>
      <c r="G50" s="6" t="s">
        <v>57</v>
      </c>
      <c r="H50" s="6" t="s">
        <v>58</v>
      </c>
      <c r="J50" s="6">
        <v>43</v>
      </c>
      <c r="K50" s="6" t="s">
        <v>59</v>
      </c>
      <c r="L50" s="6" t="s">
        <v>60</v>
      </c>
      <c r="M50" s="8">
        <f t="shared" si="0"/>
        <v>0.92</v>
      </c>
      <c r="O50" s="6">
        <v>2260.6220228365555</v>
      </c>
      <c r="Q50" s="6">
        <v>780.9051816613586</v>
      </c>
      <c r="R50" s="6" t="s">
        <v>61</v>
      </c>
      <c r="S50" s="6">
        <v>146.85272222749853</v>
      </c>
      <c r="T50" s="6">
        <v>50.72853868097571</v>
      </c>
      <c r="X50" s="6">
        <v>69.020779446924308</v>
      </c>
      <c r="Y50" s="6">
        <v>19.784130085580529</v>
      </c>
    </row>
    <row r="51" spans="1:25" x14ac:dyDescent="0.35">
      <c r="A51" s="6">
        <v>50</v>
      </c>
      <c r="B51" s="6" t="s">
        <v>45</v>
      </c>
      <c r="C51" s="7">
        <v>41902</v>
      </c>
      <c r="D51" s="6">
        <v>2</v>
      </c>
      <c r="F51" s="6" t="s">
        <v>48</v>
      </c>
      <c r="G51" s="6" t="s">
        <v>49</v>
      </c>
      <c r="H51" s="6" t="s">
        <v>58</v>
      </c>
      <c r="J51" s="6">
        <v>3.4</v>
      </c>
      <c r="K51" s="6" t="s">
        <v>59</v>
      </c>
      <c r="L51" s="6" t="s">
        <v>60</v>
      </c>
      <c r="M51" s="8">
        <f t="shared" si="0"/>
        <v>0.92</v>
      </c>
      <c r="O51" s="6">
        <v>3.0835795297497266</v>
      </c>
      <c r="Q51" s="6">
        <v>2.7937113295363503</v>
      </c>
      <c r="R51" s="6" t="s">
        <v>62</v>
      </c>
      <c r="S51" s="6">
        <v>2.4538347428491498</v>
      </c>
      <c r="T51" s="6">
        <v>2.223164947026349</v>
      </c>
      <c r="X51" s="6">
        <v>1.1533023291391002</v>
      </c>
      <c r="Y51" s="6">
        <v>0.86703432934027613</v>
      </c>
    </row>
    <row r="52" spans="1:25" x14ac:dyDescent="0.35">
      <c r="A52" s="6">
        <v>51</v>
      </c>
      <c r="B52" s="6" t="s">
        <v>45</v>
      </c>
      <c r="C52" s="7">
        <v>41902</v>
      </c>
      <c r="D52" s="6">
        <v>3</v>
      </c>
      <c r="F52" s="6" t="s">
        <v>50</v>
      </c>
      <c r="G52" s="6" t="s">
        <v>51</v>
      </c>
      <c r="H52" s="6" t="s">
        <v>58</v>
      </c>
      <c r="J52" s="6">
        <v>3</v>
      </c>
      <c r="K52" s="6" t="s">
        <v>59</v>
      </c>
      <c r="L52" s="6" t="s">
        <v>60</v>
      </c>
      <c r="M52" s="8">
        <f t="shared" si="0"/>
        <v>0.92</v>
      </c>
      <c r="O52" s="6">
        <v>2.2270257157613909</v>
      </c>
      <c r="Q52" s="6">
        <v>2.1159603172324855</v>
      </c>
      <c r="R52" s="6" t="s">
        <v>62</v>
      </c>
      <c r="S52" s="6">
        <v>1.7722108419228393</v>
      </c>
      <c r="T52" s="6">
        <v>1.6838278016901345</v>
      </c>
      <c r="X52" s="6">
        <v>0.83293909570373437</v>
      </c>
      <c r="Y52" s="6">
        <v>0.65669284265915251</v>
      </c>
    </row>
    <row r="53" spans="1:25" x14ac:dyDescent="0.35">
      <c r="A53" s="6">
        <v>52</v>
      </c>
      <c r="B53" s="6" t="s">
        <v>45</v>
      </c>
      <c r="C53" s="7">
        <v>41902</v>
      </c>
      <c r="D53" s="6">
        <v>5</v>
      </c>
      <c r="F53" s="6" t="s">
        <v>54</v>
      </c>
      <c r="G53" s="6" t="s">
        <v>55</v>
      </c>
      <c r="H53" s="6" t="s">
        <v>58</v>
      </c>
      <c r="J53" s="6">
        <v>3.3</v>
      </c>
      <c r="K53" s="6">
        <v>1</v>
      </c>
      <c r="L53" s="6" t="s">
        <v>60</v>
      </c>
      <c r="M53" s="8">
        <f t="shared" si="0"/>
        <v>0.92</v>
      </c>
      <c r="O53" s="6">
        <v>2.781959665410505</v>
      </c>
      <c r="Q53" s="6">
        <v>2.6145640159505543</v>
      </c>
      <c r="R53" s="6" t="s">
        <v>62</v>
      </c>
      <c r="S53" s="6">
        <v>2.2138132693932335</v>
      </c>
      <c r="T53" s="6">
        <v>2.0806040375626011</v>
      </c>
      <c r="X53" s="6">
        <v>1.0404922366148197</v>
      </c>
      <c r="Y53" s="6">
        <v>0.81143557464941451</v>
      </c>
    </row>
    <row r="54" spans="1:25" x14ac:dyDescent="0.35">
      <c r="A54" s="6">
        <v>53</v>
      </c>
      <c r="B54" s="6" t="s">
        <v>45</v>
      </c>
      <c r="C54" s="7">
        <v>41902</v>
      </c>
      <c r="D54" s="6">
        <v>5</v>
      </c>
      <c r="F54" s="6" t="s">
        <v>54</v>
      </c>
      <c r="G54" s="6" t="s">
        <v>55</v>
      </c>
      <c r="H54" s="6" t="s">
        <v>58</v>
      </c>
      <c r="J54" s="6">
        <v>1.3</v>
      </c>
      <c r="K54" s="6" t="s">
        <v>59</v>
      </c>
      <c r="L54" s="6" t="s">
        <v>60</v>
      </c>
      <c r="M54" s="8">
        <f t="shared" si="0"/>
        <v>0.92</v>
      </c>
      <c r="O54" s="6">
        <v>0.25319940783300893</v>
      </c>
      <c r="Q54" s="6">
        <v>0.33056173196534105</v>
      </c>
      <c r="R54" s="6" t="s">
        <v>62</v>
      </c>
      <c r="S54" s="6">
        <v>0.20148969657348059</v>
      </c>
      <c r="T54" s="6">
        <v>0.26305268105693297</v>
      </c>
      <c r="X54" s="6">
        <v>9.4700157389535869E-2</v>
      </c>
      <c r="Y54" s="6">
        <v>0.10259054561220386</v>
      </c>
    </row>
    <row r="55" spans="1:25" x14ac:dyDescent="0.35">
      <c r="A55" s="6">
        <v>54</v>
      </c>
      <c r="B55" s="6" t="s">
        <v>45</v>
      </c>
      <c r="C55" s="7">
        <v>41902</v>
      </c>
      <c r="D55" s="6">
        <v>6</v>
      </c>
      <c r="F55" s="6" t="s">
        <v>56</v>
      </c>
      <c r="G55" s="6" t="s">
        <v>57</v>
      </c>
      <c r="H55" s="6" t="s">
        <v>58</v>
      </c>
      <c r="J55" s="6">
        <v>4.5</v>
      </c>
      <c r="K55" s="6" t="s">
        <v>59</v>
      </c>
      <c r="L55" s="6" t="s">
        <v>60</v>
      </c>
      <c r="M55" s="8">
        <f t="shared" si="0"/>
        <v>0.92</v>
      </c>
      <c r="O55" s="6">
        <v>6.390907113162978</v>
      </c>
      <c r="Q55" s="6">
        <v>5.2051124192336626</v>
      </c>
      <c r="R55" s="6" t="s">
        <v>62</v>
      </c>
      <c r="S55" s="6">
        <v>5.0857225381418649</v>
      </c>
      <c r="T55" s="6">
        <v>4.1420970568538591</v>
      </c>
      <c r="X55" s="6">
        <v>2.3902895929266763</v>
      </c>
      <c r="Y55" s="6">
        <v>1.6154178521730052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information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prataditya</cp:lastModifiedBy>
  <cp:revision/>
  <dcterms:created xsi:type="dcterms:W3CDTF">2018-09-26T12:04:37Z</dcterms:created>
  <dcterms:modified xsi:type="dcterms:W3CDTF">2020-05-07T16:25:22Z</dcterms:modified>
  <cp:category/>
  <cp:contentStatus/>
</cp:coreProperties>
</file>