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IFOR-ADIT\```````Swamp-database\Vegetasi\Gabon\Gabon North\"/>
    </mc:Choice>
  </mc:AlternateContent>
  <xr:revisionPtr revIDLastSave="0" documentId="13_ncr:1_{50E15B37-B88B-40B2-A6E6-C778DA1F06C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neral information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2" l="1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<sst xmlns="http://schemas.openxmlformats.org/spreadsheetml/2006/main" count="481" uniqueCount="72">
  <si>
    <t>No ID</t>
  </si>
  <si>
    <t>General information</t>
  </si>
  <si>
    <t>Description</t>
  </si>
  <si>
    <t>Site name</t>
  </si>
  <si>
    <t>Site ID</t>
  </si>
  <si>
    <t>Latitude</t>
  </si>
  <si>
    <t>Longitude</t>
  </si>
  <si>
    <t>Country</t>
  </si>
  <si>
    <t>Land use or cover type</t>
  </si>
  <si>
    <t>Area sampled</t>
  </si>
  <si>
    <t>Topography and elevation</t>
  </si>
  <si>
    <t>Disturbance</t>
  </si>
  <si>
    <t>Personel trained</t>
  </si>
  <si>
    <t>Research objective(s)</t>
  </si>
  <si>
    <t>Principal contact (name &amp; email)</t>
  </si>
  <si>
    <t>Protocol used</t>
  </si>
  <si>
    <t>Associated publication</t>
  </si>
  <si>
    <t>Plot</t>
  </si>
  <si>
    <t>notes</t>
  </si>
  <si>
    <t>wood density (g/cm3)</t>
  </si>
  <si>
    <t>volume (cm3)</t>
  </si>
  <si>
    <t>Wood Mass AG (kg)</t>
  </si>
  <si>
    <t>Total AGB (kg)</t>
  </si>
  <si>
    <t>BG root mass (kg)</t>
  </si>
  <si>
    <t>Basal area per ha (m2)</t>
  </si>
  <si>
    <t>Basal area (m2/ha) summed per plot</t>
  </si>
  <si>
    <t>source for density</t>
  </si>
  <si>
    <t>source for allometry</t>
  </si>
  <si>
    <t>Sampling year</t>
  </si>
  <si>
    <t>Local partner(s)</t>
  </si>
  <si>
    <t>Data available</t>
  </si>
  <si>
    <t>Latest data modification (dd/mm/yyyy)</t>
  </si>
  <si>
    <t>Data collection date (dd/mm/yyyy)</t>
  </si>
  <si>
    <t>Sub-plot</t>
  </si>
  <si>
    <t>Species name (scientific)</t>
  </si>
  <si>
    <t>Species name (local)</t>
  </si>
  <si>
    <t>DBH (cm)</t>
  </si>
  <si>
    <t>Status (live/1/2/3)</t>
  </si>
  <si>
    <t>Sub-plot area (ha)</t>
  </si>
  <si>
    <t xml:space="preserve">AGB (Mg/ha) </t>
  </si>
  <si>
    <t>BGB (Mg/ha)</t>
  </si>
  <si>
    <t>AGB summed per plot (Mg/ha)</t>
  </si>
  <si>
    <t>BGB summed per plot (Mg/ha)</t>
  </si>
  <si>
    <t>NZE</t>
  </si>
  <si>
    <t>N 00°30.261'</t>
  </si>
  <si>
    <t>E 9°36.971'</t>
  </si>
  <si>
    <t>N 00°30.258'</t>
  </si>
  <si>
    <t>E 9°36.968'</t>
  </si>
  <si>
    <t>N 00°30.248'</t>
  </si>
  <si>
    <t>N 00°30.238'</t>
  </si>
  <si>
    <t>N 00°30.228'</t>
  </si>
  <si>
    <t>E 9°36.974'</t>
  </si>
  <si>
    <t>N 00°30.213'</t>
  </si>
  <si>
    <t>E 9°36.977'</t>
  </si>
  <si>
    <t>Rhizophora racemosa</t>
  </si>
  <si>
    <t>L</t>
  </si>
  <si>
    <t>Estuarine tall</t>
  </si>
  <si>
    <t>AGC (MgC/ha)</t>
  </si>
  <si>
    <t>BGC (MgC/ha)</t>
  </si>
  <si>
    <t>Circular 7m diameter</t>
  </si>
  <si>
    <t>Circular 2m diameter</t>
  </si>
  <si>
    <t>Nzeme</t>
  </si>
  <si>
    <t xml:space="preserve">N 00°30.261' </t>
  </si>
  <si>
    <t>Gabon</t>
  </si>
  <si>
    <t>Tall Mangrove</t>
  </si>
  <si>
    <t>Flat</t>
  </si>
  <si>
    <t>Plot design</t>
  </si>
  <si>
    <t>Circular</t>
  </si>
  <si>
    <t>Kauffman and Donato. 2012. Protocols for the measurement, monitoring and reporting of structure, biomass and carbon stocks in mangrove forests. Working paper 86. CIFOR</t>
  </si>
  <si>
    <t>Kaufman JB and Bhomia RK. 2017. Ecosystem carbon stocks of mangroves across broad environmental gradients in West-Central Africa: Global and regional comparisons. PlosONE.</t>
  </si>
  <si>
    <t>Specific species, DBH, AGB, BGB</t>
  </si>
  <si>
    <t>Daniel Murdiyarso (d.murdiyarso@cgiar.org)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</si>
</sst>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Border="1"/>
    <xf numFmtId="14" fontId="0" fillId="0" borderId="0" xfId="0" applyNumberFormat="1" applyBorder="1"/>
    <xf numFmtId="165" fontId="0" fillId="0" borderId="0" xfId="0" applyNumberFormat="1" applyBorder="1"/>
    <xf numFmtId="0" fontId="4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top"/>
    </xf>
    <xf numFmtId="14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73" zoomScaleNormal="73" workbookViewId="0">
      <selection activeCell="C16" sqref="C16"/>
    </sheetView>
  </sheetViews>
  <sheetFormatPr defaultColWidth="9.1796875" defaultRowHeight="15.5" x14ac:dyDescent="0.35"/>
  <cols>
    <col min="1" max="1" width="7.453125" style="12" bestFit="1" customWidth="1"/>
    <col min="2" max="2" width="39.81640625" style="12" customWidth="1"/>
    <col min="3" max="3" width="50.54296875" style="12" customWidth="1"/>
    <col min="4" max="16384" width="9.1796875" style="12"/>
  </cols>
  <sheetData>
    <row r="1" spans="1:3" x14ac:dyDescent="0.35">
      <c r="A1" s="10" t="s">
        <v>0</v>
      </c>
      <c r="B1" s="11" t="s">
        <v>1</v>
      </c>
      <c r="C1" s="11" t="s">
        <v>2</v>
      </c>
    </row>
    <row r="2" spans="1:3" x14ac:dyDescent="0.35">
      <c r="A2" s="13">
        <v>1</v>
      </c>
      <c r="B2" s="12" t="s">
        <v>3</v>
      </c>
      <c r="C2" s="14" t="s">
        <v>61</v>
      </c>
    </row>
    <row r="3" spans="1:3" x14ac:dyDescent="0.35">
      <c r="A3" s="13">
        <v>2</v>
      </c>
      <c r="B3" s="12" t="s">
        <v>4</v>
      </c>
      <c r="C3" s="14" t="s">
        <v>43</v>
      </c>
    </row>
    <row r="4" spans="1:3" x14ac:dyDescent="0.35">
      <c r="A4" s="13">
        <v>3</v>
      </c>
      <c r="B4" s="12" t="s">
        <v>28</v>
      </c>
      <c r="C4" s="15">
        <v>2014</v>
      </c>
    </row>
    <row r="5" spans="1:3" x14ac:dyDescent="0.35">
      <c r="A5" s="13">
        <v>4</v>
      </c>
      <c r="B5" s="12" t="s">
        <v>5</v>
      </c>
      <c r="C5" s="16" t="s">
        <v>62</v>
      </c>
    </row>
    <row r="6" spans="1:3" x14ac:dyDescent="0.35">
      <c r="A6" s="13">
        <v>5</v>
      </c>
      <c r="B6" s="12" t="s">
        <v>6</v>
      </c>
      <c r="C6" s="16" t="s">
        <v>45</v>
      </c>
    </row>
    <row r="7" spans="1:3" x14ac:dyDescent="0.35">
      <c r="A7" s="13">
        <v>6</v>
      </c>
      <c r="B7" s="12" t="s">
        <v>7</v>
      </c>
      <c r="C7" s="14" t="s">
        <v>63</v>
      </c>
    </row>
    <row r="8" spans="1:3" x14ac:dyDescent="0.35">
      <c r="A8" s="13">
        <v>7</v>
      </c>
      <c r="B8" s="12" t="s">
        <v>8</v>
      </c>
      <c r="C8" s="14" t="s">
        <v>64</v>
      </c>
    </row>
    <row r="9" spans="1:3" x14ac:dyDescent="0.35">
      <c r="A9" s="13">
        <v>8</v>
      </c>
      <c r="B9" s="12" t="s">
        <v>9</v>
      </c>
      <c r="C9" s="14"/>
    </row>
    <row r="10" spans="1:3" x14ac:dyDescent="0.35">
      <c r="A10" s="13">
        <v>9</v>
      </c>
      <c r="B10" s="12" t="s">
        <v>10</v>
      </c>
      <c r="C10" s="14" t="s">
        <v>65</v>
      </c>
    </row>
    <row r="11" spans="1:3" x14ac:dyDescent="0.35">
      <c r="A11" s="13">
        <v>10</v>
      </c>
      <c r="B11" s="12" t="s">
        <v>11</v>
      </c>
      <c r="C11" s="14"/>
    </row>
    <row r="12" spans="1:3" x14ac:dyDescent="0.35">
      <c r="A12" s="13">
        <v>11</v>
      </c>
      <c r="B12" s="12" t="s">
        <v>12</v>
      </c>
      <c r="C12" s="14"/>
    </row>
    <row r="13" spans="1:3" x14ac:dyDescent="0.35">
      <c r="A13" s="13">
        <v>12</v>
      </c>
      <c r="B13" s="12" t="s">
        <v>13</v>
      </c>
      <c r="C13" s="14"/>
    </row>
    <row r="14" spans="1:3" x14ac:dyDescent="0.35">
      <c r="A14" s="13">
        <v>13</v>
      </c>
      <c r="B14" s="12" t="s">
        <v>66</v>
      </c>
      <c r="C14" s="14" t="s">
        <v>67</v>
      </c>
    </row>
    <row r="15" spans="1:3" x14ac:dyDescent="0.35">
      <c r="A15" s="13">
        <v>14</v>
      </c>
      <c r="B15" s="12" t="s">
        <v>14</v>
      </c>
      <c r="C15" s="14" t="s">
        <v>71</v>
      </c>
    </row>
    <row r="16" spans="1:3" ht="62" x14ac:dyDescent="0.35">
      <c r="A16" s="13">
        <v>15</v>
      </c>
      <c r="B16" s="17" t="s">
        <v>15</v>
      </c>
      <c r="C16" s="14" t="s">
        <v>68</v>
      </c>
    </row>
    <row r="17" spans="1:3" ht="62" x14ac:dyDescent="0.35">
      <c r="A17" s="13">
        <v>16</v>
      </c>
      <c r="B17" s="17" t="s">
        <v>16</v>
      </c>
      <c r="C17" s="14" t="s">
        <v>69</v>
      </c>
    </row>
    <row r="18" spans="1:3" x14ac:dyDescent="0.35">
      <c r="A18" s="13">
        <v>17</v>
      </c>
      <c r="B18" s="17" t="s">
        <v>29</v>
      </c>
      <c r="C18" s="14"/>
    </row>
    <row r="19" spans="1:3" x14ac:dyDescent="0.35">
      <c r="A19" s="13">
        <v>18</v>
      </c>
      <c r="B19" s="17" t="s">
        <v>30</v>
      </c>
      <c r="C19" s="14" t="s">
        <v>70</v>
      </c>
    </row>
    <row r="20" spans="1:3" x14ac:dyDescent="0.35">
      <c r="A20" s="13">
        <v>19</v>
      </c>
      <c r="B20" s="12" t="s">
        <v>31</v>
      </c>
      <c r="C20" s="18">
        <v>43930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topLeftCell="A49" zoomScale="71" zoomScaleNormal="71" workbookViewId="0">
      <selection activeCell="O3" sqref="O3"/>
    </sheetView>
  </sheetViews>
  <sheetFormatPr defaultRowHeight="14.5" x14ac:dyDescent="0.35"/>
  <cols>
    <col min="1" max="1" width="11.7265625" bestFit="1" customWidth="1"/>
    <col min="2" max="2" width="7.1796875" bestFit="1" customWidth="1"/>
    <col min="3" max="3" width="17.26953125" customWidth="1"/>
    <col min="4" max="4" width="20" bestFit="1" customWidth="1"/>
    <col min="5" max="5" width="18.81640625" bestFit="1" customWidth="1"/>
    <col min="6" max="6" width="14.26953125" bestFit="1" customWidth="1"/>
    <col min="7" max="7" width="14.26953125" customWidth="1"/>
    <col min="8" max="8" width="11.26953125" bestFit="1" customWidth="1"/>
    <col min="9" max="9" width="11.26953125" customWidth="1"/>
  </cols>
  <sheetData>
    <row r="1" spans="1:28" s="5" customFormat="1" ht="93" x14ac:dyDescent="0.35">
      <c r="A1" s="1" t="s">
        <v>0</v>
      </c>
      <c r="B1" s="1" t="s">
        <v>4</v>
      </c>
      <c r="C1" s="1" t="s">
        <v>32</v>
      </c>
      <c r="D1" s="1" t="s">
        <v>17</v>
      </c>
      <c r="E1" s="2" t="s">
        <v>33</v>
      </c>
      <c r="F1" s="2" t="s">
        <v>5</v>
      </c>
      <c r="G1" s="2" t="s">
        <v>6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18</v>
      </c>
      <c r="M1" s="3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38</v>
      </c>
      <c r="S1" s="1" t="s">
        <v>39</v>
      </c>
      <c r="T1" s="1" t="s">
        <v>40</v>
      </c>
      <c r="U1" s="1" t="s">
        <v>24</v>
      </c>
      <c r="V1" s="4" t="s">
        <v>41</v>
      </c>
      <c r="W1" s="4" t="s">
        <v>42</v>
      </c>
      <c r="X1" s="9" t="s">
        <v>57</v>
      </c>
      <c r="Y1" s="9" t="s">
        <v>58</v>
      </c>
      <c r="Z1" s="9" t="s">
        <v>25</v>
      </c>
      <c r="AA1" s="9" t="s">
        <v>26</v>
      </c>
      <c r="AB1" s="9" t="s">
        <v>27</v>
      </c>
    </row>
    <row r="2" spans="1:28" x14ac:dyDescent="0.35">
      <c r="A2" s="6">
        <v>1</v>
      </c>
      <c r="B2" s="6" t="s">
        <v>43</v>
      </c>
      <c r="C2" s="7">
        <v>41958</v>
      </c>
      <c r="D2" s="6">
        <v>1</v>
      </c>
      <c r="E2" s="6"/>
      <c r="F2" s="6" t="s">
        <v>44</v>
      </c>
      <c r="G2" s="6" t="s">
        <v>45</v>
      </c>
      <c r="H2" s="6" t="s">
        <v>54</v>
      </c>
      <c r="I2" s="6"/>
      <c r="J2" s="6">
        <v>36.5</v>
      </c>
      <c r="K2" s="6" t="s">
        <v>55</v>
      </c>
      <c r="L2" s="6" t="s">
        <v>56</v>
      </c>
      <c r="M2" s="8">
        <f t="shared" ref="M2:M61" si="0">IF(H2="Avicennia germinans",0.776,IF(H2="Rhizophora racemosa",0.92,IF(H2="Laguncularia racemosa",0.6)))</f>
        <v>0.92</v>
      </c>
      <c r="N2" s="6"/>
      <c r="O2" s="6">
        <v>1476.2891136967562</v>
      </c>
      <c r="P2" s="6"/>
      <c r="Q2" s="6">
        <v>542.73582846912859</v>
      </c>
      <c r="R2" s="6" t="s">
        <v>59</v>
      </c>
      <c r="S2" s="6">
        <v>95.901514251887079</v>
      </c>
      <c r="T2" s="6">
        <v>35.25677139121224</v>
      </c>
      <c r="U2" s="6"/>
      <c r="V2" s="6"/>
      <c r="W2" s="6"/>
      <c r="X2" s="6">
        <v>45.073711698386923</v>
      </c>
      <c r="Y2" s="6">
        <v>13.750140842572774</v>
      </c>
      <c r="Z2" s="6"/>
      <c r="AA2" s="6"/>
      <c r="AB2" s="6"/>
    </row>
    <row r="3" spans="1:28" x14ac:dyDescent="0.35">
      <c r="A3" s="6">
        <v>2</v>
      </c>
      <c r="B3" s="6" t="s">
        <v>43</v>
      </c>
      <c r="C3" s="7">
        <v>41958</v>
      </c>
      <c r="D3" s="6">
        <v>1</v>
      </c>
      <c r="E3" s="6"/>
      <c r="F3" s="6" t="s">
        <v>44</v>
      </c>
      <c r="G3" s="6" t="s">
        <v>45</v>
      </c>
      <c r="H3" s="6" t="s">
        <v>54</v>
      </c>
      <c r="I3" s="6"/>
      <c r="J3" s="6">
        <v>16.5</v>
      </c>
      <c r="K3" s="6" t="s">
        <v>55</v>
      </c>
      <c r="L3" s="6" t="s">
        <v>56</v>
      </c>
      <c r="M3" s="8">
        <f t="shared" si="0"/>
        <v>0.92</v>
      </c>
      <c r="N3" s="6"/>
      <c r="O3" s="6">
        <v>187.3562669725768</v>
      </c>
      <c r="P3" s="6"/>
      <c r="Q3" s="6">
        <v>93.134950771989779</v>
      </c>
      <c r="R3" s="6" t="s">
        <v>59</v>
      </c>
      <c r="S3" s="6">
        <v>12.170888168549943</v>
      </c>
      <c r="T3" s="6">
        <v>6.0501582826434444</v>
      </c>
      <c r="U3" s="6"/>
      <c r="V3" s="6"/>
      <c r="W3" s="6"/>
      <c r="X3" s="6">
        <v>5.7203174392184728</v>
      </c>
      <c r="Y3" s="6">
        <v>2.3595617302309435</v>
      </c>
      <c r="Z3" s="6"/>
      <c r="AA3" s="6"/>
      <c r="AB3" s="6"/>
    </row>
    <row r="4" spans="1:28" x14ac:dyDescent="0.35">
      <c r="A4" s="6">
        <v>3</v>
      </c>
      <c r="B4" s="6" t="s">
        <v>43</v>
      </c>
      <c r="C4" s="7">
        <v>41958</v>
      </c>
      <c r="D4" s="6">
        <v>1</v>
      </c>
      <c r="E4" s="6"/>
      <c r="F4" s="6" t="s">
        <v>44</v>
      </c>
      <c r="G4" s="6" t="s">
        <v>45</v>
      </c>
      <c r="H4" s="6" t="s">
        <v>54</v>
      </c>
      <c r="I4" s="6"/>
      <c r="J4" s="6">
        <v>37.5</v>
      </c>
      <c r="K4" s="6" t="s">
        <v>55</v>
      </c>
      <c r="L4" s="6" t="s">
        <v>56</v>
      </c>
      <c r="M4" s="8">
        <f t="shared" si="0"/>
        <v>0.92</v>
      </c>
      <c r="N4" s="6"/>
      <c r="O4" s="6">
        <v>1583.7669130209852</v>
      </c>
      <c r="P4" s="6"/>
      <c r="Q4" s="6">
        <v>576.2988428317135</v>
      </c>
      <c r="R4" s="6" t="s">
        <v>59</v>
      </c>
      <c r="S4" s="6">
        <v>102.88340120615965</v>
      </c>
      <c r="T4" s="6">
        <v>37.437065122546286</v>
      </c>
      <c r="U4" s="6"/>
      <c r="V4" s="6"/>
      <c r="W4" s="6"/>
      <c r="X4" s="6">
        <v>48.355198566895034</v>
      </c>
      <c r="Y4" s="6">
        <v>14.600455397793052</v>
      </c>
      <c r="Z4" s="6"/>
      <c r="AA4" s="6"/>
      <c r="AB4" s="6"/>
    </row>
    <row r="5" spans="1:28" x14ac:dyDescent="0.35">
      <c r="A5" s="6">
        <v>4</v>
      </c>
      <c r="B5" s="6" t="s">
        <v>43</v>
      </c>
      <c r="C5" s="7">
        <v>41958</v>
      </c>
      <c r="D5" s="6">
        <v>1</v>
      </c>
      <c r="E5" s="6"/>
      <c r="F5" s="6" t="s">
        <v>44</v>
      </c>
      <c r="G5" s="6" t="s">
        <v>45</v>
      </c>
      <c r="H5" s="6" t="s">
        <v>54</v>
      </c>
      <c r="I5" s="6"/>
      <c r="J5" s="6">
        <v>33.9</v>
      </c>
      <c r="K5" s="6" t="s">
        <v>55</v>
      </c>
      <c r="L5" s="6" t="s">
        <v>56</v>
      </c>
      <c r="M5" s="8">
        <f t="shared" si="0"/>
        <v>0.92</v>
      </c>
      <c r="N5" s="6"/>
      <c r="O5" s="6">
        <v>1218.2297048775597</v>
      </c>
      <c r="P5" s="6"/>
      <c r="Q5" s="6">
        <v>460.61880385253062</v>
      </c>
      <c r="R5" s="6" t="s">
        <v>59</v>
      </c>
      <c r="S5" s="6">
        <v>79.137665055210505</v>
      </c>
      <c r="T5" s="6">
        <v>29.922350827159462</v>
      </c>
      <c r="U5" s="6"/>
      <c r="V5" s="6"/>
      <c r="W5" s="6"/>
      <c r="X5" s="6">
        <v>37.194702575948938</v>
      </c>
      <c r="Y5" s="6">
        <v>11.669716822592191</v>
      </c>
      <c r="Z5" s="6"/>
      <c r="AA5" s="6"/>
      <c r="AB5" s="6"/>
    </row>
    <row r="6" spans="1:28" x14ac:dyDescent="0.35">
      <c r="A6" s="6">
        <v>5</v>
      </c>
      <c r="B6" s="6" t="s">
        <v>43</v>
      </c>
      <c r="C6" s="7">
        <v>41958</v>
      </c>
      <c r="D6" s="6">
        <v>1</v>
      </c>
      <c r="E6" s="6"/>
      <c r="F6" s="6" t="s">
        <v>44</v>
      </c>
      <c r="G6" s="6" t="s">
        <v>45</v>
      </c>
      <c r="H6" s="6" t="s">
        <v>54</v>
      </c>
      <c r="I6" s="6"/>
      <c r="J6" s="6">
        <v>21.3</v>
      </c>
      <c r="K6" s="6" t="s">
        <v>55</v>
      </c>
      <c r="L6" s="6" t="s">
        <v>56</v>
      </c>
      <c r="M6" s="8">
        <f t="shared" si="0"/>
        <v>0.92</v>
      </c>
      <c r="N6" s="6"/>
      <c r="O6" s="6">
        <v>363.91247084082937</v>
      </c>
      <c r="P6" s="6"/>
      <c r="Q6" s="6">
        <v>164.17274238882749</v>
      </c>
      <c r="R6" s="6" t="s">
        <v>59</v>
      </c>
      <c r="S6" s="6">
        <v>23.64019126401956</v>
      </c>
      <c r="T6" s="6">
        <v>10.664858561849137</v>
      </c>
      <c r="U6" s="6"/>
      <c r="V6" s="6"/>
      <c r="W6" s="6"/>
      <c r="X6" s="6">
        <v>11.110889894089192</v>
      </c>
      <c r="Y6" s="6">
        <v>4.1592948391211637</v>
      </c>
      <c r="Z6" s="6"/>
      <c r="AA6" s="6"/>
      <c r="AB6" s="6"/>
    </row>
    <row r="7" spans="1:28" x14ac:dyDescent="0.35">
      <c r="A7" s="6">
        <v>6</v>
      </c>
      <c r="B7" s="6" t="s">
        <v>43</v>
      </c>
      <c r="C7" s="7">
        <v>41958</v>
      </c>
      <c r="D7" s="6">
        <v>1</v>
      </c>
      <c r="E7" s="6"/>
      <c r="F7" s="6" t="s">
        <v>44</v>
      </c>
      <c r="G7" s="6" t="s">
        <v>45</v>
      </c>
      <c r="H7" s="6" t="s">
        <v>54</v>
      </c>
      <c r="I7" s="6"/>
      <c r="J7" s="6">
        <v>42</v>
      </c>
      <c r="K7" s="6" t="s">
        <v>55</v>
      </c>
      <c r="L7" s="6" t="s">
        <v>56</v>
      </c>
      <c r="M7" s="8">
        <f t="shared" si="0"/>
        <v>0.92</v>
      </c>
      <c r="N7" s="6"/>
      <c r="O7" s="6">
        <v>2126.4644404976584</v>
      </c>
      <c r="P7" s="6"/>
      <c r="Q7" s="6">
        <v>741.15963348239779</v>
      </c>
      <c r="R7" s="6" t="s">
        <v>59</v>
      </c>
      <c r="S7" s="6">
        <v>138.13768451889206</v>
      </c>
      <c r="T7" s="6">
        <v>48.146620126019393</v>
      </c>
      <c r="U7" s="6"/>
      <c r="V7" s="6"/>
      <c r="W7" s="6"/>
      <c r="X7" s="6">
        <v>64.92471172387927</v>
      </c>
      <c r="Y7" s="6">
        <v>18.777181849147563</v>
      </c>
      <c r="Z7" s="6"/>
      <c r="AA7" s="6"/>
      <c r="AB7" s="6"/>
    </row>
    <row r="8" spans="1:28" x14ac:dyDescent="0.35">
      <c r="A8" s="6">
        <v>7</v>
      </c>
      <c r="B8" s="6" t="s">
        <v>43</v>
      </c>
      <c r="C8" s="7">
        <v>41958</v>
      </c>
      <c r="D8" s="6">
        <v>1</v>
      </c>
      <c r="E8" s="6"/>
      <c r="F8" s="6" t="s">
        <v>44</v>
      </c>
      <c r="G8" s="6" t="s">
        <v>45</v>
      </c>
      <c r="H8" s="6" t="s">
        <v>54</v>
      </c>
      <c r="I8" s="6"/>
      <c r="J8" s="6">
        <v>35.9</v>
      </c>
      <c r="K8" s="6" t="s">
        <v>55</v>
      </c>
      <c r="L8" s="6" t="s">
        <v>56</v>
      </c>
      <c r="M8" s="8">
        <f t="shared" si="0"/>
        <v>0.92</v>
      </c>
      <c r="N8" s="6"/>
      <c r="O8" s="6">
        <v>1414.0199471077747</v>
      </c>
      <c r="P8" s="6"/>
      <c r="Q8" s="6">
        <v>523.12805195133433</v>
      </c>
      <c r="R8" s="6" t="s">
        <v>59</v>
      </c>
      <c r="S8" s="6">
        <v>91.856434388002782</v>
      </c>
      <c r="T8" s="6">
        <v>33.983026674325224</v>
      </c>
      <c r="U8" s="6"/>
      <c r="V8" s="6"/>
      <c r="W8" s="6"/>
      <c r="X8" s="6">
        <v>43.172524162361306</v>
      </c>
      <c r="Y8" s="6">
        <v>13.253380402986839</v>
      </c>
      <c r="Z8" s="6"/>
      <c r="AA8" s="6"/>
      <c r="AB8" s="6"/>
    </row>
    <row r="9" spans="1:28" x14ac:dyDescent="0.35">
      <c r="A9" s="6">
        <v>8</v>
      </c>
      <c r="B9" s="6" t="s">
        <v>43</v>
      </c>
      <c r="C9" s="7">
        <v>41958</v>
      </c>
      <c r="D9" s="6">
        <v>2</v>
      </c>
      <c r="E9" s="6"/>
      <c r="F9" s="6" t="s">
        <v>46</v>
      </c>
      <c r="G9" s="6" t="s">
        <v>47</v>
      </c>
      <c r="H9" s="6" t="s">
        <v>54</v>
      </c>
      <c r="I9" s="6"/>
      <c r="J9" s="6">
        <v>23.6</v>
      </c>
      <c r="K9" s="6" t="s">
        <v>55</v>
      </c>
      <c r="L9" s="6" t="s">
        <v>56</v>
      </c>
      <c r="M9" s="8">
        <f t="shared" si="0"/>
        <v>0.92</v>
      </c>
      <c r="N9" s="6"/>
      <c r="O9" s="6">
        <v>475.09578494417002</v>
      </c>
      <c r="P9" s="6"/>
      <c r="Q9" s="6">
        <v>206.14033609249157</v>
      </c>
      <c r="R9" s="6" t="s">
        <v>59</v>
      </c>
      <c r="S9" s="6">
        <v>30.862792909677815</v>
      </c>
      <c r="T9" s="6">
        <v>13.391123863373313</v>
      </c>
      <c r="U9" s="6"/>
      <c r="V9" s="6"/>
      <c r="W9" s="6"/>
      <c r="X9" s="6">
        <v>14.505512667548572</v>
      </c>
      <c r="Y9" s="6">
        <v>5.2225383067155917</v>
      </c>
      <c r="Z9" s="6"/>
      <c r="AA9" s="6"/>
      <c r="AB9" s="6"/>
    </row>
    <row r="10" spans="1:28" x14ac:dyDescent="0.35">
      <c r="A10" s="6">
        <v>9</v>
      </c>
      <c r="B10" s="6" t="s">
        <v>43</v>
      </c>
      <c r="C10" s="7">
        <v>41958</v>
      </c>
      <c r="D10" s="6">
        <v>2</v>
      </c>
      <c r="E10" s="6"/>
      <c r="F10" s="6" t="s">
        <v>46</v>
      </c>
      <c r="G10" s="6" t="s">
        <v>47</v>
      </c>
      <c r="H10" s="6" t="s">
        <v>54</v>
      </c>
      <c r="I10" s="6"/>
      <c r="J10" s="6">
        <v>8.1</v>
      </c>
      <c r="K10" s="6" t="s">
        <v>55</v>
      </c>
      <c r="L10" s="6" t="s">
        <v>56</v>
      </c>
      <c r="M10" s="8">
        <f t="shared" si="0"/>
        <v>0.92</v>
      </c>
      <c r="N10" s="6"/>
      <c r="O10" s="6">
        <v>29.462596549921308</v>
      </c>
      <c r="P10" s="6"/>
      <c r="Q10" s="6">
        <v>19.19265581517914</v>
      </c>
      <c r="R10" s="6" t="s">
        <v>59</v>
      </c>
      <c r="S10" s="6">
        <v>1.9139256645025042</v>
      </c>
      <c r="T10" s="6">
        <v>1.246777977371879</v>
      </c>
      <c r="U10" s="6"/>
      <c r="V10" s="6"/>
      <c r="W10" s="6"/>
      <c r="X10" s="6">
        <v>0.89954506231617692</v>
      </c>
      <c r="Y10" s="6">
        <v>0.48624341117503284</v>
      </c>
      <c r="Z10" s="6"/>
      <c r="AA10" s="6"/>
      <c r="AB10" s="6"/>
    </row>
    <row r="11" spans="1:28" x14ac:dyDescent="0.35">
      <c r="A11" s="6">
        <v>10</v>
      </c>
      <c r="B11" s="6" t="s">
        <v>43</v>
      </c>
      <c r="C11" s="7">
        <v>41958</v>
      </c>
      <c r="D11" s="6">
        <v>2</v>
      </c>
      <c r="E11" s="6"/>
      <c r="F11" s="6" t="s">
        <v>46</v>
      </c>
      <c r="G11" s="6" t="s">
        <v>47</v>
      </c>
      <c r="H11" s="6" t="s">
        <v>54</v>
      </c>
      <c r="I11" s="6"/>
      <c r="J11" s="6">
        <v>27.5</v>
      </c>
      <c r="K11" s="6" t="s">
        <v>55</v>
      </c>
      <c r="L11" s="6" t="s">
        <v>56</v>
      </c>
      <c r="M11" s="8">
        <f t="shared" si="0"/>
        <v>0.92</v>
      </c>
      <c r="N11" s="6"/>
      <c r="O11" s="6">
        <v>707.09045313672436</v>
      </c>
      <c r="P11" s="6"/>
      <c r="Q11" s="6">
        <v>289.47889988581261</v>
      </c>
      <c r="R11" s="6" t="s">
        <v>59</v>
      </c>
      <c r="S11" s="6">
        <v>45.933445244380422</v>
      </c>
      <c r="T11" s="6">
        <v>18.804897079747967</v>
      </c>
      <c r="U11" s="6"/>
      <c r="V11" s="6"/>
      <c r="W11" s="6"/>
      <c r="X11" s="6">
        <v>21.588719264858796</v>
      </c>
      <c r="Y11" s="6">
        <v>7.3339098611017075</v>
      </c>
      <c r="Z11" s="6"/>
      <c r="AA11" s="6"/>
      <c r="AB11" s="6"/>
    </row>
    <row r="12" spans="1:28" x14ac:dyDescent="0.35">
      <c r="A12" s="6">
        <v>11</v>
      </c>
      <c r="B12" s="6" t="s">
        <v>43</v>
      </c>
      <c r="C12" s="7">
        <v>41958</v>
      </c>
      <c r="D12" s="6">
        <v>2</v>
      </c>
      <c r="E12" s="6"/>
      <c r="F12" s="6" t="s">
        <v>46</v>
      </c>
      <c r="G12" s="6" t="s">
        <v>47</v>
      </c>
      <c r="H12" s="6" t="s">
        <v>54</v>
      </c>
      <c r="I12" s="6"/>
      <c r="J12" s="6">
        <v>6.5</v>
      </c>
      <c r="K12" s="6" t="s">
        <v>55</v>
      </c>
      <c r="L12" s="6" t="s">
        <v>56</v>
      </c>
      <c r="M12" s="8">
        <f t="shared" si="0"/>
        <v>0.92</v>
      </c>
      <c r="N12" s="6"/>
      <c r="O12" s="6">
        <v>16.625882118299174</v>
      </c>
      <c r="P12" s="6"/>
      <c r="Q12" s="6">
        <v>11.775137440076337</v>
      </c>
      <c r="R12" s="6" t="s">
        <v>59</v>
      </c>
      <c r="S12" s="6">
        <v>1.0800372746268028</v>
      </c>
      <c r="T12" s="6">
        <v>0.76492707326118592</v>
      </c>
      <c r="U12" s="6"/>
      <c r="V12" s="6"/>
      <c r="W12" s="6"/>
      <c r="X12" s="6">
        <v>0.50761751907459729</v>
      </c>
      <c r="Y12" s="6">
        <v>0.29832155857186254</v>
      </c>
      <c r="Z12" s="6"/>
      <c r="AA12" s="6"/>
      <c r="AB12" s="6"/>
    </row>
    <row r="13" spans="1:28" x14ac:dyDescent="0.35">
      <c r="A13" s="6">
        <v>12</v>
      </c>
      <c r="B13" s="6" t="s">
        <v>43</v>
      </c>
      <c r="C13" s="7">
        <v>41958</v>
      </c>
      <c r="D13" s="6">
        <v>2</v>
      </c>
      <c r="E13" s="6"/>
      <c r="F13" s="6" t="s">
        <v>46</v>
      </c>
      <c r="G13" s="6" t="s">
        <v>47</v>
      </c>
      <c r="H13" s="6" t="s">
        <v>54</v>
      </c>
      <c r="I13" s="6"/>
      <c r="J13" s="6">
        <v>28.5</v>
      </c>
      <c r="K13" s="6" t="s">
        <v>55</v>
      </c>
      <c r="L13" s="6" t="s">
        <v>56</v>
      </c>
      <c r="M13" s="8">
        <f t="shared" si="0"/>
        <v>0.92</v>
      </c>
      <c r="N13" s="6"/>
      <c r="O13" s="6">
        <v>775.90152538330653</v>
      </c>
      <c r="P13" s="6"/>
      <c r="Q13" s="6">
        <v>313.36747801769286</v>
      </c>
      <c r="R13" s="6" t="s">
        <v>59</v>
      </c>
      <c r="S13" s="6">
        <v>50.403495158396623</v>
      </c>
      <c r="T13" s="6">
        <v>20.356727811897105</v>
      </c>
      <c r="U13" s="6"/>
      <c r="V13" s="6"/>
      <c r="W13" s="6"/>
      <c r="X13" s="6">
        <v>23.689642724446411</v>
      </c>
      <c r="Y13" s="6">
        <v>7.9391238466398715</v>
      </c>
      <c r="Z13" s="6"/>
      <c r="AA13" s="6"/>
      <c r="AB13" s="6"/>
    </row>
    <row r="14" spans="1:28" x14ac:dyDescent="0.35">
      <c r="A14" s="6">
        <v>13</v>
      </c>
      <c r="B14" s="6" t="s">
        <v>43</v>
      </c>
      <c r="C14" s="7">
        <v>41958</v>
      </c>
      <c r="D14" s="6">
        <v>2</v>
      </c>
      <c r="E14" s="6"/>
      <c r="F14" s="6" t="s">
        <v>46</v>
      </c>
      <c r="G14" s="6" t="s">
        <v>47</v>
      </c>
      <c r="H14" s="6" t="s">
        <v>54</v>
      </c>
      <c r="I14" s="6"/>
      <c r="J14" s="6">
        <v>6.2</v>
      </c>
      <c r="K14" s="6" t="s">
        <v>55</v>
      </c>
      <c r="L14" s="6" t="s">
        <v>56</v>
      </c>
      <c r="M14" s="8">
        <f t="shared" si="0"/>
        <v>0.92</v>
      </c>
      <c r="N14" s="6"/>
      <c r="O14" s="6">
        <v>14.703758542553135</v>
      </c>
      <c r="P14" s="6"/>
      <c r="Q14" s="6">
        <v>10.60249030182201</v>
      </c>
      <c r="R14" s="6" t="s">
        <v>59</v>
      </c>
      <c r="S14" s="6">
        <v>0.95517381815132474</v>
      </c>
      <c r="T14" s="6">
        <v>0.68875050649092384</v>
      </c>
      <c r="U14" s="6"/>
      <c r="V14" s="6"/>
      <c r="W14" s="6"/>
      <c r="X14" s="6">
        <v>0.44893169453112258</v>
      </c>
      <c r="Y14" s="6">
        <v>0.26861269753146033</v>
      </c>
      <c r="Z14" s="6"/>
      <c r="AA14" s="6"/>
      <c r="AB14" s="6"/>
    </row>
    <row r="15" spans="1:28" x14ac:dyDescent="0.35">
      <c r="A15" s="6">
        <v>14</v>
      </c>
      <c r="B15" s="6" t="s">
        <v>43</v>
      </c>
      <c r="C15" s="7">
        <v>41958</v>
      </c>
      <c r="D15" s="6">
        <v>2</v>
      </c>
      <c r="E15" s="6"/>
      <c r="F15" s="6" t="s">
        <v>46</v>
      </c>
      <c r="G15" s="6" t="s">
        <v>47</v>
      </c>
      <c r="H15" s="6" t="s">
        <v>54</v>
      </c>
      <c r="I15" s="6"/>
      <c r="J15" s="6">
        <v>16.2</v>
      </c>
      <c r="K15" s="6" t="s">
        <v>55</v>
      </c>
      <c r="L15" s="6" t="s">
        <v>56</v>
      </c>
      <c r="M15" s="8">
        <f t="shared" si="0"/>
        <v>0.92</v>
      </c>
      <c r="N15" s="6"/>
      <c r="O15" s="6">
        <v>178.62778273251118</v>
      </c>
      <c r="P15" s="6"/>
      <c r="Q15" s="6">
        <v>89.417323365873045</v>
      </c>
      <c r="R15" s="6" t="s">
        <v>59</v>
      </c>
      <c r="S15" s="6">
        <v>11.603875347023463</v>
      </c>
      <c r="T15" s="6">
        <v>5.808656740456942</v>
      </c>
      <c r="U15" s="6"/>
      <c r="V15" s="6"/>
      <c r="W15" s="6"/>
      <c r="X15" s="6">
        <v>5.4538214131010276</v>
      </c>
      <c r="Y15" s="6">
        <v>2.2653761287782075</v>
      </c>
      <c r="Z15" s="6"/>
      <c r="AA15" s="6"/>
      <c r="AB15" s="6"/>
    </row>
    <row r="16" spans="1:28" x14ac:dyDescent="0.35">
      <c r="A16" s="6">
        <v>15</v>
      </c>
      <c r="B16" s="6" t="s">
        <v>43</v>
      </c>
      <c r="C16" s="7">
        <v>41958</v>
      </c>
      <c r="D16" s="6">
        <v>2</v>
      </c>
      <c r="E16" s="6"/>
      <c r="F16" s="6" t="s">
        <v>46</v>
      </c>
      <c r="G16" s="6" t="s">
        <v>47</v>
      </c>
      <c r="H16" s="6" t="s">
        <v>54</v>
      </c>
      <c r="I16" s="6"/>
      <c r="J16" s="6">
        <v>30.9</v>
      </c>
      <c r="K16" s="6" t="s">
        <v>55</v>
      </c>
      <c r="L16" s="6" t="s">
        <v>56</v>
      </c>
      <c r="M16" s="8">
        <f t="shared" si="0"/>
        <v>0.92</v>
      </c>
      <c r="N16" s="6"/>
      <c r="O16" s="6">
        <v>957.41894342701607</v>
      </c>
      <c r="P16" s="6"/>
      <c r="Q16" s="6">
        <v>374.97831872752613</v>
      </c>
      <c r="R16" s="6" t="s">
        <v>59</v>
      </c>
      <c r="S16" s="6">
        <v>62.195084686476193</v>
      </c>
      <c r="T16" s="6">
        <v>24.359042035842872</v>
      </c>
      <c r="U16" s="6"/>
      <c r="V16" s="6"/>
      <c r="W16" s="6"/>
      <c r="X16" s="6">
        <v>29.23168980264381</v>
      </c>
      <c r="Y16" s="6">
        <v>9.50002639397872</v>
      </c>
      <c r="Z16" s="6"/>
      <c r="AA16" s="6"/>
      <c r="AB16" s="6"/>
    </row>
    <row r="17" spans="1:28" x14ac:dyDescent="0.35">
      <c r="A17" s="6">
        <v>16</v>
      </c>
      <c r="B17" s="6" t="s">
        <v>43</v>
      </c>
      <c r="C17" s="7">
        <v>41958</v>
      </c>
      <c r="D17" s="6">
        <v>2</v>
      </c>
      <c r="E17" s="6"/>
      <c r="F17" s="6" t="s">
        <v>46</v>
      </c>
      <c r="G17" s="6" t="s">
        <v>47</v>
      </c>
      <c r="H17" s="6" t="s">
        <v>54</v>
      </c>
      <c r="I17" s="6"/>
      <c r="J17" s="6">
        <v>6.3</v>
      </c>
      <c r="K17" s="6" t="s">
        <v>55</v>
      </c>
      <c r="L17" s="6" t="s">
        <v>56</v>
      </c>
      <c r="M17" s="8">
        <f t="shared" si="0"/>
        <v>0.92</v>
      </c>
      <c r="N17" s="6"/>
      <c r="O17" s="6">
        <v>15.328349643982307</v>
      </c>
      <c r="P17" s="6"/>
      <c r="Q17" s="6">
        <v>10.985867405582329</v>
      </c>
      <c r="R17" s="6" t="s">
        <v>59</v>
      </c>
      <c r="S17" s="6">
        <v>0.99574800640454475</v>
      </c>
      <c r="T17" s="6">
        <v>0.71365514369173</v>
      </c>
      <c r="U17" s="6"/>
      <c r="V17" s="6"/>
      <c r="W17" s="6"/>
      <c r="X17" s="6">
        <v>0.46800156301013601</v>
      </c>
      <c r="Y17" s="6">
        <v>0.27832550603977468</v>
      </c>
      <c r="Z17" s="6"/>
      <c r="AA17" s="6"/>
      <c r="AB17" s="6"/>
    </row>
    <row r="18" spans="1:28" x14ac:dyDescent="0.35">
      <c r="A18" s="6">
        <v>17</v>
      </c>
      <c r="B18" s="6" t="s">
        <v>43</v>
      </c>
      <c r="C18" s="7">
        <v>41958</v>
      </c>
      <c r="D18" s="6">
        <v>2</v>
      </c>
      <c r="E18" s="6"/>
      <c r="F18" s="6" t="s">
        <v>46</v>
      </c>
      <c r="G18" s="6" t="s">
        <v>47</v>
      </c>
      <c r="H18" s="6" t="s">
        <v>54</v>
      </c>
      <c r="I18" s="6"/>
      <c r="J18" s="6">
        <v>32.299999999999997</v>
      </c>
      <c r="K18" s="6" t="s">
        <v>55</v>
      </c>
      <c r="L18" s="6" t="s">
        <v>56</v>
      </c>
      <c r="M18" s="8">
        <f t="shared" si="0"/>
        <v>0.92</v>
      </c>
      <c r="N18" s="6"/>
      <c r="O18" s="6">
        <v>1074.3270918879214</v>
      </c>
      <c r="P18" s="6"/>
      <c r="Q18" s="6">
        <v>413.74040265145169</v>
      </c>
      <c r="R18" s="6" t="s">
        <v>59</v>
      </c>
      <c r="S18" s="6">
        <v>69.789578449090385</v>
      </c>
      <c r="T18" s="6">
        <v>26.877073571383114</v>
      </c>
      <c r="U18" s="6"/>
      <c r="V18" s="6"/>
      <c r="W18" s="6"/>
      <c r="X18" s="6">
        <v>32.801101871072476</v>
      </c>
      <c r="Y18" s="6">
        <v>10.482058692839415</v>
      </c>
      <c r="Z18" s="6"/>
      <c r="AA18" s="6"/>
      <c r="AB18" s="6"/>
    </row>
    <row r="19" spans="1:28" x14ac:dyDescent="0.35">
      <c r="A19" s="6">
        <v>18</v>
      </c>
      <c r="B19" s="6" t="s">
        <v>43</v>
      </c>
      <c r="C19" s="7">
        <v>41958</v>
      </c>
      <c r="D19" s="6">
        <v>2</v>
      </c>
      <c r="E19" s="6"/>
      <c r="F19" s="6" t="s">
        <v>46</v>
      </c>
      <c r="G19" s="6" t="s">
        <v>47</v>
      </c>
      <c r="H19" s="6" t="s">
        <v>54</v>
      </c>
      <c r="I19" s="6"/>
      <c r="J19" s="6">
        <v>35.799999999999997</v>
      </c>
      <c r="K19" s="6" t="s">
        <v>55</v>
      </c>
      <c r="L19" s="6" t="s">
        <v>56</v>
      </c>
      <c r="M19" s="8">
        <f t="shared" si="0"/>
        <v>0.92</v>
      </c>
      <c r="N19" s="6"/>
      <c r="O19" s="6">
        <v>1403.8019421564836</v>
      </c>
      <c r="P19" s="6"/>
      <c r="Q19" s="6">
        <v>519.89860525535391</v>
      </c>
      <c r="R19" s="6" t="s">
        <v>59</v>
      </c>
      <c r="S19" s="6">
        <v>91.192660511754184</v>
      </c>
      <c r="T19" s="6">
        <v>33.773237937507446</v>
      </c>
      <c r="U19" s="6"/>
      <c r="V19" s="6"/>
      <c r="W19" s="6"/>
      <c r="X19" s="6">
        <v>42.860550440524463</v>
      </c>
      <c r="Y19" s="6">
        <v>13.171562795627905</v>
      </c>
      <c r="Z19" s="6"/>
      <c r="AA19" s="6"/>
      <c r="AB19" s="6"/>
    </row>
    <row r="20" spans="1:28" x14ac:dyDescent="0.35">
      <c r="A20" s="6">
        <v>19</v>
      </c>
      <c r="B20" s="6" t="s">
        <v>43</v>
      </c>
      <c r="C20" s="7">
        <v>41958</v>
      </c>
      <c r="D20" s="6">
        <v>3</v>
      </c>
      <c r="E20" s="6"/>
      <c r="F20" s="6" t="s">
        <v>48</v>
      </c>
      <c r="G20" s="6" t="s">
        <v>47</v>
      </c>
      <c r="H20" s="6" t="s">
        <v>54</v>
      </c>
      <c r="I20" s="6"/>
      <c r="J20" s="6">
        <v>11.5</v>
      </c>
      <c r="K20" s="6" t="s">
        <v>55</v>
      </c>
      <c r="L20" s="6" t="s">
        <v>56</v>
      </c>
      <c r="M20" s="8">
        <f t="shared" si="0"/>
        <v>0.92</v>
      </c>
      <c r="N20" s="6"/>
      <c r="O20" s="6">
        <v>73.28656299650622</v>
      </c>
      <c r="P20" s="6"/>
      <c r="Q20" s="6">
        <v>41.787610573196147</v>
      </c>
      <c r="R20" s="6" t="s">
        <v>59</v>
      </c>
      <c r="S20" s="6">
        <v>4.7607831694171381</v>
      </c>
      <c r="T20" s="6">
        <v>2.7145733811601183</v>
      </c>
      <c r="U20" s="6"/>
      <c r="V20" s="6"/>
      <c r="W20" s="6"/>
      <c r="X20" s="6">
        <v>2.2375680896260546</v>
      </c>
      <c r="Y20" s="6">
        <v>1.0586836186524462</v>
      </c>
      <c r="Z20" s="6"/>
      <c r="AA20" s="6"/>
      <c r="AB20" s="6"/>
    </row>
    <row r="21" spans="1:28" x14ac:dyDescent="0.35">
      <c r="A21" s="6">
        <v>20</v>
      </c>
      <c r="B21" s="6" t="s">
        <v>43</v>
      </c>
      <c r="C21" s="7">
        <v>41958</v>
      </c>
      <c r="D21" s="6">
        <v>3</v>
      </c>
      <c r="E21" s="6"/>
      <c r="F21" s="6" t="s">
        <v>48</v>
      </c>
      <c r="G21" s="6" t="s">
        <v>47</v>
      </c>
      <c r="H21" s="6" t="s">
        <v>54</v>
      </c>
      <c r="I21" s="6"/>
      <c r="J21" s="6">
        <v>11.2</v>
      </c>
      <c r="K21" s="6" t="s">
        <v>55</v>
      </c>
      <c r="L21" s="6" t="s">
        <v>56</v>
      </c>
      <c r="M21" s="8">
        <f t="shared" si="0"/>
        <v>0.92</v>
      </c>
      <c r="N21" s="6"/>
      <c r="O21" s="6">
        <v>68.419016741243851</v>
      </c>
      <c r="P21" s="6"/>
      <c r="Q21" s="6">
        <v>39.405999139400585</v>
      </c>
      <c r="R21" s="6" t="s">
        <v>59</v>
      </c>
      <c r="S21" s="6">
        <v>4.444581517423754</v>
      </c>
      <c r="T21" s="6">
        <v>2.5598610414554184</v>
      </c>
      <c r="U21" s="6"/>
      <c r="V21" s="6"/>
      <c r="W21" s="6"/>
      <c r="X21" s="6">
        <v>2.0889533131891644</v>
      </c>
      <c r="Y21" s="6">
        <v>0.99834580616761315</v>
      </c>
      <c r="Z21" s="6"/>
      <c r="AA21" s="6"/>
      <c r="AB21" s="6"/>
    </row>
    <row r="22" spans="1:28" x14ac:dyDescent="0.35">
      <c r="A22" s="6">
        <v>21</v>
      </c>
      <c r="B22" s="6" t="s">
        <v>43</v>
      </c>
      <c r="C22" s="7">
        <v>41958</v>
      </c>
      <c r="D22" s="6">
        <v>3</v>
      </c>
      <c r="E22" s="6"/>
      <c r="F22" s="6" t="s">
        <v>48</v>
      </c>
      <c r="G22" s="6" t="s">
        <v>47</v>
      </c>
      <c r="H22" s="6" t="s">
        <v>54</v>
      </c>
      <c r="I22" s="6"/>
      <c r="J22" s="6">
        <v>8.1999999999999993</v>
      </c>
      <c r="K22" s="6" t="s">
        <v>55</v>
      </c>
      <c r="L22" s="6" t="s">
        <v>56</v>
      </c>
      <c r="M22" s="8">
        <f t="shared" si="0"/>
        <v>0.92</v>
      </c>
      <c r="N22" s="6"/>
      <c r="O22" s="6">
        <v>30.4176729349462</v>
      </c>
      <c r="P22" s="6"/>
      <c r="Q22" s="6">
        <v>19.72264172242804</v>
      </c>
      <c r="R22" s="6" t="s">
        <v>59</v>
      </c>
      <c r="S22" s="6">
        <v>1.9759685737811263</v>
      </c>
      <c r="T22" s="6">
        <v>1.28120649856449</v>
      </c>
      <c r="U22" s="6"/>
      <c r="V22" s="6"/>
      <c r="W22" s="6"/>
      <c r="X22" s="6">
        <v>0.92870522967712932</v>
      </c>
      <c r="Y22" s="6">
        <v>0.49967053444015114</v>
      </c>
      <c r="Z22" s="6"/>
      <c r="AA22" s="6"/>
      <c r="AB22" s="6"/>
    </row>
    <row r="23" spans="1:28" x14ac:dyDescent="0.35">
      <c r="A23" s="6">
        <v>22</v>
      </c>
      <c r="B23" s="6" t="s">
        <v>43</v>
      </c>
      <c r="C23" s="7">
        <v>41958</v>
      </c>
      <c r="D23" s="6">
        <v>3</v>
      </c>
      <c r="E23" s="6"/>
      <c r="F23" s="6" t="s">
        <v>48</v>
      </c>
      <c r="G23" s="6" t="s">
        <v>47</v>
      </c>
      <c r="H23" s="6" t="s">
        <v>54</v>
      </c>
      <c r="I23" s="6"/>
      <c r="J23" s="6">
        <v>10</v>
      </c>
      <c r="K23" s="6" t="s">
        <v>55</v>
      </c>
      <c r="L23" s="6" t="s">
        <v>56</v>
      </c>
      <c r="M23" s="8">
        <f t="shared" si="0"/>
        <v>0.92</v>
      </c>
      <c r="N23" s="6"/>
      <c r="O23" s="6">
        <v>50.957717830847692</v>
      </c>
      <c r="P23" s="6"/>
      <c r="Q23" s="6">
        <v>30.640675340022273</v>
      </c>
      <c r="R23" s="6" t="s">
        <v>59</v>
      </c>
      <c r="S23" s="6">
        <v>3.310274564418755</v>
      </c>
      <c r="T23" s="6">
        <v>1.9904550779016201</v>
      </c>
      <c r="U23" s="6"/>
      <c r="V23" s="6"/>
      <c r="W23" s="6"/>
      <c r="X23" s="6">
        <v>1.5558290452768149</v>
      </c>
      <c r="Y23" s="6">
        <v>0.77627748038163191</v>
      </c>
      <c r="Z23" s="6"/>
      <c r="AA23" s="6"/>
      <c r="AB23" s="6"/>
    </row>
    <row r="24" spans="1:28" x14ac:dyDescent="0.35">
      <c r="A24" s="6">
        <v>23</v>
      </c>
      <c r="B24" s="6" t="s">
        <v>43</v>
      </c>
      <c r="C24" s="7">
        <v>41958</v>
      </c>
      <c r="D24" s="6">
        <v>3</v>
      </c>
      <c r="E24" s="6"/>
      <c r="F24" s="6" t="s">
        <v>48</v>
      </c>
      <c r="G24" s="6" t="s">
        <v>47</v>
      </c>
      <c r="H24" s="6" t="s">
        <v>54</v>
      </c>
      <c r="I24" s="6"/>
      <c r="J24" s="6">
        <v>31.7</v>
      </c>
      <c r="K24" s="6" t="s">
        <v>55</v>
      </c>
      <c r="L24" s="6" t="s">
        <v>56</v>
      </c>
      <c r="M24" s="8">
        <f t="shared" si="0"/>
        <v>0.92</v>
      </c>
      <c r="N24" s="6"/>
      <c r="O24" s="6">
        <v>1023.2082930381521</v>
      </c>
      <c r="P24" s="6"/>
      <c r="Q24" s="6">
        <v>396.8714841872503</v>
      </c>
      <c r="R24" s="6" t="s">
        <v>59</v>
      </c>
      <c r="S24" s="6">
        <v>66.468839868180211</v>
      </c>
      <c r="T24" s="6">
        <v>25.781248363773521</v>
      </c>
      <c r="U24" s="6"/>
      <c r="V24" s="6"/>
      <c r="W24" s="6"/>
      <c r="X24" s="6">
        <v>31.240354738044697</v>
      </c>
      <c r="Y24" s="6">
        <v>10.054686861871673</v>
      </c>
      <c r="Z24" s="6"/>
      <c r="AA24" s="6"/>
      <c r="AB24" s="6"/>
    </row>
    <row r="25" spans="1:28" x14ac:dyDescent="0.35">
      <c r="A25" s="6">
        <v>24</v>
      </c>
      <c r="B25" s="6" t="s">
        <v>43</v>
      </c>
      <c r="C25" s="7">
        <v>41958</v>
      </c>
      <c r="D25" s="6">
        <v>3</v>
      </c>
      <c r="E25" s="6"/>
      <c r="F25" s="6" t="s">
        <v>48</v>
      </c>
      <c r="G25" s="6" t="s">
        <v>47</v>
      </c>
      <c r="H25" s="6" t="s">
        <v>54</v>
      </c>
      <c r="I25" s="6"/>
      <c r="J25" s="6">
        <v>21.2</v>
      </c>
      <c r="K25" s="6" t="s">
        <v>55</v>
      </c>
      <c r="L25" s="6" t="s">
        <v>56</v>
      </c>
      <c r="M25" s="8">
        <f t="shared" si="0"/>
        <v>0.92</v>
      </c>
      <c r="N25" s="6"/>
      <c r="O25" s="6">
        <v>359.48701514451085</v>
      </c>
      <c r="P25" s="6"/>
      <c r="Q25" s="6">
        <v>162.46654483429768</v>
      </c>
      <c r="R25" s="6" t="s">
        <v>59</v>
      </c>
      <c r="S25" s="6">
        <v>23.35270834580659</v>
      </c>
      <c r="T25" s="6">
        <v>10.554021919097949</v>
      </c>
      <c r="U25" s="6"/>
      <c r="V25" s="6"/>
      <c r="W25" s="6"/>
      <c r="X25" s="6">
        <v>10.975772922529098</v>
      </c>
      <c r="Y25" s="6">
        <v>4.1160685484482</v>
      </c>
      <c r="Z25" s="6"/>
      <c r="AA25" s="6"/>
      <c r="AB25" s="6"/>
    </row>
    <row r="26" spans="1:28" x14ac:dyDescent="0.35">
      <c r="A26" s="6">
        <v>25</v>
      </c>
      <c r="B26" s="6" t="s">
        <v>43</v>
      </c>
      <c r="C26" s="7">
        <v>41958</v>
      </c>
      <c r="D26" s="6">
        <v>3</v>
      </c>
      <c r="E26" s="6"/>
      <c r="F26" s="6" t="s">
        <v>48</v>
      </c>
      <c r="G26" s="6" t="s">
        <v>47</v>
      </c>
      <c r="H26" s="6" t="s">
        <v>54</v>
      </c>
      <c r="I26" s="6"/>
      <c r="J26" s="6">
        <v>52.3</v>
      </c>
      <c r="K26" s="6">
        <v>2</v>
      </c>
      <c r="L26" s="6" t="s">
        <v>56</v>
      </c>
      <c r="M26" s="8">
        <f t="shared" si="0"/>
        <v>0.92</v>
      </c>
      <c r="N26" s="6"/>
      <c r="O26" s="6">
        <v>3008.8763981672078</v>
      </c>
      <c r="P26" s="6"/>
      <c r="Q26" s="6">
        <v>1206.0687991927521</v>
      </c>
      <c r="R26" s="6" t="s">
        <v>59</v>
      </c>
      <c r="S26" s="6">
        <v>195.46022530670183</v>
      </c>
      <c r="T26" s="6">
        <v>78.347678013358617</v>
      </c>
      <c r="U26" s="6"/>
      <c r="V26" s="6"/>
      <c r="W26" s="6"/>
      <c r="X26" s="6">
        <v>91.86630589414986</v>
      </c>
      <c r="Y26" s="6">
        <v>30.555594425209861</v>
      </c>
      <c r="Z26" s="6"/>
      <c r="AA26" s="6"/>
      <c r="AB26" s="6"/>
    </row>
    <row r="27" spans="1:28" x14ac:dyDescent="0.35">
      <c r="A27" s="6">
        <v>26</v>
      </c>
      <c r="B27" s="6" t="s">
        <v>43</v>
      </c>
      <c r="C27" s="7">
        <v>41958</v>
      </c>
      <c r="D27" s="6">
        <v>3</v>
      </c>
      <c r="E27" s="6"/>
      <c r="F27" s="6" t="s">
        <v>48</v>
      </c>
      <c r="G27" s="6" t="s">
        <v>47</v>
      </c>
      <c r="H27" s="6" t="s">
        <v>54</v>
      </c>
      <c r="I27" s="6"/>
      <c r="J27" s="6">
        <v>11.7</v>
      </c>
      <c r="K27" s="6" t="s">
        <v>55</v>
      </c>
      <c r="L27" s="6" t="s">
        <v>56</v>
      </c>
      <c r="M27" s="8">
        <f t="shared" si="0"/>
        <v>0.92</v>
      </c>
      <c r="N27" s="6"/>
      <c r="O27" s="6">
        <v>76.646655703867339</v>
      </c>
      <c r="P27" s="6"/>
      <c r="Q27" s="6">
        <v>43.418113166725377</v>
      </c>
      <c r="R27" s="6" t="s">
        <v>59</v>
      </c>
      <c r="S27" s="6">
        <v>4.9790588280757202</v>
      </c>
      <c r="T27" s="6">
        <v>2.8204927883144011</v>
      </c>
      <c r="U27" s="6"/>
      <c r="V27" s="6"/>
      <c r="W27" s="6"/>
      <c r="X27" s="6">
        <v>2.3401576491955884</v>
      </c>
      <c r="Y27" s="6">
        <v>1.0999921874426164</v>
      </c>
      <c r="Z27" s="6"/>
      <c r="AA27" s="6"/>
      <c r="AB27" s="6"/>
    </row>
    <row r="28" spans="1:28" x14ac:dyDescent="0.35">
      <c r="A28" s="6">
        <v>27</v>
      </c>
      <c r="B28" s="6" t="s">
        <v>43</v>
      </c>
      <c r="C28" s="7">
        <v>41958</v>
      </c>
      <c r="D28" s="6">
        <v>4</v>
      </c>
      <c r="E28" s="6"/>
      <c r="F28" s="6" t="s">
        <v>49</v>
      </c>
      <c r="G28" s="6" t="s">
        <v>45</v>
      </c>
      <c r="H28" s="6" t="s">
        <v>54</v>
      </c>
      <c r="I28" s="6"/>
      <c r="J28" s="6">
        <v>30.2</v>
      </c>
      <c r="K28" s="6" t="s">
        <v>55</v>
      </c>
      <c r="L28" s="6" t="s">
        <v>56</v>
      </c>
      <c r="M28" s="8">
        <f t="shared" si="0"/>
        <v>0.92</v>
      </c>
      <c r="N28" s="6"/>
      <c r="O28" s="6">
        <v>902.0446214786939</v>
      </c>
      <c r="P28" s="6"/>
      <c r="Q28" s="6">
        <v>356.38034716144165</v>
      </c>
      <c r="R28" s="6" t="s">
        <v>59</v>
      </c>
      <c r="S28" s="6">
        <v>58.59790221303934</v>
      </c>
      <c r="T28" s="6">
        <v>23.15089546167027</v>
      </c>
      <c r="U28" s="6"/>
      <c r="V28" s="6"/>
      <c r="W28" s="6"/>
      <c r="X28" s="6">
        <v>27.541014040128488</v>
      </c>
      <c r="Y28" s="6">
        <v>9.0288492300514065</v>
      </c>
      <c r="Z28" s="6"/>
      <c r="AA28" s="6"/>
      <c r="AB28" s="6"/>
    </row>
    <row r="29" spans="1:28" x14ac:dyDescent="0.35">
      <c r="A29" s="6">
        <v>28</v>
      </c>
      <c r="B29" s="6" t="s">
        <v>43</v>
      </c>
      <c r="C29" s="7">
        <v>41958</v>
      </c>
      <c r="D29" s="6">
        <v>4</v>
      </c>
      <c r="E29" s="6"/>
      <c r="F29" s="6" t="s">
        <v>49</v>
      </c>
      <c r="G29" s="6" t="s">
        <v>45</v>
      </c>
      <c r="H29" s="6" t="s">
        <v>54</v>
      </c>
      <c r="I29" s="6"/>
      <c r="J29" s="6">
        <v>12.9</v>
      </c>
      <c r="K29" s="6" t="s">
        <v>55</v>
      </c>
      <c r="L29" s="6" t="s">
        <v>56</v>
      </c>
      <c r="M29" s="8">
        <f t="shared" si="0"/>
        <v>0.92</v>
      </c>
      <c r="N29" s="6"/>
      <c r="O29" s="6">
        <v>98.796876955621713</v>
      </c>
      <c r="P29" s="6"/>
      <c r="Q29" s="6">
        <v>53.927152635515654</v>
      </c>
      <c r="R29" s="6" t="s">
        <v>59</v>
      </c>
      <c r="S29" s="6">
        <v>6.4179638090508178</v>
      </c>
      <c r="T29" s="6">
        <v>3.5031726164316277</v>
      </c>
      <c r="U29" s="6"/>
      <c r="V29" s="6"/>
      <c r="W29" s="6"/>
      <c r="X29" s="6">
        <v>3.0164429902538843</v>
      </c>
      <c r="Y29" s="6">
        <v>1.3662373204083349</v>
      </c>
      <c r="Z29" s="6"/>
      <c r="AA29" s="6"/>
      <c r="AB29" s="6"/>
    </row>
    <row r="30" spans="1:28" x14ac:dyDescent="0.35">
      <c r="A30" s="6">
        <v>29</v>
      </c>
      <c r="B30" s="6" t="s">
        <v>43</v>
      </c>
      <c r="C30" s="7">
        <v>41958</v>
      </c>
      <c r="D30" s="6">
        <v>4</v>
      </c>
      <c r="E30" s="6"/>
      <c r="F30" s="6" t="s">
        <v>49</v>
      </c>
      <c r="G30" s="6" t="s">
        <v>45</v>
      </c>
      <c r="H30" s="6" t="s">
        <v>54</v>
      </c>
      <c r="I30" s="6"/>
      <c r="J30" s="6">
        <v>9.6</v>
      </c>
      <c r="K30" s="6" t="s">
        <v>55</v>
      </c>
      <c r="L30" s="6" t="s">
        <v>56</v>
      </c>
      <c r="M30" s="8">
        <f t="shared" si="0"/>
        <v>0.92</v>
      </c>
      <c r="N30" s="6"/>
      <c r="O30" s="6">
        <v>45.826340274536065</v>
      </c>
      <c r="P30" s="6"/>
      <c r="Q30" s="6">
        <v>27.985976849554984</v>
      </c>
      <c r="R30" s="6" t="s">
        <v>59</v>
      </c>
      <c r="S30" s="6">
        <v>2.9769341141758114</v>
      </c>
      <c r="T30" s="6">
        <v>1.818002674943437</v>
      </c>
      <c r="U30" s="6"/>
      <c r="V30" s="6"/>
      <c r="W30" s="6"/>
      <c r="X30" s="6">
        <v>1.3991590336626314</v>
      </c>
      <c r="Y30" s="6">
        <v>0.70902104322794046</v>
      </c>
      <c r="Z30" s="6"/>
      <c r="AA30" s="6"/>
      <c r="AB30" s="6"/>
    </row>
    <row r="31" spans="1:28" x14ac:dyDescent="0.35">
      <c r="A31" s="6">
        <v>30</v>
      </c>
      <c r="B31" s="6" t="s">
        <v>43</v>
      </c>
      <c r="C31" s="7">
        <v>41958</v>
      </c>
      <c r="D31" s="6">
        <v>4</v>
      </c>
      <c r="E31" s="6"/>
      <c r="F31" s="6" t="s">
        <v>49</v>
      </c>
      <c r="G31" s="6" t="s">
        <v>45</v>
      </c>
      <c r="H31" s="6" t="s">
        <v>54</v>
      </c>
      <c r="I31" s="6"/>
      <c r="J31" s="6">
        <v>9.5</v>
      </c>
      <c r="K31" s="6" t="s">
        <v>55</v>
      </c>
      <c r="L31" s="6" t="s">
        <v>56</v>
      </c>
      <c r="M31" s="8">
        <f t="shared" si="0"/>
        <v>0.92</v>
      </c>
      <c r="N31" s="6"/>
      <c r="O31" s="6">
        <v>44.595531405935581</v>
      </c>
      <c r="P31" s="6"/>
      <c r="Q31" s="6">
        <v>27.342910249546421</v>
      </c>
      <c r="R31" s="6" t="s">
        <v>59</v>
      </c>
      <c r="S31" s="6">
        <v>2.896979291534151</v>
      </c>
      <c r="T31" s="6">
        <v>1.7762282961083837</v>
      </c>
      <c r="U31" s="6"/>
      <c r="V31" s="6"/>
      <c r="W31" s="6"/>
      <c r="X31" s="6">
        <v>1.3615802670210508</v>
      </c>
      <c r="Y31" s="6">
        <v>0.69272903548226972</v>
      </c>
      <c r="Z31" s="6"/>
      <c r="AA31" s="6"/>
      <c r="AB31" s="6"/>
    </row>
    <row r="32" spans="1:28" x14ac:dyDescent="0.35">
      <c r="A32" s="6">
        <v>31</v>
      </c>
      <c r="B32" s="6" t="s">
        <v>43</v>
      </c>
      <c r="C32" s="7">
        <v>41958</v>
      </c>
      <c r="D32" s="6">
        <v>4</v>
      </c>
      <c r="E32" s="6"/>
      <c r="F32" s="6" t="s">
        <v>49</v>
      </c>
      <c r="G32" s="6" t="s">
        <v>45</v>
      </c>
      <c r="H32" s="6" t="s">
        <v>54</v>
      </c>
      <c r="I32" s="6"/>
      <c r="J32" s="6">
        <v>8.3000000000000007</v>
      </c>
      <c r="K32" s="6" t="s">
        <v>55</v>
      </c>
      <c r="L32" s="6" t="s">
        <v>56</v>
      </c>
      <c r="M32" s="8">
        <f t="shared" si="0"/>
        <v>0.92</v>
      </c>
      <c r="N32" s="6"/>
      <c r="O32" s="6">
        <v>31.391568050344027</v>
      </c>
      <c r="P32" s="6"/>
      <c r="Q32" s="6">
        <v>20.260571813085054</v>
      </c>
      <c r="R32" s="6" t="s">
        <v>59</v>
      </c>
      <c r="S32" s="6">
        <v>2.0392339703912059</v>
      </c>
      <c r="T32" s="6">
        <v>1.3161510834544246</v>
      </c>
      <c r="U32" s="6"/>
      <c r="V32" s="6"/>
      <c r="W32" s="6"/>
      <c r="X32" s="6">
        <v>0.95843996608386672</v>
      </c>
      <c r="Y32" s="6">
        <v>0.51329892254722564</v>
      </c>
      <c r="Z32" s="6"/>
      <c r="AA32" s="6"/>
      <c r="AB32" s="6"/>
    </row>
    <row r="33" spans="1:28" x14ac:dyDescent="0.35">
      <c r="A33" s="6">
        <v>32</v>
      </c>
      <c r="B33" s="6" t="s">
        <v>43</v>
      </c>
      <c r="C33" s="7">
        <v>41958</v>
      </c>
      <c r="D33" s="6">
        <v>4</v>
      </c>
      <c r="E33" s="6"/>
      <c r="F33" s="6" t="s">
        <v>49</v>
      </c>
      <c r="G33" s="6" t="s">
        <v>45</v>
      </c>
      <c r="H33" s="6" t="s">
        <v>54</v>
      </c>
      <c r="I33" s="6"/>
      <c r="J33" s="6">
        <v>5.3</v>
      </c>
      <c r="K33" s="6" t="s">
        <v>55</v>
      </c>
      <c r="L33" s="6" t="s">
        <v>56</v>
      </c>
      <c r="M33" s="8">
        <f t="shared" si="0"/>
        <v>0.92</v>
      </c>
      <c r="N33" s="6"/>
      <c r="O33" s="6">
        <v>9.7797382353655014</v>
      </c>
      <c r="P33" s="6"/>
      <c r="Q33" s="6">
        <v>7.4849820590265441</v>
      </c>
      <c r="R33" s="6" t="s">
        <v>59</v>
      </c>
      <c r="S33" s="6">
        <v>0.63530354390412536</v>
      </c>
      <c r="T33" s="6">
        <v>0.48623342606067632</v>
      </c>
      <c r="U33" s="6"/>
      <c r="V33" s="6"/>
      <c r="W33" s="6"/>
      <c r="X33" s="6">
        <v>0.29859266563493891</v>
      </c>
      <c r="Y33" s="6">
        <v>0.18963103616366378</v>
      </c>
      <c r="Z33" s="6"/>
      <c r="AA33" s="6"/>
      <c r="AB33" s="6"/>
    </row>
    <row r="34" spans="1:28" x14ac:dyDescent="0.35">
      <c r="A34" s="6">
        <v>33</v>
      </c>
      <c r="B34" s="6" t="s">
        <v>43</v>
      </c>
      <c r="C34" s="7">
        <v>41958</v>
      </c>
      <c r="D34" s="6">
        <v>4</v>
      </c>
      <c r="E34" s="6"/>
      <c r="F34" s="6" t="s">
        <v>49</v>
      </c>
      <c r="G34" s="6" t="s">
        <v>45</v>
      </c>
      <c r="H34" s="6" t="s">
        <v>54</v>
      </c>
      <c r="I34" s="6"/>
      <c r="J34" s="6">
        <v>30.9</v>
      </c>
      <c r="K34" s="6" t="s">
        <v>55</v>
      </c>
      <c r="L34" s="6" t="s">
        <v>56</v>
      </c>
      <c r="M34" s="8">
        <f t="shared" si="0"/>
        <v>0.92</v>
      </c>
      <c r="N34" s="6"/>
      <c r="O34" s="6">
        <v>957.41894342701607</v>
      </c>
      <c r="P34" s="6"/>
      <c r="Q34" s="6">
        <v>374.97831872752613</v>
      </c>
      <c r="R34" s="6" t="s">
        <v>59</v>
      </c>
      <c r="S34" s="6">
        <v>62.195084686476193</v>
      </c>
      <c r="T34" s="6">
        <v>24.359042035842872</v>
      </c>
      <c r="U34" s="6"/>
      <c r="V34" s="6"/>
      <c r="W34" s="6"/>
      <c r="X34" s="6">
        <v>29.23168980264381</v>
      </c>
      <c r="Y34" s="6">
        <v>9.50002639397872</v>
      </c>
      <c r="Z34" s="6"/>
      <c r="AA34" s="6"/>
      <c r="AB34" s="6"/>
    </row>
    <row r="35" spans="1:28" x14ac:dyDescent="0.35">
      <c r="A35" s="6">
        <v>34</v>
      </c>
      <c r="B35" s="6" t="s">
        <v>43</v>
      </c>
      <c r="C35" s="7">
        <v>41958</v>
      </c>
      <c r="D35" s="6">
        <v>4</v>
      </c>
      <c r="E35" s="6"/>
      <c r="F35" s="6" t="s">
        <v>49</v>
      </c>
      <c r="G35" s="6" t="s">
        <v>45</v>
      </c>
      <c r="H35" s="6" t="s">
        <v>54</v>
      </c>
      <c r="I35" s="6"/>
      <c r="J35" s="6">
        <v>5.2</v>
      </c>
      <c r="K35" s="6" t="s">
        <v>55</v>
      </c>
      <c r="L35" s="6" t="s">
        <v>56</v>
      </c>
      <c r="M35" s="8">
        <f t="shared" si="0"/>
        <v>0.92</v>
      </c>
      <c r="N35" s="6"/>
      <c r="O35" s="6">
        <v>9.3071917844480208</v>
      </c>
      <c r="P35" s="6"/>
      <c r="Q35" s="6">
        <v>7.1750636171644659</v>
      </c>
      <c r="R35" s="6" t="s">
        <v>59</v>
      </c>
      <c r="S35" s="6">
        <v>0.60460635879526736</v>
      </c>
      <c r="T35" s="6">
        <v>0.46610075178068172</v>
      </c>
      <c r="U35" s="6"/>
      <c r="V35" s="6"/>
      <c r="W35" s="6"/>
      <c r="X35" s="6">
        <v>0.28416498863377565</v>
      </c>
      <c r="Y35" s="6">
        <v>0.18177929319446587</v>
      </c>
      <c r="Z35" s="6"/>
      <c r="AA35" s="6"/>
      <c r="AB35" s="6"/>
    </row>
    <row r="36" spans="1:28" x14ac:dyDescent="0.35">
      <c r="A36" s="6">
        <v>35</v>
      </c>
      <c r="B36" s="6" t="s">
        <v>43</v>
      </c>
      <c r="C36" s="7">
        <v>41958</v>
      </c>
      <c r="D36" s="6">
        <v>4</v>
      </c>
      <c r="E36" s="6"/>
      <c r="F36" s="6" t="s">
        <v>49</v>
      </c>
      <c r="G36" s="6" t="s">
        <v>45</v>
      </c>
      <c r="H36" s="6" t="s">
        <v>54</v>
      </c>
      <c r="I36" s="6"/>
      <c r="J36" s="6">
        <v>6.5</v>
      </c>
      <c r="K36" s="6" t="s">
        <v>55</v>
      </c>
      <c r="L36" s="6" t="s">
        <v>56</v>
      </c>
      <c r="M36" s="8">
        <f t="shared" si="0"/>
        <v>0.92</v>
      </c>
      <c r="N36" s="6"/>
      <c r="O36" s="6">
        <v>16.625882118299174</v>
      </c>
      <c r="P36" s="6"/>
      <c r="Q36" s="6">
        <v>11.775137440076337</v>
      </c>
      <c r="R36" s="6" t="s">
        <v>59</v>
      </c>
      <c r="S36" s="6">
        <v>1.0800372746268028</v>
      </c>
      <c r="T36" s="6">
        <v>0.76492707326118592</v>
      </c>
      <c r="U36" s="6"/>
      <c r="V36" s="6"/>
      <c r="W36" s="6"/>
      <c r="X36" s="6">
        <v>0.50761751907459729</v>
      </c>
      <c r="Y36" s="6">
        <v>0.29832155857186254</v>
      </c>
      <c r="Z36" s="6"/>
      <c r="AA36" s="6"/>
      <c r="AB36" s="6"/>
    </row>
    <row r="37" spans="1:28" x14ac:dyDescent="0.35">
      <c r="A37" s="6">
        <v>36</v>
      </c>
      <c r="B37" s="6" t="s">
        <v>43</v>
      </c>
      <c r="C37" s="7">
        <v>41958</v>
      </c>
      <c r="D37" s="6">
        <v>4</v>
      </c>
      <c r="E37" s="6"/>
      <c r="F37" s="6" t="s">
        <v>49</v>
      </c>
      <c r="G37" s="6" t="s">
        <v>45</v>
      </c>
      <c r="H37" s="6" t="s">
        <v>54</v>
      </c>
      <c r="I37" s="6"/>
      <c r="J37" s="6">
        <v>5</v>
      </c>
      <c r="K37" s="6" t="s">
        <v>55</v>
      </c>
      <c r="L37" s="6" t="s">
        <v>56</v>
      </c>
      <c r="M37" s="8">
        <f t="shared" si="0"/>
        <v>0.92</v>
      </c>
      <c r="N37" s="6"/>
      <c r="O37" s="6">
        <v>8.4048889740920529</v>
      </c>
      <c r="P37" s="6"/>
      <c r="Q37" s="6">
        <v>6.576756199013432</v>
      </c>
      <c r="R37" s="6" t="s">
        <v>59</v>
      </c>
      <c r="S37" s="6">
        <v>0.54599168432260492</v>
      </c>
      <c r="T37" s="6">
        <v>0.42723398316708672</v>
      </c>
      <c r="U37" s="6"/>
      <c r="V37" s="6"/>
      <c r="W37" s="6"/>
      <c r="X37" s="6">
        <v>0.2566160916316243</v>
      </c>
      <c r="Y37" s="6">
        <v>0.16662125343516382</v>
      </c>
      <c r="Z37" s="6"/>
      <c r="AA37" s="6"/>
      <c r="AB37" s="6"/>
    </row>
    <row r="38" spans="1:28" x14ac:dyDescent="0.35">
      <c r="A38" s="6">
        <v>37</v>
      </c>
      <c r="B38" s="6" t="s">
        <v>43</v>
      </c>
      <c r="C38" s="7">
        <v>41958</v>
      </c>
      <c r="D38" s="6">
        <v>4</v>
      </c>
      <c r="E38" s="6"/>
      <c r="F38" s="6" t="s">
        <v>49</v>
      </c>
      <c r="G38" s="6" t="s">
        <v>45</v>
      </c>
      <c r="H38" s="6" t="s">
        <v>54</v>
      </c>
      <c r="I38" s="6"/>
      <c r="J38" s="6">
        <v>7.5</v>
      </c>
      <c r="K38" s="6" t="s">
        <v>55</v>
      </c>
      <c r="L38" s="6" t="s">
        <v>56</v>
      </c>
      <c r="M38" s="8">
        <f t="shared" si="0"/>
        <v>0.92</v>
      </c>
      <c r="N38" s="6"/>
      <c r="O38" s="6">
        <v>24.1195529758423</v>
      </c>
      <c r="P38" s="6"/>
      <c r="Q38" s="6">
        <v>16.17835414537954</v>
      </c>
      <c r="R38" s="6" t="s">
        <v>59</v>
      </c>
      <c r="S38" s="6">
        <v>1.5668351354767347</v>
      </c>
      <c r="T38" s="6">
        <v>1.0509653199027051</v>
      </c>
      <c r="U38" s="6"/>
      <c r="V38" s="6"/>
      <c r="W38" s="6"/>
      <c r="X38" s="6">
        <v>0.73641251367406524</v>
      </c>
      <c r="Y38" s="6">
        <v>0.40987647476205502</v>
      </c>
      <c r="Z38" s="6"/>
      <c r="AA38" s="6"/>
      <c r="AB38" s="6"/>
    </row>
    <row r="39" spans="1:28" x14ac:dyDescent="0.35">
      <c r="A39" s="6">
        <v>38</v>
      </c>
      <c r="B39" s="6" t="s">
        <v>43</v>
      </c>
      <c r="C39" s="7">
        <v>41958</v>
      </c>
      <c r="D39" s="6">
        <v>4</v>
      </c>
      <c r="E39" s="6"/>
      <c r="F39" s="6" t="s">
        <v>49</v>
      </c>
      <c r="G39" s="6" t="s">
        <v>45</v>
      </c>
      <c r="H39" s="6" t="s">
        <v>54</v>
      </c>
      <c r="I39" s="6"/>
      <c r="J39" s="6">
        <v>22.5</v>
      </c>
      <c r="K39" s="6" t="s">
        <v>55</v>
      </c>
      <c r="L39" s="6" t="s">
        <v>56</v>
      </c>
      <c r="M39" s="8">
        <f t="shared" si="0"/>
        <v>0.92</v>
      </c>
      <c r="N39" s="6"/>
      <c r="O39" s="6">
        <v>419.64738070210876</v>
      </c>
      <c r="P39" s="6"/>
      <c r="Q39" s="6">
        <v>185.41442702130703</v>
      </c>
      <c r="R39" s="6" t="s">
        <v>59</v>
      </c>
      <c r="S39" s="6">
        <v>27.260797961446617</v>
      </c>
      <c r="T39" s="6">
        <v>12.044743912635695</v>
      </c>
      <c r="U39" s="6"/>
      <c r="V39" s="6"/>
      <c r="W39" s="6"/>
      <c r="X39" s="6">
        <v>12.812575041879908</v>
      </c>
      <c r="Y39" s="6">
        <v>4.6974501259279213</v>
      </c>
      <c r="Z39" s="6"/>
      <c r="AA39" s="6"/>
      <c r="AB39" s="6"/>
    </row>
    <row r="40" spans="1:28" x14ac:dyDescent="0.35">
      <c r="A40" s="6">
        <v>39</v>
      </c>
      <c r="B40" s="6" t="s">
        <v>43</v>
      </c>
      <c r="C40" s="7">
        <v>41958</v>
      </c>
      <c r="D40" s="6">
        <v>4</v>
      </c>
      <c r="E40" s="6"/>
      <c r="F40" s="6" t="s">
        <v>49</v>
      </c>
      <c r="G40" s="6" t="s">
        <v>45</v>
      </c>
      <c r="H40" s="6" t="s">
        <v>54</v>
      </c>
      <c r="I40" s="6"/>
      <c r="J40" s="6">
        <v>15.9</v>
      </c>
      <c r="K40" s="6" t="s">
        <v>55</v>
      </c>
      <c r="L40" s="6" t="s">
        <v>56</v>
      </c>
      <c r="M40" s="8">
        <f t="shared" si="0"/>
        <v>0.92</v>
      </c>
      <c r="N40" s="6"/>
      <c r="O40" s="6">
        <v>170.15412924667118</v>
      </c>
      <c r="P40" s="6"/>
      <c r="Q40" s="6">
        <v>85.782746951149363</v>
      </c>
      <c r="R40" s="6" t="s">
        <v>59</v>
      </c>
      <c r="S40" s="6">
        <v>11.053416637412765</v>
      </c>
      <c r="T40" s="6">
        <v>5.5725502904382411</v>
      </c>
      <c r="U40" s="6"/>
      <c r="V40" s="6"/>
      <c r="W40" s="6"/>
      <c r="X40" s="6">
        <v>5.1951058195839988</v>
      </c>
      <c r="Y40" s="6">
        <v>2.1732946132709143</v>
      </c>
      <c r="Z40" s="6"/>
      <c r="AA40" s="6"/>
      <c r="AB40" s="6"/>
    </row>
    <row r="41" spans="1:28" x14ac:dyDescent="0.35">
      <c r="A41" s="6">
        <v>40</v>
      </c>
      <c r="B41" s="6" t="s">
        <v>43</v>
      </c>
      <c r="C41" s="7">
        <v>41958</v>
      </c>
      <c r="D41" s="6">
        <v>4</v>
      </c>
      <c r="E41" s="6"/>
      <c r="F41" s="6" t="s">
        <v>49</v>
      </c>
      <c r="G41" s="6" t="s">
        <v>45</v>
      </c>
      <c r="H41" s="6" t="s">
        <v>54</v>
      </c>
      <c r="I41" s="6"/>
      <c r="J41" s="6">
        <v>6.3</v>
      </c>
      <c r="K41" s="6" t="s">
        <v>55</v>
      </c>
      <c r="L41" s="6" t="s">
        <v>56</v>
      </c>
      <c r="M41" s="8">
        <f t="shared" si="0"/>
        <v>0.92</v>
      </c>
      <c r="N41" s="6"/>
      <c r="O41" s="6">
        <v>15.328349643982307</v>
      </c>
      <c r="P41" s="6"/>
      <c r="Q41" s="6">
        <v>10.985867405582329</v>
      </c>
      <c r="R41" s="6" t="s">
        <v>59</v>
      </c>
      <c r="S41" s="6">
        <v>0.99574800640454475</v>
      </c>
      <c r="T41" s="6">
        <v>0.71365514369173</v>
      </c>
      <c r="U41" s="6"/>
      <c r="V41" s="6"/>
      <c r="W41" s="6"/>
      <c r="X41" s="6">
        <v>0.46800156301013601</v>
      </c>
      <c r="Y41" s="6">
        <v>0.27832550603977468</v>
      </c>
      <c r="Z41" s="6"/>
      <c r="AA41" s="6"/>
      <c r="AB41" s="6"/>
    </row>
    <row r="42" spans="1:28" x14ac:dyDescent="0.35">
      <c r="A42" s="6">
        <v>41</v>
      </c>
      <c r="B42" s="6" t="s">
        <v>43</v>
      </c>
      <c r="C42" s="7">
        <v>41958</v>
      </c>
      <c r="D42" s="6">
        <v>5</v>
      </c>
      <c r="E42" s="6"/>
      <c r="F42" s="6" t="s">
        <v>50</v>
      </c>
      <c r="G42" s="6" t="s">
        <v>51</v>
      </c>
      <c r="H42" s="6" t="s">
        <v>54</v>
      </c>
      <c r="I42" s="6"/>
      <c r="J42" s="6">
        <v>10.199999999999999</v>
      </c>
      <c r="K42" s="6" t="s">
        <v>55</v>
      </c>
      <c r="L42" s="6" t="s">
        <v>56</v>
      </c>
      <c r="M42" s="8">
        <f t="shared" si="0"/>
        <v>0.92</v>
      </c>
      <c r="N42" s="6"/>
      <c r="O42" s="6">
        <v>53.650085229281665</v>
      </c>
      <c r="P42" s="6"/>
      <c r="Q42" s="6">
        <v>32.017743014783314</v>
      </c>
      <c r="R42" s="6" t="s">
        <v>59</v>
      </c>
      <c r="S42" s="6">
        <v>3.485173984889093</v>
      </c>
      <c r="T42" s="6">
        <v>2.0799110482882148</v>
      </c>
      <c r="U42" s="6"/>
      <c r="V42" s="6"/>
      <c r="W42" s="6"/>
      <c r="X42" s="6">
        <v>1.6380317728978737</v>
      </c>
      <c r="Y42" s="6">
        <v>0.81116530883240379</v>
      </c>
      <c r="Z42" s="6"/>
      <c r="AA42" s="6"/>
      <c r="AB42" s="6"/>
    </row>
    <row r="43" spans="1:28" x14ac:dyDescent="0.35">
      <c r="A43" s="6">
        <v>42</v>
      </c>
      <c r="B43" s="6" t="s">
        <v>43</v>
      </c>
      <c r="C43" s="7">
        <v>41958</v>
      </c>
      <c r="D43" s="6">
        <v>5</v>
      </c>
      <c r="E43" s="6"/>
      <c r="F43" s="6" t="s">
        <v>50</v>
      </c>
      <c r="G43" s="6" t="s">
        <v>51</v>
      </c>
      <c r="H43" s="6" t="s">
        <v>54</v>
      </c>
      <c r="I43" s="6"/>
      <c r="J43" s="6">
        <v>6</v>
      </c>
      <c r="K43" s="6" t="s">
        <v>55</v>
      </c>
      <c r="L43" s="6" t="s">
        <v>56</v>
      </c>
      <c r="M43" s="8">
        <f t="shared" si="0"/>
        <v>0.92</v>
      </c>
      <c r="N43" s="6"/>
      <c r="O43" s="6">
        <v>13.502159085696867</v>
      </c>
      <c r="P43" s="6"/>
      <c r="Q43" s="6">
        <v>9.8581201964604954</v>
      </c>
      <c r="R43" s="6" t="s">
        <v>59</v>
      </c>
      <c r="S43" s="6">
        <v>0.877116473985044</v>
      </c>
      <c r="T43" s="6">
        <v>0.64039533025498419</v>
      </c>
      <c r="U43" s="6"/>
      <c r="V43" s="6"/>
      <c r="W43" s="6"/>
      <c r="X43" s="6">
        <v>0.41224474277297063</v>
      </c>
      <c r="Y43" s="6">
        <v>0.24975417879944384</v>
      </c>
      <c r="Z43" s="6"/>
      <c r="AA43" s="6"/>
      <c r="AB43" s="6"/>
    </row>
    <row r="44" spans="1:28" x14ac:dyDescent="0.35">
      <c r="A44" s="6">
        <v>43</v>
      </c>
      <c r="B44" s="6" t="s">
        <v>43</v>
      </c>
      <c r="C44" s="7">
        <v>41958</v>
      </c>
      <c r="D44" s="6">
        <v>5</v>
      </c>
      <c r="E44" s="6"/>
      <c r="F44" s="6" t="s">
        <v>50</v>
      </c>
      <c r="G44" s="6" t="s">
        <v>51</v>
      </c>
      <c r="H44" s="6" t="s">
        <v>54</v>
      </c>
      <c r="I44" s="6"/>
      <c r="J44" s="6">
        <v>5</v>
      </c>
      <c r="K44" s="6" t="s">
        <v>55</v>
      </c>
      <c r="L44" s="6" t="s">
        <v>56</v>
      </c>
      <c r="M44" s="8">
        <f t="shared" si="0"/>
        <v>0.92</v>
      </c>
      <c r="N44" s="6"/>
      <c r="O44" s="6">
        <v>8.4048889740920529</v>
      </c>
      <c r="P44" s="6"/>
      <c r="Q44" s="6">
        <v>6.576756199013432</v>
      </c>
      <c r="R44" s="6" t="s">
        <v>59</v>
      </c>
      <c r="S44" s="6">
        <v>0.54599168432260492</v>
      </c>
      <c r="T44" s="6">
        <v>0.42723398316708672</v>
      </c>
      <c r="U44" s="6"/>
      <c r="V44" s="6"/>
      <c r="W44" s="6"/>
      <c r="X44" s="6">
        <v>0.2566160916316243</v>
      </c>
      <c r="Y44" s="6">
        <v>0.16662125343516382</v>
      </c>
      <c r="Z44" s="6"/>
      <c r="AA44" s="6"/>
      <c r="AB44" s="6"/>
    </row>
    <row r="45" spans="1:28" x14ac:dyDescent="0.35">
      <c r="A45" s="6">
        <v>44</v>
      </c>
      <c r="B45" s="6" t="s">
        <v>43</v>
      </c>
      <c r="C45" s="7">
        <v>41958</v>
      </c>
      <c r="D45" s="6">
        <v>5</v>
      </c>
      <c r="E45" s="6"/>
      <c r="F45" s="6" t="s">
        <v>50</v>
      </c>
      <c r="G45" s="6" t="s">
        <v>51</v>
      </c>
      <c r="H45" s="6" t="s">
        <v>54</v>
      </c>
      <c r="I45" s="6"/>
      <c r="J45" s="6">
        <v>8.5</v>
      </c>
      <c r="K45" s="6" t="s">
        <v>55</v>
      </c>
      <c r="L45" s="6" t="s">
        <v>56</v>
      </c>
      <c r="M45" s="8">
        <f t="shared" si="0"/>
        <v>0.92</v>
      </c>
      <c r="N45" s="6"/>
      <c r="O45" s="6">
        <v>33.396363273512414</v>
      </c>
      <c r="P45" s="6"/>
      <c r="Q45" s="6">
        <v>21.36034919989109</v>
      </c>
      <c r="R45" s="6" t="s">
        <v>59</v>
      </c>
      <c r="S45" s="6">
        <v>2.1694678763944513</v>
      </c>
      <c r="T45" s="6">
        <v>1.3875939436341458</v>
      </c>
      <c r="U45" s="6"/>
      <c r="V45" s="6"/>
      <c r="W45" s="6"/>
      <c r="X45" s="6">
        <v>1.019649901905392</v>
      </c>
      <c r="Y45" s="6">
        <v>0.54116163801731687</v>
      </c>
      <c r="Z45" s="6"/>
      <c r="AA45" s="6"/>
      <c r="AB45" s="6"/>
    </row>
    <row r="46" spans="1:28" x14ac:dyDescent="0.35">
      <c r="A46" s="6">
        <v>45</v>
      </c>
      <c r="B46" s="6" t="s">
        <v>43</v>
      </c>
      <c r="C46" s="7">
        <v>41958</v>
      </c>
      <c r="D46" s="6">
        <v>5</v>
      </c>
      <c r="E46" s="6"/>
      <c r="F46" s="6" t="s">
        <v>50</v>
      </c>
      <c r="G46" s="6" t="s">
        <v>51</v>
      </c>
      <c r="H46" s="6" t="s">
        <v>54</v>
      </c>
      <c r="I46" s="6"/>
      <c r="J46" s="6">
        <v>39.5</v>
      </c>
      <c r="K46" s="6" t="s">
        <v>55</v>
      </c>
      <c r="L46" s="6" t="s">
        <v>56</v>
      </c>
      <c r="M46" s="8">
        <f t="shared" si="0"/>
        <v>0.92</v>
      </c>
      <c r="N46" s="6"/>
      <c r="O46" s="6">
        <v>1812.852284846595</v>
      </c>
      <c r="P46" s="6"/>
      <c r="Q46" s="6">
        <v>646.76109177593889</v>
      </c>
      <c r="R46" s="6" t="s">
        <v>59</v>
      </c>
      <c r="S46" s="6">
        <v>117.76506215400657</v>
      </c>
      <c r="T46" s="6">
        <v>42.014377458355249</v>
      </c>
      <c r="U46" s="6"/>
      <c r="V46" s="6"/>
      <c r="W46" s="6"/>
      <c r="X46" s="6">
        <v>55.349579212383084</v>
      </c>
      <c r="Y46" s="6">
        <v>16.385607208758547</v>
      </c>
      <c r="Z46" s="6"/>
      <c r="AA46" s="6"/>
      <c r="AB46" s="6"/>
    </row>
    <row r="47" spans="1:28" x14ac:dyDescent="0.35">
      <c r="A47" s="6">
        <v>46</v>
      </c>
      <c r="B47" s="6" t="s">
        <v>43</v>
      </c>
      <c r="C47" s="7">
        <v>41958</v>
      </c>
      <c r="D47" s="6">
        <v>5</v>
      </c>
      <c r="E47" s="6"/>
      <c r="F47" s="6" t="s">
        <v>50</v>
      </c>
      <c r="G47" s="6" t="s">
        <v>51</v>
      </c>
      <c r="H47" s="6" t="s">
        <v>54</v>
      </c>
      <c r="I47" s="6"/>
      <c r="J47" s="6">
        <v>10.5</v>
      </c>
      <c r="K47" s="6" t="s">
        <v>55</v>
      </c>
      <c r="L47" s="6" t="s">
        <v>56</v>
      </c>
      <c r="M47" s="8">
        <f t="shared" si="0"/>
        <v>0.92</v>
      </c>
      <c r="N47" s="6"/>
      <c r="O47" s="6">
        <v>57.849838015762899</v>
      </c>
      <c r="P47" s="6"/>
      <c r="Q47" s="6">
        <v>34.145901023182951</v>
      </c>
      <c r="R47" s="6" t="s">
        <v>59</v>
      </c>
      <c r="S47" s="6">
        <v>3.7579949709482396</v>
      </c>
      <c r="T47" s="6">
        <v>2.2181587490124564</v>
      </c>
      <c r="U47" s="6"/>
      <c r="V47" s="6"/>
      <c r="W47" s="6"/>
      <c r="X47" s="6">
        <v>1.7662576363456726</v>
      </c>
      <c r="Y47" s="6">
        <v>0.86508191211485796</v>
      </c>
      <c r="Z47" s="6"/>
      <c r="AA47" s="6"/>
      <c r="AB47" s="6"/>
    </row>
    <row r="48" spans="1:28" x14ac:dyDescent="0.35">
      <c r="A48" s="6">
        <v>47</v>
      </c>
      <c r="B48" s="6" t="s">
        <v>43</v>
      </c>
      <c r="C48" s="7">
        <v>41958</v>
      </c>
      <c r="D48" s="6">
        <v>5</v>
      </c>
      <c r="E48" s="6"/>
      <c r="F48" s="6" t="s">
        <v>50</v>
      </c>
      <c r="G48" s="6" t="s">
        <v>51</v>
      </c>
      <c r="H48" s="6" t="s">
        <v>54</v>
      </c>
      <c r="I48" s="6"/>
      <c r="J48" s="6">
        <v>8</v>
      </c>
      <c r="K48" s="6" t="s">
        <v>55</v>
      </c>
      <c r="L48" s="6" t="s">
        <v>56</v>
      </c>
      <c r="M48" s="8">
        <f t="shared" si="0"/>
        <v>0.92</v>
      </c>
      <c r="N48" s="6"/>
      <c r="O48" s="6">
        <v>28.526200858087392</v>
      </c>
      <c r="P48" s="6"/>
      <c r="Q48" s="6">
        <v>18.670592675147308</v>
      </c>
      <c r="R48" s="6" t="s">
        <v>59</v>
      </c>
      <c r="S48" s="6">
        <v>1.8530962754941791</v>
      </c>
      <c r="T48" s="6">
        <v>1.2128641286550945</v>
      </c>
      <c r="U48" s="6"/>
      <c r="V48" s="6"/>
      <c r="W48" s="6"/>
      <c r="X48" s="6">
        <v>0.8709552494822641</v>
      </c>
      <c r="Y48" s="6">
        <v>0.47301701017548686</v>
      </c>
      <c r="Z48" s="6"/>
      <c r="AA48" s="6"/>
      <c r="AB48" s="6"/>
    </row>
    <row r="49" spans="1:28" x14ac:dyDescent="0.35">
      <c r="A49" s="6">
        <v>48</v>
      </c>
      <c r="B49" s="6" t="s">
        <v>43</v>
      </c>
      <c r="C49" s="7">
        <v>41958</v>
      </c>
      <c r="D49" s="6">
        <v>5</v>
      </c>
      <c r="E49" s="6"/>
      <c r="F49" s="6" t="s">
        <v>50</v>
      </c>
      <c r="G49" s="6" t="s">
        <v>51</v>
      </c>
      <c r="H49" s="6" t="s">
        <v>54</v>
      </c>
      <c r="I49" s="6"/>
      <c r="J49" s="6">
        <v>37.5</v>
      </c>
      <c r="K49" s="6" t="s">
        <v>55</v>
      </c>
      <c r="L49" s="6" t="s">
        <v>56</v>
      </c>
      <c r="M49" s="8">
        <f t="shared" si="0"/>
        <v>0.92</v>
      </c>
      <c r="N49" s="6"/>
      <c r="O49" s="6">
        <v>1583.7669130209852</v>
      </c>
      <c r="P49" s="6"/>
      <c r="Q49" s="6">
        <v>576.2988428317135</v>
      </c>
      <c r="R49" s="6" t="s">
        <v>59</v>
      </c>
      <c r="S49" s="6">
        <v>102.88340120615965</v>
      </c>
      <c r="T49" s="6">
        <v>37.437065122546286</v>
      </c>
      <c r="U49" s="6"/>
      <c r="V49" s="6"/>
      <c r="W49" s="6"/>
      <c r="X49" s="6">
        <v>48.355198566895034</v>
      </c>
      <c r="Y49" s="6">
        <v>14.600455397793052</v>
      </c>
      <c r="Z49" s="6"/>
      <c r="AA49" s="6"/>
      <c r="AB49" s="6"/>
    </row>
    <row r="50" spans="1:28" x14ac:dyDescent="0.35">
      <c r="A50" s="6">
        <v>49</v>
      </c>
      <c r="B50" s="6" t="s">
        <v>43</v>
      </c>
      <c r="C50" s="7">
        <v>41958</v>
      </c>
      <c r="D50" s="6">
        <v>5</v>
      </c>
      <c r="E50" s="6"/>
      <c r="F50" s="6" t="s">
        <v>50</v>
      </c>
      <c r="G50" s="6" t="s">
        <v>51</v>
      </c>
      <c r="H50" s="6" t="s">
        <v>54</v>
      </c>
      <c r="I50" s="6"/>
      <c r="J50" s="6">
        <v>6.5</v>
      </c>
      <c r="K50" s="6" t="s">
        <v>55</v>
      </c>
      <c r="L50" s="6" t="s">
        <v>56</v>
      </c>
      <c r="M50" s="8">
        <f t="shared" si="0"/>
        <v>0.92</v>
      </c>
      <c r="N50" s="6"/>
      <c r="O50" s="6">
        <v>16.625882118299174</v>
      </c>
      <c r="P50" s="6"/>
      <c r="Q50" s="6">
        <v>11.775137440076337</v>
      </c>
      <c r="R50" s="6" t="s">
        <v>59</v>
      </c>
      <c r="S50" s="6">
        <v>1.0800372746268028</v>
      </c>
      <c r="T50" s="6">
        <v>0.76492707326118592</v>
      </c>
      <c r="U50" s="6"/>
      <c r="V50" s="6"/>
      <c r="W50" s="6"/>
      <c r="X50" s="6">
        <v>0.50761751907459729</v>
      </c>
      <c r="Y50" s="6">
        <v>0.29832155857186254</v>
      </c>
      <c r="Z50" s="6"/>
      <c r="AA50" s="6"/>
      <c r="AB50" s="6"/>
    </row>
    <row r="51" spans="1:28" x14ac:dyDescent="0.35">
      <c r="A51" s="6">
        <v>50</v>
      </c>
      <c r="B51" s="6" t="s">
        <v>43</v>
      </c>
      <c r="C51" s="7">
        <v>41958</v>
      </c>
      <c r="D51" s="6">
        <v>6</v>
      </c>
      <c r="E51" s="6"/>
      <c r="F51" s="6" t="s">
        <v>52</v>
      </c>
      <c r="G51" s="6" t="s">
        <v>53</v>
      </c>
      <c r="H51" s="6" t="s">
        <v>54</v>
      </c>
      <c r="I51" s="6"/>
      <c r="J51" s="6">
        <v>11.7</v>
      </c>
      <c r="K51" s="6" t="s">
        <v>55</v>
      </c>
      <c r="L51" s="6" t="s">
        <v>56</v>
      </c>
      <c r="M51" s="8">
        <f t="shared" si="0"/>
        <v>0.92</v>
      </c>
      <c r="N51" s="6"/>
      <c r="O51" s="6">
        <v>76.646655703867339</v>
      </c>
      <c r="P51" s="6"/>
      <c r="Q51" s="6">
        <v>43.418113166725377</v>
      </c>
      <c r="R51" s="6" t="s">
        <v>59</v>
      </c>
      <c r="S51" s="6">
        <v>4.9790588280757202</v>
      </c>
      <c r="T51" s="6">
        <v>2.8204927883144011</v>
      </c>
      <c r="U51" s="6"/>
      <c r="V51" s="6"/>
      <c r="W51" s="6"/>
      <c r="X51" s="6">
        <v>2.3401576491955884</v>
      </c>
      <c r="Y51" s="6">
        <v>1.0999921874426164</v>
      </c>
      <c r="Z51" s="6"/>
      <c r="AA51" s="6"/>
      <c r="AB51" s="6"/>
    </row>
    <row r="52" spans="1:28" x14ac:dyDescent="0.35">
      <c r="A52" s="6">
        <v>51</v>
      </c>
      <c r="B52" s="6" t="s">
        <v>43</v>
      </c>
      <c r="C52" s="7">
        <v>41958</v>
      </c>
      <c r="D52" s="6">
        <v>6</v>
      </c>
      <c r="E52" s="6"/>
      <c r="F52" s="6" t="s">
        <v>52</v>
      </c>
      <c r="G52" s="6" t="s">
        <v>53</v>
      </c>
      <c r="H52" s="6" t="s">
        <v>54</v>
      </c>
      <c r="I52" s="6"/>
      <c r="J52" s="6">
        <v>6.5</v>
      </c>
      <c r="K52" s="6" t="s">
        <v>55</v>
      </c>
      <c r="L52" s="6" t="s">
        <v>56</v>
      </c>
      <c r="M52" s="8">
        <f t="shared" si="0"/>
        <v>0.92</v>
      </c>
      <c r="N52" s="6"/>
      <c r="O52" s="6">
        <v>16.625882118299174</v>
      </c>
      <c r="P52" s="6"/>
      <c r="Q52" s="6">
        <v>11.775137440076337</v>
      </c>
      <c r="R52" s="6" t="s">
        <v>59</v>
      </c>
      <c r="S52" s="6">
        <v>1.0800372746268028</v>
      </c>
      <c r="T52" s="6">
        <v>0.76492707326118592</v>
      </c>
      <c r="U52" s="6"/>
      <c r="V52" s="6"/>
      <c r="W52" s="6"/>
      <c r="X52" s="6">
        <v>0.50761751907459729</v>
      </c>
      <c r="Y52" s="6">
        <v>0.29832155857186254</v>
      </c>
      <c r="Z52" s="6"/>
      <c r="AA52" s="6"/>
      <c r="AB52" s="6"/>
    </row>
    <row r="53" spans="1:28" x14ac:dyDescent="0.35">
      <c r="A53" s="6">
        <v>52</v>
      </c>
      <c r="B53" s="6" t="s">
        <v>43</v>
      </c>
      <c r="C53" s="7">
        <v>41958</v>
      </c>
      <c r="D53" s="6">
        <v>6</v>
      </c>
      <c r="E53" s="6"/>
      <c r="F53" s="6" t="s">
        <v>52</v>
      </c>
      <c r="G53" s="6" t="s">
        <v>53</v>
      </c>
      <c r="H53" s="6" t="s">
        <v>54</v>
      </c>
      <c r="I53" s="6"/>
      <c r="J53" s="6">
        <v>5.7</v>
      </c>
      <c r="K53" s="6" t="s">
        <v>55</v>
      </c>
      <c r="L53" s="6" t="s">
        <v>56</v>
      </c>
      <c r="M53" s="8">
        <f t="shared" si="0"/>
        <v>0.92</v>
      </c>
      <c r="N53" s="6"/>
      <c r="O53" s="6">
        <v>11.81638395881272</v>
      </c>
      <c r="P53" s="6"/>
      <c r="Q53" s="6">
        <v>8.7971199319154572</v>
      </c>
      <c r="R53" s="6" t="s">
        <v>59</v>
      </c>
      <c r="S53" s="6">
        <v>0.76760649666662772</v>
      </c>
      <c r="T53" s="6">
        <v>0.5714714785192444</v>
      </c>
      <c r="U53" s="6"/>
      <c r="V53" s="6"/>
      <c r="W53" s="6"/>
      <c r="X53" s="6">
        <v>0.36077505343331501</v>
      </c>
      <c r="Y53" s="6">
        <v>0.22287387662250532</v>
      </c>
      <c r="Z53" s="6"/>
      <c r="AA53" s="6"/>
      <c r="AB53" s="6"/>
    </row>
    <row r="54" spans="1:28" x14ac:dyDescent="0.35">
      <c r="A54" s="6">
        <v>53</v>
      </c>
      <c r="B54" s="6" t="s">
        <v>43</v>
      </c>
      <c r="C54" s="7">
        <v>41958</v>
      </c>
      <c r="D54" s="6">
        <v>6</v>
      </c>
      <c r="E54" s="6"/>
      <c r="F54" s="6" t="s">
        <v>52</v>
      </c>
      <c r="G54" s="6" t="s">
        <v>53</v>
      </c>
      <c r="H54" s="6" t="s">
        <v>54</v>
      </c>
      <c r="I54" s="6"/>
      <c r="J54" s="6">
        <v>22.2</v>
      </c>
      <c r="K54" s="6" t="s">
        <v>55</v>
      </c>
      <c r="L54" s="6" t="s">
        <v>56</v>
      </c>
      <c r="M54" s="8">
        <f t="shared" si="0"/>
        <v>0.92</v>
      </c>
      <c r="N54" s="6"/>
      <c r="O54" s="6">
        <v>405.25436675644488</v>
      </c>
      <c r="P54" s="6"/>
      <c r="Q54" s="6">
        <v>179.97075412676062</v>
      </c>
      <c r="R54" s="6" t="s">
        <v>59</v>
      </c>
      <c r="S54" s="6">
        <v>26.325810485598289</v>
      </c>
      <c r="T54" s="6">
        <v>11.691116382069087</v>
      </c>
      <c r="U54" s="6"/>
      <c r="V54" s="6"/>
      <c r="W54" s="6"/>
      <c r="X54" s="6">
        <v>12.373130928231195</v>
      </c>
      <c r="Y54" s="6">
        <v>4.5595353890069443</v>
      </c>
      <c r="Z54" s="6"/>
      <c r="AA54" s="6"/>
      <c r="AB54" s="6"/>
    </row>
    <row r="55" spans="1:28" x14ac:dyDescent="0.35">
      <c r="A55" s="6">
        <v>54</v>
      </c>
      <c r="B55" s="6" t="s">
        <v>43</v>
      </c>
      <c r="C55" s="7">
        <v>41958</v>
      </c>
      <c r="D55" s="6">
        <v>6</v>
      </c>
      <c r="E55" s="6"/>
      <c r="F55" s="6" t="s">
        <v>52</v>
      </c>
      <c r="G55" s="6" t="s">
        <v>53</v>
      </c>
      <c r="H55" s="6" t="s">
        <v>54</v>
      </c>
      <c r="I55" s="6"/>
      <c r="J55" s="6">
        <v>38.799999999999997</v>
      </c>
      <c r="K55" s="6" t="s">
        <v>55</v>
      </c>
      <c r="L55" s="6" t="s">
        <v>56</v>
      </c>
      <c r="M55" s="8">
        <f t="shared" si="0"/>
        <v>0.92</v>
      </c>
      <c r="N55" s="6"/>
      <c r="O55" s="6">
        <v>1730.5033971445498</v>
      </c>
      <c r="P55" s="6"/>
      <c r="Q55" s="6">
        <v>621.59106628578013</v>
      </c>
      <c r="R55" s="6" t="s">
        <v>59</v>
      </c>
      <c r="S55" s="6">
        <v>112.41557948539229</v>
      </c>
      <c r="T55" s="6">
        <v>40.379302366444321</v>
      </c>
      <c r="U55" s="6"/>
      <c r="V55" s="6"/>
      <c r="W55" s="6"/>
      <c r="X55" s="6">
        <v>52.83532235813437</v>
      </c>
      <c r="Y55" s="6">
        <v>15.747927922913286</v>
      </c>
      <c r="Z55" s="6"/>
      <c r="AA55" s="6"/>
      <c r="AB55" s="6"/>
    </row>
    <row r="56" spans="1:28" x14ac:dyDescent="0.35">
      <c r="A56" s="6">
        <v>55</v>
      </c>
      <c r="B56" s="6" t="s">
        <v>43</v>
      </c>
      <c r="C56" s="7">
        <v>41958</v>
      </c>
      <c r="D56" s="6">
        <v>6</v>
      </c>
      <c r="E56" s="6"/>
      <c r="F56" s="6" t="s">
        <v>52</v>
      </c>
      <c r="G56" s="6" t="s">
        <v>53</v>
      </c>
      <c r="H56" s="6" t="s">
        <v>54</v>
      </c>
      <c r="I56" s="6"/>
      <c r="J56" s="6">
        <v>14.3</v>
      </c>
      <c r="K56" s="6" t="s">
        <v>55</v>
      </c>
      <c r="L56" s="6" t="s">
        <v>56</v>
      </c>
      <c r="M56" s="8">
        <f t="shared" si="0"/>
        <v>0.92</v>
      </c>
      <c r="N56" s="6"/>
      <c r="O56" s="6">
        <v>129.14680516386605</v>
      </c>
      <c r="P56" s="6"/>
      <c r="Q56" s="6">
        <v>67.786675700144002</v>
      </c>
      <c r="R56" s="6" t="s">
        <v>59</v>
      </c>
      <c r="S56" s="6">
        <v>8.3895316040054837</v>
      </c>
      <c r="T56" s="6">
        <v>4.4035038837797336</v>
      </c>
      <c r="U56" s="6"/>
      <c r="V56" s="6"/>
      <c r="W56" s="6"/>
      <c r="X56" s="6">
        <v>3.9430798538825771</v>
      </c>
      <c r="Y56" s="6">
        <v>1.7173665146740962</v>
      </c>
      <c r="Z56" s="6"/>
      <c r="AA56" s="6"/>
      <c r="AB56" s="6"/>
    </row>
    <row r="57" spans="1:28" x14ac:dyDescent="0.35">
      <c r="A57" s="6">
        <v>56</v>
      </c>
      <c r="B57" s="6" t="s">
        <v>43</v>
      </c>
      <c r="C57" s="7">
        <v>41958</v>
      </c>
      <c r="D57" s="6">
        <v>6</v>
      </c>
      <c r="E57" s="6"/>
      <c r="F57" s="6" t="s">
        <v>52</v>
      </c>
      <c r="G57" s="6" t="s">
        <v>53</v>
      </c>
      <c r="H57" s="6" t="s">
        <v>54</v>
      </c>
      <c r="I57" s="6"/>
      <c r="J57" s="6">
        <v>5</v>
      </c>
      <c r="K57" s="6" t="s">
        <v>55</v>
      </c>
      <c r="L57" s="6" t="s">
        <v>56</v>
      </c>
      <c r="M57" s="8">
        <f t="shared" si="0"/>
        <v>0.92</v>
      </c>
      <c r="N57" s="6"/>
      <c r="O57" s="6">
        <v>8.4048889740920529</v>
      </c>
      <c r="P57" s="6"/>
      <c r="Q57" s="6">
        <v>6.576756199013432</v>
      </c>
      <c r="R57" s="6" t="s">
        <v>59</v>
      </c>
      <c r="S57" s="6">
        <v>0.54599168432260492</v>
      </c>
      <c r="T57" s="6">
        <v>0.42723398316708672</v>
      </c>
      <c r="U57" s="6"/>
      <c r="V57" s="6"/>
      <c r="W57" s="6"/>
      <c r="X57" s="6">
        <v>0.2566160916316243</v>
      </c>
      <c r="Y57" s="6">
        <v>0.16662125343516382</v>
      </c>
      <c r="Z57" s="6"/>
      <c r="AA57" s="6"/>
      <c r="AB57" s="6"/>
    </row>
    <row r="58" spans="1:28" x14ac:dyDescent="0.35">
      <c r="A58" s="6">
        <v>57</v>
      </c>
      <c r="B58" s="6" t="s">
        <v>43</v>
      </c>
      <c r="C58" s="7">
        <v>41958</v>
      </c>
      <c r="D58" s="6">
        <v>6</v>
      </c>
      <c r="E58" s="6"/>
      <c r="F58" s="6" t="s">
        <v>52</v>
      </c>
      <c r="G58" s="6" t="s">
        <v>53</v>
      </c>
      <c r="H58" s="6" t="s">
        <v>54</v>
      </c>
      <c r="I58" s="6"/>
      <c r="J58" s="6">
        <v>9.5</v>
      </c>
      <c r="K58" s="6" t="s">
        <v>55</v>
      </c>
      <c r="L58" s="6" t="s">
        <v>56</v>
      </c>
      <c r="M58" s="8">
        <f t="shared" si="0"/>
        <v>0.92</v>
      </c>
      <c r="N58" s="6"/>
      <c r="O58" s="6">
        <v>44.595531405935581</v>
      </c>
      <c r="P58" s="6"/>
      <c r="Q58" s="6">
        <v>27.342910249546421</v>
      </c>
      <c r="R58" s="6" t="s">
        <v>59</v>
      </c>
      <c r="S58" s="6">
        <v>2.896979291534151</v>
      </c>
      <c r="T58" s="6">
        <v>1.7762282961083837</v>
      </c>
      <c r="U58" s="6"/>
      <c r="V58" s="6"/>
      <c r="W58" s="6"/>
      <c r="X58" s="6">
        <v>1.3615802670210508</v>
      </c>
      <c r="Y58" s="6">
        <v>0.69272903548226972</v>
      </c>
      <c r="Z58" s="6"/>
      <c r="AA58" s="6"/>
      <c r="AB58" s="6"/>
    </row>
    <row r="59" spans="1:28" x14ac:dyDescent="0.35">
      <c r="A59" s="6">
        <v>58</v>
      </c>
      <c r="B59" s="6" t="s">
        <v>43</v>
      </c>
      <c r="C59" s="7">
        <v>41958</v>
      </c>
      <c r="D59" s="6">
        <v>6</v>
      </c>
      <c r="E59" s="6"/>
      <c r="F59" s="6" t="s">
        <v>52</v>
      </c>
      <c r="G59" s="6" t="s">
        <v>53</v>
      </c>
      <c r="H59" s="6" t="s">
        <v>54</v>
      </c>
      <c r="I59" s="6"/>
      <c r="J59" s="6">
        <v>7.9</v>
      </c>
      <c r="K59" s="6" t="s">
        <v>55</v>
      </c>
      <c r="L59" s="6" t="s">
        <v>56</v>
      </c>
      <c r="M59" s="8">
        <f t="shared" si="0"/>
        <v>0.92</v>
      </c>
      <c r="N59" s="6"/>
      <c r="O59" s="6">
        <v>27.608347138866431</v>
      </c>
      <c r="P59" s="6"/>
      <c r="Q59" s="6">
        <v>18.156430678898587</v>
      </c>
      <c r="R59" s="6" t="s">
        <v>59</v>
      </c>
      <c r="S59" s="6">
        <v>1.7934713953007606</v>
      </c>
      <c r="T59" s="6">
        <v>1.1794635477298909</v>
      </c>
      <c r="U59" s="6"/>
      <c r="V59" s="6"/>
      <c r="W59" s="6"/>
      <c r="X59" s="6">
        <v>0.84293155579135748</v>
      </c>
      <c r="Y59" s="6">
        <v>0.45999078361465745</v>
      </c>
      <c r="Z59" s="6"/>
      <c r="AA59" s="6"/>
      <c r="AB59" s="6"/>
    </row>
    <row r="60" spans="1:28" x14ac:dyDescent="0.35">
      <c r="A60" s="6">
        <v>59</v>
      </c>
      <c r="B60" s="6" t="s">
        <v>43</v>
      </c>
      <c r="C60" s="7">
        <v>41958</v>
      </c>
      <c r="D60" s="6">
        <v>6</v>
      </c>
      <c r="E60" s="6"/>
      <c r="F60" s="6" t="s">
        <v>52</v>
      </c>
      <c r="G60" s="6" t="s">
        <v>53</v>
      </c>
      <c r="H60" s="6" t="s">
        <v>54</v>
      </c>
      <c r="I60" s="6"/>
      <c r="J60" s="6">
        <v>7</v>
      </c>
      <c r="K60" s="6" t="s">
        <v>55</v>
      </c>
      <c r="L60" s="6" t="s">
        <v>56</v>
      </c>
      <c r="M60" s="8">
        <f t="shared" si="0"/>
        <v>0.92</v>
      </c>
      <c r="N60" s="6"/>
      <c r="O60" s="6">
        <v>20.158809169418994</v>
      </c>
      <c r="P60" s="6"/>
      <c r="Q60" s="6">
        <v>13.880847471079338</v>
      </c>
      <c r="R60" s="6" t="s">
        <v>59</v>
      </c>
      <c r="S60" s="6">
        <v>1.3095404598771683</v>
      </c>
      <c r="T60" s="6">
        <v>0.9017165264075947</v>
      </c>
      <c r="U60" s="6"/>
      <c r="V60" s="6"/>
      <c r="W60" s="6"/>
      <c r="X60" s="6">
        <v>0.61548401614226911</v>
      </c>
      <c r="Y60" s="6">
        <v>0.35166944529896194</v>
      </c>
      <c r="Z60" s="6"/>
      <c r="AA60" s="6"/>
      <c r="AB60" s="6"/>
    </row>
    <row r="61" spans="1:28" x14ac:dyDescent="0.35">
      <c r="A61" s="6">
        <v>60</v>
      </c>
      <c r="B61" s="6" t="s">
        <v>43</v>
      </c>
      <c r="C61" s="7">
        <v>41958</v>
      </c>
      <c r="D61" s="6">
        <v>4</v>
      </c>
      <c r="E61" s="6"/>
      <c r="F61" s="6" t="s">
        <v>49</v>
      </c>
      <c r="G61" s="6" t="s">
        <v>45</v>
      </c>
      <c r="H61" s="6" t="s">
        <v>54</v>
      </c>
      <c r="I61" s="6"/>
      <c r="J61" s="6">
        <v>4.9000000000000004</v>
      </c>
      <c r="K61" s="6" t="s">
        <v>55</v>
      </c>
      <c r="L61" s="6" t="s">
        <v>56</v>
      </c>
      <c r="M61" s="8">
        <f t="shared" si="0"/>
        <v>0.92</v>
      </c>
      <c r="N61" s="6"/>
      <c r="O61" s="6">
        <v>7.974799587336455</v>
      </c>
      <c r="P61" s="6"/>
      <c r="Q61" s="6">
        <v>6.2883054755551502</v>
      </c>
      <c r="R61" s="6" t="s">
        <v>60</v>
      </c>
      <c r="S61" s="6">
        <v>6.3461441827166123</v>
      </c>
      <c r="T61" s="6">
        <v>5.0040747451771281</v>
      </c>
      <c r="U61" s="6"/>
      <c r="V61" s="6"/>
      <c r="W61" s="6"/>
      <c r="X61" s="6">
        <v>2.9826877658768076</v>
      </c>
      <c r="Y61" s="6">
        <v>1.9515891506190801</v>
      </c>
      <c r="Z61" s="6"/>
      <c r="AA61" s="6"/>
      <c r="AB6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prataditya</cp:lastModifiedBy>
  <cp:revision/>
  <dcterms:created xsi:type="dcterms:W3CDTF">2018-09-26T12:04:37Z</dcterms:created>
  <dcterms:modified xsi:type="dcterms:W3CDTF">2020-05-07T16:26:58Z</dcterms:modified>
  <cp:category/>
  <cp:contentStatus/>
</cp:coreProperties>
</file>