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Data!$A$1:$AE$499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2" i="2" l="1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441" i="2"/>
  <c r="R64" i="2" l="1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63" i="2"/>
  <c r="AC2" i="2" l="1"/>
  <c r="Z2" i="2"/>
  <c r="Y2" i="2"/>
</calcChain>
</file>

<file path=xl/sharedStrings.xml><?xml version="1.0" encoding="utf-8"?>
<sst xmlns="http://schemas.openxmlformats.org/spreadsheetml/2006/main" count="3106" uniqueCount="74">
  <si>
    <t>No ID</t>
  </si>
  <si>
    <t>General information</t>
  </si>
  <si>
    <t>Description</t>
  </si>
  <si>
    <t>Site name</t>
  </si>
  <si>
    <t>Bintuni, West papua</t>
  </si>
  <si>
    <t>Site ID</t>
  </si>
  <si>
    <t>BIN</t>
  </si>
  <si>
    <t>Data collection date</t>
  </si>
  <si>
    <t>Latitude</t>
  </si>
  <si>
    <t>Longitude</t>
  </si>
  <si>
    <t>Country</t>
  </si>
  <si>
    <t>Indonesia</t>
  </si>
  <si>
    <t>Land use or cover type</t>
  </si>
  <si>
    <t>Mangrove forest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</si>
  <si>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</si>
  <si>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</si>
  <si>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</si>
  <si>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</si>
  <si>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</si>
  <si>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</si>
  <si>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</si>
  <si>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</si>
  <si>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</si>
  <si>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</si>
  <si>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</si>
  <si>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PT BUMWI (Bintuni Utama Makmur Wood Industry), University of Papua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</si>
  <si>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</si>
  <si>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</si>
  <si>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</si>
  <si>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</si>
  <si>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</si>
  <si>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</si>
  <si>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</si>
  <si>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</si>
  <si>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</si>
  <si>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</si>
  <si>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</si>
  <si>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</si>
  <si>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</si>
  <si>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</si>
  <si>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</si>
  <si>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</si>
  <si>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</si>
  <si>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</si>
  <si>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</si>
  <si>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</si>
  <si>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</si>
  <si>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</si>
  <si>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</si>
  <si>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</si>
  <si>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</si>
  <si>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</si>
  <si>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</si>
  <si>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</si>
  <si>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</si>
  <si>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Bruguiera gymnorrhiza</t>
  </si>
  <si>
    <t>live</t>
  </si>
  <si>
    <t>riverine</t>
  </si>
  <si>
    <t>ICRAF wood density database</t>
  </si>
  <si>
    <t>Komiyama et al. 2010</t>
  </si>
  <si>
    <t>Rhizophora apiculata</t>
  </si>
  <si>
    <t>Rhizophora mucronata</t>
  </si>
  <si>
    <t>Xylocarpus granatum</t>
  </si>
  <si>
    <t>Avicennia marina</t>
  </si>
  <si>
    <t>Circular 7m diameter</t>
  </si>
  <si>
    <t>Ceriops tagal</t>
  </si>
  <si>
    <t>Camptostemon sp.</t>
  </si>
  <si>
    <t>Plot Design</t>
  </si>
  <si>
    <t>Circular, square</t>
  </si>
  <si>
    <t>Sub-plot design</t>
  </si>
  <si>
    <t>Square</t>
  </si>
  <si>
    <r>
      <t xml:space="preserve">Murdiyarso, D.; Purbopuspito, J.; Kauffman, J.B.; Warren, M.W.; Sasmito, S.D.; Donato, D.C.; Manuri, S.; Krisnawati, H.; Taberina, S.; Kurnianto, S.2015 . The potential of Indonesian mangrove forests for global climate change mitigation. </t>
    </r>
    <r>
      <rPr>
        <i/>
        <sz val="12"/>
        <rFont val="Arial"/>
        <family val="2"/>
      </rPr>
      <t>Nature climate change</t>
    </r>
    <r>
      <rPr>
        <sz val="12"/>
        <rFont val="Arial"/>
        <family val="2"/>
      </rPr>
      <t xml:space="preserve">
</t>
    </r>
  </si>
  <si>
    <t>Daniel Murdiyarso (d.murdiyarso@cgiar.org)</t>
  </si>
  <si>
    <t>Circular 2m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</si>
</sst>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0" borderId="0" xfId="0" applyFont="1"/>
    <xf numFmtId="165" fontId="0" fillId="0" borderId="0" xfId="0" applyNumberFormat="1"/>
    <xf numFmtId="0" fontId="6" fillId="3" borderId="0" xfId="0" applyFont="1" applyFill="1" applyAlignment="1">
      <alignment horizontal="left" vertical="top" wrapText="1"/>
    </xf>
    <xf numFmtId="49" fontId="6" fillId="3" borderId="0" xfId="0" applyNumberFormat="1" applyFont="1" applyFill="1" applyAlignment="1">
      <alignment horizontal="left" vertical="top" wrapText="1"/>
    </xf>
    <xf numFmtId="164" fontId="6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/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73" zoomScaleNormal="73" workbookViewId="0">
      <selection activeCell="B2" sqref="B2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4</v>
      </c>
    </row>
    <row r="3" spans="1:3" x14ac:dyDescent="0.2">
      <c r="A3" s="1">
        <v>2</v>
      </c>
      <c r="B3" s="2" t="s">
        <v>5</v>
      </c>
      <c r="C3" s="3" t="s">
        <v>6</v>
      </c>
    </row>
    <row r="4" spans="1:3" x14ac:dyDescent="0.2">
      <c r="A4" s="1">
        <v>3</v>
      </c>
      <c r="B4" s="2" t="s">
        <v>7</v>
      </c>
      <c r="C4" s="6"/>
    </row>
    <row r="5" spans="1:3" x14ac:dyDescent="0.2">
      <c r="A5" s="1">
        <v>4</v>
      </c>
      <c r="B5" s="2" t="s">
        <v>8</v>
      </c>
      <c r="C5" s="6"/>
    </row>
    <row r="6" spans="1:3" x14ac:dyDescent="0.2">
      <c r="A6" s="1">
        <v>5</v>
      </c>
      <c r="B6" s="2" t="s">
        <v>9</v>
      </c>
      <c r="C6" s="6"/>
    </row>
    <row r="7" spans="1:3" x14ac:dyDescent="0.2">
      <c r="A7" s="1">
        <v>6</v>
      </c>
      <c r="B7" s="2" t="s">
        <v>10</v>
      </c>
      <c r="C7" s="3" t="s">
        <v>11</v>
      </c>
    </row>
    <row r="8" spans="1:3" x14ac:dyDescent="0.2">
      <c r="A8" s="1">
        <v>7</v>
      </c>
      <c r="B8" s="2" t="s">
        <v>12</v>
      </c>
      <c r="C8" s="3" t="s">
        <v>13</v>
      </c>
    </row>
    <row r="9" spans="1:3" x14ac:dyDescent="0.2">
      <c r="A9" s="1">
        <v>8</v>
      </c>
      <c r="B9" s="2" t="s">
        <v>14</v>
      </c>
      <c r="C9" s="3"/>
    </row>
    <row r="10" spans="1:3" x14ac:dyDescent="0.2">
      <c r="A10" s="1">
        <v>9</v>
      </c>
      <c r="B10" s="2" t="s">
        <v>15</v>
      </c>
      <c r="C10" s="3" t="s">
        <v>16</v>
      </c>
    </row>
    <row r="11" spans="1:3" x14ac:dyDescent="0.2">
      <c r="A11" s="1">
        <v>10</v>
      </c>
      <c r="B11" s="2" t="s">
        <v>17</v>
      </c>
      <c r="C11" s="3"/>
    </row>
    <row r="12" spans="1:3" x14ac:dyDescent="0.2">
      <c r="A12" s="1">
        <v>11</v>
      </c>
      <c r="B12" s="2" t="s">
        <v>18</v>
      </c>
      <c r="C12" s="3"/>
    </row>
    <row r="13" spans="1:3" x14ac:dyDescent="0.2">
      <c r="A13" s="1">
        <v>12</v>
      </c>
      <c r="B13" s="2" t="s">
        <v>67</v>
      </c>
      <c r="C13" s="3" t="s">
        <v>68</v>
      </c>
    </row>
    <row r="14" spans="1:3" x14ac:dyDescent="0.2">
      <c r="A14" s="1">
        <v>13</v>
      </c>
      <c r="B14" s="2" t="s">
        <v>19</v>
      </c>
      <c r="C14" s="3"/>
    </row>
    <row r="15" spans="1:3" x14ac:dyDescent="0.2">
      <c r="A15" s="1">
        <v>14</v>
      </c>
      <c r="B15" s="2" t="s">
        <v>20</v>
      </c>
      <c r="C15" s="3" t="s">
        <v>72</v>
      </c>
    </row>
    <row r="16" spans="1:3" ht="60" x14ac:dyDescent="0.2">
      <c r="A16" s="1">
        <v>15</v>
      </c>
      <c r="B16" s="7" t="s">
        <v>21</v>
      </c>
      <c r="C16" s="3" t="s">
        <v>22</v>
      </c>
    </row>
    <row r="17" spans="1:7" ht="90" x14ac:dyDescent="0.25">
      <c r="A17" s="1">
        <v>16</v>
      </c>
      <c r="B17" s="7" t="s">
        <v>23</v>
      </c>
      <c r="C17" s="25" t="s">
        <v>71</v>
      </c>
      <c r="D17" s="24"/>
      <c r="E17" s="24"/>
      <c r="F17" s="24"/>
      <c r="G17" s="24"/>
    </row>
    <row r="18" spans="1:7" ht="30" x14ac:dyDescent="0.2">
      <c r="A18" s="1">
        <v>17</v>
      </c>
      <c r="B18" s="7" t="s">
        <v>24</v>
      </c>
      <c r="C18" s="3" t="s">
        <v>25</v>
      </c>
    </row>
    <row r="19" spans="1:7" x14ac:dyDescent="0.2">
      <c r="A19" s="1">
        <v>18</v>
      </c>
      <c r="B19" s="7" t="s">
        <v>26</v>
      </c>
      <c r="C19" s="3" t="s">
        <v>27</v>
      </c>
    </row>
    <row r="20" spans="1:7" x14ac:dyDescent="0.2">
      <c r="A20" s="1">
        <v>19</v>
      </c>
      <c r="B20" s="2" t="s">
        <v>28</v>
      </c>
      <c r="C20" s="8">
        <v>43371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6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18" sqref="E18"/>
    </sheetView>
  </sheetViews>
  <sheetFormatPr defaultColWidth="8.85546875" defaultRowHeight="14.25" x14ac:dyDescent="0.2"/>
  <cols>
    <col min="1" max="1" width="8.28515625" style="9" customWidth="1"/>
    <col min="2" max="31" width="13.85546875" style="9" customWidth="1"/>
    <col min="32" max="16384" width="8.85546875" style="9"/>
  </cols>
  <sheetData>
    <row r="1" spans="1:31" s="22" customFormat="1" ht="75" x14ac:dyDescent="0.25">
      <c r="A1" s="19" t="s">
        <v>0</v>
      </c>
      <c r="B1" s="19" t="s">
        <v>5</v>
      </c>
      <c r="C1" s="23" t="s">
        <v>29</v>
      </c>
      <c r="D1" s="20" t="s">
        <v>30</v>
      </c>
      <c r="E1" s="20" t="s">
        <v>31</v>
      </c>
      <c r="F1" s="23" t="s">
        <v>8</v>
      </c>
      <c r="G1" s="23" t="s">
        <v>9</v>
      </c>
      <c r="H1" s="19" t="s">
        <v>32</v>
      </c>
      <c r="I1" s="19" t="s">
        <v>33</v>
      </c>
      <c r="J1" s="19" t="s">
        <v>34</v>
      </c>
      <c r="K1" s="19" t="s">
        <v>35</v>
      </c>
      <c r="L1" s="19" t="s">
        <v>36</v>
      </c>
      <c r="M1" s="21" t="s">
        <v>37</v>
      </c>
      <c r="N1" s="19" t="s">
        <v>38</v>
      </c>
      <c r="O1" s="19" t="s">
        <v>39</v>
      </c>
      <c r="P1" s="19" t="s">
        <v>40</v>
      </c>
      <c r="Q1" s="19" t="s">
        <v>41</v>
      </c>
      <c r="R1" s="19" t="s">
        <v>42</v>
      </c>
      <c r="S1" s="19" t="s">
        <v>69</v>
      </c>
      <c r="T1" s="19" t="s">
        <v>43</v>
      </c>
      <c r="U1" s="19" t="s">
        <v>44</v>
      </c>
      <c r="V1" s="19" t="s">
        <v>45</v>
      </c>
      <c r="W1" s="19" t="s">
        <v>46</v>
      </c>
      <c r="X1" s="19" t="s">
        <v>47</v>
      </c>
      <c r="Y1" s="19" t="s">
        <v>48</v>
      </c>
      <c r="Z1" s="19" t="s">
        <v>49</v>
      </c>
      <c r="AA1" s="19" t="s">
        <v>50</v>
      </c>
      <c r="AB1" s="19" t="s">
        <v>51</v>
      </c>
      <c r="AC1" s="19" t="s">
        <v>52</v>
      </c>
      <c r="AD1" s="19" t="s">
        <v>53</v>
      </c>
      <c r="AE1" s="19" t="s">
        <v>54</v>
      </c>
    </row>
    <row r="2" spans="1:31" ht="15" x14ac:dyDescent="0.25">
      <c r="A2" s="9">
        <v>1</v>
      </c>
      <c r="B2" s="9" t="s">
        <v>6</v>
      </c>
      <c r="C2" s="9">
        <v>2011</v>
      </c>
      <c r="D2" s="9">
        <v>1</v>
      </c>
      <c r="E2" s="9">
        <v>1</v>
      </c>
      <c r="F2">
        <v>-2.1427499999999999</v>
      </c>
      <c r="G2">
        <v>133.53580600000001</v>
      </c>
      <c r="H2" s="12" t="s">
        <v>55</v>
      </c>
      <c r="J2" s="10">
        <v>58.7</v>
      </c>
      <c r="K2" s="9" t="s">
        <v>56</v>
      </c>
      <c r="L2" s="9" t="s">
        <v>57</v>
      </c>
      <c r="M2" s="9">
        <v>0.7</v>
      </c>
      <c r="P2" s="13">
        <v>3941.1366251242466</v>
      </c>
      <c r="Q2" s="16">
        <v>1218.9132532342053</v>
      </c>
      <c r="R2" s="9">
        <v>0.5</v>
      </c>
      <c r="S2" s="9" t="s">
        <v>70</v>
      </c>
      <c r="T2" s="11">
        <v>7.8822732502484945</v>
      </c>
      <c r="U2" s="11">
        <v>2.4378265064684106</v>
      </c>
      <c r="X2" s="15">
        <v>0.54097333000000014</v>
      </c>
      <c r="Y2" s="15">
        <f>SUM(T2:T11)</f>
        <v>81.724141224098375</v>
      </c>
      <c r="Z2" s="15">
        <f>SUM(U2:U11)</f>
        <v>25.09037700634104</v>
      </c>
      <c r="AA2" s="15"/>
      <c r="AB2" s="15"/>
      <c r="AC2" s="15">
        <f>SUM(X2:X11)</f>
        <v>5.3356638399999996</v>
      </c>
      <c r="AD2" s="15" t="s">
        <v>58</v>
      </c>
      <c r="AE2" s="12" t="s">
        <v>59</v>
      </c>
    </row>
    <row r="3" spans="1:31" ht="15" x14ac:dyDescent="0.25">
      <c r="A3" s="9">
        <v>2</v>
      </c>
      <c r="B3" s="9" t="s">
        <v>6</v>
      </c>
      <c r="C3" s="9">
        <v>2011</v>
      </c>
      <c r="D3" s="9">
        <v>1</v>
      </c>
      <c r="E3" s="9">
        <v>3</v>
      </c>
      <c r="F3">
        <v>-2.1427499999999999</v>
      </c>
      <c r="G3">
        <v>133.53580600000001</v>
      </c>
      <c r="H3" s="9" t="s">
        <v>60</v>
      </c>
      <c r="J3" s="10">
        <v>50.5</v>
      </c>
      <c r="K3" s="9" t="s">
        <v>56</v>
      </c>
      <c r="L3" s="9" t="s">
        <v>57</v>
      </c>
      <c r="M3" s="9">
        <v>0.77</v>
      </c>
      <c r="P3" s="13">
        <v>2994.0650851407872</v>
      </c>
      <c r="Q3" s="16">
        <v>950.85675860093045</v>
      </c>
      <c r="R3" s="9">
        <v>0.5</v>
      </c>
      <c r="S3" s="9" t="s">
        <v>70</v>
      </c>
      <c r="T3" s="11">
        <v>5.9881301702815746</v>
      </c>
      <c r="U3" s="11">
        <v>1.9017135172018611</v>
      </c>
      <c r="X3" s="15">
        <v>0.40038925000000003</v>
      </c>
      <c r="Y3" s="15"/>
      <c r="Z3" s="15"/>
      <c r="AA3" s="15"/>
      <c r="AB3" s="15"/>
      <c r="AC3" s="15"/>
      <c r="AD3" s="15" t="s">
        <v>58</v>
      </c>
      <c r="AE3" s="12" t="s">
        <v>59</v>
      </c>
    </row>
    <row r="4" spans="1:31" ht="15" x14ac:dyDescent="0.25">
      <c r="A4" s="9">
        <v>3</v>
      </c>
      <c r="B4" s="9" t="s">
        <v>6</v>
      </c>
      <c r="C4" s="9">
        <v>2011</v>
      </c>
      <c r="D4" s="9">
        <v>1</v>
      </c>
      <c r="E4" s="9">
        <v>3</v>
      </c>
      <c r="F4">
        <v>-2.1427499999999999</v>
      </c>
      <c r="G4">
        <v>133.53580600000001</v>
      </c>
      <c r="H4" s="9" t="s">
        <v>61</v>
      </c>
      <c r="J4" s="10">
        <v>50.5</v>
      </c>
      <c r="K4" s="9" t="s">
        <v>56</v>
      </c>
      <c r="L4" s="9" t="s">
        <v>57</v>
      </c>
      <c r="M4" s="9">
        <v>0.7</v>
      </c>
      <c r="P4" s="13">
        <v>2721.8773501279884</v>
      </c>
      <c r="Q4" s="16">
        <v>872.77655967100611</v>
      </c>
      <c r="R4" s="9">
        <v>0.5</v>
      </c>
      <c r="S4" s="9" t="s">
        <v>70</v>
      </c>
      <c r="T4" s="11">
        <v>5.443754700255977</v>
      </c>
      <c r="U4" s="11">
        <v>1.7455531193420124</v>
      </c>
      <c r="X4" s="15">
        <v>0.40038925000000003</v>
      </c>
      <c r="Y4" s="15"/>
      <c r="Z4" s="15"/>
      <c r="AA4" s="15"/>
      <c r="AB4" s="15"/>
      <c r="AC4" s="15"/>
      <c r="AD4" s="15" t="s">
        <v>58</v>
      </c>
      <c r="AE4" s="12" t="s">
        <v>59</v>
      </c>
    </row>
    <row r="5" spans="1:31" ht="15" x14ac:dyDescent="0.25">
      <c r="A5" s="9">
        <v>4</v>
      </c>
      <c r="B5" s="9" t="s">
        <v>6</v>
      </c>
      <c r="C5" s="9">
        <v>2011</v>
      </c>
      <c r="D5" s="9">
        <v>1</v>
      </c>
      <c r="E5" s="9">
        <v>4</v>
      </c>
      <c r="F5">
        <v>-2.1427499999999999</v>
      </c>
      <c r="G5">
        <v>133.53580600000001</v>
      </c>
      <c r="H5" s="9" t="s">
        <v>60</v>
      </c>
      <c r="J5" s="10">
        <v>55.5</v>
      </c>
      <c r="K5" s="9" t="s">
        <v>56</v>
      </c>
      <c r="L5" s="9" t="s">
        <v>57</v>
      </c>
      <c r="M5" s="9">
        <v>0.77</v>
      </c>
      <c r="P5" s="13">
        <v>3776.8104158019537</v>
      </c>
      <c r="Q5" s="16">
        <v>1172.5696820282776</v>
      </c>
      <c r="R5" s="9">
        <v>0.5</v>
      </c>
      <c r="S5" s="9" t="s">
        <v>70</v>
      </c>
      <c r="T5" s="11">
        <v>7.553620831603908</v>
      </c>
      <c r="U5" s="11">
        <v>2.3451393640565552</v>
      </c>
      <c r="X5" s="15">
        <v>0.48359925000000004</v>
      </c>
      <c r="Y5" s="15"/>
      <c r="Z5" s="15"/>
      <c r="AA5" s="15"/>
      <c r="AB5" s="15"/>
      <c r="AC5" s="15"/>
      <c r="AD5" s="15" t="s">
        <v>58</v>
      </c>
      <c r="AE5" s="12" t="s">
        <v>59</v>
      </c>
    </row>
    <row r="6" spans="1:31" ht="15" x14ac:dyDescent="0.25">
      <c r="A6" s="9">
        <v>5</v>
      </c>
      <c r="B6" s="9" t="s">
        <v>6</v>
      </c>
      <c r="C6" s="9">
        <v>2011</v>
      </c>
      <c r="D6" s="9">
        <v>1</v>
      </c>
      <c r="E6" s="9">
        <v>4</v>
      </c>
      <c r="F6">
        <v>-2.1427499999999999</v>
      </c>
      <c r="G6">
        <v>133.53580600000001</v>
      </c>
      <c r="H6" s="9" t="s">
        <v>61</v>
      </c>
      <c r="J6" s="10">
        <v>60</v>
      </c>
      <c r="K6" s="9" t="s">
        <v>56</v>
      </c>
      <c r="L6" s="9" t="s">
        <v>57</v>
      </c>
      <c r="M6" s="9">
        <v>0.7</v>
      </c>
      <c r="P6" s="13">
        <v>4159.334395105866</v>
      </c>
      <c r="Q6" s="16">
        <v>1279.6523254482322</v>
      </c>
      <c r="R6" s="9">
        <v>0.5</v>
      </c>
      <c r="S6" s="9" t="s">
        <v>70</v>
      </c>
      <c r="T6" s="11">
        <v>8.3186687902117313</v>
      </c>
      <c r="U6" s="11">
        <v>2.5593046508964643</v>
      </c>
      <c r="X6" s="15">
        <v>0.56520000000000004</v>
      </c>
      <c r="Y6" s="15"/>
      <c r="Z6" s="15"/>
      <c r="AA6" s="15"/>
      <c r="AB6" s="15"/>
      <c r="AC6" s="15"/>
      <c r="AD6" s="15" t="s">
        <v>58</v>
      </c>
      <c r="AE6" s="12" t="s">
        <v>59</v>
      </c>
    </row>
    <row r="7" spans="1:31" ht="15" x14ac:dyDescent="0.25">
      <c r="A7" s="9">
        <v>6</v>
      </c>
      <c r="B7" s="9" t="s">
        <v>6</v>
      </c>
      <c r="C7" s="9">
        <v>2011</v>
      </c>
      <c r="D7" s="9">
        <v>1</v>
      </c>
      <c r="E7" s="9">
        <v>4</v>
      </c>
      <c r="F7">
        <v>-2.1427499999999999</v>
      </c>
      <c r="G7">
        <v>133.53580600000001</v>
      </c>
      <c r="H7" s="9" t="s">
        <v>60</v>
      </c>
      <c r="J7" s="10">
        <v>52</v>
      </c>
      <c r="K7" s="9">
        <v>2</v>
      </c>
      <c r="L7" s="9" t="s">
        <v>57</v>
      </c>
      <c r="M7" s="9">
        <v>0.77</v>
      </c>
      <c r="P7" s="13">
        <v>3217.6045841410346</v>
      </c>
      <c r="Q7" s="16">
        <v>1014.6953290942508</v>
      </c>
      <c r="R7" s="9">
        <v>0.5</v>
      </c>
      <c r="S7" s="9" t="s">
        <v>70</v>
      </c>
      <c r="T7" s="11">
        <v>6.4352091682820696</v>
      </c>
      <c r="U7" s="11">
        <v>2.0293906581885017</v>
      </c>
      <c r="X7" s="15">
        <v>0.42452800000000007</v>
      </c>
      <c r="Y7" s="15"/>
      <c r="Z7" s="15"/>
      <c r="AA7" s="15"/>
      <c r="AB7" s="15"/>
      <c r="AC7" s="15"/>
      <c r="AD7" s="15" t="s">
        <v>58</v>
      </c>
      <c r="AE7" s="12" t="s">
        <v>59</v>
      </c>
    </row>
    <row r="8" spans="1:31" ht="15" x14ac:dyDescent="0.25">
      <c r="A8" s="9">
        <v>7</v>
      </c>
      <c r="B8" s="9" t="s">
        <v>6</v>
      </c>
      <c r="C8" s="9">
        <v>2011</v>
      </c>
      <c r="D8" s="9">
        <v>1</v>
      </c>
      <c r="E8" s="9">
        <v>5</v>
      </c>
      <c r="F8">
        <v>-2.1427499999999999</v>
      </c>
      <c r="G8">
        <v>133.53580600000001</v>
      </c>
      <c r="H8" s="9" t="s">
        <v>60</v>
      </c>
      <c r="J8" s="10">
        <v>70.5</v>
      </c>
      <c r="K8" s="9" t="s">
        <v>56</v>
      </c>
      <c r="L8" s="9" t="s">
        <v>57</v>
      </c>
      <c r="M8" s="9">
        <v>0.77</v>
      </c>
      <c r="P8" s="13">
        <v>6803.1441694995137</v>
      </c>
      <c r="Q8" s="16">
        <v>1994.2889277226125</v>
      </c>
      <c r="R8" s="9">
        <v>0.5</v>
      </c>
      <c r="S8" s="9" t="s">
        <v>70</v>
      </c>
      <c r="T8" s="11">
        <v>13.606288338999029</v>
      </c>
      <c r="U8" s="11">
        <v>3.9885778554452247</v>
      </c>
      <c r="X8" s="15">
        <v>0.78032924999999986</v>
      </c>
      <c r="Y8" s="15"/>
      <c r="Z8" s="15"/>
      <c r="AA8" s="15"/>
      <c r="AB8" s="15"/>
      <c r="AC8" s="15"/>
      <c r="AD8" s="15" t="s">
        <v>58</v>
      </c>
      <c r="AE8" s="12" t="s">
        <v>59</v>
      </c>
    </row>
    <row r="9" spans="1:31" ht="15" x14ac:dyDescent="0.25">
      <c r="A9" s="9">
        <v>8</v>
      </c>
      <c r="B9" s="9" t="s">
        <v>6</v>
      </c>
      <c r="C9" s="9">
        <v>2011</v>
      </c>
      <c r="D9" s="9">
        <v>1</v>
      </c>
      <c r="E9" s="9">
        <v>5</v>
      </c>
      <c r="F9">
        <v>-2.1427499999999999</v>
      </c>
      <c r="G9">
        <v>133.53580600000001</v>
      </c>
      <c r="H9" s="9" t="s">
        <v>61</v>
      </c>
      <c r="J9" s="10">
        <v>65.3</v>
      </c>
      <c r="K9" s="9" t="s">
        <v>56</v>
      </c>
      <c r="L9" s="9" t="s">
        <v>57</v>
      </c>
      <c r="M9" s="9">
        <v>0.7</v>
      </c>
      <c r="P9" s="13">
        <v>5122.2195269969889</v>
      </c>
      <c r="Q9" s="16">
        <v>1544.1997464634057</v>
      </c>
      <c r="R9" s="9">
        <v>0.5</v>
      </c>
      <c r="S9" s="9" t="s">
        <v>70</v>
      </c>
      <c r="T9" s="11">
        <v>10.244439053993977</v>
      </c>
      <c r="U9" s="11">
        <v>3.0883994929268117</v>
      </c>
      <c r="X9" s="15">
        <v>0.6694621300000001</v>
      </c>
      <c r="Y9" s="15"/>
      <c r="Z9" s="15"/>
      <c r="AA9" s="15"/>
      <c r="AB9" s="15"/>
      <c r="AC9" s="15"/>
      <c r="AD9" s="15" t="s">
        <v>58</v>
      </c>
      <c r="AE9" s="12" t="s">
        <v>59</v>
      </c>
    </row>
    <row r="10" spans="1:31" ht="15" x14ac:dyDescent="0.25">
      <c r="A10" s="9">
        <v>9</v>
      </c>
      <c r="B10" s="9" t="s">
        <v>6</v>
      </c>
      <c r="C10" s="9">
        <v>2011</v>
      </c>
      <c r="D10" s="9">
        <v>1</v>
      </c>
      <c r="E10" s="9">
        <v>6</v>
      </c>
      <c r="F10">
        <v>-2.1427499999999999</v>
      </c>
      <c r="G10">
        <v>133.53580600000001</v>
      </c>
      <c r="H10" s="9" t="s">
        <v>61</v>
      </c>
      <c r="J10" s="10">
        <v>65.5</v>
      </c>
      <c r="K10" s="9" t="s">
        <v>56</v>
      </c>
      <c r="L10" s="9" t="s">
        <v>57</v>
      </c>
      <c r="M10" s="9">
        <v>0.7</v>
      </c>
      <c r="P10" s="13">
        <v>5160.8989948486587</v>
      </c>
      <c r="Q10" s="16">
        <v>1554.718979659031</v>
      </c>
      <c r="R10" s="9">
        <v>0.5</v>
      </c>
      <c r="S10" s="9" t="s">
        <v>70</v>
      </c>
      <c r="T10" s="11">
        <v>10.321797989697318</v>
      </c>
      <c r="U10" s="11">
        <v>3.1094379593180621</v>
      </c>
      <c r="X10" s="15">
        <v>0.67356925000000012</v>
      </c>
      <c r="Y10" s="15"/>
      <c r="Z10" s="15"/>
      <c r="AA10" s="15"/>
      <c r="AB10" s="15"/>
      <c r="AC10" s="15"/>
      <c r="AD10" s="15" t="s">
        <v>58</v>
      </c>
      <c r="AE10" s="12" t="s">
        <v>59</v>
      </c>
    </row>
    <row r="11" spans="1:31" ht="15" x14ac:dyDescent="0.25">
      <c r="A11" s="9">
        <v>10</v>
      </c>
      <c r="B11" s="9" t="s">
        <v>6</v>
      </c>
      <c r="C11" s="9">
        <v>2011</v>
      </c>
      <c r="D11" s="9">
        <v>1</v>
      </c>
      <c r="E11" s="9">
        <v>6</v>
      </c>
      <c r="F11">
        <v>-2.1427499999999999</v>
      </c>
      <c r="G11">
        <v>133.53580600000001</v>
      </c>
      <c r="H11" s="9" t="s">
        <v>60</v>
      </c>
      <c r="J11" s="10">
        <v>50.3</v>
      </c>
      <c r="K11" s="9">
        <v>3</v>
      </c>
      <c r="L11" s="9" t="s">
        <v>57</v>
      </c>
      <c r="M11" s="9">
        <v>0.77</v>
      </c>
      <c r="P11" s="13">
        <v>2964.9794652621445</v>
      </c>
      <c r="Q11" s="16">
        <v>942.51694124856908</v>
      </c>
      <c r="R11" s="9">
        <v>0.5</v>
      </c>
      <c r="S11" s="9" t="s">
        <v>70</v>
      </c>
      <c r="T11" s="11">
        <v>5.9299589305242888</v>
      </c>
      <c r="U11" s="11">
        <v>1.8850338824971382</v>
      </c>
      <c r="X11" s="15">
        <v>0.39722413000000001</v>
      </c>
      <c r="Y11" s="15"/>
      <c r="Z11" s="15"/>
      <c r="AA11" s="15"/>
      <c r="AB11" s="15"/>
      <c r="AC11" s="15"/>
      <c r="AD11" s="15" t="s">
        <v>58</v>
      </c>
      <c r="AE11" s="12" t="s">
        <v>59</v>
      </c>
    </row>
    <row r="12" spans="1:31" ht="15" x14ac:dyDescent="0.25">
      <c r="A12" s="9">
        <v>11</v>
      </c>
      <c r="B12" s="9" t="s">
        <v>6</v>
      </c>
      <c r="C12" s="9">
        <v>2011</v>
      </c>
      <c r="D12" s="9">
        <v>2</v>
      </c>
      <c r="E12" s="9">
        <v>1</v>
      </c>
      <c r="F12">
        <v>-2.1514169999999999</v>
      </c>
      <c r="G12">
        <v>133.54216700000001</v>
      </c>
      <c r="H12" s="9" t="s">
        <v>55</v>
      </c>
      <c r="J12" s="10">
        <v>55</v>
      </c>
      <c r="K12" s="9" t="s">
        <v>56</v>
      </c>
      <c r="L12" s="9" t="s">
        <v>57</v>
      </c>
      <c r="M12" s="9">
        <v>0.7</v>
      </c>
      <c r="P12" s="11">
        <v>3357.8707673225672</v>
      </c>
      <c r="Q12" s="11">
        <v>1054.8759355473128</v>
      </c>
      <c r="R12" s="9">
        <v>0.5</v>
      </c>
      <c r="S12" s="9" t="s">
        <v>70</v>
      </c>
      <c r="T12" s="11">
        <v>6.7157415346451348</v>
      </c>
      <c r="U12" s="11">
        <v>2.1097518710946255</v>
      </c>
      <c r="X12" s="15">
        <v>0.47492500000000004</v>
      </c>
      <c r="Y12" s="15">
        <v>179.64136518181613</v>
      </c>
      <c r="Z12" s="15">
        <v>55.381527755108777</v>
      </c>
      <c r="AA12" s="15"/>
      <c r="AB12" s="15"/>
      <c r="AC12" s="15">
        <v>12.362125050000001</v>
      </c>
      <c r="AD12" s="15" t="s">
        <v>58</v>
      </c>
      <c r="AE12" s="12" t="s">
        <v>59</v>
      </c>
    </row>
    <row r="13" spans="1:31" ht="15" x14ac:dyDescent="0.25">
      <c r="A13" s="9">
        <v>12</v>
      </c>
      <c r="B13" s="9" t="s">
        <v>6</v>
      </c>
      <c r="C13" s="9">
        <v>2011</v>
      </c>
      <c r="D13" s="9">
        <v>2</v>
      </c>
      <c r="E13" s="9">
        <v>1</v>
      </c>
      <c r="F13">
        <v>-2.1514169999999999</v>
      </c>
      <c r="G13">
        <v>133.54216700000001</v>
      </c>
      <c r="H13" s="9" t="s">
        <v>55</v>
      </c>
      <c r="J13" s="10">
        <v>65</v>
      </c>
      <c r="K13" s="9" t="s">
        <v>56</v>
      </c>
      <c r="L13" s="9" t="s">
        <v>57</v>
      </c>
      <c r="M13" s="9">
        <v>0.7</v>
      </c>
      <c r="P13" s="11">
        <v>5064.5238286669692</v>
      </c>
      <c r="Q13" s="11">
        <v>1528.4944499942637</v>
      </c>
      <c r="R13" s="9">
        <v>0.5</v>
      </c>
      <c r="S13" s="9" t="s">
        <v>70</v>
      </c>
      <c r="T13" s="11">
        <v>10.129047657333938</v>
      </c>
      <c r="U13" s="11">
        <v>3.0569888999885273</v>
      </c>
      <c r="X13" s="15">
        <v>0.66332500000000005</v>
      </c>
      <c r="Y13" s="15"/>
      <c r="Z13" s="15"/>
      <c r="AA13" s="15"/>
      <c r="AB13" s="15"/>
      <c r="AC13" s="15"/>
      <c r="AD13" s="15" t="s">
        <v>58</v>
      </c>
      <c r="AE13" s="12" t="s">
        <v>59</v>
      </c>
    </row>
    <row r="14" spans="1:31" ht="15" x14ac:dyDescent="0.25">
      <c r="A14" s="9">
        <v>13</v>
      </c>
      <c r="B14" s="9" t="s">
        <v>6</v>
      </c>
      <c r="C14" s="9">
        <v>2011</v>
      </c>
      <c r="D14" s="9">
        <v>2</v>
      </c>
      <c r="E14" s="9">
        <v>1</v>
      </c>
      <c r="F14">
        <v>-2.1514169999999999</v>
      </c>
      <c r="G14">
        <v>133.54216700000001</v>
      </c>
      <c r="H14" s="9" t="s">
        <v>61</v>
      </c>
      <c r="J14" s="10">
        <v>50.2</v>
      </c>
      <c r="K14" s="9">
        <v>2</v>
      </c>
      <c r="L14" s="9" t="s">
        <v>57</v>
      </c>
      <c r="M14" s="9">
        <v>0.7</v>
      </c>
      <c r="P14" s="11">
        <v>2682.2725534462161</v>
      </c>
      <c r="Q14" s="11">
        <v>861.30797103692589</v>
      </c>
      <c r="R14" s="9">
        <v>0.5</v>
      </c>
      <c r="S14" s="9" t="s">
        <v>70</v>
      </c>
      <c r="T14" s="11">
        <v>5.3645451068924324</v>
      </c>
      <c r="U14" s="11">
        <v>1.7226159420738516</v>
      </c>
      <c r="X14" s="15">
        <v>0.39564628000000002</v>
      </c>
      <c r="Y14" s="15"/>
      <c r="Z14" s="15"/>
      <c r="AA14" s="15"/>
      <c r="AB14" s="15"/>
      <c r="AC14" s="15"/>
      <c r="AD14" s="15" t="s">
        <v>58</v>
      </c>
      <c r="AE14" s="12" t="s">
        <v>59</v>
      </c>
    </row>
    <row r="15" spans="1:31" ht="15" x14ac:dyDescent="0.25">
      <c r="A15" s="9">
        <v>14</v>
      </c>
      <c r="B15" s="9" t="s">
        <v>6</v>
      </c>
      <c r="C15" s="9">
        <v>2011</v>
      </c>
      <c r="D15" s="9">
        <v>2</v>
      </c>
      <c r="E15" s="9">
        <v>2</v>
      </c>
      <c r="F15">
        <v>-2.1514169999999999</v>
      </c>
      <c r="G15">
        <v>133.54216700000001</v>
      </c>
      <c r="H15" s="9" t="s">
        <v>55</v>
      </c>
      <c r="J15" s="10">
        <v>57.1</v>
      </c>
      <c r="K15" s="9" t="s">
        <v>56</v>
      </c>
      <c r="L15" s="9" t="s">
        <v>57</v>
      </c>
      <c r="M15" s="9">
        <v>0.7</v>
      </c>
      <c r="P15" s="11">
        <v>3682.1085521382147</v>
      </c>
      <c r="Q15" s="11">
        <v>1146.3794035235917</v>
      </c>
      <c r="R15" s="9">
        <v>0.5</v>
      </c>
      <c r="S15" s="9" t="s">
        <v>70</v>
      </c>
      <c r="T15" s="11">
        <v>7.3642171042764302</v>
      </c>
      <c r="U15" s="11">
        <v>2.2927588070471834</v>
      </c>
      <c r="X15" s="15">
        <v>0.5118843700000002</v>
      </c>
      <c r="Y15" s="15"/>
      <c r="Z15" s="15"/>
      <c r="AA15" s="15"/>
      <c r="AB15" s="15"/>
      <c r="AC15" s="15"/>
      <c r="AD15" s="15" t="s">
        <v>58</v>
      </c>
      <c r="AE15" s="12" t="s">
        <v>59</v>
      </c>
    </row>
    <row r="16" spans="1:31" ht="15" x14ac:dyDescent="0.25">
      <c r="A16" s="9">
        <v>15</v>
      </c>
      <c r="B16" s="9" t="s">
        <v>6</v>
      </c>
      <c r="C16" s="9">
        <v>2011</v>
      </c>
      <c r="D16" s="9">
        <v>2</v>
      </c>
      <c r="E16" s="9">
        <v>2</v>
      </c>
      <c r="F16">
        <v>-2.1514169999999999</v>
      </c>
      <c r="G16">
        <v>133.54216700000001</v>
      </c>
      <c r="H16" s="9" t="s">
        <v>61</v>
      </c>
      <c r="J16" s="10">
        <v>51.3</v>
      </c>
      <c r="K16" s="9" t="s">
        <v>56</v>
      </c>
      <c r="L16" s="9" t="s">
        <v>57</v>
      </c>
      <c r="M16" s="9">
        <v>0.7</v>
      </c>
      <c r="P16" s="11">
        <v>2829.1793508870455</v>
      </c>
      <c r="Q16" s="11">
        <v>903.76759392509211</v>
      </c>
      <c r="R16" s="9">
        <v>0.5</v>
      </c>
      <c r="S16" s="9" t="s">
        <v>70</v>
      </c>
      <c r="T16" s="11">
        <v>5.6583587017740911</v>
      </c>
      <c r="U16" s="11">
        <v>1.8075351878501842</v>
      </c>
      <c r="X16" s="15">
        <v>0.41317533000000001</v>
      </c>
      <c r="Y16" s="15"/>
      <c r="Z16" s="15"/>
      <c r="AA16" s="15"/>
      <c r="AB16" s="15"/>
      <c r="AC16" s="15"/>
      <c r="AD16" s="15" t="s">
        <v>58</v>
      </c>
      <c r="AE16" s="12" t="s">
        <v>59</v>
      </c>
    </row>
    <row r="17" spans="1:31" ht="15" x14ac:dyDescent="0.25">
      <c r="A17" s="9">
        <v>16</v>
      </c>
      <c r="B17" s="9" t="s">
        <v>6</v>
      </c>
      <c r="C17" s="9">
        <v>2011</v>
      </c>
      <c r="D17" s="9">
        <v>2</v>
      </c>
      <c r="E17" s="9">
        <v>3</v>
      </c>
      <c r="F17">
        <v>-2.1514169999999999</v>
      </c>
      <c r="G17">
        <v>133.54216700000001</v>
      </c>
      <c r="H17" s="9" t="s">
        <v>55</v>
      </c>
      <c r="J17" s="10">
        <v>50.5</v>
      </c>
      <c r="K17" s="9" t="s">
        <v>56</v>
      </c>
      <c r="L17" s="9" t="s">
        <v>57</v>
      </c>
      <c r="M17" s="9">
        <v>0.7</v>
      </c>
      <c r="P17" s="11">
        <v>2721.8773501279884</v>
      </c>
      <c r="Q17" s="11">
        <v>872.77655967100611</v>
      </c>
      <c r="R17" s="9">
        <v>0.5</v>
      </c>
      <c r="S17" s="9" t="s">
        <v>70</v>
      </c>
      <c r="T17" s="11">
        <v>5.443754700255977</v>
      </c>
      <c r="U17" s="11">
        <v>1.7455531193420124</v>
      </c>
      <c r="X17" s="15">
        <v>0.40038925000000003</v>
      </c>
      <c r="Y17" s="15"/>
      <c r="Z17" s="15"/>
      <c r="AA17" s="15"/>
      <c r="AB17" s="15"/>
      <c r="AC17" s="15"/>
      <c r="AD17" s="15" t="s">
        <v>58</v>
      </c>
      <c r="AE17" s="12" t="s">
        <v>59</v>
      </c>
    </row>
    <row r="18" spans="1:31" ht="15" x14ac:dyDescent="0.25">
      <c r="A18" s="9">
        <v>17</v>
      </c>
      <c r="B18" s="9" t="s">
        <v>6</v>
      </c>
      <c r="C18" s="9">
        <v>2011</v>
      </c>
      <c r="D18" s="9">
        <v>2</v>
      </c>
      <c r="E18" s="9">
        <v>3</v>
      </c>
      <c r="F18">
        <v>-2.1514169999999999</v>
      </c>
      <c r="G18">
        <v>133.54216700000001</v>
      </c>
      <c r="H18" s="9" t="s">
        <v>55</v>
      </c>
      <c r="J18" s="10">
        <v>61</v>
      </c>
      <c r="K18" s="9" t="s">
        <v>56</v>
      </c>
      <c r="L18" s="9" t="s">
        <v>57</v>
      </c>
      <c r="M18" s="9">
        <v>0.7</v>
      </c>
      <c r="P18" s="11">
        <v>4331.9472103806829</v>
      </c>
      <c r="Q18" s="11">
        <v>1327.4814104707573</v>
      </c>
      <c r="R18" s="9">
        <v>0.5</v>
      </c>
      <c r="S18" s="9" t="s">
        <v>70</v>
      </c>
      <c r="T18" s="11">
        <v>8.6638944207613662</v>
      </c>
      <c r="U18" s="11">
        <v>2.6549628209415146</v>
      </c>
      <c r="X18" s="15">
        <v>0.58419699999999997</v>
      </c>
      <c r="Y18" s="15"/>
      <c r="Z18" s="15"/>
      <c r="AA18" s="15"/>
      <c r="AB18" s="15"/>
      <c r="AC18" s="15"/>
      <c r="AD18" s="15" t="s">
        <v>58</v>
      </c>
      <c r="AE18" s="12" t="s">
        <v>59</v>
      </c>
    </row>
    <row r="19" spans="1:31" ht="15" x14ac:dyDescent="0.25">
      <c r="A19" s="9">
        <v>18</v>
      </c>
      <c r="B19" s="9" t="s">
        <v>6</v>
      </c>
      <c r="C19" s="9">
        <v>2011</v>
      </c>
      <c r="D19" s="9">
        <v>2</v>
      </c>
      <c r="E19" s="9">
        <v>3</v>
      </c>
      <c r="F19">
        <v>-2.1514169999999999</v>
      </c>
      <c r="G19">
        <v>133.54216700000001</v>
      </c>
      <c r="H19" s="9" t="s">
        <v>61</v>
      </c>
      <c r="J19" s="10">
        <v>53</v>
      </c>
      <c r="K19" s="9" t="s">
        <v>56</v>
      </c>
      <c r="L19" s="9" t="s">
        <v>57</v>
      </c>
      <c r="M19" s="9">
        <v>0.7</v>
      </c>
      <c r="P19" s="11">
        <v>3065.4229230988672</v>
      </c>
      <c r="Q19" s="11">
        <v>971.60254763485341</v>
      </c>
      <c r="R19" s="9">
        <v>0.5</v>
      </c>
      <c r="S19" s="9" t="s">
        <v>70</v>
      </c>
      <c r="T19" s="11">
        <v>6.130845846197734</v>
      </c>
      <c r="U19" s="11">
        <v>1.9432050952697066</v>
      </c>
      <c r="X19" s="15">
        <v>0.4410130000000001</v>
      </c>
      <c r="Y19" s="15"/>
      <c r="Z19" s="15"/>
      <c r="AA19" s="15"/>
      <c r="AB19" s="15"/>
      <c r="AC19" s="15"/>
      <c r="AD19" s="15" t="s">
        <v>58</v>
      </c>
      <c r="AE19" s="12" t="s">
        <v>59</v>
      </c>
    </row>
    <row r="20" spans="1:31" ht="15" x14ac:dyDescent="0.25">
      <c r="A20" s="9">
        <v>19</v>
      </c>
      <c r="B20" s="9" t="s">
        <v>6</v>
      </c>
      <c r="C20" s="9">
        <v>2011</v>
      </c>
      <c r="D20" s="9">
        <v>2</v>
      </c>
      <c r="E20" s="9">
        <v>4</v>
      </c>
      <c r="F20">
        <v>-2.1514169999999999</v>
      </c>
      <c r="G20">
        <v>133.54216700000001</v>
      </c>
      <c r="H20" s="9" t="s">
        <v>55</v>
      </c>
      <c r="J20" s="10">
        <v>52</v>
      </c>
      <c r="K20" s="9" t="s">
        <v>56</v>
      </c>
      <c r="L20" s="9" t="s">
        <v>57</v>
      </c>
      <c r="M20" s="9">
        <v>0.7</v>
      </c>
      <c r="P20" s="11">
        <v>2925.0950764918498</v>
      </c>
      <c r="Q20" s="11">
        <v>931.37298592079765</v>
      </c>
      <c r="R20" s="9">
        <v>0.5</v>
      </c>
      <c r="S20" s="9" t="s">
        <v>70</v>
      </c>
      <c r="T20" s="11">
        <v>5.8501901529836999</v>
      </c>
      <c r="U20" s="11">
        <v>1.8627459718415953</v>
      </c>
      <c r="X20" s="15">
        <v>0.42452800000000007</v>
      </c>
      <c r="Y20" s="15"/>
      <c r="Z20" s="15"/>
      <c r="AA20" s="15"/>
      <c r="AB20" s="15"/>
      <c r="AC20" s="15"/>
      <c r="AD20" s="15" t="s">
        <v>58</v>
      </c>
      <c r="AE20" s="12" t="s">
        <v>59</v>
      </c>
    </row>
    <row r="21" spans="1:31" ht="15" x14ac:dyDescent="0.25">
      <c r="A21" s="9">
        <v>20</v>
      </c>
      <c r="B21" s="9" t="s">
        <v>6</v>
      </c>
      <c r="C21" s="9">
        <v>2011</v>
      </c>
      <c r="D21" s="9">
        <v>2</v>
      </c>
      <c r="E21" s="9">
        <v>4</v>
      </c>
      <c r="F21">
        <v>-2.1514169999999999</v>
      </c>
      <c r="G21">
        <v>133.54216700000001</v>
      </c>
      <c r="H21" s="9" t="s">
        <v>55</v>
      </c>
      <c r="J21" s="10">
        <v>63</v>
      </c>
      <c r="K21" s="9" t="s">
        <v>56</v>
      </c>
      <c r="L21" s="9" t="s">
        <v>57</v>
      </c>
      <c r="M21" s="9">
        <v>0.7</v>
      </c>
      <c r="P21" s="11">
        <v>4689.7480679104719</v>
      </c>
      <c r="Q21" s="11">
        <v>1426.0417293011765</v>
      </c>
      <c r="R21" s="9">
        <v>0.5</v>
      </c>
      <c r="S21" s="9" t="s">
        <v>70</v>
      </c>
      <c r="T21" s="11">
        <v>9.3794961358209434</v>
      </c>
      <c r="U21" s="11">
        <v>2.8520834586023529</v>
      </c>
      <c r="X21" s="15">
        <v>0.62313300000000005</v>
      </c>
      <c r="Y21" s="15"/>
      <c r="Z21" s="15"/>
      <c r="AA21" s="15"/>
      <c r="AB21" s="15"/>
      <c r="AC21" s="15"/>
      <c r="AD21" s="15" t="s">
        <v>58</v>
      </c>
      <c r="AE21" s="12" t="s">
        <v>59</v>
      </c>
    </row>
    <row r="22" spans="1:31" ht="15" x14ac:dyDescent="0.25">
      <c r="A22" s="9">
        <v>21</v>
      </c>
      <c r="B22" s="9" t="s">
        <v>6</v>
      </c>
      <c r="C22" s="9">
        <v>2011</v>
      </c>
      <c r="D22" s="9">
        <v>2</v>
      </c>
      <c r="E22" s="9">
        <v>4</v>
      </c>
      <c r="F22">
        <v>-2.1514169999999999</v>
      </c>
      <c r="G22">
        <v>133.54216700000001</v>
      </c>
      <c r="H22" s="9" t="s">
        <v>61</v>
      </c>
      <c r="J22" s="10">
        <v>53</v>
      </c>
      <c r="K22" s="9" t="s">
        <v>56</v>
      </c>
      <c r="L22" s="9" t="s">
        <v>57</v>
      </c>
      <c r="M22" s="9">
        <v>0.7</v>
      </c>
      <c r="P22" s="11">
        <v>3065.4229230988672</v>
      </c>
      <c r="Q22" s="11">
        <v>971.60254763485341</v>
      </c>
      <c r="R22" s="9">
        <v>0.5</v>
      </c>
      <c r="S22" s="9" t="s">
        <v>70</v>
      </c>
      <c r="T22" s="11">
        <v>6.130845846197734</v>
      </c>
      <c r="U22" s="11">
        <v>1.9432050952697066</v>
      </c>
      <c r="X22" s="15">
        <v>0.4410130000000001</v>
      </c>
      <c r="Y22" s="15"/>
      <c r="Z22" s="15"/>
      <c r="AA22" s="15"/>
      <c r="AB22" s="15"/>
      <c r="AC22" s="15"/>
      <c r="AD22" s="15" t="s">
        <v>58</v>
      </c>
      <c r="AE22" s="12" t="s">
        <v>59</v>
      </c>
    </row>
    <row r="23" spans="1:31" ht="15" x14ac:dyDescent="0.25">
      <c r="A23" s="9">
        <v>22</v>
      </c>
      <c r="B23" s="9" t="s">
        <v>6</v>
      </c>
      <c r="C23" s="9">
        <v>2011</v>
      </c>
      <c r="D23" s="9">
        <v>2</v>
      </c>
      <c r="E23" s="9">
        <v>4</v>
      </c>
      <c r="F23">
        <v>-2.1514169999999999</v>
      </c>
      <c r="G23">
        <v>133.54216700000001</v>
      </c>
      <c r="H23" s="9" t="s">
        <v>61</v>
      </c>
      <c r="J23" s="10">
        <v>53</v>
      </c>
      <c r="K23" s="9">
        <v>3</v>
      </c>
      <c r="L23" s="9" t="s">
        <v>57</v>
      </c>
      <c r="M23" s="9">
        <v>0.7</v>
      </c>
      <c r="P23" s="11">
        <v>3065.4229230988672</v>
      </c>
      <c r="Q23" s="11">
        <v>971.60254763485341</v>
      </c>
      <c r="R23" s="9">
        <v>0.5</v>
      </c>
      <c r="S23" s="9" t="s">
        <v>70</v>
      </c>
      <c r="T23" s="11">
        <v>6.130845846197734</v>
      </c>
      <c r="U23" s="11">
        <v>1.9432050952697066</v>
      </c>
      <c r="X23" s="15">
        <v>0.4410130000000001</v>
      </c>
      <c r="Y23" s="15"/>
      <c r="Z23" s="15"/>
      <c r="AA23" s="15"/>
      <c r="AB23" s="15"/>
      <c r="AC23" s="15"/>
      <c r="AD23" s="15" t="s">
        <v>58</v>
      </c>
      <c r="AE23" s="12" t="s">
        <v>59</v>
      </c>
    </row>
    <row r="24" spans="1:31" ht="15" x14ac:dyDescent="0.25">
      <c r="A24" s="9">
        <v>23</v>
      </c>
      <c r="B24" s="9" t="s">
        <v>6</v>
      </c>
      <c r="C24" s="9">
        <v>2011</v>
      </c>
      <c r="D24" s="9">
        <v>2</v>
      </c>
      <c r="E24" s="9">
        <v>5</v>
      </c>
      <c r="F24">
        <v>-2.1514169999999999</v>
      </c>
      <c r="G24">
        <v>133.54216700000001</v>
      </c>
      <c r="H24" s="9" t="s">
        <v>55</v>
      </c>
      <c r="J24" s="10">
        <v>52</v>
      </c>
      <c r="K24" s="9" t="s">
        <v>56</v>
      </c>
      <c r="L24" s="9" t="s">
        <v>57</v>
      </c>
      <c r="M24" s="9">
        <v>0.7</v>
      </c>
      <c r="P24" s="11">
        <v>2925.0950764918498</v>
      </c>
      <c r="Q24" s="11">
        <v>931.37298592079765</v>
      </c>
      <c r="R24" s="9">
        <v>0.5</v>
      </c>
      <c r="S24" s="9" t="s">
        <v>70</v>
      </c>
      <c r="T24" s="11">
        <v>5.8501901529836999</v>
      </c>
      <c r="U24" s="11">
        <v>1.8627459718415953</v>
      </c>
      <c r="X24" s="15">
        <v>0.42452800000000007</v>
      </c>
      <c r="Y24" s="15"/>
      <c r="Z24" s="15"/>
      <c r="AA24" s="15"/>
      <c r="AB24" s="15"/>
      <c r="AC24" s="15"/>
      <c r="AD24" s="15" t="s">
        <v>58</v>
      </c>
      <c r="AE24" s="12" t="s">
        <v>59</v>
      </c>
    </row>
    <row r="25" spans="1:31" ht="15" x14ac:dyDescent="0.25">
      <c r="A25" s="9">
        <v>24</v>
      </c>
      <c r="B25" s="9" t="s">
        <v>6</v>
      </c>
      <c r="C25" s="9">
        <v>2011</v>
      </c>
      <c r="D25" s="9">
        <v>2</v>
      </c>
      <c r="E25" s="9">
        <v>5</v>
      </c>
      <c r="F25">
        <v>-2.1514169999999999</v>
      </c>
      <c r="G25">
        <v>133.54216700000001</v>
      </c>
      <c r="H25" s="9" t="s">
        <v>55</v>
      </c>
      <c r="J25" s="10">
        <v>63.6</v>
      </c>
      <c r="K25" s="9" t="s">
        <v>56</v>
      </c>
      <c r="L25" s="9" t="s">
        <v>57</v>
      </c>
      <c r="M25" s="9">
        <v>0.7</v>
      </c>
      <c r="P25" s="11">
        <v>4800.3871661716448</v>
      </c>
      <c r="Q25" s="11">
        <v>1456.367608580111</v>
      </c>
      <c r="R25" s="9">
        <v>0.5</v>
      </c>
      <c r="S25" s="9" t="s">
        <v>70</v>
      </c>
      <c r="T25" s="11">
        <v>9.6007743323432901</v>
      </c>
      <c r="U25" s="11">
        <v>2.9127352171602219</v>
      </c>
      <c r="X25" s="15">
        <v>0.63505872000000008</v>
      </c>
      <c r="Y25" s="15"/>
      <c r="Z25" s="15"/>
      <c r="AA25" s="15"/>
      <c r="AB25" s="15"/>
      <c r="AC25" s="15"/>
      <c r="AD25" s="15" t="s">
        <v>58</v>
      </c>
      <c r="AE25" s="12" t="s">
        <v>59</v>
      </c>
    </row>
    <row r="26" spans="1:31" ht="15" x14ac:dyDescent="0.25">
      <c r="A26" s="9">
        <v>25</v>
      </c>
      <c r="B26" s="9" t="s">
        <v>6</v>
      </c>
      <c r="C26" s="9">
        <v>2011</v>
      </c>
      <c r="D26" s="9">
        <v>2</v>
      </c>
      <c r="E26" s="9">
        <v>5</v>
      </c>
      <c r="F26">
        <v>-2.1514169999999999</v>
      </c>
      <c r="G26">
        <v>133.54216700000001</v>
      </c>
      <c r="H26" s="9" t="s">
        <v>55</v>
      </c>
      <c r="J26" s="10">
        <v>64</v>
      </c>
      <c r="K26" s="9" t="s">
        <v>56</v>
      </c>
      <c r="L26" s="9" t="s">
        <v>57</v>
      </c>
      <c r="M26" s="9">
        <v>0.7</v>
      </c>
      <c r="P26" s="11">
        <v>4874.9986244885149</v>
      </c>
      <c r="Q26" s="11">
        <v>1476.7798454376393</v>
      </c>
      <c r="R26" s="9">
        <v>0.5</v>
      </c>
      <c r="S26" s="9" t="s">
        <v>70</v>
      </c>
      <c r="T26" s="11">
        <v>9.7499972489770297</v>
      </c>
      <c r="U26" s="11">
        <v>2.9535596908752786</v>
      </c>
      <c r="X26" s="15">
        <v>0.64307200000000009</v>
      </c>
      <c r="Y26" s="15"/>
      <c r="Z26" s="15"/>
      <c r="AA26" s="15"/>
      <c r="AB26" s="15"/>
      <c r="AC26" s="15"/>
      <c r="AD26" s="15" t="s">
        <v>58</v>
      </c>
      <c r="AE26" s="12" t="s">
        <v>59</v>
      </c>
    </row>
    <row r="27" spans="1:31" ht="15" x14ac:dyDescent="0.25">
      <c r="A27" s="9">
        <v>26</v>
      </c>
      <c r="B27" s="9" t="s">
        <v>6</v>
      </c>
      <c r="C27" s="9">
        <v>2011</v>
      </c>
      <c r="D27" s="9">
        <v>2</v>
      </c>
      <c r="E27" s="9">
        <v>5</v>
      </c>
      <c r="F27">
        <v>-2.1514169999999999</v>
      </c>
      <c r="G27">
        <v>133.54216700000001</v>
      </c>
      <c r="H27" s="9" t="s">
        <v>61</v>
      </c>
      <c r="J27" s="10">
        <v>53.5</v>
      </c>
      <c r="K27" s="9" t="s">
        <v>56</v>
      </c>
      <c r="L27" s="9" t="s">
        <v>57</v>
      </c>
      <c r="M27" s="9">
        <v>0.7</v>
      </c>
      <c r="P27" s="11">
        <v>3137.0545109275945</v>
      </c>
      <c r="Q27" s="11">
        <v>992.06838639186356</v>
      </c>
      <c r="R27" s="9">
        <v>0.5</v>
      </c>
      <c r="S27" s="9" t="s">
        <v>70</v>
      </c>
      <c r="T27" s="11">
        <v>6.2741090218551889</v>
      </c>
      <c r="U27" s="11">
        <v>1.9841367727837271</v>
      </c>
      <c r="X27" s="15">
        <v>0.44937325</v>
      </c>
      <c r="Y27" s="15"/>
      <c r="Z27" s="15"/>
      <c r="AA27" s="15"/>
      <c r="AB27" s="15"/>
      <c r="AC27" s="15"/>
      <c r="AD27" s="15" t="s">
        <v>58</v>
      </c>
      <c r="AE27" s="12" t="s">
        <v>59</v>
      </c>
    </row>
    <row r="28" spans="1:31" ht="15" x14ac:dyDescent="0.25">
      <c r="A28" s="9">
        <v>27</v>
      </c>
      <c r="B28" s="9" t="s">
        <v>6</v>
      </c>
      <c r="C28" s="9">
        <v>2011</v>
      </c>
      <c r="D28" s="9">
        <v>2</v>
      </c>
      <c r="E28" s="9">
        <v>5</v>
      </c>
      <c r="F28">
        <v>-2.1514169999999999</v>
      </c>
      <c r="G28">
        <v>133.54216700000001</v>
      </c>
      <c r="H28" s="9" t="s">
        <v>61</v>
      </c>
      <c r="J28" s="10">
        <v>53.2</v>
      </c>
      <c r="K28" s="9">
        <v>3</v>
      </c>
      <c r="L28" s="9" t="s">
        <v>57</v>
      </c>
      <c r="M28" s="9">
        <v>0.7</v>
      </c>
      <c r="P28" s="11">
        <v>3093.9577365363862</v>
      </c>
      <c r="Q28" s="11">
        <v>979.76075178980216</v>
      </c>
      <c r="R28" s="9">
        <v>0.5</v>
      </c>
      <c r="S28" s="9" t="s">
        <v>70</v>
      </c>
      <c r="T28" s="11">
        <v>6.1879154730727723</v>
      </c>
      <c r="U28" s="11">
        <v>1.9595215035796041</v>
      </c>
      <c r="X28" s="15">
        <v>0.44434768000000008</v>
      </c>
      <c r="Y28" s="15"/>
      <c r="Z28" s="15"/>
      <c r="AA28" s="15"/>
      <c r="AB28" s="15"/>
      <c r="AC28" s="15"/>
      <c r="AD28" s="15" t="s">
        <v>58</v>
      </c>
      <c r="AE28" s="12" t="s">
        <v>59</v>
      </c>
    </row>
    <row r="29" spans="1:31" ht="15" x14ac:dyDescent="0.25">
      <c r="A29" s="9">
        <v>28</v>
      </c>
      <c r="B29" s="9" t="s">
        <v>6</v>
      </c>
      <c r="C29" s="9">
        <v>2011</v>
      </c>
      <c r="D29" s="9">
        <v>2</v>
      </c>
      <c r="E29" s="9">
        <v>6</v>
      </c>
      <c r="F29">
        <v>-2.1514169999999999</v>
      </c>
      <c r="G29">
        <v>133.54216700000001</v>
      </c>
      <c r="H29" s="9" t="s">
        <v>55</v>
      </c>
      <c r="J29" s="10">
        <v>55</v>
      </c>
      <c r="K29" s="9" t="s">
        <v>56</v>
      </c>
      <c r="L29" s="9" t="s">
        <v>57</v>
      </c>
      <c r="M29" s="9">
        <v>0.7</v>
      </c>
      <c r="P29" s="11">
        <v>3357.8707673225672</v>
      </c>
      <c r="Q29" s="11">
        <v>1054.8759355473128</v>
      </c>
      <c r="R29" s="9">
        <v>0.5</v>
      </c>
      <c r="S29" s="9" t="s">
        <v>70</v>
      </c>
      <c r="T29" s="11">
        <v>6.7157415346451348</v>
      </c>
      <c r="U29" s="11">
        <v>2.1097518710946255</v>
      </c>
      <c r="X29" s="15">
        <v>0.47492500000000004</v>
      </c>
      <c r="Y29" s="15"/>
      <c r="Z29" s="15"/>
      <c r="AA29" s="15"/>
      <c r="AB29" s="15"/>
      <c r="AC29" s="15"/>
      <c r="AD29" s="15" t="s">
        <v>58</v>
      </c>
      <c r="AE29" s="12" t="s">
        <v>59</v>
      </c>
    </row>
    <row r="30" spans="1:31" ht="15" x14ac:dyDescent="0.25">
      <c r="A30" s="9">
        <v>29</v>
      </c>
      <c r="B30" s="9" t="s">
        <v>6</v>
      </c>
      <c r="C30" s="9">
        <v>2011</v>
      </c>
      <c r="D30" s="9">
        <v>2</v>
      </c>
      <c r="E30" s="9">
        <v>6</v>
      </c>
      <c r="F30">
        <v>-2.1514169999999999</v>
      </c>
      <c r="G30">
        <v>133.54216700000001</v>
      </c>
      <c r="H30" s="9" t="s">
        <v>55</v>
      </c>
      <c r="J30" s="10">
        <v>64</v>
      </c>
      <c r="K30" s="9" t="s">
        <v>56</v>
      </c>
      <c r="L30" s="9" t="s">
        <v>57</v>
      </c>
      <c r="M30" s="9">
        <v>0.7</v>
      </c>
      <c r="P30" s="11">
        <v>4874.9986244885149</v>
      </c>
      <c r="Q30" s="11">
        <v>1476.7798454376393</v>
      </c>
      <c r="R30" s="9">
        <v>0.5</v>
      </c>
      <c r="S30" s="9" t="s">
        <v>70</v>
      </c>
      <c r="T30" s="11">
        <v>9.7499972489770297</v>
      </c>
      <c r="U30" s="11">
        <v>2.9535596908752786</v>
      </c>
      <c r="X30" s="15">
        <v>0.64307200000000009</v>
      </c>
      <c r="Y30" s="15"/>
      <c r="Z30" s="15"/>
      <c r="AA30" s="15"/>
      <c r="AB30" s="15"/>
      <c r="AC30" s="15"/>
      <c r="AD30" s="15" t="s">
        <v>58</v>
      </c>
      <c r="AE30" s="12" t="s">
        <v>59</v>
      </c>
    </row>
    <row r="31" spans="1:31" ht="15" x14ac:dyDescent="0.25">
      <c r="A31" s="9">
        <v>30</v>
      </c>
      <c r="B31" s="9" t="s">
        <v>6</v>
      </c>
      <c r="C31" s="9">
        <v>2011</v>
      </c>
      <c r="D31" s="9">
        <v>2</v>
      </c>
      <c r="E31" s="9">
        <v>6</v>
      </c>
      <c r="F31">
        <v>-2.1514169999999999</v>
      </c>
      <c r="G31">
        <v>133.54216700000001</v>
      </c>
      <c r="H31" s="9" t="s">
        <v>55</v>
      </c>
      <c r="J31" s="10">
        <v>73</v>
      </c>
      <c r="K31" s="9" t="s">
        <v>56</v>
      </c>
      <c r="L31" s="9" t="s">
        <v>57</v>
      </c>
      <c r="M31" s="9">
        <v>0.7</v>
      </c>
      <c r="P31" s="11">
        <v>6738.2325827232689</v>
      </c>
      <c r="Q31" s="11">
        <v>1977.7571527225377</v>
      </c>
      <c r="R31" s="9">
        <v>0.5</v>
      </c>
      <c r="S31" s="9" t="s">
        <v>70</v>
      </c>
      <c r="T31" s="11">
        <v>13.476465165446539</v>
      </c>
      <c r="U31" s="11">
        <v>3.9555143054450754</v>
      </c>
      <c r="X31" s="15">
        <v>0.83665299999999987</v>
      </c>
      <c r="Y31" s="15"/>
      <c r="Z31" s="15"/>
      <c r="AA31" s="15"/>
      <c r="AB31" s="15"/>
      <c r="AC31" s="15"/>
      <c r="AD31" s="15" t="s">
        <v>58</v>
      </c>
      <c r="AE31" s="12" t="s">
        <v>59</v>
      </c>
    </row>
    <row r="32" spans="1:31" ht="15" x14ac:dyDescent="0.25">
      <c r="A32" s="9">
        <v>31</v>
      </c>
      <c r="B32" s="9" t="s">
        <v>6</v>
      </c>
      <c r="C32" s="9">
        <v>2011</v>
      </c>
      <c r="D32" s="9">
        <v>2</v>
      </c>
      <c r="E32" s="9">
        <v>6</v>
      </c>
      <c r="F32">
        <v>-2.1514169999999999</v>
      </c>
      <c r="G32">
        <v>133.54216700000001</v>
      </c>
      <c r="H32" s="9" t="s">
        <v>61</v>
      </c>
      <c r="J32" s="10">
        <v>75</v>
      </c>
      <c r="K32" s="9" t="s">
        <v>56</v>
      </c>
      <c r="L32" s="9" t="s">
        <v>57</v>
      </c>
      <c r="M32" s="9">
        <v>0.7</v>
      </c>
      <c r="P32" s="11">
        <v>7201.4917821651552</v>
      </c>
      <c r="Q32" s="11">
        <v>2100.0624958390304</v>
      </c>
      <c r="R32" s="9">
        <v>0.5</v>
      </c>
      <c r="S32" s="9" t="s">
        <v>70</v>
      </c>
      <c r="T32" s="11">
        <v>14.402983564330311</v>
      </c>
      <c r="U32" s="11">
        <v>4.2001249916780603</v>
      </c>
      <c r="X32" s="15">
        <v>0.88312499999999994</v>
      </c>
      <c r="Y32" s="15"/>
      <c r="Z32" s="15"/>
      <c r="AA32" s="15"/>
      <c r="AB32" s="15"/>
      <c r="AC32" s="15"/>
      <c r="AD32" s="15" t="s">
        <v>58</v>
      </c>
      <c r="AE32" s="12" t="s">
        <v>59</v>
      </c>
    </row>
    <row r="33" spans="1:31" ht="15" x14ac:dyDescent="0.25">
      <c r="A33" s="9">
        <v>32</v>
      </c>
      <c r="B33" s="9" t="s">
        <v>6</v>
      </c>
      <c r="C33" s="9">
        <v>2011</v>
      </c>
      <c r="D33" s="9">
        <v>2</v>
      </c>
      <c r="E33" s="9">
        <v>6</v>
      </c>
      <c r="F33">
        <v>-2.1514169999999999</v>
      </c>
      <c r="G33">
        <v>133.54216700000001</v>
      </c>
      <c r="H33" s="9" t="s">
        <v>62</v>
      </c>
      <c r="J33" s="10">
        <v>55.9</v>
      </c>
      <c r="K33" s="9" t="s">
        <v>56</v>
      </c>
      <c r="L33" s="9" t="s">
        <v>57</v>
      </c>
      <c r="M33" s="9">
        <v>0.53</v>
      </c>
      <c r="P33" s="11">
        <v>2645.9561250134875</v>
      </c>
      <c r="Q33" s="11">
        <v>851.59145829099361</v>
      </c>
      <c r="R33" s="9">
        <v>0.5</v>
      </c>
      <c r="S33" s="9" t="s">
        <v>70</v>
      </c>
      <c r="T33" s="11">
        <v>5.2919122500269751</v>
      </c>
      <c r="U33" s="11">
        <v>1.7031829165819872</v>
      </c>
      <c r="X33" s="15">
        <v>0.49059517000000002</v>
      </c>
      <c r="Y33" s="15"/>
      <c r="Z33" s="15"/>
      <c r="AA33" s="15"/>
      <c r="AB33" s="15"/>
      <c r="AC33" s="15"/>
      <c r="AD33" s="15" t="s">
        <v>58</v>
      </c>
      <c r="AE33" s="12" t="s">
        <v>59</v>
      </c>
    </row>
    <row r="34" spans="1:31" ht="15" x14ac:dyDescent="0.25">
      <c r="A34" s="9">
        <v>33</v>
      </c>
      <c r="B34" s="9" t="s">
        <v>6</v>
      </c>
      <c r="C34" s="9">
        <v>2011</v>
      </c>
      <c r="D34" s="9">
        <v>2</v>
      </c>
      <c r="E34" s="9">
        <v>6</v>
      </c>
      <c r="F34">
        <v>-2.1514169999999999</v>
      </c>
      <c r="G34">
        <v>133.54216700000001</v>
      </c>
      <c r="H34" s="9" t="s">
        <v>61</v>
      </c>
      <c r="J34" s="10">
        <v>63</v>
      </c>
      <c r="K34" s="9">
        <v>3</v>
      </c>
      <c r="L34" s="9" t="s">
        <v>57</v>
      </c>
      <c r="M34" s="9">
        <v>0.7</v>
      </c>
      <c r="P34" s="11">
        <v>4689.7480679104719</v>
      </c>
      <c r="Q34" s="11">
        <v>1426.0417293011765</v>
      </c>
      <c r="R34" s="9">
        <v>0.5</v>
      </c>
      <c r="S34" s="9" t="s">
        <v>70</v>
      </c>
      <c r="T34" s="11">
        <v>9.3794961358209434</v>
      </c>
      <c r="U34" s="11">
        <v>2.8520834586023529</v>
      </c>
      <c r="X34" s="15">
        <v>0.62313300000000005</v>
      </c>
      <c r="Y34" s="15"/>
      <c r="Z34" s="15"/>
      <c r="AA34" s="15"/>
      <c r="AB34" s="15"/>
      <c r="AC34" s="15"/>
      <c r="AD34" s="15" t="s">
        <v>58</v>
      </c>
      <c r="AE34" s="12" t="s">
        <v>59</v>
      </c>
    </row>
    <row r="35" spans="1:31" ht="15" x14ac:dyDescent="0.25">
      <c r="A35" s="9">
        <v>34</v>
      </c>
      <c r="B35" s="9" t="s">
        <v>6</v>
      </c>
      <c r="C35" s="9">
        <v>2011</v>
      </c>
      <c r="D35" s="9">
        <v>3</v>
      </c>
      <c r="E35" s="9">
        <v>1</v>
      </c>
      <c r="F35">
        <v>-2.1510419999999999</v>
      </c>
      <c r="G35">
        <v>133.55284700000001</v>
      </c>
      <c r="H35" s="9" t="s">
        <v>60</v>
      </c>
      <c r="J35" s="10">
        <v>59.3</v>
      </c>
      <c r="K35" s="9" t="s">
        <v>56</v>
      </c>
      <c r="L35" s="9" t="s">
        <v>57</v>
      </c>
      <c r="M35" s="9">
        <v>0.77</v>
      </c>
      <c r="P35" s="11">
        <v>4445.073969132749</v>
      </c>
      <c r="Q35" s="11">
        <v>1358.2810997744473</v>
      </c>
      <c r="R35" s="9">
        <v>0.5</v>
      </c>
      <c r="S35" s="9" t="s">
        <v>70</v>
      </c>
      <c r="T35" s="11">
        <v>8.890147938265498</v>
      </c>
      <c r="U35" s="11">
        <v>2.7165621995488944</v>
      </c>
      <c r="X35" s="15">
        <v>0.55208893000000003</v>
      </c>
      <c r="Y35" s="15">
        <v>75.413993849172769</v>
      </c>
      <c r="Z35" s="15">
        <v>22.785930019186587</v>
      </c>
      <c r="AA35" s="15"/>
      <c r="AB35" s="15"/>
      <c r="AC35" s="15">
        <v>4.5883532599999999</v>
      </c>
      <c r="AD35" s="15" t="s">
        <v>58</v>
      </c>
      <c r="AE35" s="12" t="s">
        <v>59</v>
      </c>
    </row>
    <row r="36" spans="1:31" ht="15" x14ac:dyDescent="0.25">
      <c r="A36" s="9">
        <v>35</v>
      </c>
      <c r="B36" s="9" t="s">
        <v>6</v>
      </c>
      <c r="C36" s="9">
        <v>2011</v>
      </c>
      <c r="D36" s="9">
        <v>3</v>
      </c>
      <c r="E36" s="9">
        <v>3</v>
      </c>
      <c r="F36">
        <v>-2.1510419999999999</v>
      </c>
      <c r="G36">
        <v>133.55284700000001</v>
      </c>
      <c r="H36" s="9" t="s">
        <v>60</v>
      </c>
      <c r="J36" s="10">
        <v>50.1</v>
      </c>
      <c r="K36" s="9" t="s">
        <v>56</v>
      </c>
      <c r="L36" s="9" t="s">
        <v>57</v>
      </c>
      <c r="M36" s="9">
        <v>0.77</v>
      </c>
      <c r="P36" s="11">
        <v>2936.0622032958772</v>
      </c>
      <c r="Q36" s="11">
        <v>934.21748154841055</v>
      </c>
      <c r="R36" s="9">
        <v>0.5</v>
      </c>
      <c r="S36" s="9" t="s">
        <v>70</v>
      </c>
      <c r="T36" s="11">
        <v>5.8721244065917544</v>
      </c>
      <c r="U36" s="11">
        <v>1.8684349630968213</v>
      </c>
      <c r="X36" s="15">
        <v>0.39407156999999998</v>
      </c>
      <c r="Y36" s="15"/>
      <c r="Z36" s="15"/>
      <c r="AA36" s="15"/>
      <c r="AB36" s="15"/>
      <c r="AC36" s="15"/>
      <c r="AD36" s="15" t="s">
        <v>58</v>
      </c>
      <c r="AE36" s="12" t="s">
        <v>59</v>
      </c>
    </row>
    <row r="37" spans="1:31" ht="15" x14ac:dyDescent="0.25">
      <c r="A37" s="9">
        <v>36</v>
      </c>
      <c r="B37" s="9" t="s">
        <v>6</v>
      </c>
      <c r="C37" s="9">
        <v>2011</v>
      </c>
      <c r="D37" s="9">
        <v>3</v>
      </c>
      <c r="E37" s="9">
        <v>4</v>
      </c>
      <c r="F37">
        <v>-2.1510419999999999</v>
      </c>
      <c r="G37">
        <v>133.55284700000001</v>
      </c>
      <c r="H37" s="9" t="s">
        <v>60</v>
      </c>
      <c r="J37" s="10">
        <v>52.7</v>
      </c>
      <c r="K37" s="9" t="s">
        <v>56</v>
      </c>
      <c r="L37" s="9" t="s">
        <v>57</v>
      </c>
      <c r="M37" s="9">
        <v>0.77</v>
      </c>
      <c r="P37" s="11">
        <v>3325.2060352591238</v>
      </c>
      <c r="Q37" s="11">
        <v>1045.2683587899583</v>
      </c>
      <c r="R37" s="9">
        <v>0.5</v>
      </c>
      <c r="S37" s="9" t="s">
        <v>70</v>
      </c>
      <c r="T37" s="11">
        <v>6.6504120705182475</v>
      </c>
      <c r="U37" s="11">
        <v>2.0905367175799165</v>
      </c>
      <c r="X37" s="15">
        <v>0.43603453000000003</v>
      </c>
      <c r="Y37" s="15"/>
      <c r="Z37" s="15"/>
      <c r="AA37" s="15"/>
      <c r="AB37" s="15"/>
      <c r="AC37" s="15"/>
      <c r="AD37" s="15" t="s">
        <v>58</v>
      </c>
      <c r="AE37" s="12" t="s">
        <v>59</v>
      </c>
    </row>
    <row r="38" spans="1:31" ht="15" x14ac:dyDescent="0.25">
      <c r="A38" s="9">
        <v>37</v>
      </c>
      <c r="B38" s="9" t="s">
        <v>6</v>
      </c>
      <c r="C38" s="9">
        <v>2011</v>
      </c>
      <c r="D38" s="9">
        <v>3</v>
      </c>
      <c r="E38" s="9">
        <v>5</v>
      </c>
      <c r="F38">
        <v>-2.1510419999999999</v>
      </c>
      <c r="G38">
        <v>133.55284700000001</v>
      </c>
      <c r="H38" s="9" t="s">
        <v>60</v>
      </c>
      <c r="J38" s="10">
        <v>58.5</v>
      </c>
      <c r="K38" s="9" t="s">
        <v>56</v>
      </c>
      <c r="L38" s="9" t="s">
        <v>57</v>
      </c>
      <c r="M38" s="9">
        <v>0.77</v>
      </c>
      <c r="P38" s="11">
        <v>4299.0042772662655</v>
      </c>
      <c r="Q38" s="11">
        <v>1317.9358177714546</v>
      </c>
      <c r="R38" s="9">
        <v>0.5</v>
      </c>
      <c r="S38" s="9" t="s">
        <v>70</v>
      </c>
      <c r="T38" s="11">
        <v>8.5980085545325302</v>
      </c>
      <c r="U38" s="11">
        <v>2.6358716355429093</v>
      </c>
      <c r="X38" s="15">
        <v>0.53729324999999994</v>
      </c>
      <c r="Y38" s="15"/>
      <c r="Z38" s="15"/>
      <c r="AA38" s="15"/>
      <c r="AB38" s="15"/>
      <c r="AC38" s="15"/>
      <c r="AD38" s="15" t="s">
        <v>58</v>
      </c>
      <c r="AE38" s="12" t="s">
        <v>59</v>
      </c>
    </row>
    <row r="39" spans="1:31" ht="15" x14ac:dyDescent="0.25">
      <c r="A39" s="9">
        <v>38</v>
      </c>
      <c r="B39" s="9" t="s">
        <v>6</v>
      </c>
      <c r="C39" s="9">
        <v>2011</v>
      </c>
      <c r="D39" s="9">
        <v>3</v>
      </c>
      <c r="E39" s="9">
        <v>5</v>
      </c>
      <c r="F39">
        <v>-2.1510419999999999</v>
      </c>
      <c r="G39">
        <v>133.55284700000001</v>
      </c>
      <c r="H39" s="9" t="s">
        <v>60</v>
      </c>
      <c r="J39" s="10">
        <v>64</v>
      </c>
      <c r="K39" s="9" t="s">
        <v>56</v>
      </c>
      <c r="L39" s="9" t="s">
        <v>57</v>
      </c>
      <c r="M39" s="9">
        <v>0.77</v>
      </c>
      <c r="P39" s="11">
        <v>5362.4984869373657</v>
      </c>
      <c r="Q39" s="11">
        <v>1608.8952910574653</v>
      </c>
      <c r="R39" s="9">
        <v>0.5</v>
      </c>
      <c r="S39" s="9" t="s">
        <v>70</v>
      </c>
      <c r="T39" s="11">
        <v>10.724996973874731</v>
      </c>
      <c r="U39" s="11">
        <v>3.2177905821149309</v>
      </c>
      <c r="X39" s="15">
        <v>0.64307200000000009</v>
      </c>
      <c r="Y39" s="15"/>
      <c r="Z39" s="15"/>
      <c r="AA39" s="15"/>
      <c r="AB39" s="15"/>
      <c r="AC39" s="15"/>
      <c r="AD39" s="15" t="s">
        <v>58</v>
      </c>
      <c r="AE39" s="12" t="s">
        <v>59</v>
      </c>
    </row>
    <row r="40" spans="1:31" ht="15" x14ac:dyDescent="0.25">
      <c r="A40" s="9">
        <v>39</v>
      </c>
      <c r="B40" s="9" t="s">
        <v>6</v>
      </c>
      <c r="C40" s="9">
        <v>2011</v>
      </c>
      <c r="D40" s="9">
        <v>3</v>
      </c>
      <c r="E40" s="9">
        <v>6</v>
      </c>
      <c r="F40">
        <v>-2.1510419999999999</v>
      </c>
      <c r="G40">
        <v>133.55284700000001</v>
      </c>
      <c r="H40" s="9" t="s">
        <v>60</v>
      </c>
      <c r="J40" s="10">
        <v>54.5</v>
      </c>
      <c r="K40" s="9" t="s">
        <v>56</v>
      </c>
      <c r="L40" s="9" t="s">
        <v>57</v>
      </c>
      <c r="M40" s="9">
        <v>0.77</v>
      </c>
      <c r="P40" s="11">
        <v>3611.6016457636715</v>
      </c>
      <c r="Q40" s="11">
        <v>1126.1817192990288</v>
      </c>
      <c r="R40" s="9">
        <v>0.5</v>
      </c>
      <c r="S40" s="9" t="s">
        <v>70</v>
      </c>
      <c r="T40" s="11">
        <v>7.2232032915273434</v>
      </c>
      <c r="U40" s="11">
        <v>2.2523634385980578</v>
      </c>
      <c r="X40" s="15">
        <v>0.46632925000000008</v>
      </c>
      <c r="Y40" s="15"/>
      <c r="Z40" s="15"/>
      <c r="AA40" s="15"/>
      <c r="AB40" s="15"/>
      <c r="AC40" s="15"/>
      <c r="AD40" s="15" t="s">
        <v>58</v>
      </c>
      <c r="AE40" s="12" t="s">
        <v>59</v>
      </c>
    </row>
    <row r="41" spans="1:31" ht="15" x14ac:dyDescent="0.25">
      <c r="A41" s="9">
        <v>40</v>
      </c>
      <c r="B41" s="9" t="s">
        <v>6</v>
      </c>
      <c r="C41" s="9">
        <v>2011</v>
      </c>
      <c r="D41" s="9">
        <v>3</v>
      </c>
      <c r="E41" s="9">
        <v>6</v>
      </c>
      <c r="F41">
        <v>-2.1510419999999999</v>
      </c>
      <c r="G41">
        <v>133.55284700000001</v>
      </c>
      <c r="H41" s="9" t="s">
        <v>60</v>
      </c>
      <c r="J41" s="10">
        <v>60.5</v>
      </c>
      <c r="K41" s="9" t="s">
        <v>56</v>
      </c>
      <c r="L41" s="9" t="s">
        <v>57</v>
      </c>
      <c r="M41" s="9">
        <v>0.77</v>
      </c>
      <c r="P41" s="11">
        <v>4669.6321275010177</v>
      </c>
      <c r="Q41" s="11">
        <v>1420.0550155178196</v>
      </c>
      <c r="R41" s="9">
        <v>0.5</v>
      </c>
      <c r="S41" s="9" t="s">
        <v>70</v>
      </c>
      <c r="T41" s="11">
        <v>9.3392642550020355</v>
      </c>
      <c r="U41" s="11">
        <v>2.8401100310356391</v>
      </c>
      <c r="X41" s="15">
        <v>0.57465924999999995</v>
      </c>
      <c r="Y41" s="15"/>
      <c r="Z41" s="15"/>
      <c r="AA41" s="15"/>
      <c r="AB41" s="15"/>
      <c r="AC41" s="15"/>
      <c r="AD41" s="15" t="s">
        <v>58</v>
      </c>
      <c r="AE41" s="12" t="s">
        <v>59</v>
      </c>
    </row>
    <row r="42" spans="1:31" ht="15" x14ac:dyDescent="0.25">
      <c r="A42" s="9">
        <v>41</v>
      </c>
      <c r="B42" s="9" t="s">
        <v>6</v>
      </c>
      <c r="C42" s="9">
        <v>2011</v>
      </c>
      <c r="D42" s="9">
        <v>3</v>
      </c>
      <c r="E42" s="9">
        <v>6</v>
      </c>
      <c r="F42">
        <v>-2.1510419999999999</v>
      </c>
      <c r="G42">
        <v>133.55284700000001</v>
      </c>
      <c r="H42" s="9" t="s">
        <v>60</v>
      </c>
      <c r="J42" s="10">
        <v>79.2</v>
      </c>
      <c r="K42" s="9" t="s">
        <v>56</v>
      </c>
      <c r="L42" s="9" t="s">
        <v>57</v>
      </c>
      <c r="M42" s="9">
        <v>0.77</v>
      </c>
      <c r="P42" s="11">
        <v>9057.9181794303186</v>
      </c>
      <c r="Q42" s="11">
        <v>2582.1302258347096</v>
      </c>
      <c r="R42" s="9">
        <v>0.5</v>
      </c>
      <c r="S42" s="9" t="s">
        <v>70</v>
      </c>
      <c r="T42" s="11">
        <v>18.115836358860637</v>
      </c>
      <c r="U42" s="11">
        <v>5.1642604516694188</v>
      </c>
      <c r="X42" s="15">
        <v>0.98480448000000009</v>
      </c>
      <c r="Y42" s="15"/>
      <c r="Z42" s="15"/>
      <c r="AA42" s="15"/>
      <c r="AB42" s="15"/>
      <c r="AC42" s="15"/>
      <c r="AD42" s="15" t="s">
        <v>58</v>
      </c>
      <c r="AE42" s="12" t="s">
        <v>59</v>
      </c>
    </row>
    <row r="43" spans="1:31" ht="15" x14ac:dyDescent="0.25">
      <c r="A43" s="9">
        <v>42</v>
      </c>
      <c r="B43" s="9" t="s">
        <v>6</v>
      </c>
      <c r="C43" s="9">
        <v>2011</v>
      </c>
      <c r="D43" s="9">
        <v>4</v>
      </c>
      <c r="E43" s="9">
        <v>2</v>
      </c>
      <c r="F43">
        <v>-2.1599170000000001</v>
      </c>
      <c r="G43">
        <v>133.55069399999999</v>
      </c>
      <c r="H43" s="9" t="s">
        <v>61</v>
      </c>
      <c r="J43" s="10">
        <v>50.5</v>
      </c>
      <c r="K43" s="9" t="s">
        <v>56</v>
      </c>
      <c r="L43" s="9" t="s">
        <v>57</v>
      </c>
      <c r="M43" s="9">
        <v>0.7</v>
      </c>
      <c r="P43" s="11">
        <v>2721.8773501279884</v>
      </c>
      <c r="Q43" s="11">
        <v>872.77655967100611</v>
      </c>
      <c r="R43" s="9">
        <v>0.5</v>
      </c>
      <c r="S43" s="9" t="s">
        <v>70</v>
      </c>
      <c r="T43" s="11">
        <v>5.443754700255977</v>
      </c>
      <c r="U43" s="11">
        <v>1.7455531193420124</v>
      </c>
      <c r="X43" s="15">
        <v>0.40038925000000003</v>
      </c>
      <c r="Y43" s="15">
        <v>94.585246726324755</v>
      </c>
      <c r="Z43" s="15">
        <v>28.515544269240642</v>
      </c>
      <c r="AA43" s="15"/>
      <c r="AB43" s="15"/>
      <c r="AC43" s="15">
        <v>6.1908396999999997</v>
      </c>
      <c r="AD43" s="15" t="s">
        <v>58</v>
      </c>
      <c r="AE43" s="12" t="s">
        <v>59</v>
      </c>
    </row>
    <row r="44" spans="1:31" ht="15" x14ac:dyDescent="0.25">
      <c r="A44" s="9">
        <v>43</v>
      </c>
      <c r="B44" s="9" t="s">
        <v>6</v>
      </c>
      <c r="C44" s="9">
        <v>2011</v>
      </c>
      <c r="D44" s="9">
        <v>4</v>
      </c>
      <c r="E44" s="9">
        <v>3</v>
      </c>
      <c r="F44">
        <v>-2.1599170000000001</v>
      </c>
      <c r="G44">
        <v>133.55069399999999</v>
      </c>
      <c r="H44" s="9" t="s">
        <v>55</v>
      </c>
      <c r="J44" s="10">
        <v>55</v>
      </c>
      <c r="K44" s="9" t="s">
        <v>56</v>
      </c>
      <c r="L44" s="9" t="s">
        <v>57</v>
      </c>
      <c r="M44" s="9">
        <v>0.7</v>
      </c>
      <c r="P44" s="11">
        <v>3357.8707673225672</v>
      </c>
      <c r="Q44" s="11">
        <v>1054.8759355473128</v>
      </c>
      <c r="R44" s="9">
        <v>0.5</v>
      </c>
      <c r="S44" s="9" t="s">
        <v>70</v>
      </c>
      <c r="T44" s="11">
        <v>6.7157415346451348</v>
      </c>
      <c r="U44" s="11">
        <v>2.1097518710946255</v>
      </c>
      <c r="X44" s="15">
        <v>0.47492500000000004</v>
      </c>
      <c r="Y44" s="15"/>
      <c r="Z44" s="15"/>
      <c r="AA44" s="15"/>
      <c r="AB44" s="15"/>
      <c r="AC44" s="15"/>
      <c r="AD44" s="15" t="s">
        <v>58</v>
      </c>
      <c r="AE44" s="12" t="s">
        <v>59</v>
      </c>
    </row>
    <row r="45" spans="1:31" ht="15" x14ac:dyDescent="0.25">
      <c r="A45" s="9">
        <v>44</v>
      </c>
      <c r="B45" s="9" t="s">
        <v>6</v>
      </c>
      <c r="C45" s="9">
        <v>2011</v>
      </c>
      <c r="D45" s="9">
        <v>4</v>
      </c>
      <c r="E45" s="9">
        <v>3</v>
      </c>
      <c r="F45">
        <v>-2.1599170000000001</v>
      </c>
      <c r="G45">
        <v>133.55069399999999</v>
      </c>
      <c r="H45" s="9" t="s">
        <v>61</v>
      </c>
      <c r="J45" s="10">
        <v>52</v>
      </c>
      <c r="K45" s="9" t="s">
        <v>56</v>
      </c>
      <c r="L45" s="9" t="s">
        <v>57</v>
      </c>
      <c r="M45" s="9">
        <v>0.7</v>
      </c>
      <c r="P45" s="11">
        <v>2925.0950764918498</v>
      </c>
      <c r="Q45" s="11">
        <v>931.37298592079765</v>
      </c>
      <c r="R45" s="9">
        <v>0.5</v>
      </c>
      <c r="S45" s="9" t="s">
        <v>70</v>
      </c>
      <c r="T45" s="11">
        <v>5.8501901529836999</v>
      </c>
      <c r="U45" s="11">
        <v>1.8627459718415953</v>
      </c>
      <c r="X45" s="15">
        <v>0.42452800000000007</v>
      </c>
      <c r="Y45" s="15"/>
      <c r="Z45" s="15"/>
      <c r="AA45" s="15"/>
      <c r="AB45" s="15"/>
      <c r="AC45" s="15"/>
      <c r="AD45" s="15" t="s">
        <v>58</v>
      </c>
      <c r="AE45" s="12" t="s">
        <v>59</v>
      </c>
    </row>
    <row r="46" spans="1:31" ht="15" x14ac:dyDescent="0.25">
      <c r="A46" s="9">
        <v>45</v>
      </c>
      <c r="B46" s="9" t="s">
        <v>6</v>
      </c>
      <c r="C46" s="9">
        <v>2011</v>
      </c>
      <c r="D46" s="9">
        <v>4</v>
      </c>
      <c r="E46" s="9">
        <v>4</v>
      </c>
      <c r="F46">
        <v>-2.1599170000000001</v>
      </c>
      <c r="G46">
        <v>133.55069399999999</v>
      </c>
      <c r="H46" s="9" t="s">
        <v>55</v>
      </c>
      <c r="J46" s="10">
        <v>55</v>
      </c>
      <c r="K46" s="9" t="s">
        <v>56</v>
      </c>
      <c r="L46" s="9" t="s">
        <v>57</v>
      </c>
      <c r="M46" s="9">
        <v>0.7</v>
      </c>
      <c r="P46" s="11">
        <v>3357.8707673225672</v>
      </c>
      <c r="Q46" s="11">
        <v>1054.8759355473128</v>
      </c>
      <c r="R46" s="9">
        <v>0.5</v>
      </c>
      <c r="S46" s="9" t="s">
        <v>70</v>
      </c>
      <c r="T46" s="11">
        <v>6.7157415346451348</v>
      </c>
      <c r="U46" s="11">
        <v>2.1097518710946255</v>
      </c>
      <c r="X46" s="15">
        <v>0.47492500000000004</v>
      </c>
      <c r="Y46" s="15"/>
      <c r="Z46" s="15"/>
      <c r="AA46" s="15"/>
      <c r="AB46" s="15"/>
      <c r="AC46" s="15"/>
      <c r="AD46" s="15" t="s">
        <v>58</v>
      </c>
      <c r="AE46" s="12" t="s">
        <v>59</v>
      </c>
    </row>
    <row r="47" spans="1:31" ht="15" x14ac:dyDescent="0.25">
      <c r="A47" s="9">
        <v>46</v>
      </c>
      <c r="B47" s="9" t="s">
        <v>6</v>
      </c>
      <c r="C47" s="9">
        <v>2011</v>
      </c>
      <c r="D47" s="9">
        <v>4</v>
      </c>
      <c r="E47" s="9">
        <v>5</v>
      </c>
      <c r="F47">
        <v>-2.1599170000000001</v>
      </c>
      <c r="G47">
        <v>133.55069399999999</v>
      </c>
      <c r="H47" s="9" t="s">
        <v>55</v>
      </c>
      <c r="J47" s="10">
        <v>55.4</v>
      </c>
      <c r="K47" s="9" t="s">
        <v>56</v>
      </c>
      <c r="L47" s="9" t="s">
        <v>57</v>
      </c>
      <c r="M47" s="9">
        <v>0.7</v>
      </c>
      <c r="P47" s="11">
        <v>3418.2654288349599</v>
      </c>
      <c r="Q47" s="11">
        <v>1071.9829849681983</v>
      </c>
      <c r="R47" s="9">
        <v>0.5</v>
      </c>
      <c r="S47" s="9" t="s">
        <v>70</v>
      </c>
      <c r="T47" s="11">
        <v>6.8365308576699197</v>
      </c>
      <c r="U47" s="11">
        <v>2.1439659699363967</v>
      </c>
      <c r="X47" s="15">
        <v>0.48185811999999989</v>
      </c>
      <c r="Y47" s="15"/>
      <c r="Z47" s="15"/>
      <c r="AA47" s="15"/>
      <c r="AB47" s="15"/>
      <c r="AC47" s="15"/>
      <c r="AD47" s="15" t="s">
        <v>58</v>
      </c>
      <c r="AE47" s="12" t="s">
        <v>59</v>
      </c>
    </row>
    <row r="48" spans="1:31" ht="15" x14ac:dyDescent="0.25">
      <c r="A48" s="9">
        <v>47</v>
      </c>
      <c r="B48" s="9" t="s">
        <v>6</v>
      </c>
      <c r="C48" s="9">
        <v>2011</v>
      </c>
      <c r="D48" s="9">
        <v>4</v>
      </c>
      <c r="E48" s="9">
        <v>5</v>
      </c>
      <c r="F48">
        <v>-2.1599170000000001</v>
      </c>
      <c r="G48">
        <v>133.55069399999999</v>
      </c>
      <c r="H48" s="9" t="s">
        <v>55</v>
      </c>
      <c r="J48" s="10">
        <v>65</v>
      </c>
      <c r="K48" s="9" t="s">
        <v>56</v>
      </c>
      <c r="L48" s="9" t="s">
        <v>57</v>
      </c>
      <c r="M48" s="9">
        <v>0.7</v>
      </c>
      <c r="P48" s="11">
        <v>5064.5238286669692</v>
      </c>
      <c r="Q48" s="11">
        <v>1528.4944499942637</v>
      </c>
      <c r="R48" s="9">
        <v>0.5</v>
      </c>
      <c r="S48" s="9" t="s">
        <v>70</v>
      </c>
      <c r="T48" s="11">
        <v>10.129047657333938</v>
      </c>
      <c r="U48" s="11">
        <v>3.0569888999885273</v>
      </c>
      <c r="X48" s="15">
        <v>0.66332500000000005</v>
      </c>
      <c r="Y48" s="15"/>
      <c r="Z48" s="15"/>
      <c r="AA48" s="15"/>
      <c r="AB48" s="15"/>
      <c r="AC48" s="15"/>
      <c r="AD48" s="15" t="s">
        <v>58</v>
      </c>
      <c r="AE48" s="12" t="s">
        <v>59</v>
      </c>
    </row>
    <row r="49" spans="1:31" ht="15" x14ac:dyDescent="0.25">
      <c r="A49" s="9">
        <v>48</v>
      </c>
      <c r="B49" s="9" t="s">
        <v>6</v>
      </c>
      <c r="C49" s="9">
        <v>2011</v>
      </c>
      <c r="D49" s="9">
        <v>4</v>
      </c>
      <c r="E49" s="9">
        <v>6</v>
      </c>
      <c r="F49">
        <v>-2.1599170000000001</v>
      </c>
      <c r="G49">
        <v>133.55069399999999</v>
      </c>
      <c r="H49" s="9" t="s">
        <v>55</v>
      </c>
      <c r="J49" s="10">
        <v>60</v>
      </c>
      <c r="K49" s="9" t="s">
        <v>56</v>
      </c>
      <c r="L49" s="9" t="s">
        <v>57</v>
      </c>
      <c r="M49" s="9">
        <v>0.7</v>
      </c>
      <c r="P49" s="11">
        <v>4159.334395105866</v>
      </c>
      <c r="Q49" s="11">
        <v>1279.6523254482322</v>
      </c>
      <c r="R49" s="9">
        <v>0.5</v>
      </c>
      <c r="S49" s="9" t="s">
        <v>70</v>
      </c>
      <c r="T49" s="11">
        <v>8.3186687902117313</v>
      </c>
      <c r="U49" s="11">
        <v>2.5593046508964643</v>
      </c>
      <c r="X49" s="15">
        <v>0.56520000000000004</v>
      </c>
      <c r="Y49" s="15"/>
      <c r="Z49" s="15"/>
      <c r="AA49" s="15"/>
      <c r="AB49" s="15"/>
      <c r="AC49" s="15"/>
      <c r="AD49" s="15" t="s">
        <v>58</v>
      </c>
      <c r="AE49" s="12" t="s">
        <v>59</v>
      </c>
    </row>
    <row r="50" spans="1:31" ht="15" x14ac:dyDescent="0.25">
      <c r="A50" s="9">
        <v>49</v>
      </c>
      <c r="B50" s="9" t="s">
        <v>6</v>
      </c>
      <c r="C50" s="9">
        <v>2011</v>
      </c>
      <c r="D50" s="9">
        <v>4</v>
      </c>
      <c r="E50" s="9">
        <v>6</v>
      </c>
      <c r="F50">
        <v>-2.1599170000000001</v>
      </c>
      <c r="G50">
        <v>133.55069399999999</v>
      </c>
      <c r="H50" s="9" t="s">
        <v>55</v>
      </c>
      <c r="J50" s="10">
        <v>66</v>
      </c>
      <c r="K50" s="9" t="s">
        <v>56</v>
      </c>
      <c r="L50" s="9" t="s">
        <v>57</v>
      </c>
      <c r="M50" s="9">
        <v>0.7</v>
      </c>
      <c r="P50" s="11">
        <v>5258.3542765522279</v>
      </c>
      <c r="Q50" s="11">
        <v>1581.1888794872871</v>
      </c>
      <c r="R50" s="9">
        <v>0.5</v>
      </c>
      <c r="S50" s="9" t="s">
        <v>70</v>
      </c>
      <c r="T50" s="11">
        <v>10.516708553104456</v>
      </c>
      <c r="U50" s="11">
        <v>3.1623777589745741</v>
      </c>
      <c r="X50" s="15">
        <v>0.68389199999999994</v>
      </c>
      <c r="Y50" s="15"/>
      <c r="Z50" s="15"/>
      <c r="AA50" s="15"/>
      <c r="AB50" s="15"/>
      <c r="AC50" s="15"/>
      <c r="AD50" s="15" t="s">
        <v>58</v>
      </c>
      <c r="AE50" s="12" t="s">
        <v>59</v>
      </c>
    </row>
    <row r="51" spans="1:31" ht="15" x14ac:dyDescent="0.25">
      <c r="A51" s="9">
        <v>50</v>
      </c>
      <c r="B51" s="9" t="s">
        <v>6</v>
      </c>
      <c r="C51" s="9">
        <v>2011</v>
      </c>
      <c r="D51" s="9">
        <v>4</v>
      </c>
      <c r="E51" s="9">
        <v>6</v>
      </c>
      <c r="F51">
        <v>-2.1599170000000001</v>
      </c>
      <c r="G51">
        <v>133.55069399999999</v>
      </c>
      <c r="H51" s="9" t="s">
        <v>55</v>
      </c>
      <c r="J51" s="10">
        <v>76.3</v>
      </c>
      <c r="K51" s="9" t="s">
        <v>56</v>
      </c>
      <c r="L51" s="9" t="s">
        <v>57</v>
      </c>
      <c r="M51" s="9">
        <v>0.7</v>
      </c>
      <c r="P51" s="11">
        <v>7512.4591738944264</v>
      </c>
      <c r="Q51" s="11">
        <v>2181.7284184598657</v>
      </c>
      <c r="R51" s="9">
        <v>0.5</v>
      </c>
      <c r="S51" s="9" t="s">
        <v>70</v>
      </c>
      <c r="T51" s="11">
        <v>15.024918347788853</v>
      </c>
      <c r="U51" s="11">
        <v>4.3634568369197311</v>
      </c>
      <c r="X51" s="15">
        <v>0.91400533000000006</v>
      </c>
      <c r="Y51" s="15"/>
      <c r="Z51" s="15"/>
      <c r="AA51" s="15"/>
      <c r="AB51" s="15"/>
      <c r="AC51" s="15"/>
      <c r="AD51" s="15" t="s">
        <v>58</v>
      </c>
      <c r="AE51" s="12" t="s">
        <v>59</v>
      </c>
    </row>
    <row r="52" spans="1:31" ht="15" x14ac:dyDescent="0.25">
      <c r="A52" s="9">
        <v>51</v>
      </c>
      <c r="B52" s="9" t="s">
        <v>6</v>
      </c>
      <c r="C52" s="9">
        <v>2011</v>
      </c>
      <c r="D52" s="9">
        <v>4</v>
      </c>
      <c r="E52" s="9">
        <v>6</v>
      </c>
      <c r="F52">
        <v>-2.1599170000000001</v>
      </c>
      <c r="G52">
        <v>133.55069399999999</v>
      </c>
      <c r="H52" s="9" t="s">
        <v>55</v>
      </c>
      <c r="J52" s="10">
        <v>84</v>
      </c>
      <c r="K52" s="9" t="s">
        <v>56</v>
      </c>
      <c r="L52" s="9" t="s">
        <v>57</v>
      </c>
      <c r="M52" s="9">
        <v>0.7</v>
      </c>
      <c r="P52" s="11">
        <v>9516.9722988429621</v>
      </c>
      <c r="Q52" s="11">
        <v>2700.8236595760441</v>
      </c>
      <c r="R52" s="9">
        <v>0.5</v>
      </c>
      <c r="S52" s="9" t="s">
        <v>70</v>
      </c>
      <c r="T52" s="11">
        <v>19.033944597685924</v>
      </c>
      <c r="U52" s="11">
        <v>5.4016473191520884</v>
      </c>
      <c r="X52" s="15">
        <v>1.1077919999999999</v>
      </c>
      <c r="Y52" s="15"/>
      <c r="Z52" s="15"/>
      <c r="AA52" s="15"/>
      <c r="AB52" s="15"/>
      <c r="AC52" s="15"/>
      <c r="AD52" s="15" t="s">
        <v>58</v>
      </c>
      <c r="AE52" s="12" t="s">
        <v>59</v>
      </c>
    </row>
    <row r="53" spans="1:31" ht="15" x14ac:dyDescent="0.25">
      <c r="A53" s="9">
        <v>52</v>
      </c>
      <c r="B53" s="9" t="s">
        <v>6</v>
      </c>
      <c r="C53" s="9">
        <v>2011</v>
      </c>
      <c r="D53" s="9">
        <v>5</v>
      </c>
      <c r="E53" s="9">
        <v>1</v>
      </c>
      <c r="F53">
        <v>-2.169556</v>
      </c>
      <c r="G53">
        <v>133.551222</v>
      </c>
      <c r="H53" s="9" t="s">
        <v>63</v>
      </c>
      <c r="J53" s="10">
        <v>57.6</v>
      </c>
      <c r="K53" s="9" t="s">
        <v>56</v>
      </c>
      <c r="L53" s="9" t="s">
        <v>57</v>
      </c>
      <c r="M53" s="9">
        <v>0.51</v>
      </c>
      <c r="P53" s="11">
        <v>2740.836989709725</v>
      </c>
      <c r="Q53" s="11">
        <v>879.21801461178745</v>
      </c>
      <c r="R53" s="9">
        <v>0.5</v>
      </c>
      <c r="S53" s="9" t="s">
        <v>70</v>
      </c>
      <c r="T53" s="11">
        <v>5.4816739794194502</v>
      </c>
      <c r="U53" s="11">
        <v>1.758436029223575</v>
      </c>
      <c r="X53" s="15">
        <v>0.52088832000000018</v>
      </c>
      <c r="Y53" s="15">
        <v>99.934681255916061</v>
      </c>
      <c r="Z53" s="15">
        <v>29.821256509095935</v>
      </c>
      <c r="AA53" s="15"/>
      <c r="AB53" s="15"/>
      <c r="AC53" s="15">
        <v>7.1399643600000005</v>
      </c>
      <c r="AD53" s="15" t="s">
        <v>58</v>
      </c>
      <c r="AE53" s="12" t="s">
        <v>59</v>
      </c>
    </row>
    <row r="54" spans="1:31" ht="15" x14ac:dyDescent="0.25">
      <c r="A54" s="9">
        <v>53</v>
      </c>
      <c r="B54" s="9" t="s">
        <v>6</v>
      </c>
      <c r="C54" s="9">
        <v>2011</v>
      </c>
      <c r="D54" s="9">
        <v>5</v>
      </c>
      <c r="E54" s="9">
        <v>2</v>
      </c>
      <c r="F54">
        <v>-2.169556</v>
      </c>
      <c r="G54">
        <v>133.551222</v>
      </c>
      <c r="H54" s="9" t="s">
        <v>63</v>
      </c>
      <c r="J54" s="10">
        <v>88</v>
      </c>
      <c r="K54" s="9" t="s">
        <v>56</v>
      </c>
      <c r="L54" s="9" t="s">
        <v>57</v>
      </c>
      <c r="M54" s="9">
        <v>0.51</v>
      </c>
      <c r="P54" s="11">
        <v>7774.4785750966275</v>
      </c>
      <c r="Q54" s="11">
        <v>2252.7354684232614</v>
      </c>
      <c r="R54" s="9">
        <v>0.5</v>
      </c>
      <c r="S54" s="9" t="s">
        <v>70</v>
      </c>
      <c r="T54" s="11">
        <v>15.548957150193255</v>
      </c>
      <c r="U54" s="11">
        <v>4.5054709368465229</v>
      </c>
      <c r="X54" s="15">
        <v>1.215808</v>
      </c>
      <c r="Y54" s="15"/>
      <c r="Z54" s="15"/>
      <c r="AA54" s="15"/>
      <c r="AB54" s="15"/>
      <c r="AC54" s="15"/>
      <c r="AD54" s="15" t="s">
        <v>58</v>
      </c>
      <c r="AE54" s="12" t="s">
        <v>59</v>
      </c>
    </row>
    <row r="55" spans="1:31" ht="15" x14ac:dyDescent="0.25">
      <c r="A55" s="9">
        <v>54</v>
      </c>
      <c r="B55" s="9" t="s">
        <v>6</v>
      </c>
      <c r="C55" s="9">
        <v>2011</v>
      </c>
      <c r="D55" s="9">
        <v>5</v>
      </c>
      <c r="E55" s="9">
        <v>3</v>
      </c>
      <c r="F55">
        <v>-2.169556</v>
      </c>
      <c r="G55">
        <v>133.551222</v>
      </c>
      <c r="H55" s="9" t="s">
        <v>63</v>
      </c>
      <c r="J55" s="10">
        <v>107.7</v>
      </c>
      <c r="K55" s="9" t="s">
        <v>56</v>
      </c>
      <c r="L55" s="9" t="s">
        <v>57</v>
      </c>
      <c r="M55" s="9">
        <v>0.51</v>
      </c>
      <c r="P55" s="11">
        <v>12778.931074304955</v>
      </c>
      <c r="Q55" s="11">
        <v>3527.5853152829791</v>
      </c>
      <c r="R55" s="9">
        <v>0.5</v>
      </c>
      <c r="S55" s="9" t="s">
        <v>70</v>
      </c>
      <c r="T55" s="11">
        <v>25.55786214860991</v>
      </c>
      <c r="U55" s="11">
        <v>7.0551706305659581</v>
      </c>
      <c r="X55" s="15">
        <v>1.8210885300000001</v>
      </c>
      <c r="Y55" s="15"/>
      <c r="Z55" s="15"/>
      <c r="AA55" s="15"/>
      <c r="AB55" s="15"/>
      <c r="AC55" s="15"/>
      <c r="AD55" s="15" t="s">
        <v>58</v>
      </c>
      <c r="AE55" s="12" t="s">
        <v>59</v>
      </c>
    </row>
    <row r="56" spans="1:31" ht="15" x14ac:dyDescent="0.25">
      <c r="A56" s="9">
        <v>55</v>
      </c>
      <c r="B56" s="9" t="s">
        <v>6</v>
      </c>
      <c r="C56" s="9">
        <v>2011</v>
      </c>
      <c r="D56" s="9">
        <v>5</v>
      </c>
      <c r="E56" s="9">
        <v>3</v>
      </c>
      <c r="F56">
        <v>-2.169556</v>
      </c>
      <c r="G56">
        <v>133.551222</v>
      </c>
      <c r="H56" s="9" t="s">
        <v>60</v>
      </c>
      <c r="J56" s="10">
        <v>63.8</v>
      </c>
      <c r="K56" s="9" t="s">
        <v>56</v>
      </c>
      <c r="L56" s="9" t="s">
        <v>57</v>
      </c>
      <c r="M56" s="9">
        <v>0.77</v>
      </c>
      <c r="P56" s="11">
        <v>5321.3682774603594</v>
      </c>
      <c r="Q56" s="11">
        <v>1597.7548521085464</v>
      </c>
      <c r="R56" s="9">
        <v>0.5</v>
      </c>
      <c r="S56" s="9" t="s">
        <v>70</v>
      </c>
      <c r="T56" s="11">
        <v>10.642736554920718</v>
      </c>
      <c r="U56" s="11">
        <v>3.195509704217093</v>
      </c>
      <c r="X56" s="15">
        <v>0.63905908</v>
      </c>
      <c r="Y56" s="15"/>
      <c r="Z56" s="15"/>
      <c r="AA56" s="15"/>
      <c r="AB56" s="15"/>
      <c r="AC56" s="15"/>
      <c r="AD56" s="15" t="s">
        <v>58</v>
      </c>
      <c r="AE56" s="12" t="s">
        <v>59</v>
      </c>
    </row>
    <row r="57" spans="1:31" ht="15" x14ac:dyDescent="0.25">
      <c r="A57" s="9">
        <v>56</v>
      </c>
      <c r="B57" s="9" t="s">
        <v>6</v>
      </c>
      <c r="C57" s="9">
        <v>2011</v>
      </c>
      <c r="D57" s="9">
        <v>5</v>
      </c>
      <c r="E57" s="9">
        <v>4</v>
      </c>
      <c r="F57">
        <v>-2.169556</v>
      </c>
      <c r="G57">
        <v>133.551222</v>
      </c>
      <c r="H57" s="9" t="s">
        <v>61</v>
      </c>
      <c r="J57" s="10">
        <v>52</v>
      </c>
      <c r="K57" s="9" t="s">
        <v>56</v>
      </c>
      <c r="L57" s="9" t="s">
        <v>57</v>
      </c>
      <c r="M57" s="9">
        <v>0.7</v>
      </c>
      <c r="P57" s="11">
        <v>2925.0950764918498</v>
      </c>
      <c r="Q57" s="11">
        <v>931.37298592079765</v>
      </c>
      <c r="R57" s="9">
        <v>0.5</v>
      </c>
      <c r="S57" s="9" t="s">
        <v>70</v>
      </c>
      <c r="T57" s="11">
        <v>5.8501901529836999</v>
      </c>
      <c r="U57" s="11">
        <v>1.8627459718415953</v>
      </c>
      <c r="X57" s="15">
        <v>0.42452800000000007</v>
      </c>
      <c r="Y57" s="15"/>
      <c r="Z57" s="15"/>
      <c r="AA57" s="15"/>
      <c r="AB57" s="15"/>
      <c r="AC57" s="15"/>
      <c r="AD57" s="15" t="s">
        <v>58</v>
      </c>
      <c r="AE57" s="12" t="s">
        <v>59</v>
      </c>
    </row>
    <row r="58" spans="1:31" ht="15" x14ac:dyDescent="0.25">
      <c r="A58" s="9">
        <v>57</v>
      </c>
      <c r="B58" s="9" t="s">
        <v>6</v>
      </c>
      <c r="C58" s="9">
        <v>2011</v>
      </c>
      <c r="D58" s="9">
        <v>5</v>
      </c>
      <c r="E58" s="9">
        <v>4</v>
      </c>
      <c r="F58">
        <v>-2.169556</v>
      </c>
      <c r="G58">
        <v>133.551222</v>
      </c>
      <c r="H58" s="9" t="s">
        <v>61</v>
      </c>
      <c r="J58" s="10">
        <v>50.5</v>
      </c>
      <c r="K58" s="9">
        <v>3</v>
      </c>
      <c r="L58" s="9" t="s">
        <v>57</v>
      </c>
      <c r="M58" s="9">
        <v>0.7</v>
      </c>
      <c r="P58" s="11">
        <v>2721.8773501279884</v>
      </c>
      <c r="Q58" s="11">
        <v>872.77655967100611</v>
      </c>
      <c r="R58" s="9">
        <v>0.5</v>
      </c>
      <c r="S58" s="9" t="s">
        <v>70</v>
      </c>
      <c r="T58" s="11">
        <v>5.443754700255977</v>
      </c>
      <c r="U58" s="11">
        <v>1.7455531193420124</v>
      </c>
      <c r="X58" s="15">
        <v>0.40038925000000003</v>
      </c>
      <c r="Y58" s="15"/>
      <c r="Z58" s="15"/>
      <c r="AA58" s="15"/>
      <c r="AB58" s="15"/>
      <c r="AC58" s="15"/>
      <c r="AD58" s="15" t="s">
        <v>58</v>
      </c>
      <c r="AE58" s="12" t="s">
        <v>59</v>
      </c>
    </row>
    <row r="59" spans="1:31" ht="15" x14ac:dyDescent="0.25">
      <c r="A59" s="9">
        <v>58</v>
      </c>
      <c r="B59" s="9" t="s">
        <v>6</v>
      </c>
      <c r="C59" s="9">
        <v>2011</v>
      </c>
      <c r="D59" s="9">
        <v>5</v>
      </c>
      <c r="E59" s="9">
        <v>5</v>
      </c>
      <c r="F59">
        <v>-2.169556</v>
      </c>
      <c r="G59">
        <v>133.551222</v>
      </c>
      <c r="H59" s="9" t="s">
        <v>55</v>
      </c>
      <c r="J59" s="10">
        <v>64.8</v>
      </c>
      <c r="K59" s="9" t="s">
        <v>56</v>
      </c>
      <c r="L59" s="9" t="s">
        <v>57</v>
      </c>
      <c r="M59" s="9">
        <v>0.7</v>
      </c>
      <c r="P59" s="11">
        <v>5026.2753437265983</v>
      </c>
      <c r="Q59" s="11">
        <v>1518.0732492764523</v>
      </c>
      <c r="R59" s="9">
        <v>0.5</v>
      </c>
      <c r="S59" s="9" t="s">
        <v>70</v>
      </c>
      <c r="T59" s="11">
        <v>10.052550687453197</v>
      </c>
      <c r="U59" s="11">
        <v>3.0361464985529047</v>
      </c>
      <c r="X59" s="15">
        <v>0.65924928000000005</v>
      </c>
      <c r="Y59" s="15"/>
      <c r="Z59" s="15"/>
      <c r="AA59" s="15"/>
      <c r="AB59" s="15"/>
      <c r="AC59" s="15"/>
      <c r="AD59" s="15" t="s">
        <v>58</v>
      </c>
      <c r="AE59" s="12" t="s">
        <v>59</v>
      </c>
    </row>
    <row r="60" spans="1:31" ht="15" x14ac:dyDescent="0.25">
      <c r="A60" s="9">
        <v>59</v>
      </c>
      <c r="B60" s="9" t="s">
        <v>6</v>
      </c>
      <c r="C60" s="9">
        <v>2011</v>
      </c>
      <c r="D60" s="9">
        <v>5</v>
      </c>
      <c r="E60" s="9">
        <v>5</v>
      </c>
      <c r="F60">
        <v>-2.169556</v>
      </c>
      <c r="G60">
        <v>133.551222</v>
      </c>
      <c r="H60" s="9" t="s">
        <v>60</v>
      </c>
      <c r="J60" s="10">
        <v>50.1</v>
      </c>
      <c r="K60" s="9" t="s">
        <v>56</v>
      </c>
      <c r="L60" s="9" t="s">
        <v>57</v>
      </c>
      <c r="M60" s="9">
        <v>0.77</v>
      </c>
      <c r="P60" s="11">
        <v>2936.0622032958772</v>
      </c>
      <c r="Q60" s="11">
        <v>934.21748154841055</v>
      </c>
      <c r="R60" s="9">
        <v>0.5</v>
      </c>
      <c r="S60" s="9" t="s">
        <v>70</v>
      </c>
      <c r="T60" s="11">
        <v>5.8721244065917544</v>
      </c>
      <c r="U60" s="11">
        <v>1.8684349630968213</v>
      </c>
      <c r="X60" s="15">
        <v>0.39407156999999998</v>
      </c>
      <c r="Y60" s="15"/>
      <c r="Z60" s="15"/>
      <c r="AA60" s="15"/>
      <c r="AB60" s="15"/>
      <c r="AC60" s="15"/>
      <c r="AD60" s="15" t="s">
        <v>58</v>
      </c>
      <c r="AE60" s="12" t="s">
        <v>59</v>
      </c>
    </row>
    <row r="61" spans="1:31" ht="15" x14ac:dyDescent="0.25">
      <c r="A61" s="9">
        <v>60</v>
      </c>
      <c r="B61" s="9" t="s">
        <v>6</v>
      </c>
      <c r="C61" s="9">
        <v>2011</v>
      </c>
      <c r="D61" s="9">
        <v>5</v>
      </c>
      <c r="E61" s="9">
        <v>5</v>
      </c>
      <c r="F61">
        <v>-2.169556</v>
      </c>
      <c r="G61">
        <v>133.551222</v>
      </c>
      <c r="H61" s="9" t="s">
        <v>61</v>
      </c>
      <c r="J61" s="10">
        <v>55</v>
      </c>
      <c r="K61" s="9" t="s">
        <v>56</v>
      </c>
      <c r="L61" s="9" t="s">
        <v>57</v>
      </c>
      <c r="M61" s="9">
        <v>0.7</v>
      </c>
      <c r="P61" s="11">
        <v>3357.8707673225672</v>
      </c>
      <c r="Q61" s="11">
        <v>1054.8759355473128</v>
      </c>
      <c r="R61" s="9">
        <v>0.5</v>
      </c>
      <c r="S61" s="9" t="s">
        <v>70</v>
      </c>
      <c r="T61" s="11">
        <v>6.7157415346451348</v>
      </c>
      <c r="U61" s="11">
        <v>2.1097518710946255</v>
      </c>
      <c r="X61" s="15">
        <v>0.47492500000000004</v>
      </c>
      <c r="Y61" s="15"/>
      <c r="Z61" s="15"/>
      <c r="AA61" s="15"/>
      <c r="AB61" s="15"/>
      <c r="AC61" s="15"/>
      <c r="AD61" s="15" t="s">
        <v>58</v>
      </c>
      <c r="AE61" s="12" t="s">
        <v>59</v>
      </c>
    </row>
    <row r="62" spans="1:31" ht="15" x14ac:dyDescent="0.25">
      <c r="A62" s="9">
        <v>61</v>
      </c>
      <c r="B62" s="9" t="s">
        <v>6</v>
      </c>
      <c r="C62" s="9">
        <v>2011</v>
      </c>
      <c r="D62" s="9">
        <v>5</v>
      </c>
      <c r="E62" s="9">
        <v>6</v>
      </c>
      <c r="F62">
        <v>-2.169556</v>
      </c>
      <c r="G62">
        <v>133.551222</v>
      </c>
      <c r="H62" s="9" t="s">
        <v>61</v>
      </c>
      <c r="J62" s="10">
        <v>61.3</v>
      </c>
      <c r="K62" s="9" t="s">
        <v>56</v>
      </c>
      <c r="L62" s="9" t="s">
        <v>57</v>
      </c>
      <c r="M62" s="9">
        <v>0.7</v>
      </c>
      <c r="P62" s="11">
        <v>4384.5449704214898</v>
      </c>
      <c r="Q62" s="11">
        <v>1342.0183921574121</v>
      </c>
      <c r="R62" s="9">
        <v>0.5</v>
      </c>
      <c r="S62" s="9" t="s">
        <v>70</v>
      </c>
      <c r="T62" s="11">
        <v>8.7690899408429797</v>
      </c>
      <c r="U62" s="11">
        <v>2.6840367843148241</v>
      </c>
      <c r="X62" s="15">
        <v>0.58995732999999995</v>
      </c>
      <c r="Y62" s="15"/>
      <c r="Z62" s="15"/>
      <c r="AA62" s="15"/>
      <c r="AB62" s="15"/>
      <c r="AC62" s="15"/>
      <c r="AD62" s="15" t="s">
        <v>58</v>
      </c>
      <c r="AE62" s="12" t="s">
        <v>59</v>
      </c>
    </row>
    <row r="63" spans="1:31" ht="15" x14ac:dyDescent="0.25">
      <c r="A63" s="9">
        <v>62</v>
      </c>
      <c r="B63" s="9" t="s">
        <v>6</v>
      </c>
      <c r="C63" s="9">
        <v>2011</v>
      </c>
      <c r="D63">
        <v>1</v>
      </c>
      <c r="E63">
        <v>1</v>
      </c>
      <c r="F63">
        <v>-2.1427499999999999</v>
      </c>
      <c r="G63">
        <v>133.53580600000001</v>
      </c>
      <c r="H63" t="s">
        <v>55</v>
      </c>
      <c r="J63" s="18">
        <v>5.6</v>
      </c>
      <c r="K63">
        <v>2</v>
      </c>
      <c r="L63" t="s">
        <v>57</v>
      </c>
      <c r="M63">
        <v>0.7</v>
      </c>
      <c r="P63" s="11">
        <v>9.7365319862107569</v>
      </c>
      <c r="Q63" s="9">
        <v>5.2925335692992093</v>
      </c>
      <c r="R63" s="9">
        <f>(3.14*(7^2))/10000</f>
        <v>1.5386000000000002E-2</v>
      </c>
      <c r="S63" s="9" t="s">
        <v>64</v>
      </c>
      <c r="T63" s="11">
        <v>0.63249734819777392</v>
      </c>
      <c r="U63" s="9">
        <v>0.34380962878469706</v>
      </c>
      <c r="X63" s="9">
        <v>0.15999999999999995</v>
      </c>
      <c r="Y63" s="9">
        <v>663.37910428240184</v>
      </c>
      <c r="Z63" s="9">
        <v>233.04389686011694</v>
      </c>
      <c r="AC63" s="9">
        <v>59.245816326530601</v>
      </c>
      <c r="AD63" s="15" t="s">
        <v>58</v>
      </c>
      <c r="AE63" s="12" t="s">
        <v>59</v>
      </c>
    </row>
    <row r="64" spans="1:31" ht="15" x14ac:dyDescent="0.25">
      <c r="A64" s="9">
        <v>63</v>
      </c>
      <c r="B64" s="9" t="s">
        <v>6</v>
      </c>
      <c r="C64" s="9">
        <v>2011</v>
      </c>
      <c r="D64">
        <v>1</v>
      </c>
      <c r="E64">
        <v>1</v>
      </c>
      <c r="F64">
        <v>-2.1427499999999999</v>
      </c>
      <c r="G64">
        <v>133.53580600000001</v>
      </c>
      <c r="H64" t="s">
        <v>55</v>
      </c>
      <c r="J64" s="18">
        <v>5.6</v>
      </c>
      <c r="K64"/>
      <c r="L64" t="s">
        <v>57</v>
      </c>
      <c r="M64">
        <v>0.7</v>
      </c>
      <c r="P64" s="11">
        <v>12.170664982763446</v>
      </c>
      <c r="Q64" s="9">
        <v>6.6156669616240116</v>
      </c>
      <c r="R64" s="9">
        <f t="shared" ref="R64:R127" si="0">(3.14*(7^2))/10000</f>
        <v>1.5386000000000002E-2</v>
      </c>
      <c r="S64" s="9" t="s">
        <v>64</v>
      </c>
      <c r="T64" s="11">
        <v>0.79062168524721732</v>
      </c>
      <c r="U64" s="9">
        <v>0.4297620359808712</v>
      </c>
      <c r="X64" s="9">
        <v>0.15999999999999995</v>
      </c>
      <c r="AD64" s="15" t="s">
        <v>58</v>
      </c>
      <c r="AE64" s="12" t="s">
        <v>59</v>
      </c>
    </row>
    <row r="65" spans="1:31" ht="15" x14ac:dyDescent="0.25">
      <c r="A65" s="9">
        <v>64</v>
      </c>
      <c r="B65" s="9" t="s">
        <v>6</v>
      </c>
      <c r="C65" s="9">
        <v>2011</v>
      </c>
      <c r="D65">
        <v>1</v>
      </c>
      <c r="E65">
        <v>1</v>
      </c>
      <c r="F65">
        <v>-2.1427499999999999</v>
      </c>
      <c r="G65">
        <v>133.53580600000001</v>
      </c>
      <c r="H65" t="s">
        <v>55</v>
      </c>
      <c r="J65" s="18">
        <v>6.7</v>
      </c>
      <c r="K65"/>
      <c r="L65" t="s">
        <v>57</v>
      </c>
      <c r="M65">
        <v>0.7</v>
      </c>
      <c r="P65" s="11">
        <v>18.919766670985403</v>
      </c>
      <c r="Q65" s="9">
        <v>9.8510443972671222</v>
      </c>
      <c r="R65" s="9">
        <f t="shared" si="0"/>
        <v>1.5386000000000002E-2</v>
      </c>
      <c r="S65" s="9" t="s">
        <v>64</v>
      </c>
      <c r="T65" s="11">
        <v>1.2290518086795779</v>
      </c>
      <c r="U65" s="9">
        <v>0.63993621826274771</v>
      </c>
      <c r="X65" s="9">
        <v>0.22903061224489796</v>
      </c>
      <c r="AD65" s="15" t="s">
        <v>58</v>
      </c>
      <c r="AE65" s="12" t="s">
        <v>59</v>
      </c>
    </row>
    <row r="66" spans="1:31" ht="15" x14ac:dyDescent="0.25">
      <c r="A66" s="9">
        <v>65</v>
      </c>
      <c r="B66" s="9" t="s">
        <v>6</v>
      </c>
      <c r="C66" s="9">
        <v>2011</v>
      </c>
      <c r="D66">
        <v>1</v>
      </c>
      <c r="E66">
        <v>1</v>
      </c>
      <c r="F66">
        <v>-2.1427499999999999</v>
      </c>
      <c r="G66">
        <v>133.53580600000001</v>
      </c>
      <c r="H66" t="s">
        <v>55</v>
      </c>
      <c r="J66" s="18">
        <v>8</v>
      </c>
      <c r="K66"/>
      <c r="L66" t="s">
        <v>57</v>
      </c>
      <c r="M66">
        <v>0.7</v>
      </c>
      <c r="P66" s="11">
        <v>29.266657792146884</v>
      </c>
      <c r="Q66" s="9">
        <v>14.603467400039859</v>
      </c>
      <c r="R66" s="9">
        <f t="shared" si="0"/>
        <v>1.5386000000000002E-2</v>
      </c>
      <c r="S66" s="9" t="s">
        <v>64</v>
      </c>
      <c r="T66" s="11">
        <v>1.9011988529756501</v>
      </c>
      <c r="U66" s="9">
        <v>0.94865958619549007</v>
      </c>
      <c r="X66" s="9">
        <v>0.32653061224489799</v>
      </c>
      <c r="AD66" s="15" t="s">
        <v>58</v>
      </c>
      <c r="AE66" s="12" t="s">
        <v>59</v>
      </c>
    </row>
    <row r="67" spans="1:31" ht="15" x14ac:dyDescent="0.25">
      <c r="A67" s="9">
        <v>66</v>
      </c>
      <c r="B67" s="9" t="s">
        <v>6</v>
      </c>
      <c r="C67" s="9">
        <v>2011</v>
      </c>
      <c r="D67">
        <v>1</v>
      </c>
      <c r="E67">
        <v>1</v>
      </c>
      <c r="F67">
        <v>-2.1427499999999999</v>
      </c>
      <c r="G67">
        <v>133.53580600000001</v>
      </c>
      <c r="H67" t="s">
        <v>55</v>
      </c>
      <c r="J67" s="18">
        <v>9.6</v>
      </c>
      <c r="K67"/>
      <c r="L67" t="s">
        <v>57</v>
      </c>
      <c r="M67">
        <v>0.7</v>
      </c>
      <c r="P67" s="11">
        <v>45.830964270383753</v>
      </c>
      <c r="Q67" s="9">
        <v>21.889626520788624</v>
      </c>
      <c r="R67" s="9">
        <f t="shared" si="0"/>
        <v>1.5386000000000002E-2</v>
      </c>
      <c r="S67" s="9" t="s">
        <v>64</v>
      </c>
      <c r="T67" s="11">
        <v>2.9772370087643623</v>
      </c>
      <c r="U67" s="9">
        <v>1.4219776350600462</v>
      </c>
      <c r="X67" s="9">
        <v>0.47020408163265304</v>
      </c>
      <c r="AD67" s="15" t="s">
        <v>58</v>
      </c>
      <c r="AE67" s="12" t="s">
        <v>59</v>
      </c>
    </row>
    <row r="68" spans="1:31" ht="15" x14ac:dyDescent="0.25">
      <c r="A68" s="9">
        <v>67</v>
      </c>
      <c r="B68" s="9" t="s">
        <v>6</v>
      </c>
      <c r="C68" s="9">
        <v>2011</v>
      </c>
      <c r="D68">
        <v>1</v>
      </c>
      <c r="E68">
        <v>1</v>
      </c>
      <c r="F68">
        <v>-2.1427499999999999</v>
      </c>
      <c r="G68">
        <v>133.53580600000001</v>
      </c>
      <c r="H68" t="s">
        <v>61</v>
      </c>
      <c r="J68" s="18">
        <v>6.3</v>
      </c>
      <c r="K68"/>
      <c r="L68" t="s">
        <v>57</v>
      </c>
      <c r="M68">
        <v>0.7</v>
      </c>
      <c r="P68" s="11">
        <v>16.26108474483123</v>
      </c>
      <c r="Q68" s="9">
        <v>8.5927511413247739</v>
      </c>
      <c r="R68" s="9">
        <f t="shared" si="0"/>
        <v>1.5386000000000002E-2</v>
      </c>
      <c r="S68" s="9" t="s">
        <v>64</v>
      </c>
      <c r="T68" s="11">
        <v>1.0563404911000307</v>
      </c>
      <c r="U68" s="9">
        <v>0.55819590777377548</v>
      </c>
      <c r="X68" s="9">
        <v>0.20250000000000001</v>
      </c>
      <c r="AD68" s="15" t="s">
        <v>58</v>
      </c>
      <c r="AE68" s="12" t="s">
        <v>59</v>
      </c>
    </row>
    <row r="69" spans="1:31" ht="15" x14ac:dyDescent="0.25">
      <c r="A69" s="9">
        <v>68</v>
      </c>
      <c r="B69" s="9" t="s">
        <v>6</v>
      </c>
      <c r="C69" s="9">
        <v>2011</v>
      </c>
      <c r="D69">
        <v>1</v>
      </c>
      <c r="E69">
        <v>1</v>
      </c>
      <c r="F69">
        <v>-2.1427499999999999</v>
      </c>
      <c r="G69">
        <v>133.53580600000001</v>
      </c>
      <c r="H69" t="s">
        <v>61</v>
      </c>
      <c r="J69" s="18">
        <v>6.7</v>
      </c>
      <c r="K69"/>
      <c r="L69" t="s">
        <v>57</v>
      </c>
      <c r="M69">
        <v>0.7</v>
      </c>
      <c r="P69" s="11">
        <v>18.919766670985403</v>
      </c>
      <c r="Q69" s="9">
        <v>9.8510443972671222</v>
      </c>
      <c r="R69" s="9">
        <f t="shared" si="0"/>
        <v>1.5386000000000002E-2</v>
      </c>
      <c r="S69" s="9" t="s">
        <v>64</v>
      </c>
      <c r="T69" s="11">
        <v>1.2290518086795779</v>
      </c>
      <c r="U69" s="9">
        <v>0.63993621826274771</v>
      </c>
      <c r="X69" s="9">
        <v>0.22903061224489796</v>
      </c>
      <c r="AD69" s="15" t="s">
        <v>58</v>
      </c>
      <c r="AE69" s="12" t="s">
        <v>59</v>
      </c>
    </row>
    <row r="70" spans="1:31" ht="15" x14ac:dyDescent="0.25">
      <c r="A70" s="9">
        <v>69</v>
      </c>
      <c r="B70" s="9" t="s">
        <v>6</v>
      </c>
      <c r="C70" s="9">
        <v>2011</v>
      </c>
      <c r="D70">
        <v>1</v>
      </c>
      <c r="E70">
        <v>1</v>
      </c>
      <c r="F70">
        <v>-2.1427499999999999</v>
      </c>
      <c r="G70">
        <v>133.53580600000001</v>
      </c>
      <c r="H70" t="s">
        <v>55</v>
      </c>
      <c r="J70" s="18">
        <v>21.5</v>
      </c>
      <c r="K70"/>
      <c r="L70" t="s">
        <v>57</v>
      </c>
      <c r="M70">
        <v>0.7</v>
      </c>
      <c r="P70" s="11">
        <v>333.09673278468011</v>
      </c>
      <c r="Q70" s="9">
        <v>131.10208403046292</v>
      </c>
      <c r="R70" s="9">
        <f t="shared" si="0"/>
        <v>1.5386000000000002E-2</v>
      </c>
      <c r="S70" s="9" t="s">
        <v>64</v>
      </c>
      <c r="T70" s="11">
        <v>21.638382175299128</v>
      </c>
      <c r="U70" s="9">
        <v>8.5165560601974484</v>
      </c>
      <c r="X70" s="9">
        <v>2.3584183673469381</v>
      </c>
      <c r="AD70" s="15" t="s">
        <v>58</v>
      </c>
      <c r="AE70" s="12" t="s">
        <v>59</v>
      </c>
    </row>
    <row r="71" spans="1:31" ht="15" x14ac:dyDescent="0.25">
      <c r="A71" s="9">
        <v>70</v>
      </c>
      <c r="B71" s="9" t="s">
        <v>6</v>
      </c>
      <c r="C71" s="9">
        <v>2011</v>
      </c>
      <c r="D71">
        <v>1</v>
      </c>
      <c r="E71">
        <v>1</v>
      </c>
      <c r="F71">
        <v>-2.1427499999999999</v>
      </c>
      <c r="G71">
        <v>133.53580600000001</v>
      </c>
      <c r="H71" t="s">
        <v>61</v>
      </c>
      <c r="J71" s="18">
        <v>11.5</v>
      </c>
      <c r="K71"/>
      <c r="L71" t="s">
        <v>57</v>
      </c>
      <c r="M71">
        <v>0.7</v>
      </c>
      <c r="P71" s="11">
        <v>71.464185579358201</v>
      </c>
      <c r="Q71" s="9">
        <v>32.684769002728835</v>
      </c>
      <c r="R71" s="9">
        <f t="shared" si="0"/>
        <v>1.5386000000000002E-2</v>
      </c>
      <c r="S71" s="9" t="s">
        <v>64</v>
      </c>
      <c r="T71" s="11">
        <v>4.642403263715754</v>
      </c>
      <c r="U71" s="9">
        <v>2.1232436508153731</v>
      </c>
      <c r="X71" s="9">
        <v>0.67474489795918369</v>
      </c>
      <c r="AD71" s="15" t="s">
        <v>58</v>
      </c>
      <c r="AE71" s="12" t="s">
        <v>59</v>
      </c>
    </row>
    <row r="72" spans="1:31" ht="15" x14ac:dyDescent="0.25">
      <c r="A72" s="9">
        <v>71</v>
      </c>
      <c r="B72" s="9" t="s">
        <v>6</v>
      </c>
      <c r="C72" s="9">
        <v>2011</v>
      </c>
      <c r="D72">
        <v>1</v>
      </c>
      <c r="E72">
        <v>1</v>
      </c>
      <c r="F72">
        <v>-2.1427499999999999</v>
      </c>
      <c r="G72">
        <v>133.53580600000001</v>
      </c>
      <c r="H72" t="s">
        <v>61</v>
      </c>
      <c r="J72" s="18">
        <v>27.4</v>
      </c>
      <c r="K72"/>
      <c r="L72" t="s">
        <v>57</v>
      </c>
      <c r="M72">
        <v>0.7</v>
      </c>
      <c r="P72" s="11">
        <v>604.83671507192003</v>
      </c>
      <c r="Q72" s="9">
        <v>224.59623092285781</v>
      </c>
      <c r="R72" s="9">
        <f t="shared" si="0"/>
        <v>1.5386000000000002E-2</v>
      </c>
      <c r="S72" s="9" t="s">
        <v>64</v>
      </c>
      <c r="T72" s="11">
        <v>39.290952766080821</v>
      </c>
      <c r="U72" s="9">
        <v>14.590053283356767</v>
      </c>
      <c r="X72" s="9">
        <v>3.8304081632653046</v>
      </c>
      <c r="AD72" s="15" t="s">
        <v>58</v>
      </c>
      <c r="AE72" s="12" t="s">
        <v>59</v>
      </c>
    </row>
    <row r="73" spans="1:31" ht="15" x14ac:dyDescent="0.25">
      <c r="A73" s="9">
        <v>72</v>
      </c>
      <c r="B73" s="9" t="s">
        <v>6</v>
      </c>
      <c r="C73" s="9">
        <v>2011</v>
      </c>
      <c r="D73">
        <v>1</v>
      </c>
      <c r="E73">
        <v>1</v>
      </c>
      <c r="F73">
        <v>-2.1427499999999999</v>
      </c>
      <c r="G73">
        <v>133.53580600000001</v>
      </c>
      <c r="H73" t="s">
        <v>62</v>
      </c>
      <c r="J73" s="18">
        <v>26.2</v>
      </c>
      <c r="K73"/>
      <c r="L73" t="s">
        <v>57</v>
      </c>
      <c r="M73">
        <v>0.53</v>
      </c>
      <c r="P73" s="11">
        <v>410.17649316263783</v>
      </c>
      <c r="Q73" s="9">
        <v>158.34558173886791</v>
      </c>
      <c r="R73" s="9">
        <f t="shared" si="0"/>
        <v>1.5386000000000002E-2</v>
      </c>
      <c r="S73" s="9" t="s">
        <v>64</v>
      </c>
      <c r="T73" s="11">
        <v>26.645580231837485</v>
      </c>
      <c r="U73" s="9">
        <v>10.286327892776244</v>
      </c>
      <c r="X73" s="9">
        <v>3.502244897959184</v>
      </c>
      <c r="AD73" s="15" t="s">
        <v>58</v>
      </c>
      <c r="AE73" s="12" t="s">
        <v>59</v>
      </c>
    </row>
    <row r="74" spans="1:31" ht="15" x14ac:dyDescent="0.25">
      <c r="A74" s="9">
        <v>73</v>
      </c>
      <c r="B74" s="9" t="s">
        <v>6</v>
      </c>
      <c r="C74" s="9">
        <v>2011</v>
      </c>
      <c r="D74">
        <v>1</v>
      </c>
      <c r="E74">
        <v>1</v>
      </c>
      <c r="F74">
        <v>-2.1427499999999999</v>
      </c>
      <c r="G74">
        <v>133.53580600000001</v>
      </c>
      <c r="H74" t="s">
        <v>55</v>
      </c>
      <c r="J74" s="18">
        <v>43</v>
      </c>
      <c r="K74"/>
      <c r="L74" t="s">
        <v>57</v>
      </c>
      <c r="M74">
        <v>0.7</v>
      </c>
      <c r="P74" s="11">
        <v>1832.7539417241906</v>
      </c>
      <c r="Q74" s="9">
        <v>610.79600210515969</v>
      </c>
      <c r="R74" s="9">
        <f t="shared" si="0"/>
        <v>1.5386000000000002E-2</v>
      </c>
      <c r="S74" s="9" t="s">
        <v>64</v>
      </c>
      <c r="T74" s="11">
        <v>119.05799823605443</v>
      </c>
      <c r="U74" s="9">
        <v>39.67807553741374</v>
      </c>
      <c r="X74" s="9">
        <v>9.4336734693877524</v>
      </c>
      <c r="AD74" s="15" t="s">
        <v>58</v>
      </c>
      <c r="AE74" s="12" t="s">
        <v>59</v>
      </c>
    </row>
    <row r="75" spans="1:31" ht="15" x14ac:dyDescent="0.25">
      <c r="A75" s="9">
        <v>74</v>
      </c>
      <c r="B75" s="9" t="s">
        <v>6</v>
      </c>
      <c r="C75" s="9">
        <v>2011</v>
      </c>
      <c r="D75">
        <v>1</v>
      </c>
      <c r="E75">
        <v>1</v>
      </c>
      <c r="F75">
        <v>-2.1427499999999999</v>
      </c>
      <c r="G75">
        <v>133.53580600000001</v>
      </c>
      <c r="H75" t="s">
        <v>61</v>
      </c>
      <c r="J75" s="18">
        <v>31.2</v>
      </c>
      <c r="K75"/>
      <c r="L75" t="s">
        <v>57</v>
      </c>
      <c r="M75">
        <v>0.7</v>
      </c>
      <c r="P75" s="11">
        <v>832.51499146388596</v>
      </c>
      <c r="Q75" s="9">
        <v>299.65354030401238</v>
      </c>
      <c r="R75" s="9">
        <f t="shared" si="0"/>
        <v>1.5386000000000002E-2</v>
      </c>
      <c r="S75" s="9" t="s">
        <v>64</v>
      </c>
      <c r="T75" s="11">
        <v>54.081219594568097</v>
      </c>
      <c r="U75" s="9">
        <v>19.46587038267652</v>
      </c>
      <c r="X75" s="9">
        <v>4.966530612244898</v>
      </c>
      <c r="AD75" s="15" t="s">
        <v>58</v>
      </c>
      <c r="AE75" s="12" t="s">
        <v>59</v>
      </c>
    </row>
    <row r="76" spans="1:31" ht="15" x14ac:dyDescent="0.25">
      <c r="A76" s="9">
        <v>75</v>
      </c>
      <c r="B76" s="9" t="s">
        <v>6</v>
      </c>
      <c r="C76" s="9">
        <v>2011</v>
      </c>
      <c r="D76">
        <v>1</v>
      </c>
      <c r="E76">
        <v>1</v>
      </c>
      <c r="F76">
        <v>-2.1427499999999999</v>
      </c>
      <c r="G76">
        <v>133.53580600000001</v>
      </c>
      <c r="H76" t="s">
        <v>61</v>
      </c>
      <c r="J76" s="18">
        <v>38</v>
      </c>
      <c r="K76"/>
      <c r="L76" t="s">
        <v>57</v>
      </c>
      <c r="M76">
        <v>0.7</v>
      </c>
      <c r="P76" s="11">
        <v>1352.195259845849</v>
      </c>
      <c r="Q76" s="9">
        <v>464.21139712895433</v>
      </c>
      <c r="R76" s="9">
        <f t="shared" si="0"/>
        <v>1.5386000000000002E-2</v>
      </c>
      <c r="S76" s="9" t="s">
        <v>64</v>
      </c>
      <c r="T76" s="11">
        <v>87.840302615895538</v>
      </c>
      <c r="U76" s="9">
        <v>30.155755468484294</v>
      </c>
      <c r="X76" s="9">
        <v>7.3673469387755093</v>
      </c>
      <c r="AD76" s="15" t="s">
        <v>58</v>
      </c>
      <c r="AE76" s="12" t="s">
        <v>59</v>
      </c>
    </row>
    <row r="77" spans="1:31" ht="15" x14ac:dyDescent="0.25">
      <c r="A77" s="9">
        <v>76</v>
      </c>
      <c r="B77" s="9" t="s">
        <v>6</v>
      </c>
      <c r="C77" s="9">
        <v>2011</v>
      </c>
      <c r="D77">
        <v>1</v>
      </c>
      <c r="E77">
        <v>1</v>
      </c>
      <c r="F77">
        <v>-2.1427499999999999</v>
      </c>
      <c r="G77">
        <v>133.53580600000001</v>
      </c>
      <c r="H77" t="s">
        <v>61</v>
      </c>
      <c r="J77" s="18">
        <v>38.6</v>
      </c>
      <c r="K77"/>
      <c r="L77" t="s">
        <v>57</v>
      </c>
      <c r="M77">
        <v>0.7</v>
      </c>
      <c r="P77" s="11">
        <v>1405.3242194613647</v>
      </c>
      <c r="Q77" s="9">
        <v>480.64013254652593</v>
      </c>
      <c r="R77" s="9">
        <f t="shared" si="0"/>
        <v>1.5386000000000002E-2</v>
      </c>
      <c r="S77" s="9" t="s">
        <v>64</v>
      </c>
      <c r="T77" s="11">
        <v>91.291626569528248</v>
      </c>
      <c r="U77" s="9">
        <v>31.222986757876988</v>
      </c>
      <c r="X77" s="9">
        <v>7.6018367346938778</v>
      </c>
      <c r="AD77" s="15" t="s">
        <v>58</v>
      </c>
      <c r="AE77" s="12" t="s">
        <v>59</v>
      </c>
    </row>
    <row r="78" spans="1:31" ht="15" x14ac:dyDescent="0.25">
      <c r="A78" s="9">
        <v>77</v>
      </c>
      <c r="B78" s="9" t="s">
        <v>6</v>
      </c>
      <c r="C78" s="9">
        <v>2011</v>
      </c>
      <c r="D78">
        <v>1</v>
      </c>
      <c r="E78">
        <v>1</v>
      </c>
      <c r="F78">
        <v>-2.1427499999999999</v>
      </c>
      <c r="G78">
        <v>133.53580600000001</v>
      </c>
      <c r="H78" t="s">
        <v>61</v>
      </c>
      <c r="J78" s="18">
        <v>39.299999999999997</v>
      </c>
      <c r="K78"/>
      <c r="L78" t="s">
        <v>57</v>
      </c>
      <c r="M78">
        <v>0.7</v>
      </c>
      <c r="P78" s="11">
        <v>1468.8499588175259</v>
      </c>
      <c r="Q78" s="9">
        <v>500.20459415846517</v>
      </c>
      <c r="R78" s="9">
        <f t="shared" si="0"/>
        <v>1.5386000000000002E-2</v>
      </c>
      <c r="S78" s="9" t="s">
        <v>64</v>
      </c>
      <c r="T78" s="11">
        <v>95.418338394845421</v>
      </c>
      <c r="U78" s="9">
        <v>32.493918759743146</v>
      </c>
      <c r="X78" s="9">
        <v>7.8800510204081613</v>
      </c>
      <c r="AD78" s="15" t="s">
        <v>58</v>
      </c>
      <c r="AE78" s="12" t="s">
        <v>59</v>
      </c>
    </row>
    <row r="79" spans="1:31" ht="15" x14ac:dyDescent="0.25">
      <c r="A79" s="9">
        <v>78</v>
      </c>
      <c r="B79" s="9" t="s">
        <v>6</v>
      </c>
      <c r="C79" s="9">
        <v>2011</v>
      </c>
      <c r="D79">
        <v>1</v>
      </c>
      <c r="E79">
        <v>1</v>
      </c>
      <c r="F79">
        <v>-2.1427499999999999</v>
      </c>
      <c r="G79">
        <v>133.53580600000001</v>
      </c>
      <c r="H79" t="s">
        <v>61</v>
      </c>
      <c r="J79" s="18">
        <v>40</v>
      </c>
      <c r="K79"/>
      <c r="L79" t="s">
        <v>57</v>
      </c>
      <c r="M79">
        <v>0.7</v>
      </c>
      <c r="P79" s="11">
        <v>1534.04938240857</v>
      </c>
      <c r="Q79" s="9">
        <v>520.19885881761127</v>
      </c>
      <c r="R79" s="9">
        <f t="shared" si="0"/>
        <v>1.5386000000000002E-2</v>
      </c>
      <c r="S79" s="9" t="s">
        <v>64</v>
      </c>
      <c r="T79" s="11">
        <v>99.653774850429627</v>
      </c>
      <c r="U79" s="9">
        <v>33.792771307445406</v>
      </c>
      <c r="X79" s="9">
        <v>8.1632653061224492</v>
      </c>
      <c r="AD79" s="15" t="s">
        <v>58</v>
      </c>
      <c r="AE79" s="12" t="s">
        <v>59</v>
      </c>
    </row>
    <row r="80" spans="1:31" ht="15" x14ac:dyDescent="0.25">
      <c r="A80" s="9">
        <v>79</v>
      </c>
      <c r="B80" s="9" t="s">
        <v>6</v>
      </c>
      <c r="C80" s="9">
        <v>2011</v>
      </c>
      <c r="D80">
        <v>1</v>
      </c>
      <c r="E80">
        <v>1</v>
      </c>
      <c r="F80">
        <v>-2.1427499999999999</v>
      </c>
      <c r="G80">
        <v>133.53580600000001</v>
      </c>
      <c r="H80" t="s">
        <v>55</v>
      </c>
      <c r="J80" s="18">
        <v>18.2</v>
      </c>
      <c r="K80">
        <v>1</v>
      </c>
      <c r="L80" t="s">
        <v>57</v>
      </c>
      <c r="M80">
        <v>0.7</v>
      </c>
      <c r="P80" s="11">
        <v>215.55196765220791</v>
      </c>
      <c r="Q80" s="9">
        <v>88.299716946939313</v>
      </c>
      <c r="R80" s="9">
        <f t="shared" si="0"/>
        <v>1.5386000000000002E-2</v>
      </c>
      <c r="S80" s="9" t="s">
        <v>64</v>
      </c>
      <c r="T80" s="11">
        <v>14.002526580503003</v>
      </c>
      <c r="U80" s="9">
        <v>5.7360605290106461</v>
      </c>
      <c r="X80" s="9">
        <v>1.69</v>
      </c>
      <c r="AD80" s="15" t="s">
        <v>58</v>
      </c>
      <c r="AE80" s="12" t="s">
        <v>59</v>
      </c>
    </row>
    <row r="81" spans="1:31" ht="15" x14ac:dyDescent="0.25">
      <c r="A81" s="9">
        <v>80</v>
      </c>
      <c r="B81" s="9" t="s">
        <v>6</v>
      </c>
      <c r="C81" s="9">
        <v>2011</v>
      </c>
      <c r="D81">
        <v>1</v>
      </c>
      <c r="E81">
        <v>2</v>
      </c>
      <c r="F81">
        <v>-2.1427499999999999</v>
      </c>
      <c r="G81">
        <v>133.53580600000001</v>
      </c>
      <c r="H81" t="s">
        <v>55</v>
      </c>
      <c r="J81" s="18">
        <v>9.6999999999999993</v>
      </c>
      <c r="K81"/>
      <c r="L81" t="s">
        <v>57</v>
      </c>
      <c r="M81">
        <v>0.7</v>
      </c>
      <c r="P81" s="11">
        <v>47.01432744747062</v>
      </c>
      <c r="Q81" s="9">
        <v>22.399043050131681</v>
      </c>
      <c r="R81" s="9">
        <f t="shared" si="0"/>
        <v>1.5386000000000002E-2</v>
      </c>
      <c r="S81" s="9" t="s">
        <v>64</v>
      </c>
      <c r="T81" s="11">
        <v>3.0541097672087805</v>
      </c>
      <c r="U81" s="9">
        <v>1.455069972700791</v>
      </c>
      <c r="X81" s="9">
        <v>0.48005102040816311</v>
      </c>
      <c r="Y81" s="9">
        <v>619.5279199603815</v>
      </c>
      <c r="Z81" s="9">
        <v>212.12291138050932</v>
      </c>
      <c r="AC81" s="9">
        <v>51.016326530612247</v>
      </c>
      <c r="AD81" s="15" t="s">
        <v>58</v>
      </c>
      <c r="AE81" s="12" t="s">
        <v>59</v>
      </c>
    </row>
    <row r="82" spans="1:31" ht="15" x14ac:dyDescent="0.25">
      <c r="A82" s="9">
        <v>81</v>
      </c>
      <c r="B82" s="9" t="s">
        <v>6</v>
      </c>
      <c r="C82" s="9">
        <v>2011</v>
      </c>
      <c r="D82">
        <v>1</v>
      </c>
      <c r="E82">
        <v>2</v>
      </c>
      <c r="F82">
        <v>-2.1427499999999999</v>
      </c>
      <c r="G82">
        <v>133.53580600000001</v>
      </c>
      <c r="H82" t="s">
        <v>61</v>
      </c>
      <c r="J82" s="18">
        <v>5.3</v>
      </c>
      <c r="K82"/>
      <c r="L82" t="s">
        <v>57</v>
      </c>
      <c r="M82">
        <v>0.7</v>
      </c>
      <c r="P82" s="11">
        <v>10.628950896602928</v>
      </c>
      <c r="Q82" s="9">
        <v>5.8544842893164848</v>
      </c>
      <c r="R82" s="9">
        <f t="shared" si="0"/>
        <v>1.5386000000000002E-2</v>
      </c>
      <c r="S82" s="9" t="s">
        <v>64</v>
      </c>
      <c r="T82" s="11">
        <v>0.69047000161317829</v>
      </c>
      <c r="U82" s="9">
        <v>0.3803146534415392</v>
      </c>
      <c r="X82" s="9">
        <v>0.14331632653061221</v>
      </c>
      <c r="AD82" s="15" t="s">
        <v>58</v>
      </c>
      <c r="AE82" s="12" t="s">
        <v>59</v>
      </c>
    </row>
    <row r="83" spans="1:31" ht="15" x14ac:dyDescent="0.25">
      <c r="A83" s="9">
        <v>82</v>
      </c>
      <c r="B83" s="9" t="s">
        <v>6</v>
      </c>
      <c r="C83" s="9">
        <v>2011</v>
      </c>
      <c r="D83">
        <v>1</v>
      </c>
      <c r="E83">
        <v>2</v>
      </c>
      <c r="F83">
        <v>-2.1427499999999999</v>
      </c>
      <c r="G83">
        <v>133.53580600000001</v>
      </c>
      <c r="H83" t="s">
        <v>61</v>
      </c>
      <c r="J83" s="18">
        <v>6.2</v>
      </c>
      <c r="K83"/>
      <c r="L83" t="s">
        <v>57</v>
      </c>
      <c r="M83">
        <v>0.7</v>
      </c>
      <c r="P83" s="11">
        <v>15.633467590981116</v>
      </c>
      <c r="Q83" s="9">
        <v>8.292887332280408</v>
      </c>
      <c r="R83" s="9">
        <f t="shared" si="0"/>
        <v>1.5386000000000002E-2</v>
      </c>
      <c r="S83" s="9" t="s">
        <v>64</v>
      </c>
      <c r="T83" s="11">
        <v>1.0155696924156705</v>
      </c>
      <c r="U83" s="9">
        <v>0.53871637806960015</v>
      </c>
      <c r="X83" s="9">
        <v>0.19612244897959183</v>
      </c>
      <c r="AD83" s="15" t="s">
        <v>58</v>
      </c>
      <c r="AE83" s="12" t="s">
        <v>59</v>
      </c>
    </row>
    <row r="84" spans="1:31" ht="15" x14ac:dyDescent="0.25">
      <c r="A84" s="9">
        <v>83</v>
      </c>
      <c r="B84" s="9" t="s">
        <v>6</v>
      </c>
      <c r="C84" s="9">
        <v>2011</v>
      </c>
      <c r="D84">
        <v>1</v>
      </c>
      <c r="E84">
        <v>2</v>
      </c>
      <c r="F84">
        <v>-2.1427499999999999</v>
      </c>
      <c r="G84">
        <v>133.53580600000001</v>
      </c>
      <c r="H84" t="s">
        <v>61</v>
      </c>
      <c r="J84" s="18">
        <v>8.1999999999999993</v>
      </c>
      <c r="K84"/>
      <c r="L84" t="s">
        <v>57</v>
      </c>
      <c r="M84">
        <v>0.7</v>
      </c>
      <c r="P84" s="11">
        <v>31.099530907634357</v>
      </c>
      <c r="Q84" s="9">
        <v>15.426342400984945</v>
      </c>
      <c r="R84" s="9">
        <f t="shared" si="0"/>
        <v>1.5386000000000002E-2</v>
      </c>
      <c r="S84" s="9" t="s">
        <v>64</v>
      </c>
      <c r="T84" s="11">
        <v>2.0202645928890655</v>
      </c>
      <c r="U84" s="9">
        <v>1.0021145798968523</v>
      </c>
      <c r="X84" s="9">
        <v>0.34306122448979581</v>
      </c>
      <c r="AD84" s="15" t="s">
        <v>58</v>
      </c>
      <c r="AE84" s="12" t="s">
        <v>59</v>
      </c>
    </row>
    <row r="85" spans="1:31" ht="15" x14ac:dyDescent="0.25">
      <c r="A85" s="9">
        <v>84</v>
      </c>
      <c r="B85" s="9" t="s">
        <v>6</v>
      </c>
      <c r="C85" s="9">
        <v>2011</v>
      </c>
      <c r="D85">
        <v>1</v>
      </c>
      <c r="E85">
        <v>2</v>
      </c>
      <c r="F85">
        <v>-2.1427499999999999</v>
      </c>
      <c r="G85">
        <v>133.53580600000001</v>
      </c>
      <c r="H85" t="s">
        <v>61</v>
      </c>
      <c r="J85" s="18">
        <v>14.6</v>
      </c>
      <c r="K85"/>
      <c r="L85" t="s">
        <v>57</v>
      </c>
      <c r="M85">
        <v>0.7</v>
      </c>
      <c r="P85" s="11">
        <v>128.55228090038995</v>
      </c>
      <c r="Q85" s="9">
        <v>55.521290782196175</v>
      </c>
      <c r="R85" s="9">
        <f t="shared" si="0"/>
        <v>1.5386000000000002E-2</v>
      </c>
      <c r="S85" s="9" t="s">
        <v>64</v>
      </c>
      <c r="T85" s="11">
        <v>8.3509176459775212</v>
      </c>
      <c r="U85" s="9">
        <v>3.6067327913050251</v>
      </c>
      <c r="X85" s="9">
        <v>1.0875510204081631</v>
      </c>
      <c r="AD85" s="15" t="s">
        <v>58</v>
      </c>
      <c r="AE85" s="12" t="s">
        <v>59</v>
      </c>
    </row>
    <row r="86" spans="1:31" ht="15" x14ac:dyDescent="0.25">
      <c r="A86" s="9">
        <v>85</v>
      </c>
      <c r="B86" s="9" t="s">
        <v>6</v>
      </c>
      <c r="C86" s="9">
        <v>2011</v>
      </c>
      <c r="D86">
        <v>1</v>
      </c>
      <c r="E86">
        <v>2</v>
      </c>
      <c r="F86">
        <v>-2.1427499999999999</v>
      </c>
      <c r="G86">
        <v>133.53580600000001</v>
      </c>
      <c r="H86" t="s">
        <v>61</v>
      </c>
      <c r="J86" s="18">
        <v>15.4</v>
      </c>
      <c r="K86"/>
      <c r="L86" t="s">
        <v>57</v>
      </c>
      <c r="M86">
        <v>0.7</v>
      </c>
      <c r="P86" s="11">
        <v>146.57933084702725</v>
      </c>
      <c r="Q86" s="9">
        <v>62.50175535655945</v>
      </c>
      <c r="R86" s="9">
        <f t="shared" si="0"/>
        <v>1.5386000000000002E-2</v>
      </c>
      <c r="S86" s="9" t="s">
        <v>64</v>
      </c>
      <c r="T86" s="11">
        <v>9.5219774548730243</v>
      </c>
      <c r="U86" s="9">
        <v>4.0601925384435491</v>
      </c>
      <c r="X86" s="9">
        <v>1.21</v>
      </c>
      <c r="AD86" s="15" t="s">
        <v>58</v>
      </c>
      <c r="AE86" s="12" t="s">
        <v>59</v>
      </c>
    </row>
    <row r="87" spans="1:31" ht="15" x14ac:dyDescent="0.25">
      <c r="A87" s="9">
        <v>86</v>
      </c>
      <c r="B87" s="9" t="s">
        <v>6</v>
      </c>
      <c r="C87" s="9">
        <v>2011</v>
      </c>
      <c r="D87">
        <v>1</v>
      </c>
      <c r="E87">
        <v>2</v>
      </c>
      <c r="F87">
        <v>-2.1427499999999999</v>
      </c>
      <c r="G87">
        <v>133.53580600000001</v>
      </c>
      <c r="H87" t="s">
        <v>61</v>
      </c>
      <c r="J87" s="18">
        <v>18.2</v>
      </c>
      <c r="K87"/>
      <c r="L87" t="s">
        <v>57</v>
      </c>
      <c r="M87">
        <v>0.7</v>
      </c>
      <c r="P87" s="11">
        <v>221.0789411817517</v>
      </c>
      <c r="Q87" s="9">
        <v>90.563812253271095</v>
      </c>
      <c r="R87" s="9">
        <f t="shared" si="0"/>
        <v>1.5386000000000002E-2</v>
      </c>
      <c r="S87" s="9" t="s">
        <v>64</v>
      </c>
      <c r="T87" s="11">
        <v>14.361565723592824</v>
      </c>
      <c r="U87" s="9">
        <v>5.8831390041134828</v>
      </c>
      <c r="X87" s="9">
        <v>1.69</v>
      </c>
      <c r="AD87" s="15" t="s">
        <v>58</v>
      </c>
      <c r="AE87" s="12" t="s">
        <v>59</v>
      </c>
    </row>
    <row r="88" spans="1:31" ht="15" x14ac:dyDescent="0.25">
      <c r="A88" s="9">
        <v>87</v>
      </c>
      <c r="B88" s="9" t="s">
        <v>6</v>
      </c>
      <c r="C88" s="9">
        <v>2011</v>
      </c>
      <c r="D88">
        <v>1</v>
      </c>
      <c r="E88">
        <v>2</v>
      </c>
      <c r="F88">
        <v>-2.1427499999999999</v>
      </c>
      <c r="G88">
        <v>133.53580600000001</v>
      </c>
      <c r="H88" t="s">
        <v>61</v>
      </c>
      <c r="J88" s="18">
        <v>27.4</v>
      </c>
      <c r="K88"/>
      <c r="L88" t="s">
        <v>57</v>
      </c>
      <c r="M88">
        <v>0.7</v>
      </c>
      <c r="P88" s="11">
        <v>604.83671507192003</v>
      </c>
      <c r="Q88" s="9">
        <v>224.59623092285781</v>
      </c>
      <c r="R88" s="9">
        <f t="shared" si="0"/>
        <v>1.5386000000000002E-2</v>
      </c>
      <c r="S88" s="9" t="s">
        <v>64</v>
      </c>
      <c r="T88" s="11">
        <v>39.290952766080821</v>
      </c>
      <c r="U88" s="9">
        <v>14.590053283356767</v>
      </c>
      <c r="X88" s="9">
        <v>3.8304081632653046</v>
      </c>
      <c r="AD88" s="15" t="s">
        <v>58</v>
      </c>
      <c r="AE88" s="12" t="s">
        <v>59</v>
      </c>
    </row>
    <row r="89" spans="1:31" ht="15" x14ac:dyDescent="0.25">
      <c r="A89" s="9">
        <v>88</v>
      </c>
      <c r="B89" s="9" t="s">
        <v>6</v>
      </c>
      <c r="C89" s="9">
        <v>2011</v>
      </c>
      <c r="D89">
        <v>1</v>
      </c>
      <c r="E89">
        <v>2</v>
      </c>
      <c r="F89">
        <v>-2.1427499999999999</v>
      </c>
      <c r="G89">
        <v>133.53580600000001</v>
      </c>
      <c r="H89" t="s">
        <v>60</v>
      </c>
      <c r="J89" s="18">
        <v>50</v>
      </c>
      <c r="K89"/>
      <c r="L89" t="s">
        <v>57</v>
      </c>
      <c r="M89">
        <v>0.77</v>
      </c>
      <c r="P89" s="11">
        <v>2921.6666102237268</v>
      </c>
      <c r="Q89" s="9">
        <v>930.08287477287377</v>
      </c>
      <c r="R89" s="9">
        <f t="shared" si="0"/>
        <v>1.5386000000000002E-2</v>
      </c>
      <c r="S89" s="9" t="s">
        <v>64</v>
      </c>
      <c r="T89" s="11">
        <v>189.7951330002939</v>
      </c>
      <c r="U89" s="9">
        <v>60.419351852501691</v>
      </c>
      <c r="X89" s="9">
        <v>12.755102040816325</v>
      </c>
      <c r="AD89" s="15" t="s">
        <v>58</v>
      </c>
      <c r="AE89" s="12" t="s">
        <v>59</v>
      </c>
    </row>
    <row r="90" spans="1:31" ht="15" x14ac:dyDescent="0.25">
      <c r="A90" s="9">
        <v>89</v>
      </c>
      <c r="B90" s="9" t="s">
        <v>6</v>
      </c>
      <c r="C90" s="9">
        <v>2011</v>
      </c>
      <c r="D90">
        <v>1</v>
      </c>
      <c r="E90">
        <v>2</v>
      </c>
      <c r="F90">
        <v>-2.1427499999999999</v>
      </c>
      <c r="G90">
        <v>133.53580600000001</v>
      </c>
      <c r="H90" t="s">
        <v>61</v>
      </c>
      <c r="J90" s="18">
        <v>31.4</v>
      </c>
      <c r="K90"/>
      <c r="L90" t="s">
        <v>57</v>
      </c>
      <c r="M90">
        <v>0.7</v>
      </c>
      <c r="P90" s="11">
        <v>845.70460568771261</v>
      </c>
      <c r="Q90" s="9">
        <v>303.93452302183107</v>
      </c>
      <c r="R90" s="9">
        <f t="shared" si="0"/>
        <v>1.5386000000000002E-2</v>
      </c>
      <c r="S90" s="9" t="s">
        <v>64</v>
      </c>
      <c r="T90" s="11">
        <v>54.938033502449962</v>
      </c>
      <c r="U90" s="9">
        <v>19.743968397507221</v>
      </c>
      <c r="X90" s="9">
        <v>5.0304081632653048</v>
      </c>
      <c r="AD90" s="15" t="s">
        <v>58</v>
      </c>
      <c r="AE90" s="12" t="s">
        <v>59</v>
      </c>
    </row>
    <row r="91" spans="1:31" ht="15" x14ac:dyDescent="0.25">
      <c r="A91" s="9">
        <v>90</v>
      </c>
      <c r="B91" s="9" t="s">
        <v>6</v>
      </c>
      <c r="C91" s="9">
        <v>2011</v>
      </c>
      <c r="D91">
        <v>1</v>
      </c>
      <c r="E91">
        <v>2</v>
      </c>
      <c r="F91">
        <v>-2.1427499999999999</v>
      </c>
      <c r="G91">
        <v>133.53580600000001</v>
      </c>
      <c r="H91" t="s">
        <v>61</v>
      </c>
      <c r="J91" s="18">
        <v>35.1</v>
      </c>
      <c r="K91"/>
      <c r="L91" t="s">
        <v>57</v>
      </c>
      <c r="M91">
        <v>0.7</v>
      </c>
      <c r="P91" s="11">
        <v>1112.3136530920167</v>
      </c>
      <c r="Q91" s="9">
        <v>389.20464336935731</v>
      </c>
      <c r="R91" s="9">
        <f t="shared" si="0"/>
        <v>1.5386000000000002E-2</v>
      </c>
      <c r="S91" s="9" t="s">
        <v>64</v>
      </c>
      <c r="T91" s="11">
        <v>72.257292118102484</v>
      </c>
      <c r="U91" s="9">
        <v>25.283222525845478</v>
      </c>
      <c r="X91" s="9">
        <v>6.2857653061224497</v>
      </c>
      <c r="AD91" s="15" t="s">
        <v>58</v>
      </c>
      <c r="AE91" s="12" t="s">
        <v>59</v>
      </c>
    </row>
    <row r="92" spans="1:31" ht="15" x14ac:dyDescent="0.25">
      <c r="A92" s="9">
        <v>91</v>
      </c>
      <c r="B92" s="9" t="s">
        <v>6</v>
      </c>
      <c r="C92" s="9">
        <v>2011</v>
      </c>
      <c r="D92">
        <v>1</v>
      </c>
      <c r="E92">
        <v>2</v>
      </c>
      <c r="F92">
        <v>-2.1427499999999999</v>
      </c>
      <c r="G92">
        <v>133.53580600000001</v>
      </c>
      <c r="H92" t="s">
        <v>61</v>
      </c>
      <c r="J92" s="18">
        <v>41.1</v>
      </c>
      <c r="K92"/>
      <c r="L92" t="s">
        <v>57</v>
      </c>
      <c r="M92">
        <v>0.7</v>
      </c>
      <c r="P92" s="11">
        <v>1639.9199277872181</v>
      </c>
      <c r="Q92" s="9">
        <v>552.49081061154595</v>
      </c>
      <c r="R92" s="9">
        <f t="shared" si="0"/>
        <v>1.5386000000000002E-2</v>
      </c>
      <c r="S92" s="9" t="s">
        <v>64</v>
      </c>
      <c r="T92" s="11">
        <v>106.53125846565139</v>
      </c>
      <c r="U92" s="9">
        <v>35.890497058947076</v>
      </c>
      <c r="X92" s="9">
        <v>8.6184183673469388</v>
      </c>
      <c r="AD92" s="15" t="s">
        <v>58</v>
      </c>
      <c r="AE92" s="12" t="s">
        <v>59</v>
      </c>
    </row>
    <row r="93" spans="1:31" ht="15" x14ac:dyDescent="0.25">
      <c r="A93" s="9">
        <v>92</v>
      </c>
      <c r="B93" s="9" t="s">
        <v>6</v>
      </c>
      <c r="C93" s="9">
        <v>2011</v>
      </c>
      <c r="D93">
        <v>1</v>
      </c>
      <c r="E93">
        <v>2</v>
      </c>
      <c r="F93">
        <v>-2.1427499999999999</v>
      </c>
      <c r="G93">
        <v>133.53580600000001</v>
      </c>
      <c r="H93" t="s">
        <v>61</v>
      </c>
      <c r="J93" s="18">
        <v>42.8</v>
      </c>
      <c r="K93"/>
      <c r="L93" t="s">
        <v>57</v>
      </c>
      <c r="M93">
        <v>0.7</v>
      </c>
      <c r="P93" s="11">
        <v>1811.8549769003878</v>
      </c>
      <c r="Q93" s="9">
        <v>604.50706593987525</v>
      </c>
      <c r="R93" s="9">
        <f t="shared" si="0"/>
        <v>1.5386000000000002E-2</v>
      </c>
      <c r="S93" s="9" t="s">
        <v>64</v>
      </c>
      <c r="T93" s="11">
        <v>117.70037522923288</v>
      </c>
      <c r="U93" s="9">
        <v>39.26953834438023</v>
      </c>
      <c r="X93" s="9">
        <v>9.3461224489795907</v>
      </c>
      <c r="AD93" s="15" t="s">
        <v>58</v>
      </c>
      <c r="AE93" s="12" t="s">
        <v>59</v>
      </c>
    </row>
    <row r="94" spans="1:31" ht="15" x14ac:dyDescent="0.25">
      <c r="A94" s="9">
        <v>93</v>
      </c>
      <c r="B94" s="9" t="s">
        <v>6</v>
      </c>
      <c r="C94" s="9">
        <v>2011</v>
      </c>
      <c r="D94">
        <v>1</v>
      </c>
      <c r="E94">
        <v>3</v>
      </c>
      <c r="F94">
        <v>-2.1427499999999999</v>
      </c>
      <c r="G94">
        <v>133.53580600000001</v>
      </c>
      <c r="H94" t="s">
        <v>55</v>
      </c>
      <c r="J94" s="18">
        <v>5.4</v>
      </c>
      <c r="K94"/>
      <c r="L94" t="s">
        <v>57</v>
      </c>
      <c r="M94">
        <v>0.7</v>
      </c>
      <c r="P94" s="11">
        <v>11.129109376376062</v>
      </c>
      <c r="Q94" s="9">
        <v>6.1025361560914924</v>
      </c>
      <c r="R94" s="9">
        <f t="shared" si="0"/>
        <v>1.5386000000000002E-2</v>
      </c>
      <c r="S94" s="9" t="s">
        <v>64</v>
      </c>
      <c r="T94" s="11">
        <v>0.72296092472452456</v>
      </c>
      <c r="U94" s="9">
        <v>0.39642841429323633</v>
      </c>
      <c r="X94" s="9">
        <v>0.14877551020408167</v>
      </c>
      <c r="Y94" s="9">
        <v>345.95604103330072</v>
      </c>
      <c r="Z94" s="9">
        <v>125.52939065722273</v>
      </c>
      <c r="AC94" s="9">
        <v>40.084285714285713</v>
      </c>
      <c r="AD94" s="15" t="s">
        <v>58</v>
      </c>
      <c r="AE94" s="12" t="s">
        <v>59</v>
      </c>
    </row>
    <row r="95" spans="1:31" ht="15" x14ac:dyDescent="0.25">
      <c r="A95" s="9">
        <v>94</v>
      </c>
      <c r="B95" s="9" t="s">
        <v>6</v>
      </c>
      <c r="C95" s="9">
        <v>2011</v>
      </c>
      <c r="D95">
        <v>1</v>
      </c>
      <c r="E95">
        <v>3</v>
      </c>
      <c r="F95">
        <v>-2.1427499999999999</v>
      </c>
      <c r="G95">
        <v>133.53580600000001</v>
      </c>
      <c r="H95" t="s">
        <v>55</v>
      </c>
      <c r="J95" s="18">
        <v>6</v>
      </c>
      <c r="K95"/>
      <c r="L95" t="s">
        <v>57</v>
      </c>
      <c r="M95">
        <v>0.7</v>
      </c>
      <c r="P95" s="11">
        <v>14.421945081378956</v>
      </c>
      <c r="Q95" s="9">
        <v>7.7106677554117615</v>
      </c>
      <c r="R95" s="9">
        <f t="shared" si="0"/>
        <v>1.5386000000000002E-2</v>
      </c>
      <c r="S95" s="9" t="s">
        <v>64</v>
      </c>
      <c r="T95" s="11">
        <v>0.93686766835920776</v>
      </c>
      <c r="U95" s="9">
        <v>0.50089466301132468</v>
      </c>
      <c r="X95" s="9">
        <v>0.18367346938775508</v>
      </c>
      <c r="AD95" s="15" t="s">
        <v>58</v>
      </c>
      <c r="AE95" s="12" t="s">
        <v>59</v>
      </c>
    </row>
    <row r="96" spans="1:31" ht="15" x14ac:dyDescent="0.25">
      <c r="A96" s="9">
        <v>95</v>
      </c>
      <c r="B96" s="9" t="s">
        <v>6</v>
      </c>
      <c r="C96" s="9">
        <v>2011</v>
      </c>
      <c r="D96">
        <v>1</v>
      </c>
      <c r="E96">
        <v>3</v>
      </c>
      <c r="F96">
        <v>-2.1427499999999999</v>
      </c>
      <c r="G96">
        <v>133.53580600000001</v>
      </c>
      <c r="H96" t="s">
        <v>55</v>
      </c>
      <c r="J96" s="18">
        <v>7</v>
      </c>
      <c r="K96"/>
      <c r="L96" t="s">
        <v>57</v>
      </c>
      <c r="M96">
        <v>0.7</v>
      </c>
      <c r="P96" s="11">
        <v>21.07234848921669</v>
      </c>
      <c r="Q96" s="9">
        <v>10.857100631768429</v>
      </c>
      <c r="R96" s="9">
        <f t="shared" si="0"/>
        <v>1.5386000000000002E-2</v>
      </c>
      <c r="S96" s="9" t="s">
        <v>64</v>
      </c>
      <c r="T96" s="11">
        <v>1.3688862275196987</v>
      </c>
      <c r="U96" s="9">
        <v>0.70529089499580899</v>
      </c>
      <c r="X96" s="9">
        <v>0.25</v>
      </c>
      <c r="AD96" s="15" t="s">
        <v>58</v>
      </c>
      <c r="AE96" s="12" t="s">
        <v>59</v>
      </c>
    </row>
    <row r="97" spans="1:31" ht="15" x14ac:dyDescent="0.25">
      <c r="A97" s="9">
        <v>96</v>
      </c>
      <c r="B97" s="9" t="s">
        <v>6</v>
      </c>
      <c r="C97" s="9">
        <v>2011</v>
      </c>
      <c r="D97">
        <v>1</v>
      </c>
      <c r="E97">
        <v>3</v>
      </c>
      <c r="F97">
        <v>-2.1427499999999999</v>
      </c>
      <c r="G97">
        <v>133.53580600000001</v>
      </c>
      <c r="H97" t="s">
        <v>55</v>
      </c>
      <c r="J97" s="18">
        <v>7.3</v>
      </c>
      <c r="K97"/>
      <c r="L97" t="s">
        <v>57</v>
      </c>
      <c r="M97">
        <v>0.7</v>
      </c>
      <c r="P97" s="11">
        <v>23.363935433500952</v>
      </c>
      <c r="Q97" s="9">
        <v>11.917165313000925</v>
      </c>
      <c r="R97" s="9">
        <f t="shared" si="0"/>
        <v>1.5386000000000002E-2</v>
      </c>
      <c r="S97" s="9" t="s">
        <v>64</v>
      </c>
      <c r="T97" s="11">
        <v>1.5177505939570672</v>
      </c>
      <c r="U97" s="9">
        <v>0.77415402827028945</v>
      </c>
      <c r="X97" s="9">
        <v>0.27188775510204077</v>
      </c>
      <c r="AD97" s="15" t="s">
        <v>58</v>
      </c>
      <c r="AE97" s="12" t="s">
        <v>59</v>
      </c>
    </row>
    <row r="98" spans="1:31" ht="15" x14ac:dyDescent="0.25">
      <c r="A98" s="9">
        <v>97</v>
      </c>
      <c r="B98" s="9" t="s">
        <v>6</v>
      </c>
      <c r="C98" s="9">
        <v>2011</v>
      </c>
      <c r="D98">
        <v>1</v>
      </c>
      <c r="E98">
        <v>3</v>
      </c>
      <c r="F98">
        <v>-2.1427499999999999</v>
      </c>
      <c r="G98">
        <v>133.53580600000001</v>
      </c>
      <c r="H98" t="s">
        <v>61</v>
      </c>
      <c r="J98" s="18">
        <v>9</v>
      </c>
      <c r="K98"/>
      <c r="L98" t="s">
        <v>57</v>
      </c>
      <c r="M98">
        <v>0.7</v>
      </c>
      <c r="P98" s="11">
        <v>39.102843043504599</v>
      </c>
      <c r="Q98" s="9">
        <v>18.967696212172694</v>
      </c>
      <c r="R98" s="9">
        <f t="shared" si="0"/>
        <v>1.5386000000000002E-2</v>
      </c>
      <c r="S98" s="9" t="s">
        <v>64</v>
      </c>
      <c r="T98" s="11">
        <v>2.5401698024550678</v>
      </c>
      <c r="U98" s="9">
        <v>1.2321653718809549</v>
      </c>
      <c r="X98" s="9">
        <v>0.41326530612244894</v>
      </c>
      <c r="AD98" s="15" t="s">
        <v>58</v>
      </c>
      <c r="AE98" s="12" t="s">
        <v>59</v>
      </c>
    </row>
    <row r="99" spans="1:31" ht="15" x14ac:dyDescent="0.25">
      <c r="A99" s="9">
        <v>98</v>
      </c>
      <c r="B99" s="9" t="s">
        <v>6</v>
      </c>
      <c r="C99" s="9">
        <v>2011</v>
      </c>
      <c r="D99">
        <v>1</v>
      </c>
      <c r="E99">
        <v>3</v>
      </c>
      <c r="F99">
        <v>-2.1427499999999999</v>
      </c>
      <c r="G99">
        <v>133.53580600000001</v>
      </c>
      <c r="H99" t="s">
        <v>62</v>
      </c>
      <c r="J99" s="18">
        <v>6.5</v>
      </c>
      <c r="K99"/>
      <c r="L99" t="s">
        <v>57</v>
      </c>
      <c r="M99">
        <v>0.53</v>
      </c>
      <c r="P99" s="11">
        <v>13.295860456267199</v>
      </c>
      <c r="Q99" s="9">
        <v>7.1720735549824228</v>
      </c>
      <c r="R99" s="9">
        <f t="shared" si="0"/>
        <v>1.5386000000000002E-2</v>
      </c>
      <c r="S99" s="9" t="s">
        <v>64</v>
      </c>
      <c r="T99" s="11">
        <v>0.86371579660053843</v>
      </c>
      <c r="U99" s="9">
        <v>0.46590690720579636</v>
      </c>
      <c r="X99" s="9">
        <v>0.21556122448979595</v>
      </c>
      <c r="AD99" s="15" t="s">
        <v>58</v>
      </c>
      <c r="AE99" s="12" t="s">
        <v>59</v>
      </c>
    </row>
    <row r="100" spans="1:31" ht="15" x14ac:dyDescent="0.25">
      <c r="A100" s="9">
        <v>99</v>
      </c>
      <c r="B100" s="9" t="s">
        <v>6</v>
      </c>
      <c r="C100" s="9">
        <v>2011</v>
      </c>
      <c r="D100">
        <v>1</v>
      </c>
      <c r="E100">
        <v>3</v>
      </c>
      <c r="F100">
        <v>-2.1427499999999999</v>
      </c>
      <c r="G100">
        <v>133.53580600000001</v>
      </c>
      <c r="H100" t="s">
        <v>55</v>
      </c>
      <c r="J100" s="18">
        <v>17.5</v>
      </c>
      <c r="K100"/>
      <c r="L100" t="s">
        <v>57</v>
      </c>
      <c r="M100">
        <v>0.7</v>
      </c>
      <c r="P100" s="11">
        <v>200.74528854724815</v>
      </c>
      <c r="Q100" s="9">
        <v>83.011962739693786</v>
      </c>
      <c r="R100" s="9">
        <f t="shared" si="0"/>
        <v>1.5386000000000002E-2</v>
      </c>
      <c r="S100" s="9" t="s">
        <v>64</v>
      </c>
      <c r="T100" s="11">
        <v>13.040666106695106</v>
      </c>
      <c r="U100" s="9">
        <v>5.3925613735884674</v>
      </c>
      <c r="X100" s="9">
        <v>1.5624999999999998</v>
      </c>
      <c r="AD100" s="15" t="s">
        <v>58</v>
      </c>
      <c r="AE100" s="12" t="s">
        <v>59</v>
      </c>
    </row>
    <row r="101" spans="1:31" ht="15" x14ac:dyDescent="0.25">
      <c r="A101" s="9">
        <v>100</v>
      </c>
      <c r="B101" s="9" t="s">
        <v>6</v>
      </c>
      <c r="C101" s="9">
        <v>2011</v>
      </c>
      <c r="D101">
        <v>1</v>
      </c>
      <c r="E101">
        <v>3</v>
      </c>
      <c r="F101">
        <v>-2.1427499999999999</v>
      </c>
      <c r="G101">
        <v>133.53580600000001</v>
      </c>
      <c r="H101" t="s">
        <v>55</v>
      </c>
      <c r="J101" s="18">
        <v>28.4</v>
      </c>
      <c r="K101">
        <v>3</v>
      </c>
      <c r="L101" t="s">
        <v>57</v>
      </c>
      <c r="M101">
        <v>0.7</v>
      </c>
      <c r="P101" s="11">
        <v>396.35663109916283</v>
      </c>
      <c r="Q101" s="9">
        <v>145.91978452308931</v>
      </c>
      <c r="R101" s="9">
        <f t="shared" si="0"/>
        <v>1.5386000000000002E-2</v>
      </c>
      <c r="S101" s="9" t="s">
        <v>64</v>
      </c>
      <c r="T101" s="11">
        <v>25.747824632617323</v>
      </c>
      <c r="U101" s="9">
        <v>9.4791324971924933</v>
      </c>
      <c r="X101" s="9">
        <v>4.1151020408163257</v>
      </c>
      <c r="AD101" s="15" t="s">
        <v>58</v>
      </c>
      <c r="AE101" s="12" t="s">
        <v>59</v>
      </c>
    </row>
    <row r="102" spans="1:31" ht="15" x14ac:dyDescent="0.25">
      <c r="A102" s="9">
        <v>101</v>
      </c>
      <c r="B102" s="9" t="s">
        <v>6</v>
      </c>
      <c r="C102" s="9">
        <v>2011</v>
      </c>
      <c r="D102">
        <v>1</v>
      </c>
      <c r="E102">
        <v>3</v>
      </c>
      <c r="F102">
        <v>-2.1427499999999999</v>
      </c>
      <c r="G102">
        <v>133.53580600000001</v>
      </c>
      <c r="H102" t="s">
        <v>61</v>
      </c>
      <c r="J102" s="18">
        <v>11.7</v>
      </c>
      <c r="K102"/>
      <c r="L102" t="s">
        <v>57</v>
      </c>
      <c r="M102">
        <v>0.7</v>
      </c>
      <c r="P102" s="11">
        <v>74.560529129645374</v>
      </c>
      <c r="Q102" s="9">
        <v>33.960089603664002</v>
      </c>
      <c r="R102" s="9">
        <f t="shared" si="0"/>
        <v>1.5386000000000002E-2</v>
      </c>
      <c r="S102" s="9" t="s">
        <v>64</v>
      </c>
      <c r="T102" s="11">
        <v>4.8435456301599382</v>
      </c>
      <c r="U102" s="9">
        <v>2.2060900790236793</v>
      </c>
      <c r="X102" s="9">
        <v>0.69841836734693863</v>
      </c>
      <c r="AD102" s="15" t="s">
        <v>58</v>
      </c>
      <c r="AE102" s="12" t="s">
        <v>59</v>
      </c>
    </row>
    <row r="103" spans="1:31" ht="15" x14ac:dyDescent="0.25">
      <c r="A103" s="9">
        <v>102</v>
      </c>
      <c r="B103" s="9" t="s">
        <v>6</v>
      </c>
      <c r="C103" s="9">
        <v>2011</v>
      </c>
      <c r="D103">
        <v>1</v>
      </c>
      <c r="E103">
        <v>3</v>
      </c>
      <c r="F103">
        <v>-2.1427499999999999</v>
      </c>
      <c r="G103">
        <v>133.53580600000001</v>
      </c>
      <c r="H103" t="s">
        <v>61</v>
      </c>
      <c r="J103" s="18">
        <v>11.9</v>
      </c>
      <c r="K103"/>
      <c r="L103" t="s">
        <v>57</v>
      </c>
      <c r="M103">
        <v>0.7</v>
      </c>
      <c r="P103" s="11">
        <v>77.735122362621468</v>
      </c>
      <c r="Q103" s="9">
        <v>35.262286418298501</v>
      </c>
      <c r="R103" s="9">
        <f t="shared" si="0"/>
        <v>1.5386000000000002E-2</v>
      </c>
      <c r="S103" s="9" t="s">
        <v>64</v>
      </c>
      <c r="T103" s="11">
        <v>5.049771194283557</v>
      </c>
      <c r="U103" s="9">
        <v>2.2906824198339777</v>
      </c>
      <c r="X103" s="9">
        <v>0.72250000000000003</v>
      </c>
      <c r="AD103" s="15" t="s">
        <v>58</v>
      </c>
      <c r="AE103" s="12" t="s">
        <v>59</v>
      </c>
    </row>
    <row r="104" spans="1:31" ht="15" x14ac:dyDescent="0.25">
      <c r="A104" s="9">
        <v>103</v>
      </c>
      <c r="B104" s="9" t="s">
        <v>6</v>
      </c>
      <c r="C104" s="9">
        <v>2011</v>
      </c>
      <c r="D104">
        <v>1</v>
      </c>
      <c r="E104">
        <v>3</v>
      </c>
      <c r="F104">
        <v>-2.1427499999999999</v>
      </c>
      <c r="G104">
        <v>133.53580600000001</v>
      </c>
      <c r="H104" t="s">
        <v>61</v>
      </c>
      <c r="J104" s="18">
        <v>13.4</v>
      </c>
      <c r="K104"/>
      <c r="L104" t="s">
        <v>57</v>
      </c>
      <c r="M104">
        <v>0.7</v>
      </c>
      <c r="P104" s="11">
        <v>104.09972098154785</v>
      </c>
      <c r="Q104" s="9">
        <v>45.895369085155686</v>
      </c>
      <c r="R104" s="9">
        <f t="shared" si="0"/>
        <v>1.5386000000000002E-2</v>
      </c>
      <c r="S104" s="9" t="s">
        <v>64</v>
      </c>
      <c r="T104" s="11">
        <v>6.7624486379961803</v>
      </c>
      <c r="U104" s="9">
        <v>2.9814208264329229</v>
      </c>
      <c r="X104" s="9">
        <v>0.91612244897959183</v>
      </c>
      <c r="AD104" s="15" t="s">
        <v>58</v>
      </c>
      <c r="AE104" s="12" t="s">
        <v>59</v>
      </c>
    </row>
    <row r="105" spans="1:31" ht="15" x14ac:dyDescent="0.25">
      <c r="A105" s="9">
        <v>104</v>
      </c>
      <c r="B105" s="9" t="s">
        <v>6</v>
      </c>
      <c r="C105" s="9">
        <v>2011</v>
      </c>
      <c r="D105">
        <v>1</v>
      </c>
      <c r="E105">
        <v>3</v>
      </c>
      <c r="F105">
        <v>-2.1427499999999999</v>
      </c>
      <c r="G105">
        <v>133.53580600000001</v>
      </c>
      <c r="H105" t="s">
        <v>61</v>
      </c>
      <c r="J105" s="18">
        <v>25.7</v>
      </c>
      <c r="K105"/>
      <c r="L105" t="s">
        <v>57</v>
      </c>
      <c r="M105">
        <v>0.7</v>
      </c>
      <c r="P105" s="11">
        <v>516.66286145269976</v>
      </c>
      <c r="Q105" s="9">
        <v>194.82637418981722</v>
      </c>
      <c r="R105" s="9">
        <f t="shared" si="0"/>
        <v>1.5386000000000002E-2</v>
      </c>
      <c r="S105" s="9" t="s">
        <v>64</v>
      </c>
      <c r="T105" s="11">
        <v>33.563068476939812</v>
      </c>
      <c r="U105" s="9">
        <v>12.656165995096154</v>
      </c>
      <c r="X105" s="9">
        <v>3.3698469387755097</v>
      </c>
      <c r="AD105" s="15" t="s">
        <v>58</v>
      </c>
      <c r="AE105" s="12" t="s">
        <v>59</v>
      </c>
    </row>
    <row r="106" spans="1:31" ht="15" x14ac:dyDescent="0.25">
      <c r="A106" s="9">
        <v>105</v>
      </c>
      <c r="B106" s="9" t="s">
        <v>6</v>
      </c>
      <c r="C106" s="9">
        <v>2011</v>
      </c>
      <c r="D106">
        <v>1</v>
      </c>
      <c r="E106">
        <v>3</v>
      </c>
      <c r="F106">
        <v>-2.1427499999999999</v>
      </c>
      <c r="G106">
        <v>133.53580600000001</v>
      </c>
      <c r="H106" t="s">
        <v>61</v>
      </c>
      <c r="J106" s="18">
        <v>29.4</v>
      </c>
      <c r="K106"/>
      <c r="L106" t="s">
        <v>57</v>
      </c>
      <c r="M106">
        <v>0.7</v>
      </c>
      <c r="P106" s="11">
        <v>719.29359698203518</v>
      </c>
      <c r="Q106" s="9">
        <v>262.61969214537407</v>
      </c>
      <c r="R106" s="9">
        <f t="shared" si="0"/>
        <v>1.5386000000000002E-2</v>
      </c>
      <c r="S106" s="9" t="s">
        <v>64</v>
      </c>
      <c r="T106" s="11">
        <v>46.7262155879624</v>
      </c>
      <c r="U106" s="9">
        <v>17.060105086873929</v>
      </c>
      <c r="X106" s="9">
        <v>4.4099999999999993</v>
      </c>
      <c r="AD106" s="15" t="s">
        <v>58</v>
      </c>
      <c r="AE106" s="12" t="s">
        <v>59</v>
      </c>
    </row>
    <row r="107" spans="1:31" ht="15" x14ac:dyDescent="0.25">
      <c r="A107" s="9">
        <v>106</v>
      </c>
      <c r="B107" s="9" t="s">
        <v>6</v>
      </c>
      <c r="C107" s="9">
        <v>2011</v>
      </c>
      <c r="D107">
        <v>1</v>
      </c>
      <c r="E107">
        <v>3</v>
      </c>
      <c r="F107">
        <v>-2.1427499999999999</v>
      </c>
      <c r="G107">
        <v>133.53580600000001</v>
      </c>
      <c r="H107" t="s">
        <v>61</v>
      </c>
      <c r="J107" s="18">
        <v>40.1</v>
      </c>
      <c r="K107"/>
      <c r="L107" t="s">
        <v>57</v>
      </c>
      <c r="M107">
        <v>0.7</v>
      </c>
      <c r="P107" s="11">
        <v>1543.5010104950632</v>
      </c>
      <c r="Q107" s="9">
        <v>523.09036612393311</v>
      </c>
      <c r="R107" s="9">
        <f t="shared" si="0"/>
        <v>1.5386000000000002E-2</v>
      </c>
      <c r="S107" s="9" t="s">
        <v>64</v>
      </c>
      <c r="T107" s="11">
        <v>100.26776448342473</v>
      </c>
      <c r="U107" s="9">
        <v>33.98060725418015</v>
      </c>
      <c r="X107" s="9">
        <v>8.204132653061226</v>
      </c>
      <c r="AD107" s="15" t="s">
        <v>58</v>
      </c>
      <c r="AE107" s="12" t="s">
        <v>59</v>
      </c>
    </row>
    <row r="108" spans="1:31" ht="15" x14ac:dyDescent="0.25">
      <c r="A108" s="9">
        <v>107</v>
      </c>
      <c r="B108" s="9" t="s">
        <v>6</v>
      </c>
      <c r="C108" s="9">
        <v>2011</v>
      </c>
      <c r="D108">
        <v>1</v>
      </c>
      <c r="E108">
        <v>3</v>
      </c>
      <c r="F108">
        <v>-2.1427499999999999</v>
      </c>
      <c r="G108">
        <v>133.53580600000001</v>
      </c>
      <c r="H108" t="s">
        <v>55</v>
      </c>
      <c r="J108" s="18">
        <v>10.3</v>
      </c>
      <c r="K108">
        <v>3</v>
      </c>
      <c r="L108" t="s">
        <v>57</v>
      </c>
      <c r="M108">
        <v>0.7</v>
      </c>
      <c r="P108" s="11">
        <v>32.696599272901729</v>
      </c>
      <c r="Q108" s="9">
        <v>15.354868575668975</v>
      </c>
      <c r="R108" s="9">
        <f t="shared" si="0"/>
        <v>1.5386000000000002E-2</v>
      </c>
      <c r="S108" s="9" t="s">
        <v>64</v>
      </c>
      <c r="T108" s="11">
        <v>2.1240121600261905</v>
      </c>
      <c r="U108" s="9">
        <v>0.99747155042373736</v>
      </c>
      <c r="X108" s="9">
        <v>0.54127551020408171</v>
      </c>
      <c r="AD108" s="15" t="s">
        <v>58</v>
      </c>
      <c r="AE108" s="12" t="s">
        <v>59</v>
      </c>
    </row>
    <row r="109" spans="1:31" ht="15" x14ac:dyDescent="0.25">
      <c r="A109" s="9">
        <v>108</v>
      </c>
      <c r="B109" s="9" t="s">
        <v>6</v>
      </c>
      <c r="C109" s="9">
        <v>2011</v>
      </c>
      <c r="D109">
        <v>1</v>
      </c>
      <c r="E109">
        <v>3</v>
      </c>
      <c r="F109">
        <v>-2.1427499999999999</v>
      </c>
      <c r="G109">
        <v>133.53580600000001</v>
      </c>
      <c r="H109" t="s">
        <v>55</v>
      </c>
      <c r="J109" s="18">
        <v>34</v>
      </c>
      <c r="K109">
        <v>3</v>
      </c>
      <c r="L109" t="s">
        <v>57</v>
      </c>
      <c r="M109">
        <v>0.7</v>
      </c>
      <c r="P109" s="11">
        <v>617.1079592057431</v>
      </c>
      <c r="Q109" s="9">
        <v>217.58585581595008</v>
      </c>
      <c r="R109" s="9">
        <f t="shared" si="0"/>
        <v>1.5386000000000002E-2</v>
      </c>
      <c r="S109" s="9" t="s">
        <v>64</v>
      </c>
      <c r="T109" s="11">
        <v>40.088108199321603</v>
      </c>
      <c r="U109" s="9">
        <v>14.134650510452564</v>
      </c>
      <c r="X109" s="9">
        <v>5.8979591836734704</v>
      </c>
      <c r="AD109" s="15" t="s">
        <v>58</v>
      </c>
      <c r="AE109" s="12" t="s">
        <v>59</v>
      </c>
    </row>
    <row r="110" spans="1:31" ht="15" x14ac:dyDescent="0.25">
      <c r="A110" s="9">
        <v>109</v>
      </c>
      <c r="B110" s="9" t="s">
        <v>6</v>
      </c>
      <c r="C110" s="9">
        <v>2011</v>
      </c>
      <c r="D110">
        <v>1</v>
      </c>
      <c r="E110">
        <v>3</v>
      </c>
      <c r="F110">
        <v>-2.1427499999999999</v>
      </c>
      <c r="G110">
        <v>133.53580600000001</v>
      </c>
      <c r="H110" t="s">
        <v>55</v>
      </c>
      <c r="J110" s="18">
        <v>40</v>
      </c>
      <c r="K110">
        <v>3</v>
      </c>
      <c r="L110" t="s">
        <v>57</v>
      </c>
      <c r="M110">
        <v>0.7</v>
      </c>
      <c r="P110" s="11">
        <v>920.42962944514193</v>
      </c>
      <c r="Q110" s="9">
        <v>312.11931529056676</v>
      </c>
      <c r="R110" s="9">
        <f t="shared" si="0"/>
        <v>1.5386000000000002E-2</v>
      </c>
      <c r="S110" s="9" t="s">
        <v>64</v>
      </c>
      <c r="T110" s="11">
        <v>59.792264910257785</v>
      </c>
      <c r="U110" s="9">
        <v>20.27566278446724</v>
      </c>
      <c r="X110" s="9">
        <v>8.1632653061224492</v>
      </c>
      <c r="AD110" s="15" t="s">
        <v>58</v>
      </c>
      <c r="AE110" s="12" t="s">
        <v>59</v>
      </c>
    </row>
    <row r="111" spans="1:31" ht="15" x14ac:dyDescent="0.25">
      <c r="A111" s="9">
        <v>110</v>
      </c>
      <c r="B111" s="9" t="s">
        <v>6</v>
      </c>
      <c r="C111" s="9">
        <v>2011</v>
      </c>
      <c r="D111">
        <v>1</v>
      </c>
      <c r="E111">
        <v>4</v>
      </c>
      <c r="F111">
        <v>-2.1427499999999999</v>
      </c>
      <c r="G111">
        <v>133.53580600000001</v>
      </c>
      <c r="H111" t="s">
        <v>61</v>
      </c>
      <c r="J111" s="18">
        <v>6</v>
      </c>
      <c r="K111"/>
      <c r="L111" t="s">
        <v>57</v>
      </c>
      <c r="M111">
        <v>0.7</v>
      </c>
      <c r="P111" s="11">
        <v>14.421945081378956</v>
      </c>
      <c r="Q111" s="9">
        <v>7.7106677554117615</v>
      </c>
      <c r="R111" s="9">
        <f t="shared" si="0"/>
        <v>1.5386000000000002E-2</v>
      </c>
      <c r="S111" s="9" t="s">
        <v>64</v>
      </c>
      <c r="T111" s="11">
        <v>0.93686766835920776</v>
      </c>
      <c r="U111" s="9">
        <v>0.50089466301132468</v>
      </c>
      <c r="X111" s="9">
        <v>0.18367346938775508</v>
      </c>
      <c r="Y111" s="9">
        <v>35.316591102978528</v>
      </c>
      <c r="Z111" s="9">
        <v>16.166868662754421</v>
      </c>
      <c r="AC111" s="9">
        <v>5.1542857142857139</v>
      </c>
      <c r="AD111" s="15" t="s">
        <v>58</v>
      </c>
      <c r="AE111" s="12" t="s">
        <v>59</v>
      </c>
    </row>
    <row r="112" spans="1:31" ht="15" x14ac:dyDescent="0.25">
      <c r="A112" s="9">
        <v>111</v>
      </c>
      <c r="B112" s="9" t="s">
        <v>6</v>
      </c>
      <c r="C112" s="9">
        <v>2011</v>
      </c>
      <c r="D112">
        <v>1</v>
      </c>
      <c r="E112">
        <v>4</v>
      </c>
      <c r="F112">
        <v>-2.1427499999999999</v>
      </c>
      <c r="G112">
        <v>133.53580600000001</v>
      </c>
      <c r="H112" t="s">
        <v>61</v>
      </c>
      <c r="J112" s="18">
        <v>6.7</v>
      </c>
      <c r="K112"/>
      <c r="L112" t="s">
        <v>57</v>
      </c>
      <c r="M112">
        <v>0.7</v>
      </c>
      <c r="P112" s="11">
        <v>18.919766670985403</v>
      </c>
      <c r="Q112" s="9">
        <v>9.8510443972671222</v>
      </c>
      <c r="R112" s="9">
        <f t="shared" si="0"/>
        <v>1.5386000000000002E-2</v>
      </c>
      <c r="S112" s="9" t="s">
        <v>64</v>
      </c>
      <c r="T112" s="11">
        <v>1.2290518086795779</v>
      </c>
      <c r="U112" s="9">
        <v>0.63993621826274771</v>
      </c>
      <c r="X112" s="9">
        <v>0.22903061224489796</v>
      </c>
      <c r="AD112" s="15" t="s">
        <v>58</v>
      </c>
      <c r="AE112" s="12" t="s">
        <v>59</v>
      </c>
    </row>
    <row r="113" spans="1:31" ht="15" x14ac:dyDescent="0.25">
      <c r="A113" s="9">
        <v>112</v>
      </c>
      <c r="B113" s="9" t="s">
        <v>6</v>
      </c>
      <c r="C113" s="9">
        <v>2011</v>
      </c>
      <c r="D113">
        <v>1</v>
      </c>
      <c r="E113">
        <v>4</v>
      </c>
      <c r="F113">
        <v>-2.1427499999999999</v>
      </c>
      <c r="G113">
        <v>133.53580600000001</v>
      </c>
      <c r="H113" t="s">
        <v>61</v>
      </c>
      <c r="J113" s="18">
        <v>7.9</v>
      </c>
      <c r="K113"/>
      <c r="L113" t="s">
        <v>57</v>
      </c>
      <c r="M113">
        <v>0.7</v>
      </c>
      <c r="P113" s="11">
        <v>28.374904339888904</v>
      </c>
      <c r="Q113" s="9">
        <v>14.20130834268158</v>
      </c>
      <c r="R113" s="9">
        <f t="shared" si="0"/>
        <v>1.5386000000000002E-2</v>
      </c>
      <c r="S113" s="9" t="s">
        <v>64</v>
      </c>
      <c r="T113" s="11">
        <v>1.8432694285565465</v>
      </c>
      <c r="U113" s="9">
        <v>0.92253482866446479</v>
      </c>
      <c r="X113" s="9">
        <v>0.31841836734693879</v>
      </c>
      <c r="AD113" s="15" t="s">
        <v>58</v>
      </c>
      <c r="AE113" s="12" t="s">
        <v>59</v>
      </c>
    </row>
    <row r="114" spans="1:31" ht="15" x14ac:dyDescent="0.25">
      <c r="A114" s="9">
        <v>113</v>
      </c>
      <c r="B114" s="9" t="s">
        <v>6</v>
      </c>
      <c r="C114" s="9">
        <v>2011</v>
      </c>
      <c r="D114">
        <v>1</v>
      </c>
      <c r="E114">
        <v>4</v>
      </c>
      <c r="F114">
        <v>-2.1427499999999999</v>
      </c>
      <c r="G114">
        <v>133.53580600000001</v>
      </c>
      <c r="H114" t="s">
        <v>61</v>
      </c>
      <c r="J114" s="18">
        <v>9.8000000000000007</v>
      </c>
      <c r="K114"/>
      <c r="L114" t="s">
        <v>57</v>
      </c>
      <c r="M114">
        <v>0.7</v>
      </c>
      <c r="P114" s="11">
        <v>48.215636876759461</v>
      </c>
      <c r="Q114" s="9">
        <v>22.914907180281947</v>
      </c>
      <c r="R114" s="9">
        <f t="shared" si="0"/>
        <v>1.5386000000000002E-2</v>
      </c>
      <c r="S114" s="9" t="s">
        <v>64</v>
      </c>
      <c r="T114" s="11">
        <v>3.132148336739109</v>
      </c>
      <c r="U114" s="9">
        <v>1.4885811545890124</v>
      </c>
      <c r="X114" s="9">
        <v>0.49000000000000005</v>
      </c>
      <c r="AD114" s="15" t="s">
        <v>58</v>
      </c>
      <c r="AE114" s="12" t="s">
        <v>59</v>
      </c>
    </row>
    <row r="115" spans="1:31" ht="15" x14ac:dyDescent="0.25">
      <c r="A115" s="9">
        <v>114</v>
      </c>
      <c r="B115" s="9" t="s">
        <v>6</v>
      </c>
      <c r="C115" s="9">
        <v>2011</v>
      </c>
      <c r="D115">
        <v>1</v>
      </c>
      <c r="E115">
        <v>4</v>
      </c>
      <c r="F115">
        <v>-2.1427499999999999</v>
      </c>
      <c r="G115">
        <v>133.53580600000001</v>
      </c>
      <c r="H115" t="s">
        <v>55</v>
      </c>
      <c r="J115" s="18">
        <v>10.5</v>
      </c>
      <c r="K115"/>
      <c r="L115" t="s">
        <v>57</v>
      </c>
      <c r="M115">
        <v>0.7</v>
      </c>
      <c r="P115" s="11">
        <v>57.134369246473703</v>
      </c>
      <c r="Q115" s="9">
        <v>26.707698095775935</v>
      </c>
      <c r="R115" s="9">
        <f t="shared" si="0"/>
        <v>1.5386000000000002E-2</v>
      </c>
      <c r="S115" s="9" t="s">
        <v>64</v>
      </c>
      <c r="T115" s="11">
        <v>3.7115203945846549</v>
      </c>
      <c r="U115" s="9">
        <v>1.7349656167071477</v>
      </c>
      <c r="X115" s="9">
        <v>0.56249999999999989</v>
      </c>
      <c r="AD115" s="15" t="s">
        <v>58</v>
      </c>
      <c r="AE115" s="12" t="s">
        <v>59</v>
      </c>
    </row>
    <row r="116" spans="1:31" ht="15" x14ac:dyDescent="0.25">
      <c r="A116" s="9">
        <v>115</v>
      </c>
      <c r="B116" s="9" t="s">
        <v>6</v>
      </c>
      <c r="C116" s="9">
        <v>2011</v>
      </c>
      <c r="D116">
        <v>1</v>
      </c>
      <c r="E116">
        <v>4</v>
      </c>
      <c r="F116">
        <v>-2.1427499999999999</v>
      </c>
      <c r="G116">
        <v>133.53580600000001</v>
      </c>
      <c r="H116" t="s">
        <v>55</v>
      </c>
      <c r="J116" s="18">
        <v>12.4</v>
      </c>
      <c r="K116"/>
      <c r="L116" t="s">
        <v>57</v>
      </c>
      <c r="M116">
        <v>0.7</v>
      </c>
      <c r="P116" s="11">
        <v>86.017953735707607</v>
      </c>
      <c r="Q116" s="9">
        <v>38.636017618823139</v>
      </c>
      <c r="R116" s="9">
        <f t="shared" si="0"/>
        <v>1.5386000000000002E-2</v>
      </c>
      <c r="S116" s="9" t="s">
        <v>64</v>
      </c>
      <c r="T116" s="11">
        <v>5.5878343246122819</v>
      </c>
      <c r="U116" s="9">
        <v>2.5098442364732079</v>
      </c>
      <c r="X116" s="9">
        <v>0.78448979591836732</v>
      </c>
      <c r="AD116" s="15" t="s">
        <v>58</v>
      </c>
      <c r="AE116" s="12" t="s">
        <v>59</v>
      </c>
    </row>
    <row r="117" spans="1:31" ht="15" x14ac:dyDescent="0.25">
      <c r="A117" s="9">
        <v>116</v>
      </c>
      <c r="B117" s="9" t="s">
        <v>6</v>
      </c>
      <c r="C117" s="9">
        <v>2011</v>
      </c>
      <c r="D117">
        <v>1</v>
      </c>
      <c r="E117">
        <v>4</v>
      </c>
      <c r="F117">
        <v>-2.1427499999999999</v>
      </c>
      <c r="G117">
        <v>133.53580600000001</v>
      </c>
      <c r="H117" t="s">
        <v>55</v>
      </c>
      <c r="J117" s="18">
        <v>13.4</v>
      </c>
      <c r="K117"/>
      <c r="L117" t="s">
        <v>57</v>
      </c>
      <c r="M117">
        <v>0.7</v>
      </c>
      <c r="P117" s="11">
        <v>104.09972098154785</v>
      </c>
      <c r="Q117" s="9">
        <v>45.895369085155686</v>
      </c>
      <c r="R117" s="9">
        <f t="shared" si="0"/>
        <v>1.5386000000000002E-2</v>
      </c>
      <c r="S117" s="9" t="s">
        <v>64</v>
      </c>
      <c r="T117" s="11">
        <v>6.7624486379961803</v>
      </c>
      <c r="U117" s="9">
        <v>2.9814208264329229</v>
      </c>
      <c r="X117" s="9">
        <v>0.91612244897959183</v>
      </c>
      <c r="AD117" s="15" t="s">
        <v>58</v>
      </c>
      <c r="AE117" s="12" t="s">
        <v>59</v>
      </c>
    </row>
    <row r="118" spans="1:31" ht="15" x14ac:dyDescent="0.25">
      <c r="A118" s="9">
        <v>117</v>
      </c>
      <c r="B118" s="9" t="s">
        <v>6</v>
      </c>
      <c r="C118" s="9">
        <v>2011</v>
      </c>
      <c r="D118">
        <v>1</v>
      </c>
      <c r="E118">
        <v>4</v>
      </c>
      <c r="F118">
        <v>-2.1427499999999999</v>
      </c>
      <c r="G118">
        <v>133.53580600000001</v>
      </c>
      <c r="H118" t="s">
        <v>55</v>
      </c>
      <c r="J118" s="18">
        <v>13.8</v>
      </c>
      <c r="K118"/>
      <c r="L118" t="s">
        <v>57</v>
      </c>
      <c r="M118">
        <v>0.7</v>
      </c>
      <c r="P118" s="11">
        <v>111.91139620932356</v>
      </c>
      <c r="Q118" s="9">
        <v>48.992295239829843</v>
      </c>
      <c r="R118" s="9">
        <f t="shared" si="0"/>
        <v>1.5386000000000002E-2</v>
      </c>
      <c r="S118" s="9" t="s">
        <v>64</v>
      </c>
      <c r="T118" s="11">
        <v>7.2699048732910283</v>
      </c>
      <c r="U118" s="9">
        <v>3.1826010395899131</v>
      </c>
      <c r="X118" s="9">
        <v>0.97163265306122448</v>
      </c>
      <c r="AD118" s="15" t="s">
        <v>58</v>
      </c>
      <c r="AE118" s="12" t="s">
        <v>59</v>
      </c>
    </row>
    <row r="119" spans="1:31" ht="15" x14ac:dyDescent="0.25">
      <c r="A119" s="9">
        <v>118</v>
      </c>
      <c r="B119" s="9" t="s">
        <v>6</v>
      </c>
      <c r="C119" s="9">
        <v>2011</v>
      </c>
      <c r="D119">
        <v>1</v>
      </c>
      <c r="E119">
        <v>4</v>
      </c>
      <c r="F119">
        <v>-2.1427499999999999</v>
      </c>
      <c r="G119">
        <v>133.53580600000001</v>
      </c>
      <c r="H119" t="s">
        <v>61</v>
      </c>
      <c r="J119" s="18">
        <v>11.7</v>
      </c>
      <c r="K119"/>
      <c r="L119" t="s">
        <v>57</v>
      </c>
      <c r="M119">
        <v>0.7</v>
      </c>
      <c r="P119" s="11">
        <v>74.560529129645374</v>
      </c>
      <c r="Q119" s="9">
        <v>33.960089603664002</v>
      </c>
      <c r="R119" s="9">
        <f t="shared" si="0"/>
        <v>1.5386000000000002E-2</v>
      </c>
      <c r="S119" s="9" t="s">
        <v>64</v>
      </c>
      <c r="T119" s="11">
        <v>4.8435456301599382</v>
      </c>
      <c r="U119" s="9">
        <v>2.2060900790236793</v>
      </c>
      <c r="X119" s="9">
        <v>0.69841836734693863</v>
      </c>
      <c r="AD119" s="15" t="s">
        <v>58</v>
      </c>
      <c r="AE119" s="12" t="s">
        <v>59</v>
      </c>
    </row>
    <row r="120" spans="1:31" ht="15" x14ac:dyDescent="0.25">
      <c r="A120" s="9">
        <v>119</v>
      </c>
      <c r="B120" s="9" t="s">
        <v>6</v>
      </c>
      <c r="C120" s="9">
        <v>2011</v>
      </c>
      <c r="D120">
        <v>1</v>
      </c>
      <c r="E120">
        <v>5</v>
      </c>
      <c r="F120">
        <v>-2.1427499999999999</v>
      </c>
      <c r="G120">
        <v>133.53580600000001</v>
      </c>
      <c r="H120" t="s">
        <v>55</v>
      </c>
      <c r="J120" s="18">
        <v>7.6</v>
      </c>
      <c r="K120"/>
      <c r="L120" t="s">
        <v>57</v>
      </c>
      <c r="M120">
        <v>0.7</v>
      </c>
      <c r="P120" s="11">
        <v>25.79723729358513</v>
      </c>
      <c r="Q120" s="9">
        <v>13.031739477684001</v>
      </c>
      <c r="R120" s="9">
        <f t="shared" si="0"/>
        <v>1.5386000000000002E-2</v>
      </c>
      <c r="S120" s="9" t="s">
        <v>64</v>
      </c>
      <c r="T120" s="11">
        <v>1.6758209393374985</v>
      </c>
      <c r="U120" s="9">
        <v>0.84655816606084899</v>
      </c>
      <c r="X120" s="9">
        <v>0.29469387755102039</v>
      </c>
      <c r="Y120" s="9">
        <v>133.24831229530676</v>
      </c>
      <c r="Z120" s="9">
        <v>45.542825697584547</v>
      </c>
      <c r="AC120" s="9">
        <v>15.8409693877551</v>
      </c>
      <c r="AD120" s="15" t="s">
        <v>58</v>
      </c>
      <c r="AE120" s="12" t="s">
        <v>59</v>
      </c>
    </row>
    <row r="121" spans="1:31" ht="15" x14ac:dyDescent="0.25">
      <c r="A121" s="9">
        <v>120</v>
      </c>
      <c r="B121" s="9" t="s">
        <v>6</v>
      </c>
      <c r="C121" s="9">
        <v>2011</v>
      </c>
      <c r="D121">
        <v>1</v>
      </c>
      <c r="E121">
        <v>5</v>
      </c>
      <c r="F121">
        <v>-2.1427499999999999</v>
      </c>
      <c r="G121">
        <v>133.53580600000001</v>
      </c>
      <c r="H121" t="s">
        <v>61</v>
      </c>
      <c r="J121" s="18">
        <v>8.1999999999999993</v>
      </c>
      <c r="K121"/>
      <c r="L121" t="s">
        <v>57</v>
      </c>
      <c r="M121">
        <v>0.7</v>
      </c>
      <c r="P121" s="11">
        <v>31.099530907634357</v>
      </c>
      <c r="Q121" s="9">
        <v>15.426342400984945</v>
      </c>
      <c r="R121" s="9">
        <f t="shared" si="0"/>
        <v>1.5386000000000002E-2</v>
      </c>
      <c r="S121" s="9" t="s">
        <v>64</v>
      </c>
      <c r="T121" s="11">
        <v>2.0202645928890655</v>
      </c>
      <c r="U121" s="9">
        <v>1.0021145798968523</v>
      </c>
      <c r="X121" s="9">
        <v>0.34306122448979581</v>
      </c>
      <c r="AD121" s="15" t="s">
        <v>58</v>
      </c>
      <c r="AE121" s="12" t="s">
        <v>59</v>
      </c>
    </row>
    <row r="122" spans="1:31" ht="15" x14ac:dyDescent="0.25">
      <c r="A122" s="9">
        <v>121</v>
      </c>
      <c r="B122" s="9" t="s">
        <v>6</v>
      </c>
      <c r="C122" s="9">
        <v>2011</v>
      </c>
      <c r="D122">
        <v>1</v>
      </c>
      <c r="E122">
        <v>5</v>
      </c>
      <c r="F122">
        <v>-2.1427499999999999</v>
      </c>
      <c r="G122">
        <v>133.53580600000001</v>
      </c>
      <c r="H122" t="s">
        <v>61</v>
      </c>
      <c r="J122" s="18">
        <v>9.1</v>
      </c>
      <c r="K122"/>
      <c r="L122" t="s">
        <v>57</v>
      </c>
      <c r="M122">
        <v>0.7</v>
      </c>
      <c r="P122" s="11">
        <v>40.180338079567548</v>
      </c>
      <c r="Q122" s="9">
        <v>19.438739748174108</v>
      </c>
      <c r="R122" s="9">
        <f t="shared" si="0"/>
        <v>1.5386000000000002E-2</v>
      </c>
      <c r="S122" s="9" t="s">
        <v>64</v>
      </c>
      <c r="T122" s="11">
        <v>2.6101652334741683</v>
      </c>
      <c r="U122" s="9">
        <v>1.2627649516726651</v>
      </c>
      <c r="X122" s="9">
        <v>0.42249999999999999</v>
      </c>
      <c r="AD122" s="15" t="s">
        <v>58</v>
      </c>
      <c r="AE122" s="12" t="s">
        <v>59</v>
      </c>
    </row>
    <row r="123" spans="1:31" ht="15" x14ac:dyDescent="0.25">
      <c r="A123" s="9">
        <v>122</v>
      </c>
      <c r="B123" s="9" t="s">
        <v>6</v>
      </c>
      <c r="C123" s="9">
        <v>2011</v>
      </c>
      <c r="D123">
        <v>1</v>
      </c>
      <c r="E123">
        <v>5</v>
      </c>
      <c r="F123">
        <v>-2.1427499999999999</v>
      </c>
      <c r="G123">
        <v>133.53580600000001</v>
      </c>
      <c r="H123" t="s">
        <v>61</v>
      </c>
      <c r="J123" s="18">
        <v>9.1999999999999993</v>
      </c>
      <c r="K123"/>
      <c r="L123" t="s">
        <v>57</v>
      </c>
      <c r="M123">
        <v>0.7</v>
      </c>
      <c r="P123" s="11">
        <v>41.275259916923268</v>
      </c>
      <c r="Q123" s="9">
        <v>19.916140945305525</v>
      </c>
      <c r="R123" s="9">
        <f t="shared" si="0"/>
        <v>1.5386000000000002E-2</v>
      </c>
      <c r="S123" s="9" t="s">
        <v>64</v>
      </c>
      <c r="T123" s="11">
        <v>2.6812927313956174</v>
      </c>
      <c r="U123" s="9">
        <v>1.2937775331174448</v>
      </c>
      <c r="X123" s="9">
        <v>0.43183673469387751</v>
      </c>
      <c r="AD123" s="15" t="s">
        <v>58</v>
      </c>
      <c r="AE123" s="12" t="s">
        <v>59</v>
      </c>
    </row>
    <row r="124" spans="1:31" ht="15" x14ac:dyDescent="0.25">
      <c r="A124" s="9">
        <v>123</v>
      </c>
      <c r="B124" s="9" t="s">
        <v>6</v>
      </c>
      <c r="C124" s="9">
        <v>2011</v>
      </c>
      <c r="D124">
        <v>1</v>
      </c>
      <c r="E124">
        <v>5</v>
      </c>
      <c r="F124">
        <v>-2.1427499999999999</v>
      </c>
      <c r="G124">
        <v>133.53580600000001</v>
      </c>
      <c r="H124" t="s">
        <v>61</v>
      </c>
      <c r="J124" s="18">
        <v>9.8000000000000007</v>
      </c>
      <c r="K124"/>
      <c r="L124" t="s">
        <v>57</v>
      </c>
      <c r="M124">
        <v>0.7</v>
      </c>
      <c r="P124" s="11">
        <v>48.215636876759461</v>
      </c>
      <c r="Q124" s="9">
        <v>22.914907180281947</v>
      </c>
      <c r="R124" s="9">
        <f t="shared" si="0"/>
        <v>1.5386000000000002E-2</v>
      </c>
      <c r="S124" s="9" t="s">
        <v>64</v>
      </c>
      <c r="T124" s="11">
        <v>3.132148336739109</v>
      </c>
      <c r="U124" s="9">
        <v>1.4885811545890124</v>
      </c>
      <c r="X124" s="9">
        <v>0.49000000000000005</v>
      </c>
      <c r="AD124" s="15" t="s">
        <v>58</v>
      </c>
      <c r="AE124" s="12" t="s">
        <v>59</v>
      </c>
    </row>
    <row r="125" spans="1:31" ht="15" x14ac:dyDescent="0.25">
      <c r="A125" s="9">
        <v>124</v>
      </c>
      <c r="B125" s="9" t="s">
        <v>6</v>
      </c>
      <c r="C125" s="9">
        <v>2011</v>
      </c>
      <c r="D125">
        <v>1</v>
      </c>
      <c r="E125">
        <v>5</v>
      </c>
      <c r="F125">
        <v>-2.1427499999999999</v>
      </c>
      <c r="G125">
        <v>133.53580600000001</v>
      </c>
      <c r="H125" t="s">
        <v>61</v>
      </c>
      <c r="J125" s="18">
        <v>10.3</v>
      </c>
      <c r="K125"/>
      <c r="L125" t="s">
        <v>57</v>
      </c>
      <c r="M125">
        <v>0.7</v>
      </c>
      <c r="P125" s="11">
        <v>54.494332121502886</v>
      </c>
      <c r="Q125" s="9">
        <v>25.591447626114959</v>
      </c>
      <c r="R125" s="9">
        <f t="shared" si="0"/>
        <v>1.5386000000000002E-2</v>
      </c>
      <c r="S125" s="9" t="s">
        <v>64</v>
      </c>
      <c r="T125" s="11">
        <v>3.5400202667103176</v>
      </c>
      <c r="U125" s="9">
        <v>1.6624525840395625</v>
      </c>
      <c r="X125" s="9">
        <v>0.54127551020408171</v>
      </c>
      <c r="AD125" s="15" t="s">
        <v>58</v>
      </c>
      <c r="AE125" s="12" t="s">
        <v>59</v>
      </c>
    </row>
    <row r="126" spans="1:31" ht="15" x14ac:dyDescent="0.25">
      <c r="A126" s="9">
        <v>125</v>
      </c>
      <c r="B126" s="9" t="s">
        <v>6</v>
      </c>
      <c r="C126" s="9">
        <v>2011</v>
      </c>
      <c r="D126">
        <v>1</v>
      </c>
      <c r="E126">
        <v>5</v>
      </c>
      <c r="F126">
        <v>-2.1427499999999999</v>
      </c>
      <c r="G126">
        <v>133.53580600000001</v>
      </c>
      <c r="H126" t="s">
        <v>61</v>
      </c>
      <c r="J126" s="18">
        <v>10.5</v>
      </c>
      <c r="K126"/>
      <c r="L126" t="s">
        <v>57</v>
      </c>
      <c r="M126">
        <v>0.7</v>
      </c>
      <c r="P126" s="11">
        <v>57.134369246473703</v>
      </c>
      <c r="Q126" s="9">
        <v>26.707698095775935</v>
      </c>
      <c r="R126" s="9">
        <f t="shared" si="0"/>
        <v>1.5386000000000002E-2</v>
      </c>
      <c r="S126" s="9" t="s">
        <v>64</v>
      </c>
      <c r="T126" s="11">
        <v>3.7115203945846549</v>
      </c>
      <c r="U126" s="9">
        <v>1.7349656167071477</v>
      </c>
      <c r="X126" s="9">
        <v>0.56249999999999989</v>
      </c>
      <c r="AD126" s="15" t="s">
        <v>58</v>
      </c>
      <c r="AE126" s="12" t="s">
        <v>59</v>
      </c>
    </row>
    <row r="127" spans="1:31" ht="15" x14ac:dyDescent="0.25">
      <c r="A127" s="9">
        <v>126</v>
      </c>
      <c r="B127" s="9" t="s">
        <v>6</v>
      </c>
      <c r="C127" s="9">
        <v>2011</v>
      </c>
      <c r="D127">
        <v>1</v>
      </c>
      <c r="E127">
        <v>5</v>
      </c>
      <c r="F127">
        <v>-2.1427499999999999</v>
      </c>
      <c r="G127">
        <v>133.53580600000001</v>
      </c>
      <c r="H127" t="s">
        <v>60</v>
      </c>
      <c r="J127" s="18">
        <v>50</v>
      </c>
      <c r="K127">
        <v>3</v>
      </c>
      <c r="L127" t="s">
        <v>57</v>
      </c>
      <c r="M127">
        <v>0.77</v>
      </c>
      <c r="P127" s="11">
        <v>1752.999966134236</v>
      </c>
      <c r="Q127" s="9">
        <v>558.04972486372424</v>
      </c>
      <c r="R127" s="9">
        <f t="shared" si="0"/>
        <v>1.5386000000000002E-2</v>
      </c>
      <c r="S127" s="9" t="s">
        <v>64</v>
      </c>
      <c r="T127" s="11">
        <v>113.87707980017633</v>
      </c>
      <c r="U127" s="9">
        <v>36.251611111501013</v>
      </c>
      <c r="X127" s="9">
        <v>12.755102040816325</v>
      </c>
      <c r="AD127" s="15" t="s">
        <v>58</v>
      </c>
      <c r="AE127" s="12" t="s">
        <v>59</v>
      </c>
    </row>
    <row r="128" spans="1:31" ht="15" x14ac:dyDescent="0.25">
      <c r="A128" s="9">
        <v>127</v>
      </c>
      <c r="B128" s="9" t="s">
        <v>6</v>
      </c>
      <c r="C128" s="9">
        <v>2011</v>
      </c>
      <c r="D128">
        <v>1</v>
      </c>
      <c r="E128">
        <v>6</v>
      </c>
      <c r="F128">
        <v>-2.1427499999999999</v>
      </c>
      <c r="G128">
        <v>133.53580600000001</v>
      </c>
      <c r="H128" t="s">
        <v>55</v>
      </c>
      <c r="J128" s="18">
        <v>5.3</v>
      </c>
      <c r="K128"/>
      <c r="L128" t="s">
        <v>57</v>
      </c>
      <c r="M128">
        <v>0.7</v>
      </c>
      <c r="P128" s="11">
        <v>10.628950896602928</v>
      </c>
      <c r="Q128" s="9">
        <v>5.8544842893164848</v>
      </c>
      <c r="R128" s="9">
        <f t="shared" ref="R128:R191" si="1">(3.14*(7^2))/10000</f>
        <v>1.5386000000000002E-2</v>
      </c>
      <c r="S128" s="9" t="s">
        <v>64</v>
      </c>
      <c r="T128" s="11">
        <v>0.69047000161317829</v>
      </c>
      <c r="U128" s="9">
        <v>0.3803146534415392</v>
      </c>
      <c r="X128" s="9">
        <v>0.14331632653061221</v>
      </c>
      <c r="Y128" s="9">
        <v>67.176964668496169</v>
      </c>
      <c r="Z128" s="9">
        <v>28.123748840540387</v>
      </c>
      <c r="AC128" s="9">
        <v>8.2986224489795912</v>
      </c>
      <c r="AD128" s="15" t="s">
        <v>58</v>
      </c>
      <c r="AE128" s="12" t="s">
        <v>59</v>
      </c>
    </row>
    <row r="129" spans="1:31" ht="15" x14ac:dyDescent="0.25">
      <c r="A129" s="9">
        <v>128</v>
      </c>
      <c r="B129" s="9" t="s">
        <v>6</v>
      </c>
      <c r="C129" s="9">
        <v>2011</v>
      </c>
      <c r="D129">
        <v>1</v>
      </c>
      <c r="E129">
        <v>6</v>
      </c>
      <c r="F129">
        <v>-2.1427499999999999</v>
      </c>
      <c r="G129">
        <v>133.53580600000001</v>
      </c>
      <c r="H129" t="s">
        <v>55</v>
      </c>
      <c r="J129" s="18">
        <v>6</v>
      </c>
      <c r="K129"/>
      <c r="L129" t="s">
        <v>57</v>
      </c>
      <c r="M129">
        <v>0.7</v>
      </c>
      <c r="P129" s="11">
        <v>14.421945081378956</v>
      </c>
      <c r="Q129" s="9">
        <v>7.7106677554117615</v>
      </c>
      <c r="R129" s="9">
        <f t="shared" si="1"/>
        <v>1.5386000000000002E-2</v>
      </c>
      <c r="S129" s="9" t="s">
        <v>64</v>
      </c>
      <c r="T129" s="11">
        <v>0.93686766835920776</v>
      </c>
      <c r="U129" s="9">
        <v>0.50089466301132468</v>
      </c>
      <c r="X129" s="9">
        <v>0.18367346938775508</v>
      </c>
      <c r="AD129" s="15" t="s">
        <v>58</v>
      </c>
      <c r="AE129" s="12" t="s">
        <v>59</v>
      </c>
    </row>
    <row r="130" spans="1:31" ht="15" x14ac:dyDescent="0.25">
      <c r="A130" s="9">
        <v>129</v>
      </c>
      <c r="B130" s="9" t="s">
        <v>6</v>
      </c>
      <c r="C130" s="9">
        <v>2011</v>
      </c>
      <c r="D130">
        <v>1</v>
      </c>
      <c r="E130">
        <v>6</v>
      </c>
      <c r="F130">
        <v>-2.1427499999999999</v>
      </c>
      <c r="G130">
        <v>133.53580600000001</v>
      </c>
      <c r="H130" t="s">
        <v>55</v>
      </c>
      <c r="J130" s="18">
        <v>6.1</v>
      </c>
      <c r="K130"/>
      <c r="L130" t="s">
        <v>57</v>
      </c>
      <c r="M130">
        <v>0.7</v>
      </c>
      <c r="P130" s="11">
        <v>15.020457320540277</v>
      </c>
      <c r="Q130" s="9">
        <v>7.9988664921466386</v>
      </c>
      <c r="R130" s="9">
        <f t="shared" si="1"/>
        <v>1.5386000000000002E-2</v>
      </c>
      <c r="S130" s="9" t="s">
        <v>64</v>
      </c>
      <c r="T130" s="11">
        <v>0.97574777522575684</v>
      </c>
      <c r="U130" s="9">
        <v>0.5196164149653999</v>
      </c>
      <c r="X130" s="9">
        <v>0.18984693877551018</v>
      </c>
      <c r="AD130" s="15" t="s">
        <v>58</v>
      </c>
      <c r="AE130" s="12" t="s">
        <v>59</v>
      </c>
    </row>
    <row r="131" spans="1:31" ht="15" x14ac:dyDescent="0.25">
      <c r="A131" s="9">
        <v>130</v>
      </c>
      <c r="B131" s="9" t="s">
        <v>6</v>
      </c>
      <c r="C131" s="9">
        <v>2011</v>
      </c>
      <c r="D131">
        <v>1</v>
      </c>
      <c r="E131">
        <v>6</v>
      </c>
      <c r="F131">
        <v>-2.1427499999999999</v>
      </c>
      <c r="G131">
        <v>133.53580600000001</v>
      </c>
      <c r="H131" t="s">
        <v>55</v>
      </c>
      <c r="J131" s="18">
        <v>7.8</v>
      </c>
      <c r="K131"/>
      <c r="L131" t="s">
        <v>57</v>
      </c>
      <c r="M131">
        <v>0.7</v>
      </c>
      <c r="P131" s="11">
        <v>27.499480156722868</v>
      </c>
      <c r="Q131" s="9">
        <v>13.80531219757825</v>
      </c>
      <c r="R131" s="9">
        <f t="shared" si="1"/>
        <v>1.5386000000000002E-2</v>
      </c>
      <c r="S131" s="9" t="s">
        <v>64</v>
      </c>
      <c r="T131" s="11">
        <v>1.7864007739693795</v>
      </c>
      <c r="U131" s="9">
        <v>0.89681042165495495</v>
      </c>
      <c r="X131" s="9">
        <v>0.31040816326530613</v>
      </c>
      <c r="AD131" s="15" t="s">
        <v>58</v>
      </c>
      <c r="AE131" s="12" t="s">
        <v>59</v>
      </c>
    </row>
    <row r="132" spans="1:31" ht="15" x14ac:dyDescent="0.25">
      <c r="A132" s="9">
        <v>131</v>
      </c>
      <c r="B132" s="9" t="s">
        <v>6</v>
      </c>
      <c r="C132" s="9">
        <v>2011</v>
      </c>
      <c r="D132">
        <v>1</v>
      </c>
      <c r="E132">
        <v>6</v>
      </c>
      <c r="F132">
        <v>-2.1427499999999999</v>
      </c>
      <c r="G132">
        <v>133.53580600000001</v>
      </c>
      <c r="H132" t="s">
        <v>61</v>
      </c>
      <c r="J132" s="18">
        <v>6.7</v>
      </c>
      <c r="K132"/>
      <c r="L132" t="s">
        <v>57</v>
      </c>
      <c r="M132">
        <v>0.7</v>
      </c>
      <c r="P132" s="11">
        <v>18.919766670985403</v>
      </c>
      <c r="Q132" s="9">
        <v>9.8510443972671222</v>
      </c>
      <c r="R132" s="9">
        <f t="shared" si="1"/>
        <v>1.5386000000000002E-2</v>
      </c>
      <c r="S132" s="9" t="s">
        <v>64</v>
      </c>
      <c r="T132" s="11">
        <v>1.2290518086795779</v>
      </c>
      <c r="U132" s="9">
        <v>0.63993621826274771</v>
      </c>
      <c r="X132" s="9">
        <v>0.22903061224489796</v>
      </c>
      <c r="AD132" s="15" t="s">
        <v>58</v>
      </c>
      <c r="AE132" s="12" t="s">
        <v>59</v>
      </c>
    </row>
    <row r="133" spans="1:31" ht="15" x14ac:dyDescent="0.25">
      <c r="A133" s="9">
        <v>132</v>
      </c>
      <c r="B133" s="9" t="s">
        <v>6</v>
      </c>
      <c r="C133" s="9">
        <v>2011</v>
      </c>
      <c r="D133">
        <v>1</v>
      </c>
      <c r="E133">
        <v>6</v>
      </c>
      <c r="F133">
        <v>-2.1427499999999999</v>
      </c>
      <c r="G133">
        <v>133.53580600000001</v>
      </c>
      <c r="H133" t="s">
        <v>61</v>
      </c>
      <c r="J133" s="18">
        <v>8.1999999999999993</v>
      </c>
      <c r="K133"/>
      <c r="L133" t="s">
        <v>57</v>
      </c>
      <c r="M133">
        <v>0.7</v>
      </c>
      <c r="P133" s="11">
        <v>31.099530907634357</v>
      </c>
      <c r="Q133" s="9">
        <v>15.426342400984945</v>
      </c>
      <c r="R133" s="9">
        <f t="shared" si="1"/>
        <v>1.5386000000000002E-2</v>
      </c>
      <c r="S133" s="9" t="s">
        <v>64</v>
      </c>
      <c r="T133" s="11">
        <v>2.0202645928890655</v>
      </c>
      <c r="U133" s="9">
        <v>1.0021145798968523</v>
      </c>
      <c r="X133" s="9">
        <v>0.34306122448979581</v>
      </c>
      <c r="AD133" s="15" t="s">
        <v>58</v>
      </c>
      <c r="AE133" s="12" t="s">
        <v>59</v>
      </c>
    </row>
    <row r="134" spans="1:31" ht="15" x14ac:dyDescent="0.25">
      <c r="A134" s="9">
        <v>133</v>
      </c>
      <c r="B134" s="9" t="s">
        <v>6</v>
      </c>
      <c r="C134" s="9">
        <v>2011</v>
      </c>
      <c r="D134">
        <v>1</v>
      </c>
      <c r="E134">
        <v>6</v>
      </c>
      <c r="F134">
        <v>-2.1427499999999999</v>
      </c>
      <c r="G134">
        <v>133.53580600000001</v>
      </c>
      <c r="H134" t="s">
        <v>55</v>
      </c>
      <c r="J134" s="18">
        <v>14</v>
      </c>
      <c r="K134"/>
      <c r="L134" t="s">
        <v>57</v>
      </c>
      <c r="M134">
        <v>0.7</v>
      </c>
      <c r="P134" s="11">
        <v>115.94358621332552</v>
      </c>
      <c r="Q134" s="9">
        <v>50.582519029954298</v>
      </c>
      <c r="R134" s="9">
        <f t="shared" si="1"/>
        <v>1.5386000000000002E-2</v>
      </c>
      <c r="S134" s="9" t="s">
        <v>64</v>
      </c>
      <c r="T134" s="11">
        <v>7.5318410009155974</v>
      </c>
      <c r="U134" s="9">
        <v>3.2859039745280612</v>
      </c>
      <c r="X134" s="9">
        <v>1</v>
      </c>
      <c r="AD134" s="15" t="s">
        <v>58</v>
      </c>
      <c r="AE134" s="12" t="s">
        <v>59</v>
      </c>
    </row>
    <row r="135" spans="1:31" ht="15" x14ac:dyDescent="0.25">
      <c r="A135" s="9">
        <v>134</v>
      </c>
      <c r="B135" s="9" t="s">
        <v>6</v>
      </c>
      <c r="C135" s="9">
        <v>2011</v>
      </c>
      <c r="D135">
        <v>1</v>
      </c>
      <c r="E135">
        <v>6</v>
      </c>
      <c r="F135">
        <v>-2.1427499999999999</v>
      </c>
      <c r="G135">
        <v>133.53580600000001</v>
      </c>
      <c r="H135" t="s">
        <v>55</v>
      </c>
      <c r="J135" s="18">
        <v>21.1</v>
      </c>
      <c r="K135"/>
      <c r="L135" t="s">
        <v>57</v>
      </c>
      <c r="M135">
        <v>0.7</v>
      </c>
      <c r="P135" s="11">
        <v>318.05820346508318</v>
      </c>
      <c r="Q135" s="9">
        <v>125.74863084543659</v>
      </c>
      <c r="R135" s="9">
        <f t="shared" si="1"/>
        <v>1.5386000000000002E-2</v>
      </c>
      <c r="S135" s="9" t="s">
        <v>64</v>
      </c>
      <c r="T135" s="11">
        <v>20.661460420313826</v>
      </c>
      <c r="U135" s="9">
        <v>8.1687890166520116</v>
      </c>
      <c r="X135" s="9">
        <v>2.271479591836735</v>
      </c>
      <c r="AD135" s="15" t="s">
        <v>58</v>
      </c>
      <c r="AE135" s="12" t="s">
        <v>59</v>
      </c>
    </row>
    <row r="136" spans="1:31" ht="15" x14ac:dyDescent="0.25">
      <c r="A136" s="9">
        <v>135</v>
      </c>
      <c r="B136" s="9" t="s">
        <v>6</v>
      </c>
      <c r="C136" s="9">
        <v>2011</v>
      </c>
      <c r="D136">
        <v>1</v>
      </c>
      <c r="E136">
        <v>6</v>
      </c>
      <c r="F136">
        <v>-2.1427499999999999</v>
      </c>
      <c r="G136">
        <v>133.53580600000001</v>
      </c>
      <c r="H136" t="s">
        <v>61</v>
      </c>
      <c r="J136" s="18">
        <v>18.399999999999999</v>
      </c>
      <c r="K136"/>
      <c r="L136" t="s">
        <v>57</v>
      </c>
      <c r="M136">
        <v>0.7</v>
      </c>
      <c r="P136" s="11">
        <v>227.1033842812605</v>
      </c>
      <c r="Q136" s="9">
        <v>92.787993087347928</v>
      </c>
      <c r="R136" s="9">
        <f t="shared" si="1"/>
        <v>1.5386000000000002E-2</v>
      </c>
      <c r="S136" s="9" t="s">
        <v>64</v>
      </c>
      <c r="T136" s="11">
        <v>14.75292111483523</v>
      </c>
      <c r="U136" s="9">
        <v>6.027624584960777</v>
      </c>
      <c r="X136" s="9">
        <v>1.72734693877551</v>
      </c>
      <c r="AD136" s="15" t="s">
        <v>58</v>
      </c>
      <c r="AE136" s="12" t="s">
        <v>59</v>
      </c>
    </row>
    <row r="137" spans="1:31" ht="15" x14ac:dyDescent="0.25">
      <c r="A137" s="9">
        <v>136</v>
      </c>
      <c r="B137" s="9" t="s">
        <v>6</v>
      </c>
      <c r="C137" s="9">
        <v>2011</v>
      </c>
      <c r="D137">
        <v>1</v>
      </c>
      <c r="E137">
        <v>6</v>
      </c>
      <c r="F137">
        <v>-2.1427499999999999</v>
      </c>
      <c r="G137">
        <v>133.53580600000001</v>
      </c>
      <c r="H137" t="s">
        <v>61</v>
      </c>
      <c r="J137" s="18">
        <v>19.3</v>
      </c>
      <c r="K137"/>
      <c r="L137" t="s">
        <v>57</v>
      </c>
      <c r="M137">
        <v>0.7</v>
      </c>
      <c r="P137" s="11">
        <v>255.41284912768012</v>
      </c>
      <c r="Q137" s="9">
        <v>103.16525129232699</v>
      </c>
      <c r="R137" s="9">
        <f t="shared" si="1"/>
        <v>1.5386000000000002E-2</v>
      </c>
      <c r="S137" s="9" t="s">
        <v>64</v>
      </c>
      <c r="T137" s="11">
        <v>16.591939511695344</v>
      </c>
      <c r="U137" s="9">
        <v>6.7017443131667171</v>
      </c>
      <c r="X137" s="9">
        <v>1.9004591836734694</v>
      </c>
      <c r="AD137" s="15" t="s">
        <v>58</v>
      </c>
      <c r="AE137" s="12" t="s">
        <v>59</v>
      </c>
    </row>
    <row r="138" spans="1:31" ht="15" x14ac:dyDescent="0.25">
      <c r="A138" s="9">
        <v>137</v>
      </c>
      <c r="B138" s="9" t="s">
        <v>6</v>
      </c>
      <c r="C138" s="9">
        <v>2011</v>
      </c>
      <c r="D138">
        <v>2</v>
      </c>
      <c r="E138">
        <v>1</v>
      </c>
      <c r="F138">
        <v>-2.1514169999999999</v>
      </c>
      <c r="G138">
        <v>133.54216700000001</v>
      </c>
      <c r="H138" t="s">
        <v>55</v>
      </c>
      <c r="J138" s="18">
        <v>5.3</v>
      </c>
      <c r="K138"/>
      <c r="L138" t="s">
        <v>57</v>
      </c>
      <c r="M138">
        <v>0.7</v>
      </c>
      <c r="P138" s="11">
        <v>10.628950896602928</v>
      </c>
      <c r="Q138" s="9">
        <v>5.8544842893164848</v>
      </c>
      <c r="R138" s="9">
        <f t="shared" si="1"/>
        <v>1.5386000000000002E-2</v>
      </c>
      <c r="S138" s="9" t="s">
        <v>64</v>
      </c>
      <c r="T138" s="11">
        <v>0.69047000161317829</v>
      </c>
      <c r="U138" s="9">
        <v>0.3803146534415392</v>
      </c>
      <c r="X138" s="9">
        <v>0.14331632653061221</v>
      </c>
      <c r="Y138" s="9">
        <v>162.74318615901387</v>
      </c>
      <c r="Z138" s="9">
        <v>60.885312682697396</v>
      </c>
      <c r="AC138" s="9">
        <v>15.631122448979591</v>
      </c>
      <c r="AD138" s="15" t="s">
        <v>58</v>
      </c>
      <c r="AE138" s="12" t="s">
        <v>59</v>
      </c>
    </row>
    <row r="139" spans="1:31" ht="15" x14ac:dyDescent="0.25">
      <c r="A139" s="9">
        <v>138</v>
      </c>
      <c r="B139" s="9" t="s">
        <v>6</v>
      </c>
      <c r="C139" s="9">
        <v>2011</v>
      </c>
      <c r="D139">
        <v>2</v>
      </c>
      <c r="E139">
        <v>1</v>
      </c>
      <c r="F139">
        <v>-2.1514169999999999</v>
      </c>
      <c r="G139">
        <v>133.54216700000001</v>
      </c>
      <c r="H139" t="s">
        <v>55</v>
      </c>
      <c r="J139" s="18">
        <v>6.4</v>
      </c>
      <c r="K139"/>
      <c r="L139" t="s">
        <v>57</v>
      </c>
      <c r="M139">
        <v>0.7</v>
      </c>
      <c r="P139" s="11">
        <v>16.903416690155741</v>
      </c>
      <c r="Q139" s="9">
        <v>8.8984785238985786</v>
      </c>
      <c r="R139" s="9">
        <f t="shared" si="1"/>
        <v>1.5386000000000002E-2</v>
      </c>
      <c r="S139" s="9" t="s">
        <v>64</v>
      </c>
      <c r="T139" s="11">
        <v>1.0980671811222942</v>
      </c>
      <c r="U139" s="9">
        <v>0.57805634257984784</v>
      </c>
      <c r="X139" s="9">
        <v>0.20897959183673467</v>
      </c>
      <c r="AD139" s="15" t="s">
        <v>58</v>
      </c>
      <c r="AE139" s="12" t="s">
        <v>59</v>
      </c>
    </row>
    <row r="140" spans="1:31" ht="15" x14ac:dyDescent="0.25">
      <c r="A140" s="9">
        <v>139</v>
      </c>
      <c r="B140" s="9" t="s">
        <v>6</v>
      </c>
      <c r="C140" s="9">
        <v>2011</v>
      </c>
      <c r="D140">
        <v>2</v>
      </c>
      <c r="E140">
        <v>1</v>
      </c>
      <c r="F140">
        <v>-2.1514169999999999</v>
      </c>
      <c r="G140">
        <v>133.54216700000001</v>
      </c>
      <c r="H140" t="s">
        <v>61</v>
      </c>
      <c r="J140" s="18">
        <v>6.3</v>
      </c>
      <c r="K140"/>
      <c r="L140" t="s">
        <v>57</v>
      </c>
      <c r="M140">
        <v>0.7</v>
      </c>
      <c r="P140" s="11">
        <v>16.26108474483123</v>
      </c>
      <c r="Q140" s="9">
        <v>8.5927511413247739</v>
      </c>
      <c r="R140" s="9">
        <f t="shared" si="1"/>
        <v>1.5386000000000002E-2</v>
      </c>
      <c r="S140" s="9" t="s">
        <v>64</v>
      </c>
      <c r="T140" s="11">
        <v>1.0563404911000307</v>
      </c>
      <c r="U140" s="9">
        <v>0.55819590777377548</v>
      </c>
      <c r="X140" s="9">
        <v>0.20250000000000001</v>
      </c>
      <c r="AD140" s="15" t="s">
        <v>58</v>
      </c>
      <c r="AE140" s="12" t="s">
        <v>59</v>
      </c>
    </row>
    <row r="141" spans="1:31" ht="15" x14ac:dyDescent="0.25">
      <c r="A141" s="9">
        <v>140</v>
      </c>
      <c r="B141" s="9" t="s">
        <v>6</v>
      </c>
      <c r="C141" s="9">
        <v>2011</v>
      </c>
      <c r="D141">
        <v>2</v>
      </c>
      <c r="E141">
        <v>1</v>
      </c>
      <c r="F141">
        <v>-2.1514169999999999</v>
      </c>
      <c r="G141">
        <v>133.54216700000001</v>
      </c>
      <c r="H141" t="s">
        <v>61</v>
      </c>
      <c r="J141" s="18">
        <v>8.1999999999999993</v>
      </c>
      <c r="K141"/>
      <c r="L141" t="s">
        <v>57</v>
      </c>
      <c r="M141">
        <v>0.77</v>
      </c>
      <c r="P141" s="11">
        <v>34.209483998397793</v>
      </c>
      <c r="Q141" s="9">
        <v>16.80641141187138</v>
      </c>
      <c r="R141" s="9">
        <f t="shared" si="1"/>
        <v>1.5386000000000002E-2</v>
      </c>
      <c r="S141" s="9" t="s">
        <v>64</v>
      </c>
      <c r="T141" s="11">
        <v>2.222291052177972</v>
      </c>
      <c r="U141" s="9">
        <v>1.0917655963934667</v>
      </c>
      <c r="X141" s="9">
        <v>0.34306122448979581</v>
      </c>
      <c r="AD141" s="15" t="s">
        <v>58</v>
      </c>
      <c r="AE141" s="12" t="s">
        <v>59</v>
      </c>
    </row>
    <row r="142" spans="1:31" ht="15" x14ac:dyDescent="0.25">
      <c r="A142" s="9">
        <v>141</v>
      </c>
      <c r="B142" s="9" t="s">
        <v>6</v>
      </c>
      <c r="C142" s="9">
        <v>2011</v>
      </c>
      <c r="D142">
        <v>2</v>
      </c>
      <c r="E142">
        <v>1</v>
      </c>
      <c r="F142">
        <v>-2.1514169999999999</v>
      </c>
      <c r="G142">
        <v>133.54216700000001</v>
      </c>
      <c r="H142" t="s">
        <v>61</v>
      </c>
      <c r="J142" s="18">
        <v>8.3000000000000007</v>
      </c>
      <c r="K142"/>
      <c r="L142" t="s">
        <v>57</v>
      </c>
      <c r="M142">
        <v>0.7</v>
      </c>
      <c r="P142" s="11">
        <v>32.040838190981781</v>
      </c>
      <c r="Q142" s="9">
        <v>15.847092008621502</v>
      </c>
      <c r="R142" s="9">
        <f t="shared" si="1"/>
        <v>1.5386000000000002E-2</v>
      </c>
      <c r="S142" s="9" t="s">
        <v>64</v>
      </c>
      <c r="T142" s="11">
        <v>2.0814130964219135</v>
      </c>
      <c r="U142" s="9">
        <v>1.0294470029261475</v>
      </c>
      <c r="X142" s="9">
        <v>0.35147959183673472</v>
      </c>
      <c r="AD142" s="15" t="s">
        <v>58</v>
      </c>
      <c r="AE142" s="12" t="s">
        <v>59</v>
      </c>
    </row>
    <row r="143" spans="1:31" ht="15" x14ac:dyDescent="0.25">
      <c r="A143" s="9">
        <v>142</v>
      </c>
      <c r="B143" s="9" t="s">
        <v>6</v>
      </c>
      <c r="C143" s="9">
        <v>2011</v>
      </c>
      <c r="D143">
        <v>2</v>
      </c>
      <c r="E143">
        <v>1</v>
      </c>
      <c r="F143">
        <v>-2.1514169999999999</v>
      </c>
      <c r="G143">
        <v>133.54216700000001</v>
      </c>
      <c r="H143" t="s">
        <v>55</v>
      </c>
      <c r="J143" s="18">
        <v>14.5</v>
      </c>
      <c r="K143"/>
      <c r="L143" t="s">
        <v>57</v>
      </c>
      <c r="M143">
        <v>0.7</v>
      </c>
      <c r="P143" s="11">
        <v>126.3970817215382</v>
      </c>
      <c r="Q143" s="9">
        <v>54.680588415333851</v>
      </c>
      <c r="R143" s="9">
        <f t="shared" si="1"/>
        <v>1.5386000000000002E-2</v>
      </c>
      <c r="S143" s="9" t="s">
        <v>64</v>
      </c>
      <c r="T143" s="11">
        <v>8.2109132001037448</v>
      </c>
      <c r="U143" s="9">
        <v>3.5521197095201473</v>
      </c>
      <c r="X143" s="9">
        <v>1.072704081632653</v>
      </c>
      <c r="AD143" s="15" t="s">
        <v>58</v>
      </c>
      <c r="AE143" s="12" t="s">
        <v>59</v>
      </c>
    </row>
    <row r="144" spans="1:31" ht="15" x14ac:dyDescent="0.25">
      <c r="A144" s="9">
        <v>143</v>
      </c>
      <c r="B144" s="9" t="s">
        <v>6</v>
      </c>
      <c r="C144" s="9">
        <v>2011</v>
      </c>
      <c r="D144">
        <v>2</v>
      </c>
      <c r="E144">
        <v>1</v>
      </c>
      <c r="F144">
        <v>-2.1514169999999999</v>
      </c>
      <c r="G144">
        <v>133.54216700000001</v>
      </c>
      <c r="H144" t="s">
        <v>61</v>
      </c>
      <c r="J144" s="18">
        <v>10.5</v>
      </c>
      <c r="K144"/>
      <c r="L144" t="s">
        <v>57</v>
      </c>
      <c r="M144">
        <v>0.7</v>
      </c>
      <c r="P144" s="11">
        <v>57.134369246473703</v>
      </c>
      <c r="Q144" s="9">
        <v>26.707698095775935</v>
      </c>
      <c r="R144" s="9">
        <f t="shared" si="1"/>
        <v>1.5386000000000002E-2</v>
      </c>
      <c r="S144" s="9" t="s">
        <v>64</v>
      </c>
      <c r="T144" s="11">
        <v>3.7115203945846549</v>
      </c>
      <c r="U144" s="9">
        <v>1.7349656167071477</v>
      </c>
      <c r="X144" s="9">
        <v>0.56249999999999989</v>
      </c>
      <c r="AD144" s="15" t="s">
        <v>58</v>
      </c>
      <c r="AE144" s="12" t="s">
        <v>59</v>
      </c>
    </row>
    <row r="145" spans="1:31" ht="15" x14ac:dyDescent="0.25">
      <c r="A145" s="9">
        <v>144</v>
      </c>
      <c r="B145" s="9" t="s">
        <v>6</v>
      </c>
      <c r="C145" s="9">
        <v>2011</v>
      </c>
      <c r="D145">
        <v>2</v>
      </c>
      <c r="E145">
        <v>1</v>
      </c>
      <c r="F145">
        <v>-2.1514169999999999</v>
      </c>
      <c r="G145">
        <v>133.54216700000001</v>
      </c>
      <c r="H145" t="s">
        <v>61</v>
      </c>
      <c r="J145" s="18">
        <v>22.3</v>
      </c>
      <c r="K145"/>
      <c r="L145" t="s">
        <v>57</v>
      </c>
      <c r="M145">
        <v>0.7</v>
      </c>
      <c r="P145" s="11">
        <v>364.41959790492285</v>
      </c>
      <c r="Q145" s="9">
        <v>142.17819956256869</v>
      </c>
      <c r="R145" s="9">
        <f t="shared" si="1"/>
        <v>1.5386000000000002E-2</v>
      </c>
      <c r="S145" s="9" t="s">
        <v>64</v>
      </c>
      <c r="T145" s="11">
        <v>23.673154839176579</v>
      </c>
      <c r="U145" s="9">
        <v>9.2360744382308884</v>
      </c>
      <c r="X145" s="9">
        <v>2.5371938775510201</v>
      </c>
      <c r="AD145" s="15" t="s">
        <v>58</v>
      </c>
      <c r="AE145" s="12" t="s">
        <v>59</v>
      </c>
    </row>
    <row r="146" spans="1:31" ht="15" x14ac:dyDescent="0.25">
      <c r="A146" s="9">
        <v>145</v>
      </c>
      <c r="B146" s="9" t="s">
        <v>6</v>
      </c>
      <c r="C146" s="9">
        <v>2011</v>
      </c>
      <c r="D146">
        <v>2</v>
      </c>
      <c r="E146">
        <v>1</v>
      </c>
      <c r="F146">
        <v>-2.1514169999999999</v>
      </c>
      <c r="G146">
        <v>133.54216700000001</v>
      </c>
      <c r="H146" t="s">
        <v>65</v>
      </c>
      <c r="J146" s="18">
        <v>30.2</v>
      </c>
      <c r="K146"/>
      <c r="L146" t="s">
        <v>57</v>
      </c>
      <c r="M146">
        <v>0.75</v>
      </c>
      <c r="P146" s="11">
        <v>823.28852934588576</v>
      </c>
      <c r="Q146" s="9">
        <v>296.5845786927581</v>
      </c>
      <c r="R146" s="9">
        <f t="shared" si="1"/>
        <v>1.5386000000000002E-2</v>
      </c>
      <c r="S146" s="9" t="s">
        <v>64</v>
      </c>
      <c r="T146" s="11">
        <v>53.48185702572458</v>
      </c>
      <c r="U146" s="9">
        <v>19.266506781387257</v>
      </c>
      <c r="X146" s="9">
        <v>4.6532653061224485</v>
      </c>
      <c r="AD146" s="15" t="s">
        <v>58</v>
      </c>
      <c r="AE146" s="12" t="s">
        <v>59</v>
      </c>
    </row>
    <row r="147" spans="1:31" ht="15" x14ac:dyDescent="0.25">
      <c r="A147" s="9">
        <v>146</v>
      </c>
      <c r="B147" s="9" t="s">
        <v>6</v>
      </c>
      <c r="C147" s="9">
        <v>2011</v>
      </c>
      <c r="D147">
        <v>2</v>
      </c>
      <c r="E147">
        <v>1</v>
      </c>
      <c r="F147">
        <v>-2.1514169999999999</v>
      </c>
      <c r="G147">
        <v>133.54216700000001</v>
      </c>
      <c r="H147" t="s">
        <v>65</v>
      </c>
      <c r="J147" s="18">
        <v>33</v>
      </c>
      <c r="K147"/>
      <c r="L147" t="s">
        <v>57</v>
      </c>
      <c r="M147">
        <v>0.75</v>
      </c>
      <c r="P147" s="11">
        <v>1023.951241666162</v>
      </c>
      <c r="Q147" s="9">
        <v>361.10549626562363</v>
      </c>
      <c r="R147" s="9">
        <f t="shared" si="1"/>
        <v>1.5386000000000002E-2</v>
      </c>
      <c r="S147" s="9" t="s">
        <v>64</v>
      </c>
      <c r="T147" s="11">
        <v>66.517158876988915</v>
      </c>
      <c r="U147" s="9">
        <v>23.457866633737176</v>
      </c>
      <c r="X147" s="9">
        <v>5.5561224489795915</v>
      </c>
      <c r="AD147" s="15" t="s">
        <v>58</v>
      </c>
      <c r="AE147" s="12" t="s">
        <v>59</v>
      </c>
    </row>
    <row r="148" spans="1:31" ht="15" x14ac:dyDescent="0.25">
      <c r="A148" s="9">
        <v>147</v>
      </c>
      <c r="B148" s="9" t="s">
        <v>6</v>
      </c>
      <c r="C148" s="9">
        <v>2011</v>
      </c>
      <c r="D148">
        <v>2</v>
      </c>
      <c r="E148">
        <v>2</v>
      </c>
      <c r="F148">
        <v>-2.1514169999999999</v>
      </c>
      <c r="G148">
        <v>133.54216700000001</v>
      </c>
      <c r="H148" t="s">
        <v>62</v>
      </c>
      <c r="J148" s="18">
        <v>6.9</v>
      </c>
      <c r="K148"/>
      <c r="L148" t="s">
        <v>57</v>
      </c>
      <c r="M148">
        <v>0.53</v>
      </c>
      <c r="P148" s="11">
        <v>15.399916083133832</v>
      </c>
      <c r="Q148" s="9">
        <v>8.1888339475450831</v>
      </c>
      <c r="R148" s="9">
        <f t="shared" si="1"/>
        <v>1.5386000000000002E-2</v>
      </c>
      <c r="S148" s="9" t="s">
        <v>64</v>
      </c>
      <c r="T148" s="11">
        <v>1.0003978930942894</v>
      </c>
      <c r="U148" s="9">
        <v>0.53195693949236311</v>
      </c>
      <c r="X148" s="9">
        <v>0.24290816326530612</v>
      </c>
      <c r="Y148" s="9">
        <v>384.88893387902652</v>
      </c>
      <c r="Z148" s="9">
        <v>132.52209676969579</v>
      </c>
      <c r="AC148" s="9">
        <v>32.371071428571426</v>
      </c>
      <c r="AD148" s="15" t="s">
        <v>58</v>
      </c>
      <c r="AE148" s="12" t="s">
        <v>59</v>
      </c>
    </row>
    <row r="149" spans="1:31" ht="15" x14ac:dyDescent="0.25">
      <c r="A149" s="9">
        <v>148</v>
      </c>
      <c r="B149" s="9" t="s">
        <v>6</v>
      </c>
      <c r="C149" s="9">
        <v>2011</v>
      </c>
      <c r="D149">
        <v>2</v>
      </c>
      <c r="E149">
        <v>2</v>
      </c>
      <c r="F149">
        <v>-2.1514169999999999</v>
      </c>
      <c r="G149">
        <v>133.54216700000001</v>
      </c>
      <c r="H149" t="s">
        <v>62</v>
      </c>
      <c r="J149" s="18">
        <v>8</v>
      </c>
      <c r="K149"/>
      <c r="L149" t="s">
        <v>57</v>
      </c>
      <c r="M149">
        <v>0.53</v>
      </c>
      <c r="P149" s="11">
        <v>22.159040899768357</v>
      </c>
      <c r="Q149" s="9">
        <v>11.372000086005318</v>
      </c>
      <c r="R149" s="9">
        <f t="shared" si="1"/>
        <v>1.5386000000000002E-2</v>
      </c>
      <c r="S149" s="9" t="s">
        <v>64</v>
      </c>
      <c r="T149" s="11">
        <v>1.4394791315387068</v>
      </c>
      <c r="U149" s="9">
        <v>0.73873941032493673</v>
      </c>
      <c r="X149" s="9">
        <v>0.32653061224489799</v>
      </c>
      <c r="AD149" s="15" t="s">
        <v>58</v>
      </c>
      <c r="AE149" s="12" t="s">
        <v>59</v>
      </c>
    </row>
    <row r="150" spans="1:31" ht="15" x14ac:dyDescent="0.25">
      <c r="A150" s="9">
        <v>149</v>
      </c>
      <c r="B150" s="9" t="s">
        <v>6</v>
      </c>
      <c r="C150" s="9">
        <v>2011</v>
      </c>
      <c r="D150">
        <v>2</v>
      </c>
      <c r="E150">
        <v>2</v>
      </c>
      <c r="F150">
        <v>-2.1514169999999999</v>
      </c>
      <c r="G150">
        <v>133.54216700000001</v>
      </c>
      <c r="H150" t="s">
        <v>65</v>
      </c>
      <c r="J150" s="18">
        <v>11.5</v>
      </c>
      <c r="K150"/>
      <c r="L150" t="s">
        <v>57</v>
      </c>
      <c r="M150">
        <v>0.75</v>
      </c>
      <c r="P150" s="11">
        <v>76.568770263598083</v>
      </c>
      <c r="Q150" s="9">
        <v>34.776218652747687</v>
      </c>
      <c r="R150" s="9">
        <f t="shared" si="1"/>
        <v>1.5386000000000002E-2</v>
      </c>
      <c r="S150" s="9" t="s">
        <v>64</v>
      </c>
      <c r="T150" s="11">
        <v>4.9740034968383089</v>
      </c>
      <c r="U150" s="9">
        <v>2.259106847218316</v>
      </c>
      <c r="X150" s="9">
        <v>0.67474489795918369</v>
      </c>
      <c r="AD150" s="15" t="s">
        <v>58</v>
      </c>
      <c r="AE150" s="12" t="s">
        <v>59</v>
      </c>
    </row>
    <row r="151" spans="1:31" ht="15" x14ac:dyDescent="0.25">
      <c r="A151" s="9">
        <v>150</v>
      </c>
      <c r="B151" s="9" t="s">
        <v>6</v>
      </c>
      <c r="C151" s="9">
        <v>2011</v>
      </c>
      <c r="D151">
        <v>2</v>
      </c>
      <c r="E151">
        <v>2</v>
      </c>
      <c r="F151">
        <v>-2.1514169999999999</v>
      </c>
      <c r="G151">
        <v>133.54216700000001</v>
      </c>
      <c r="H151" t="s">
        <v>61</v>
      </c>
      <c r="J151" s="18">
        <v>11.1</v>
      </c>
      <c r="K151"/>
      <c r="L151" t="s">
        <v>57</v>
      </c>
      <c r="M151">
        <v>0.7</v>
      </c>
      <c r="P151" s="11">
        <v>65.503768980574279</v>
      </c>
      <c r="Q151" s="9">
        <v>30.214348021555526</v>
      </c>
      <c r="R151" s="9">
        <f t="shared" si="1"/>
        <v>1.5386000000000002E-2</v>
      </c>
      <c r="S151" s="9" t="s">
        <v>64</v>
      </c>
      <c r="T151" s="11">
        <v>4.2552071143862014</v>
      </c>
      <c r="U151" s="9">
        <v>1.9627620007024604</v>
      </c>
      <c r="X151" s="9">
        <v>0.62862244897959185</v>
      </c>
      <c r="AD151" s="15" t="s">
        <v>58</v>
      </c>
      <c r="AE151" s="12" t="s">
        <v>59</v>
      </c>
    </row>
    <row r="152" spans="1:31" ht="15" x14ac:dyDescent="0.25">
      <c r="A152" s="9">
        <v>151</v>
      </c>
      <c r="B152" s="9" t="s">
        <v>6</v>
      </c>
      <c r="C152" s="9">
        <v>2011</v>
      </c>
      <c r="D152">
        <v>2</v>
      </c>
      <c r="E152">
        <v>2</v>
      </c>
      <c r="F152">
        <v>-2.1514169999999999</v>
      </c>
      <c r="G152">
        <v>133.54216700000001</v>
      </c>
      <c r="H152" t="s">
        <v>61</v>
      </c>
      <c r="J152" s="18">
        <v>14.2</v>
      </c>
      <c r="K152"/>
      <c r="L152" t="s">
        <v>57</v>
      </c>
      <c r="M152">
        <v>0.7</v>
      </c>
      <c r="P152" s="11">
        <v>120.06076014080156</v>
      </c>
      <c r="Q152" s="9">
        <v>52.200701451653785</v>
      </c>
      <c r="R152" s="9">
        <f t="shared" si="1"/>
        <v>1.5386000000000002E-2</v>
      </c>
      <c r="S152" s="9" t="s">
        <v>64</v>
      </c>
      <c r="T152" s="11">
        <v>7.7992977909601064</v>
      </c>
      <c r="U152" s="9">
        <v>3.3910231372930677</v>
      </c>
      <c r="X152" s="9">
        <v>1.0287755102040814</v>
      </c>
      <c r="AD152" s="15" t="s">
        <v>58</v>
      </c>
      <c r="AE152" s="12" t="s">
        <v>59</v>
      </c>
    </row>
    <row r="153" spans="1:31" ht="15" x14ac:dyDescent="0.25">
      <c r="A153" s="9">
        <v>152</v>
      </c>
      <c r="B153" s="9" t="s">
        <v>6</v>
      </c>
      <c r="C153" s="9">
        <v>2011</v>
      </c>
      <c r="D153">
        <v>2</v>
      </c>
      <c r="E153">
        <v>2</v>
      </c>
      <c r="F153">
        <v>-2.1514169999999999</v>
      </c>
      <c r="G153">
        <v>133.54216700000001</v>
      </c>
      <c r="H153" t="s">
        <v>65</v>
      </c>
      <c r="J153" s="18">
        <v>36.9</v>
      </c>
      <c r="K153"/>
      <c r="L153" t="s">
        <v>57</v>
      </c>
      <c r="M153">
        <v>0.75</v>
      </c>
      <c r="P153" s="11">
        <v>1347.7826010387596</v>
      </c>
      <c r="Q153" s="9">
        <v>462.73429197620584</v>
      </c>
      <c r="R153" s="9">
        <f t="shared" si="1"/>
        <v>1.5386000000000002E-2</v>
      </c>
      <c r="S153" s="9" t="s">
        <v>64</v>
      </c>
      <c r="T153" s="11">
        <v>87.55365075690321</v>
      </c>
      <c r="U153" s="9">
        <v>30.059800862322085</v>
      </c>
      <c r="X153" s="9">
        <v>6.946989795918368</v>
      </c>
      <c r="AD153" s="15" t="s">
        <v>58</v>
      </c>
      <c r="AE153" s="12" t="s">
        <v>59</v>
      </c>
    </row>
    <row r="154" spans="1:31" ht="15" x14ac:dyDescent="0.25">
      <c r="A154" s="9">
        <v>153</v>
      </c>
      <c r="B154" s="9" t="s">
        <v>6</v>
      </c>
      <c r="C154" s="9">
        <v>2011</v>
      </c>
      <c r="D154">
        <v>2</v>
      </c>
      <c r="E154">
        <v>2</v>
      </c>
      <c r="F154">
        <v>-2.1514169999999999</v>
      </c>
      <c r="G154">
        <v>133.54216700000001</v>
      </c>
      <c r="H154" t="s">
        <v>61</v>
      </c>
      <c r="J154" s="18">
        <v>30.5</v>
      </c>
      <c r="K154"/>
      <c r="L154" t="s">
        <v>57</v>
      </c>
      <c r="M154">
        <v>0.7</v>
      </c>
      <c r="P154" s="11">
        <v>787.31652379698721</v>
      </c>
      <c r="Q154" s="9">
        <v>284.93241413595769</v>
      </c>
      <c r="R154" s="9">
        <f t="shared" si="1"/>
        <v>1.5386000000000002E-2</v>
      </c>
      <c r="S154" s="9" t="s">
        <v>64</v>
      </c>
      <c r="T154" s="11">
        <v>51.145070359665617</v>
      </c>
      <c r="U154" s="9">
        <v>18.509567535115796</v>
      </c>
      <c r="X154" s="9">
        <v>4.7461734693877542</v>
      </c>
      <c r="AD154" s="15" t="s">
        <v>58</v>
      </c>
      <c r="AE154" s="12" t="s">
        <v>59</v>
      </c>
    </row>
    <row r="155" spans="1:31" ht="15" x14ac:dyDescent="0.25">
      <c r="A155" s="9">
        <v>154</v>
      </c>
      <c r="B155" s="9" t="s">
        <v>6</v>
      </c>
      <c r="C155" s="9">
        <v>2011</v>
      </c>
      <c r="D155">
        <v>2</v>
      </c>
      <c r="E155">
        <v>2</v>
      </c>
      <c r="F155">
        <v>-2.1514169999999999</v>
      </c>
      <c r="G155">
        <v>133.54216700000001</v>
      </c>
      <c r="H155" t="s">
        <v>61</v>
      </c>
      <c r="J155" s="18">
        <v>32</v>
      </c>
      <c r="K155"/>
      <c r="L155" t="s">
        <v>57</v>
      </c>
      <c r="M155">
        <v>0.7</v>
      </c>
      <c r="P155" s="11">
        <v>886.01425274757867</v>
      </c>
      <c r="Q155" s="9">
        <v>316.97803313016141</v>
      </c>
      <c r="R155" s="9">
        <f t="shared" si="1"/>
        <v>1.5386000000000002E-2</v>
      </c>
      <c r="S155" s="9" t="s">
        <v>64</v>
      </c>
      <c r="T155" s="11">
        <v>57.556598809713513</v>
      </c>
      <c r="U155" s="9">
        <v>20.591291198520327</v>
      </c>
      <c r="X155" s="9">
        <v>5.2244897959183678</v>
      </c>
      <c r="AD155" s="15" t="s">
        <v>58</v>
      </c>
      <c r="AE155" s="12" t="s">
        <v>59</v>
      </c>
    </row>
    <row r="156" spans="1:31" ht="15" x14ac:dyDescent="0.25">
      <c r="A156" s="9">
        <v>155</v>
      </c>
      <c r="B156" s="9" t="s">
        <v>6</v>
      </c>
      <c r="C156" s="9">
        <v>2011</v>
      </c>
      <c r="D156">
        <v>2</v>
      </c>
      <c r="E156">
        <v>2</v>
      </c>
      <c r="F156">
        <v>-2.1514169999999999</v>
      </c>
      <c r="G156">
        <v>133.54216700000001</v>
      </c>
      <c r="H156" t="s">
        <v>61</v>
      </c>
      <c r="J156" s="18">
        <v>49.6</v>
      </c>
      <c r="K156"/>
      <c r="L156" t="s">
        <v>57</v>
      </c>
      <c r="M156">
        <v>0.7</v>
      </c>
      <c r="P156" s="11">
        <v>2604.0941723953515</v>
      </c>
      <c r="Q156" s="9">
        <v>838.62061915263985</v>
      </c>
      <c r="R156" s="9">
        <f t="shared" si="1"/>
        <v>1.5386000000000002E-2</v>
      </c>
      <c r="S156" s="9" t="s">
        <v>64</v>
      </c>
      <c r="T156" s="11">
        <v>169.16522852592658</v>
      </c>
      <c r="U156" s="9">
        <v>54.477848838706457</v>
      </c>
      <c r="X156" s="9">
        <v>12.551836734693877</v>
      </c>
      <c r="AD156" s="15" t="s">
        <v>58</v>
      </c>
      <c r="AE156" s="12" t="s">
        <v>59</v>
      </c>
    </row>
    <row r="157" spans="1:31" ht="15" x14ac:dyDescent="0.25">
      <c r="A157" s="9">
        <v>156</v>
      </c>
      <c r="B157" s="9" t="s">
        <v>6</v>
      </c>
      <c r="C157" s="9">
        <v>2011</v>
      </c>
      <c r="D157">
        <v>2</v>
      </c>
      <c r="E157">
        <v>3</v>
      </c>
      <c r="F157">
        <v>-2.1514169999999999</v>
      </c>
      <c r="G157">
        <v>133.54216700000001</v>
      </c>
      <c r="H157" t="s">
        <v>55</v>
      </c>
      <c r="J157" s="18">
        <v>6</v>
      </c>
      <c r="K157"/>
      <c r="L157" t="s">
        <v>57</v>
      </c>
      <c r="M157">
        <v>0.7</v>
      </c>
      <c r="P157" s="11">
        <v>14.421945081378956</v>
      </c>
      <c r="Q157" s="9">
        <v>7.7106677554117615</v>
      </c>
      <c r="R157" s="9">
        <f t="shared" si="1"/>
        <v>1.5386000000000002E-2</v>
      </c>
      <c r="S157" s="9" t="s">
        <v>64</v>
      </c>
      <c r="T157" s="11">
        <v>0.93686766835920776</v>
      </c>
      <c r="U157" s="9">
        <v>0.50089466301132468</v>
      </c>
      <c r="X157" s="9">
        <v>0.18367346938775508</v>
      </c>
      <c r="Y157" s="9">
        <v>242.9543121188569</v>
      </c>
      <c r="Z157" s="9">
        <v>92.340965915532436</v>
      </c>
      <c r="AC157" s="9">
        <v>25.882653061224492</v>
      </c>
      <c r="AD157" s="15" t="s">
        <v>58</v>
      </c>
      <c r="AE157" s="12" t="s">
        <v>59</v>
      </c>
    </row>
    <row r="158" spans="1:31" ht="15" x14ac:dyDescent="0.25">
      <c r="A158" s="9">
        <v>157</v>
      </c>
      <c r="B158" s="9" t="s">
        <v>6</v>
      </c>
      <c r="C158" s="9">
        <v>2011</v>
      </c>
      <c r="D158">
        <v>2</v>
      </c>
      <c r="E158">
        <v>3</v>
      </c>
      <c r="F158">
        <v>-2.1514169999999999</v>
      </c>
      <c r="G158">
        <v>133.54216700000001</v>
      </c>
      <c r="H158" t="s">
        <v>55</v>
      </c>
      <c r="J158" s="18">
        <v>6.5</v>
      </c>
      <c r="K158"/>
      <c r="L158" t="s">
        <v>57</v>
      </c>
      <c r="M158">
        <v>0.7</v>
      </c>
      <c r="P158" s="11">
        <v>17.56057041393781</v>
      </c>
      <c r="Q158" s="9">
        <v>9.210089831054967</v>
      </c>
      <c r="R158" s="9">
        <f t="shared" si="1"/>
        <v>1.5386000000000002E-2</v>
      </c>
      <c r="S158" s="9" t="s">
        <v>64</v>
      </c>
      <c r="T158" s="11">
        <v>1.1407567124912774</v>
      </c>
      <c r="U158" s="9">
        <v>0.59829900451779339</v>
      </c>
      <c r="X158" s="9">
        <v>0.21556122448979595</v>
      </c>
      <c r="AD158" s="15" t="s">
        <v>58</v>
      </c>
      <c r="AE158" s="12" t="s">
        <v>59</v>
      </c>
    </row>
    <row r="159" spans="1:31" ht="15" x14ac:dyDescent="0.25">
      <c r="A159" s="9">
        <v>158</v>
      </c>
      <c r="B159" s="9" t="s">
        <v>6</v>
      </c>
      <c r="C159" s="9">
        <v>2011</v>
      </c>
      <c r="D159">
        <v>2</v>
      </c>
      <c r="E159">
        <v>3</v>
      </c>
      <c r="F159">
        <v>-2.1514169999999999</v>
      </c>
      <c r="G159">
        <v>133.54216700000001</v>
      </c>
      <c r="H159" t="s">
        <v>61</v>
      </c>
      <c r="J159" s="18">
        <v>8.1</v>
      </c>
      <c r="K159"/>
      <c r="L159" t="s">
        <v>57</v>
      </c>
      <c r="M159">
        <v>0.7</v>
      </c>
      <c r="P159" s="11">
        <v>30.174835273801936</v>
      </c>
      <c r="Q159" s="9">
        <v>15.011806448449693</v>
      </c>
      <c r="R159" s="9">
        <f t="shared" si="1"/>
        <v>1.5386000000000002E-2</v>
      </c>
      <c r="S159" s="9" t="s">
        <v>64</v>
      </c>
      <c r="T159" s="11">
        <v>1.9601952029751437</v>
      </c>
      <c r="U159" s="9">
        <v>0.97518580370811148</v>
      </c>
      <c r="X159" s="9">
        <v>0.33474489795918366</v>
      </c>
      <c r="AD159" s="15" t="s">
        <v>58</v>
      </c>
      <c r="AE159" s="12" t="s">
        <v>59</v>
      </c>
    </row>
    <row r="160" spans="1:31" ht="15" x14ac:dyDescent="0.25">
      <c r="A160" s="9">
        <v>159</v>
      </c>
      <c r="B160" s="9" t="s">
        <v>6</v>
      </c>
      <c r="C160" s="9">
        <v>2011</v>
      </c>
      <c r="D160">
        <v>2</v>
      </c>
      <c r="E160">
        <v>3</v>
      </c>
      <c r="F160">
        <v>-2.1514169999999999</v>
      </c>
      <c r="G160">
        <v>133.54216700000001</v>
      </c>
      <c r="H160" t="s">
        <v>61</v>
      </c>
      <c r="J160" s="18">
        <v>9.1</v>
      </c>
      <c r="K160"/>
      <c r="L160" t="s">
        <v>57</v>
      </c>
      <c r="M160">
        <v>0.7</v>
      </c>
      <c r="P160" s="11">
        <v>40.180338079567548</v>
      </c>
      <c r="Q160" s="9">
        <v>19.438739748174108</v>
      </c>
      <c r="R160" s="9">
        <f t="shared" si="1"/>
        <v>1.5386000000000002E-2</v>
      </c>
      <c r="S160" s="9" t="s">
        <v>64</v>
      </c>
      <c r="T160" s="11">
        <v>2.6101652334741683</v>
      </c>
      <c r="U160" s="9">
        <v>1.2627649516726651</v>
      </c>
      <c r="X160" s="9">
        <v>0.42249999999999999</v>
      </c>
      <c r="AD160" s="15" t="s">
        <v>58</v>
      </c>
      <c r="AE160" s="12" t="s">
        <v>59</v>
      </c>
    </row>
    <row r="161" spans="1:31" ht="15" x14ac:dyDescent="0.25">
      <c r="A161" s="9">
        <v>160</v>
      </c>
      <c r="B161" s="9" t="s">
        <v>6</v>
      </c>
      <c r="C161" s="9">
        <v>2011</v>
      </c>
      <c r="D161">
        <v>2</v>
      </c>
      <c r="E161">
        <v>3</v>
      </c>
      <c r="F161">
        <v>-2.1514169999999999</v>
      </c>
      <c r="G161">
        <v>133.54216700000001</v>
      </c>
      <c r="H161" t="s">
        <v>61</v>
      </c>
      <c r="J161" s="18">
        <v>9.1999999999999993</v>
      </c>
      <c r="K161"/>
      <c r="L161" t="s">
        <v>57</v>
      </c>
      <c r="M161">
        <v>0.7</v>
      </c>
      <c r="P161" s="11">
        <v>41.275259916923268</v>
      </c>
      <c r="Q161" s="9">
        <v>19.916140945305525</v>
      </c>
      <c r="R161" s="9">
        <f t="shared" si="1"/>
        <v>1.5386000000000002E-2</v>
      </c>
      <c r="S161" s="9" t="s">
        <v>64</v>
      </c>
      <c r="T161" s="11">
        <v>2.6812927313956174</v>
      </c>
      <c r="U161" s="9">
        <v>1.2937775331174448</v>
      </c>
      <c r="X161" s="9">
        <v>0.43183673469387751</v>
      </c>
      <c r="AD161" s="15" t="s">
        <v>58</v>
      </c>
      <c r="AE161" s="12" t="s">
        <v>59</v>
      </c>
    </row>
    <row r="162" spans="1:31" ht="15" x14ac:dyDescent="0.25">
      <c r="A162" s="9">
        <v>161</v>
      </c>
      <c r="B162" s="9" t="s">
        <v>6</v>
      </c>
      <c r="C162" s="9">
        <v>2011</v>
      </c>
      <c r="D162">
        <v>2</v>
      </c>
      <c r="E162">
        <v>3</v>
      </c>
      <c r="F162">
        <v>-2.1514169999999999</v>
      </c>
      <c r="G162">
        <v>133.54216700000001</v>
      </c>
      <c r="H162" t="s">
        <v>61</v>
      </c>
      <c r="J162" s="18">
        <v>9.5</v>
      </c>
      <c r="K162"/>
      <c r="L162" t="s">
        <v>57</v>
      </c>
      <c r="M162">
        <v>0.7</v>
      </c>
      <c r="P162" s="11">
        <v>44.665462000582686</v>
      </c>
      <c r="Q162" s="9">
        <v>21.386642909465991</v>
      </c>
      <c r="R162" s="9">
        <f t="shared" si="1"/>
        <v>1.5386000000000002E-2</v>
      </c>
      <c r="S162" s="9" t="s">
        <v>64</v>
      </c>
      <c r="T162" s="11">
        <v>2.9015245172928932</v>
      </c>
      <c r="U162" s="9">
        <v>1.3893031878545052</v>
      </c>
      <c r="X162" s="9">
        <v>0.46045918367346933</v>
      </c>
      <c r="AD162" s="15" t="s">
        <v>58</v>
      </c>
      <c r="AE162" s="12" t="s">
        <v>59</v>
      </c>
    </row>
    <row r="163" spans="1:31" ht="15" x14ac:dyDescent="0.25">
      <c r="A163" s="9">
        <v>162</v>
      </c>
      <c r="B163" s="9" t="s">
        <v>6</v>
      </c>
      <c r="C163" s="9">
        <v>2011</v>
      </c>
      <c r="D163">
        <v>2</v>
      </c>
      <c r="E163">
        <v>3</v>
      </c>
      <c r="F163">
        <v>-2.1514169999999999</v>
      </c>
      <c r="G163">
        <v>133.54216700000001</v>
      </c>
      <c r="H163" t="s">
        <v>62</v>
      </c>
      <c r="J163" s="18">
        <v>6.1</v>
      </c>
      <c r="K163"/>
      <c r="L163" t="s">
        <v>57</v>
      </c>
      <c r="M163">
        <v>0.53</v>
      </c>
      <c r="P163" s="11">
        <v>11.372631971266213</v>
      </c>
      <c r="Q163" s="9">
        <v>6.22887071575812</v>
      </c>
      <c r="R163" s="9">
        <f t="shared" si="1"/>
        <v>1.5386000000000002E-2</v>
      </c>
      <c r="S163" s="9" t="s">
        <v>64</v>
      </c>
      <c r="T163" s="11">
        <v>0.73878045838521611</v>
      </c>
      <c r="U163" s="9">
        <v>0.40463526598211713</v>
      </c>
      <c r="X163" s="9">
        <v>0.18984693877551018</v>
      </c>
      <c r="AD163" s="15" t="s">
        <v>58</v>
      </c>
      <c r="AE163" s="12" t="s">
        <v>59</v>
      </c>
    </row>
    <row r="164" spans="1:31" ht="15" x14ac:dyDescent="0.25">
      <c r="A164" s="9">
        <v>163</v>
      </c>
      <c r="B164" s="9" t="s">
        <v>6</v>
      </c>
      <c r="C164" s="9">
        <v>2011</v>
      </c>
      <c r="D164">
        <v>2</v>
      </c>
      <c r="E164">
        <v>3</v>
      </c>
      <c r="F164">
        <v>-2.1514169999999999</v>
      </c>
      <c r="G164">
        <v>133.54216700000001</v>
      </c>
      <c r="H164" t="s">
        <v>62</v>
      </c>
      <c r="J164" s="18">
        <v>6.8</v>
      </c>
      <c r="K164"/>
      <c r="L164" t="s">
        <v>57</v>
      </c>
      <c r="M164">
        <v>0.53</v>
      </c>
      <c r="P164" s="11">
        <v>14.856671352329228</v>
      </c>
      <c r="Q164" s="9">
        <v>7.9276938332028539</v>
      </c>
      <c r="R164" s="9">
        <f t="shared" si="1"/>
        <v>1.5386000000000002E-2</v>
      </c>
      <c r="S164" s="9" t="s">
        <v>64</v>
      </c>
      <c r="T164" s="11">
        <v>0.96510803299390169</v>
      </c>
      <c r="U164" s="9">
        <v>0.51499294963812714</v>
      </c>
      <c r="X164" s="9">
        <v>0.2359183673469388</v>
      </c>
      <c r="AD164" s="15" t="s">
        <v>58</v>
      </c>
      <c r="AE164" s="12" t="s">
        <v>59</v>
      </c>
    </row>
    <row r="165" spans="1:31" ht="15" x14ac:dyDescent="0.25">
      <c r="A165" s="9">
        <v>164</v>
      </c>
      <c r="B165" s="9" t="s">
        <v>6</v>
      </c>
      <c r="C165" s="9">
        <v>2011</v>
      </c>
      <c r="D165">
        <v>2</v>
      </c>
      <c r="E165">
        <v>3</v>
      </c>
      <c r="F165">
        <v>-2.1514169999999999</v>
      </c>
      <c r="G165">
        <v>133.54216700000001</v>
      </c>
      <c r="H165" t="s">
        <v>62</v>
      </c>
      <c r="J165" s="18">
        <v>7</v>
      </c>
      <c r="K165"/>
      <c r="L165" t="s">
        <v>57</v>
      </c>
      <c r="M165">
        <v>0.53</v>
      </c>
      <c r="P165" s="11">
        <v>15.954778141835494</v>
      </c>
      <c r="Q165" s="9">
        <v>8.4546324469421545</v>
      </c>
      <c r="R165" s="9">
        <f t="shared" si="1"/>
        <v>1.5386000000000002E-2</v>
      </c>
      <c r="S165" s="9" t="s">
        <v>64</v>
      </c>
      <c r="T165" s="11">
        <v>1.0364424294077719</v>
      </c>
      <c r="U165" s="9">
        <v>0.54922354389131023</v>
      </c>
      <c r="X165" s="9">
        <v>0.25</v>
      </c>
      <c r="AD165" s="15" t="s">
        <v>58</v>
      </c>
      <c r="AE165" s="12" t="s">
        <v>59</v>
      </c>
    </row>
    <row r="166" spans="1:31" ht="15" x14ac:dyDescent="0.25">
      <c r="A166" s="9">
        <v>165</v>
      </c>
      <c r="B166" s="9" t="s">
        <v>6</v>
      </c>
      <c r="C166" s="9">
        <v>2011</v>
      </c>
      <c r="D166">
        <v>2</v>
      </c>
      <c r="E166">
        <v>3</v>
      </c>
      <c r="F166">
        <v>-2.1514169999999999</v>
      </c>
      <c r="G166">
        <v>133.54216700000001</v>
      </c>
      <c r="H166" t="s">
        <v>62</v>
      </c>
      <c r="J166" s="18">
        <v>7.6</v>
      </c>
      <c r="K166"/>
      <c r="L166" t="s">
        <v>57</v>
      </c>
      <c r="M166">
        <v>0.53</v>
      </c>
      <c r="P166" s="11">
        <v>19.532193950857316</v>
      </c>
      <c r="Q166" s="9">
        <v>10.148065414972397</v>
      </c>
      <c r="R166" s="9">
        <f t="shared" si="1"/>
        <v>1.5386000000000002E-2</v>
      </c>
      <c r="S166" s="9" t="s">
        <v>64</v>
      </c>
      <c r="T166" s="11">
        <v>1.2688358540698206</v>
      </c>
      <c r="U166" s="9">
        <v>0.65923107667061331</v>
      </c>
      <c r="X166" s="9">
        <v>0.29469387755102039</v>
      </c>
      <c r="AD166" s="15" t="s">
        <v>58</v>
      </c>
      <c r="AE166" s="12" t="s">
        <v>59</v>
      </c>
    </row>
    <row r="167" spans="1:31" ht="15" x14ac:dyDescent="0.25">
      <c r="A167" s="9">
        <v>166</v>
      </c>
      <c r="B167" s="9" t="s">
        <v>6</v>
      </c>
      <c r="C167" s="9">
        <v>2011</v>
      </c>
      <c r="D167">
        <v>2</v>
      </c>
      <c r="E167">
        <v>3</v>
      </c>
      <c r="F167">
        <v>-2.1514169999999999</v>
      </c>
      <c r="G167">
        <v>133.54216700000001</v>
      </c>
      <c r="H167" t="s">
        <v>62</v>
      </c>
      <c r="J167" s="18">
        <v>8.3000000000000007</v>
      </c>
      <c r="K167"/>
      <c r="L167" t="s">
        <v>57</v>
      </c>
      <c r="M167">
        <v>0.53</v>
      </c>
      <c r="P167" s="11">
        <v>24.25949177317192</v>
      </c>
      <c r="Q167" s="9">
        <v>12.340434415218816</v>
      </c>
      <c r="R167" s="9">
        <f t="shared" si="1"/>
        <v>1.5386000000000002E-2</v>
      </c>
      <c r="S167" s="9" t="s">
        <v>64</v>
      </c>
      <c r="T167" s="11">
        <v>1.5759270587194487</v>
      </c>
      <c r="U167" s="9">
        <v>0.80165012083240694</v>
      </c>
      <c r="X167" s="9">
        <v>0.35147959183673472</v>
      </c>
      <c r="AD167" s="15" t="s">
        <v>58</v>
      </c>
      <c r="AE167" s="12" t="s">
        <v>59</v>
      </c>
    </row>
    <row r="168" spans="1:31" ht="15" x14ac:dyDescent="0.25">
      <c r="A168" s="9">
        <v>167</v>
      </c>
      <c r="B168" s="9" t="s">
        <v>6</v>
      </c>
      <c r="C168" s="9">
        <v>2011</v>
      </c>
      <c r="D168">
        <v>2</v>
      </c>
      <c r="E168">
        <v>3</v>
      </c>
      <c r="F168">
        <v>-2.1514169999999999</v>
      </c>
      <c r="G168">
        <v>133.54216700000001</v>
      </c>
      <c r="H168" t="s">
        <v>61</v>
      </c>
      <c r="J168" s="18">
        <v>12.3</v>
      </c>
      <c r="K168"/>
      <c r="L168" t="s">
        <v>57</v>
      </c>
      <c r="M168">
        <v>0.7</v>
      </c>
      <c r="P168" s="11">
        <v>84.321502331748547</v>
      </c>
      <c r="Q168" s="9">
        <v>37.94770901929693</v>
      </c>
      <c r="R168" s="9">
        <f t="shared" si="1"/>
        <v>1.5386000000000002E-2</v>
      </c>
      <c r="S168" s="9" t="s">
        <v>64</v>
      </c>
      <c r="T168" s="11">
        <v>5.4776307104434867</v>
      </c>
      <c r="U168" s="9">
        <v>2.4651308452412359</v>
      </c>
      <c r="X168" s="9">
        <v>0.771887755102041</v>
      </c>
      <c r="AD168" s="15" t="s">
        <v>58</v>
      </c>
      <c r="AE168" s="12" t="s">
        <v>59</v>
      </c>
    </row>
    <row r="169" spans="1:31" ht="15" x14ac:dyDescent="0.25">
      <c r="A169" s="9">
        <v>168</v>
      </c>
      <c r="B169" s="9" t="s">
        <v>6</v>
      </c>
      <c r="C169" s="9">
        <v>2011</v>
      </c>
      <c r="D169">
        <v>2</v>
      </c>
      <c r="E169">
        <v>3</v>
      </c>
      <c r="F169">
        <v>-2.1514169999999999</v>
      </c>
      <c r="G169">
        <v>133.54216700000001</v>
      </c>
      <c r="H169" t="s">
        <v>61</v>
      </c>
      <c r="J169" s="18">
        <v>16.899999999999999</v>
      </c>
      <c r="K169"/>
      <c r="L169" t="s">
        <v>57</v>
      </c>
      <c r="M169">
        <v>0.7</v>
      </c>
      <c r="P169" s="11">
        <v>184.23538864914059</v>
      </c>
      <c r="Q169" s="9">
        <v>76.825376735921736</v>
      </c>
      <c r="R169" s="9">
        <f t="shared" si="1"/>
        <v>1.5386000000000002E-2</v>
      </c>
      <c r="S169" s="9" t="s">
        <v>64</v>
      </c>
      <c r="T169" s="11">
        <v>11.968162270693464</v>
      </c>
      <c r="U169" s="9">
        <v>4.9906729756121635</v>
      </c>
      <c r="X169" s="9">
        <v>1.45719387755102</v>
      </c>
      <c r="AD169" s="15" t="s">
        <v>58</v>
      </c>
      <c r="AE169" s="12" t="s">
        <v>59</v>
      </c>
    </row>
    <row r="170" spans="1:31" ht="15" x14ac:dyDescent="0.25">
      <c r="A170" s="9">
        <v>169</v>
      </c>
      <c r="B170" s="9" t="s">
        <v>6</v>
      </c>
      <c r="C170" s="9">
        <v>2011</v>
      </c>
      <c r="D170">
        <v>2</v>
      </c>
      <c r="E170">
        <v>3</v>
      </c>
      <c r="F170">
        <v>-2.1514169999999999</v>
      </c>
      <c r="G170">
        <v>133.54216700000001</v>
      </c>
      <c r="H170" t="s">
        <v>61</v>
      </c>
      <c r="J170" s="18">
        <v>21.5</v>
      </c>
      <c r="K170"/>
      <c r="L170" t="s">
        <v>57</v>
      </c>
      <c r="M170">
        <v>0.7</v>
      </c>
      <c r="P170" s="11">
        <v>333.09673278468011</v>
      </c>
      <c r="Q170" s="9">
        <v>131.10208403046292</v>
      </c>
      <c r="R170" s="9">
        <f t="shared" si="1"/>
        <v>1.5386000000000002E-2</v>
      </c>
      <c r="S170" s="9" t="s">
        <v>64</v>
      </c>
      <c r="T170" s="11">
        <v>21.638382175299128</v>
      </c>
      <c r="U170" s="9">
        <v>8.5165560601974484</v>
      </c>
      <c r="X170" s="9">
        <v>2.3584183673469381</v>
      </c>
      <c r="AD170" s="15" t="s">
        <v>58</v>
      </c>
      <c r="AE170" s="12" t="s">
        <v>59</v>
      </c>
    </row>
    <row r="171" spans="1:31" ht="15" x14ac:dyDescent="0.25">
      <c r="A171" s="9">
        <v>170</v>
      </c>
      <c r="B171" s="9" t="s">
        <v>6</v>
      </c>
      <c r="C171" s="9">
        <v>2011</v>
      </c>
      <c r="D171">
        <v>2</v>
      </c>
      <c r="E171">
        <v>3</v>
      </c>
      <c r="F171">
        <v>-2.1514169999999999</v>
      </c>
      <c r="G171">
        <v>133.54216700000001</v>
      </c>
      <c r="H171" t="s">
        <v>61</v>
      </c>
      <c r="J171" s="18">
        <v>22.6</v>
      </c>
      <c r="K171"/>
      <c r="L171" t="s">
        <v>57</v>
      </c>
      <c r="M171">
        <v>0.7</v>
      </c>
      <c r="P171" s="11">
        <v>376.59844443142958</v>
      </c>
      <c r="Q171" s="9">
        <v>146.45929837717176</v>
      </c>
      <c r="R171" s="9">
        <f t="shared" si="1"/>
        <v>1.5386000000000002E-2</v>
      </c>
      <c r="S171" s="9" t="s">
        <v>64</v>
      </c>
      <c r="T171" s="11">
        <v>24.464308007782464</v>
      </c>
      <c r="U171" s="9">
        <v>9.5141799948545334</v>
      </c>
      <c r="X171" s="9">
        <v>2.6059183673469386</v>
      </c>
      <c r="AD171" s="15" t="s">
        <v>58</v>
      </c>
      <c r="AE171" s="12" t="s">
        <v>59</v>
      </c>
    </row>
    <row r="172" spans="1:31" ht="15" x14ac:dyDescent="0.25">
      <c r="A172" s="9">
        <v>171</v>
      </c>
      <c r="B172" s="9" t="s">
        <v>6</v>
      </c>
      <c r="C172" s="9">
        <v>2011</v>
      </c>
      <c r="D172">
        <v>2</v>
      </c>
      <c r="E172">
        <v>3</v>
      </c>
      <c r="F172">
        <v>-2.1514169999999999</v>
      </c>
      <c r="G172">
        <v>133.54216700000001</v>
      </c>
      <c r="H172" t="s">
        <v>62</v>
      </c>
      <c r="J172" s="18">
        <v>12.3</v>
      </c>
      <c r="K172"/>
      <c r="L172" t="s">
        <v>57</v>
      </c>
      <c r="M172">
        <v>0.53</v>
      </c>
      <c r="P172" s="11">
        <v>63.843423194038195</v>
      </c>
      <c r="Q172" s="9">
        <v>29.550608660924713</v>
      </c>
      <c r="R172" s="9">
        <f t="shared" si="1"/>
        <v>1.5386000000000002E-2</v>
      </c>
      <c r="S172" s="9" t="s">
        <v>64</v>
      </c>
      <c r="T172" s="11">
        <v>4.1473489664786412</v>
      </c>
      <c r="U172" s="9">
        <v>1.9196446580913509</v>
      </c>
      <c r="X172" s="9">
        <v>0.771887755102041</v>
      </c>
      <c r="AD172" s="15" t="s">
        <v>58</v>
      </c>
      <c r="AE172" s="12" t="s">
        <v>59</v>
      </c>
    </row>
    <row r="173" spans="1:31" ht="15" x14ac:dyDescent="0.25">
      <c r="A173" s="9">
        <v>172</v>
      </c>
      <c r="B173" s="9" t="s">
        <v>6</v>
      </c>
      <c r="C173" s="9">
        <v>2011</v>
      </c>
      <c r="D173">
        <v>2</v>
      </c>
      <c r="E173">
        <v>3</v>
      </c>
      <c r="F173">
        <v>-2.1514169999999999</v>
      </c>
      <c r="G173">
        <v>133.54216700000001</v>
      </c>
      <c r="H173" t="s">
        <v>62</v>
      </c>
      <c r="J173" s="18">
        <v>12.6</v>
      </c>
      <c r="K173"/>
      <c r="L173" t="s">
        <v>57</v>
      </c>
      <c r="M173">
        <v>0.53</v>
      </c>
      <c r="P173" s="11">
        <v>67.742486283769665</v>
      </c>
      <c r="Q173" s="9">
        <v>31.174514117775114</v>
      </c>
      <c r="R173" s="9">
        <f t="shared" si="1"/>
        <v>1.5386000000000002E-2</v>
      </c>
      <c r="S173" s="9" t="s">
        <v>64</v>
      </c>
      <c r="T173" s="11">
        <v>4.4006370025271666</v>
      </c>
      <c r="U173" s="9">
        <v>2.0251355964086506</v>
      </c>
      <c r="X173" s="9">
        <v>0.81</v>
      </c>
      <c r="AD173" s="15" t="s">
        <v>58</v>
      </c>
      <c r="AE173" s="12" t="s">
        <v>59</v>
      </c>
    </row>
    <row r="174" spans="1:31" ht="15" x14ac:dyDescent="0.25">
      <c r="A174" s="9">
        <v>173</v>
      </c>
      <c r="B174" s="9" t="s">
        <v>6</v>
      </c>
      <c r="C174" s="9">
        <v>2011</v>
      </c>
      <c r="D174">
        <v>2</v>
      </c>
      <c r="E174">
        <v>3</v>
      </c>
      <c r="F174">
        <v>-2.1514169999999999</v>
      </c>
      <c r="G174">
        <v>133.54216700000001</v>
      </c>
      <c r="H174" t="s">
        <v>62</v>
      </c>
      <c r="J174" s="18">
        <v>13.7</v>
      </c>
      <c r="K174"/>
      <c r="L174" t="s">
        <v>57</v>
      </c>
      <c r="M174">
        <v>0.53</v>
      </c>
      <c r="P174" s="11">
        <v>83.230439183189205</v>
      </c>
      <c r="Q174" s="9">
        <v>37.54021384931054</v>
      </c>
      <c r="R174" s="9">
        <f t="shared" si="1"/>
        <v>1.5386000000000002E-2</v>
      </c>
      <c r="S174" s="9" t="s">
        <v>64</v>
      </c>
      <c r="T174" s="11">
        <v>5.4067538777932747</v>
      </c>
      <c r="U174" s="9">
        <v>2.438659447131025</v>
      </c>
      <c r="X174" s="9">
        <v>0.95760204081632616</v>
      </c>
      <c r="AD174" s="15" t="s">
        <v>58</v>
      </c>
      <c r="AE174" s="12" t="s">
        <v>59</v>
      </c>
    </row>
    <row r="175" spans="1:31" ht="15" x14ac:dyDescent="0.25">
      <c r="A175" s="9">
        <v>174</v>
      </c>
      <c r="B175" s="9" t="s">
        <v>6</v>
      </c>
      <c r="C175" s="9">
        <v>2011</v>
      </c>
      <c r="D175">
        <v>2</v>
      </c>
      <c r="E175">
        <v>3</v>
      </c>
      <c r="F175">
        <v>-2.1514169999999999</v>
      </c>
      <c r="G175">
        <v>133.54216700000001</v>
      </c>
      <c r="H175" t="s">
        <v>55</v>
      </c>
      <c r="J175" s="18">
        <v>33.700000000000003</v>
      </c>
      <c r="K175"/>
      <c r="L175" t="s">
        <v>57</v>
      </c>
      <c r="M175">
        <v>0.7</v>
      </c>
      <c r="P175" s="11">
        <v>1006.3320805232222</v>
      </c>
      <c r="Q175" s="9">
        <v>355.57776376031273</v>
      </c>
      <c r="R175" s="9">
        <f t="shared" si="1"/>
        <v>1.5386000000000002E-2</v>
      </c>
      <c r="S175" s="9" t="s">
        <v>64</v>
      </c>
      <c r="T175" s="11">
        <v>65.37259603714395</v>
      </c>
      <c r="U175" s="9">
        <v>23.098778186628152</v>
      </c>
      <c r="X175" s="9">
        <v>5.7943367346938786</v>
      </c>
      <c r="AD175" s="15" t="s">
        <v>58</v>
      </c>
      <c r="AE175" s="12" t="s">
        <v>59</v>
      </c>
    </row>
    <row r="176" spans="1:31" ht="15" x14ac:dyDescent="0.25">
      <c r="A176" s="9">
        <v>175</v>
      </c>
      <c r="B176" s="9" t="s">
        <v>6</v>
      </c>
      <c r="C176" s="9">
        <v>2011</v>
      </c>
      <c r="D176">
        <v>2</v>
      </c>
      <c r="E176">
        <v>3</v>
      </c>
      <c r="F176">
        <v>-2.1514169999999999</v>
      </c>
      <c r="G176">
        <v>133.54216700000001</v>
      </c>
      <c r="H176" t="s">
        <v>61</v>
      </c>
      <c r="J176" s="18">
        <v>37</v>
      </c>
      <c r="K176"/>
      <c r="L176" t="s">
        <v>57</v>
      </c>
      <c r="M176">
        <v>0.7</v>
      </c>
      <c r="P176" s="11">
        <v>1266.3332279695796</v>
      </c>
      <c r="Q176" s="9">
        <v>437.52617702669698</v>
      </c>
      <c r="R176" s="9">
        <f t="shared" si="1"/>
        <v>1.5386000000000002E-2</v>
      </c>
      <c r="S176" s="9" t="s">
        <v>64</v>
      </c>
      <c r="T176" s="11">
        <v>82.262597171130864</v>
      </c>
      <c r="U176" s="9">
        <v>28.422250050471451</v>
      </c>
      <c r="X176" s="9">
        <v>6.9846938775510194</v>
      </c>
      <c r="AD176" s="15" t="s">
        <v>58</v>
      </c>
      <c r="AE176" s="12" t="s">
        <v>59</v>
      </c>
    </row>
    <row r="177" spans="1:31" ht="15" x14ac:dyDescent="0.25">
      <c r="A177" s="9">
        <v>176</v>
      </c>
      <c r="B177" s="9" t="s">
        <v>6</v>
      </c>
      <c r="C177" s="9">
        <v>2011</v>
      </c>
      <c r="D177">
        <v>2</v>
      </c>
      <c r="E177">
        <v>4</v>
      </c>
      <c r="F177">
        <v>-2.1514169999999999</v>
      </c>
      <c r="G177">
        <v>133.54216700000001</v>
      </c>
      <c r="H177" t="s">
        <v>55</v>
      </c>
      <c r="J177" s="18">
        <v>5.5</v>
      </c>
      <c r="K177"/>
      <c r="L177" t="s">
        <v>57</v>
      </c>
      <c r="M177">
        <v>0.7</v>
      </c>
      <c r="P177" s="11">
        <v>11.642975340880522</v>
      </c>
      <c r="Q177" s="9">
        <v>6.3562560708318907</v>
      </c>
      <c r="R177" s="9">
        <f t="shared" si="1"/>
        <v>1.5386000000000002E-2</v>
      </c>
      <c r="S177" s="9" t="s">
        <v>64</v>
      </c>
      <c r="T177" s="11">
        <v>0.75634230326243368</v>
      </c>
      <c r="U177" s="9">
        <v>0.41291037866058411</v>
      </c>
      <c r="X177" s="9">
        <v>0.15433673469387754</v>
      </c>
      <c r="Y177" s="9">
        <v>880.4172895247309</v>
      </c>
      <c r="Z177" s="9">
        <v>300.21179437598647</v>
      </c>
      <c r="AC177" s="9">
        <v>73.264030612244895</v>
      </c>
      <c r="AD177" s="15" t="s">
        <v>58</v>
      </c>
      <c r="AE177" s="12" t="s">
        <v>59</v>
      </c>
    </row>
    <row r="178" spans="1:31" ht="15" x14ac:dyDescent="0.25">
      <c r="A178" s="9">
        <v>177</v>
      </c>
      <c r="B178" s="9" t="s">
        <v>6</v>
      </c>
      <c r="C178" s="9">
        <v>2011</v>
      </c>
      <c r="D178">
        <v>2</v>
      </c>
      <c r="E178">
        <v>4</v>
      </c>
      <c r="F178">
        <v>-2.1514169999999999</v>
      </c>
      <c r="G178">
        <v>133.54216700000001</v>
      </c>
      <c r="H178" t="s">
        <v>55</v>
      </c>
      <c r="J178" s="18">
        <v>5.7</v>
      </c>
      <c r="K178"/>
      <c r="L178" t="s">
        <v>57</v>
      </c>
      <c r="M178">
        <v>0.7</v>
      </c>
      <c r="P178" s="11">
        <v>12.712293359278524</v>
      </c>
      <c r="Q178" s="9">
        <v>6.8807914336310505</v>
      </c>
      <c r="R178" s="9">
        <f t="shared" si="1"/>
        <v>1.5386000000000002E-2</v>
      </c>
      <c r="S178" s="9" t="s">
        <v>64</v>
      </c>
      <c r="T178" s="11">
        <v>0.82580654494260219</v>
      </c>
      <c r="U178" s="9">
        <v>0.4469848547138941</v>
      </c>
      <c r="X178" s="9">
        <v>0.16576530612244897</v>
      </c>
      <c r="AD178" s="15" t="s">
        <v>58</v>
      </c>
      <c r="AE178" s="12" t="s">
        <v>59</v>
      </c>
    </row>
    <row r="179" spans="1:31" ht="15" x14ac:dyDescent="0.25">
      <c r="A179" s="9">
        <v>178</v>
      </c>
      <c r="B179" s="9" t="s">
        <v>6</v>
      </c>
      <c r="C179" s="9">
        <v>2011</v>
      </c>
      <c r="D179">
        <v>2</v>
      </c>
      <c r="E179">
        <v>4</v>
      </c>
      <c r="F179">
        <v>-2.1514169999999999</v>
      </c>
      <c r="G179">
        <v>133.54216700000001</v>
      </c>
      <c r="H179" t="s">
        <v>55</v>
      </c>
      <c r="J179" s="18">
        <v>5.8</v>
      </c>
      <c r="K179"/>
      <c r="L179" t="s">
        <v>57</v>
      </c>
      <c r="M179">
        <v>0.7</v>
      </c>
      <c r="P179" s="11">
        <v>13.267974423366701</v>
      </c>
      <c r="Q179" s="9">
        <v>7.1516517792888505</v>
      </c>
      <c r="R179" s="9">
        <f t="shared" si="1"/>
        <v>1.5386000000000002E-2</v>
      </c>
      <c r="S179" s="9" t="s">
        <v>64</v>
      </c>
      <c r="T179" s="11">
        <v>0.861904284874772</v>
      </c>
      <c r="U179" s="9">
        <v>0.46458028300428733</v>
      </c>
      <c r="X179" s="9">
        <v>0.17163265306122444</v>
      </c>
      <c r="AD179" s="15" t="s">
        <v>58</v>
      </c>
      <c r="AE179" s="12" t="s">
        <v>59</v>
      </c>
    </row>
    <row r="180" spans="1:31" ht="15" x14ac:dyDescent="0.25">
      <c r="A180" s="9">
        <v>179</v>
      </c>
      <c r="B180" s="9" t="s">
        <v>6</v>
      </c>
      <c r="C180" s="9">
        <v>2011</v>
      </c>
      <c r="D180">
        <v>2</v>
      </c>
      <c r="E180">
        <v>4</v>
      </c>
      <c r="F180">
        <v>-2.1514169999999999</v>
      </c>
      <c r="G180">
        <v>133.54216700000001</v>
      </c>
      <c r="H180" t="s">
        <v>55</v>
      </c>
      <c r="J180" s="18">
        <v>6</v>
      </c>
      <c r="K180"/>
      <c r="L180" t="s">
        <v>57</v>
      </c>
      <c r="M180">
        <v>0.7</v>
      </c>
      <c r="P180" s="11">
        <v>14.421945081378956</v>
      </c>
      <c r="Q180" s="9">
        <v>7.7106677554117615</v>
      </c>
      <c r="R180" s="9">
        <f t="shared" si="1"/>
        <v>1.5386000000000002E-2</v>
      </c>
      <c r="S180" s="9" t="s">
        <v>64</v>
      </c>
      <c r="T180" s="11">
        <v>0.93686766835920776</v>
      </c>
      <c r="U180" s="9">
        <v>0.50089466301132468</v>
      </c>
      <c r="X180" s="9">
        <v>0.18367346938775508</v>
      </c>
      <c r="AD180" s="15" t="s">
        <v>58</v>
      </c>
      <c r="AE180" s="12" t="s">
        <v>59</v>
      </c>
    </row>
    <row r="181" spans="1:31" ht="15" x14ac:dyDescent="0.25">
      <c r="A181" s="9">
        <v>180</v>
      </c>
      <c r="B181" s="9" t="s">
        <v>6</v>
      </c>
      <c r="C181" s="9">
        <v>2011</v>
      </c>
      <c r="D181">
        <v>2</v>
      </c>
      <c r="E181">
        <v>4</v>
      </c>
      <c r="F181">
        <v>-2.1514169999999999</v>
      </c>
      <c r="G181">
        <v>133.54216700000001</v>
      </c>
      <c r="H181" t="s">
        <v>55</v>
      </c>
      <c r="J181" s="18">
        <v>7.4</v>
      </c>
      <c r="K181"/>
      <c r="L181" t="s">
        <v>57</v>
      </c>
      <c r="M181">
        <v>0.7</v>
      </c>
      <c r="P181" s="11">
        <v>24.159157885531336</v>
      </c>
      <c r="Q181" s="9">
        <v>12.282609149501512</v>
      </c>
      <c r="R181" s="9">
        <f t="shared" si="1"/>
        <v>1.5386000000000002E-2</v>
      </c>
      <c r="S181" s="9" t="s">
        <v>64</v>
      </c>
      <c r="T181" s="11">
        <v>1.569409243345667</v>
      </c>
      <c r="U181" s="9">
        <v>0.79789371893521954</v>
      </c>
      <c r="X181" s="9">
        <v>0.27938775510204089</v>
      </c>
      <c r="AD181" s="15" t="s">
        <v>58</v>
      </c>
      <c r="AE181" s="12" t="s">
        <v>59</v>
      </c>
    </row>
    <row r="182" spans="1:31" ht="15" x14ac:dyDescent="0.25">
      <c r="A182" s="9">
        <v>181</v>
      </c>
      <c r="B182" s="9" t="s">
        <v>6</v>
      </c>
      <c r="C182" s="9">
        <v>2011</v>
      </c>
      <c r="D182">
        <v>2</v>
      </c>
      <c r="E182">
        <v>4</v>
      </c>
      <c r="F182">
        <v>-2.1514169999999999</v>
      </c>
      <c r="G182">
        <v>133.54216700000001</v>
      </c>
      <c r="H182" t="s">
        <v>55</v>
      </c>
      <c r="J182" s="18">
        <v>8.1</v>
      </c>
      <c r="K182"/>
      <c r="L182" t="s">
        <v>57</v>
      </c>
      <c r="M182">
        <v>0.7</v>
      </c>
      <c r="P182" s="11">
        <v>30.174835273801936</v>
      </c>
      <c r="Q182" s="9">
        <v>15.011806448449693</v>
      </c>
      <c r="R182" s="9">
        <f t="shared" si="1"/>
        <v>1.5386000000000002E-2</v>
      </c>
      <c r="S182" s="9" t="s">
        <v>64</v>
      </c>
      <c r="T182" s="11">
        <v>1.9601952029751437</v>
      </c>
      <c r="U182" s="9">
        <v>0.97518580370811148</v>
      </c>
      <c r="X182" s="9">
        <v>0.33474489795918366</v>
      </c>
      <c r="AD182" s="15" t="s">
        <v>58</v>
      </c>
      <c r="AE182" s="12" t="s">
        <v>59</v>
      </c>
    </row>
    <row r="183" spans="1:31" ht="15" x14ac:dyDescent="0.25">
      <c r="A183" s="9">
        <v>182</v>
      </c>
      <c r="B183" s="9" t="s">
        <v>6</v>
      </c>
      <c r="C183" s="9">
        <v>2011</v>
      </c>
      <c r="D183">
        <v>2</v>
      </c>
      <c r="E183">
        <v>4</v>
      </c>
      <c r="F183">
        <v>-2.1514169999999999</v>
      </c>
      <c r="G183">
        <v>133.54216700000001</v>
      </c>
      <c r="H183" t="s">
        <v>55</v>
      </c>
      <c r="J183" s="18">
        <v>9.1999999999999993</v>
      </c>
      <c r="K183"/>
      <c r="L183" t="s">
        <v>57</v>
      </c>
      <c r="M183">
        <v>0.7</v>
      </c>
      <c r="P183" s="11">
        <v>41.275259916923268</v>
      </c>
      <c r="Q183" s="9">
        <v>19.916140945305525</v>
      </c>
      <c r="R183" s="9">
        <f t="shared" si="1"/>
        <v>1.5386000000000002E-2</v>
      </c>
      <c r="S183" s="9" t="s">
        <v>64</v>
      </c>
      <c r="T183" s="11">
        <v>2.6812927313956174</v>
      </c>
      <c r="U183" s="9">
        <v>1.2937775331174448</v>
      </c>
      <c r="X183" s="9">
        <v>0.43183673469387751</v>
      </c>
      <c r="AD183" s="15" t="s">
        <v>58</v>
      </c>
      <c r="AE183" s="12" t="s">
        <v>59</v>
      </c>
    </row>
    <row r="184" spans="1:31" ht="15" x14ac:dyDescent="0.25">
      <c r="A184" s="9">
        <v>183</v>
      </c>
      <c r="B184" s="9" t="s">
        <v>6</v>
      </c>
      <c r="C184" s="9">
        <v>2011</v>
      </c>
      <c r="D184">
        <v>2</v>
      </c>
      <c r="E184">
        <v>4</v>
      </c>
      <c r="F184">
        <v>-2.1514169999999999</v>
      </c>
      <c r="G184">
        <v>133.54216700000001</v>
      </c>
      <c r="H184" t="s">
        <v>62</v>
      </c>
      <c r="J184" s="18">
        <v>5.8</v>
      </c>
      <c r="K184"/>
      <c r="L184" t="s">
        <v>57</v>
      </c>
      <c r="M184">
        <v>0.53</v>
      </c>
      <c r="P184" s="11">
        <v>10.045752063406217</v>
      </c>
      <c r="Q184" s="9">
        <v>5.5691283735074402</v>
      </c>
      <c r="R184" s="9">
        <f t="shared" si="1"/>
        <v>1.5386000000000002E-2</v>
      </c>
      <c r="S184" s="9" t="s">
        <v>64</v>
      </c>
      <c r="T184" s="11">
        <v>0.6525846728337561</v>
      </c>
      <c r="U184" s="9">
        <v>0.36177757470576549</v>
      </c>
      <c r="X184" s="9">
        <v>0.17163265306122444</v>
      </c>
      <c r="AD184" s="15" t="s">
        <v>58</v>
      </c>
      <c r="AE184" s="12" t="s">
        <v>59</v>
      </c>
    </row>
    <row r="185" spans="1:31" ht="15" x14ac:dyDescent="0.25">
      <c r="A185" s="9">
        <v>184</v>
      </c>
      <c r="B185" s="9" t="s">
        <v>6</v>
      </c>
      <c r="C185" s="9">
        <v>2011</v>
      </c>
      <c r="D185">
        <v>2</v>
      </c>
      <c r="E185">
        <v>4</v>
      </c>
      <c r="F185">
        <v>-2.1514169999999999</v>
      </c>
      <c r="G185">
        <v>133.54216700000001</v>
      </c>
      <c r="H185" t="s">
        <v>55</v>
      </c>
      <c r="J185" s="18">
        <v>28.2</v>
      </c>
      <c r="K185"/>
      <c r="L185" t="s">
        <v>57</v>
      </c>
      <c r="M185">
        <v>0.7</v>
      </c>
      <c r="P185" s="11">
        <v>649.20905400945992</v>
      </c>
      <c r="Q185" s="9">
        <v>239.41383031086048</v>
      </c>
      <c r="R185" s="9">
        <f t="shared" si="1"/>
        <v>1.5386000000000002E-2</v>
      </c>
      <c r="S185" s="9" t="s">
        <v>64</v>
      </c>
      <c r="T185" s="11">
        <v>42.173435640997077</v>
      </c>
      <c r="U185" s="9">
        <v>15.552623152468453</v>
      </c>
      <c r="X185" s="9">
        <v>4.0573469387755097</v>
      </c>
      <c r="AD185" s="15" t="s">
        <v>58</v>
      </c>
      <c r="AE185" s="12" t="s">
        <v>59</v>
      </c>
    </row>
    <row r="186" spans="1:31" ht="15" x14ac:dyDescent="0.25">
      <c r="A186" s="9">
        <v>185</v>
      </c>
      <c r="B186" s="9" t="s">
        <v>6</v>
      </c>
      <c r="C186" s="9">
        <v>2011</v>
      </c>
      <c r="D186">
        <v>2</v>
      </c>
      <c r="E186">
        <v>4</v>
      </c>
      <c r="F186">
        <v>-2.1514169999999999</v>
      </c>
      <c r="G186">
        <v>133.54216700000001</v>
      </c>
      <c r="H186" t="s">
        <v>61</v>
      </c>
      <c r="J186" s="18">
        <v>20.7</v>
      </c>
      <c r="K186"/>
      <c r="L186" t="s">
        <v>57</v>
      </c>
      <c r="M186">
        <v>0.7</v>
      </c>
      <c r="P186" s="11">
        <v>303.43020556934567</v>
      </c>
      <c r="Q186" s="9">
        <v>120.51757413538584</v>
      </c>
      <c r="R186" s="9">
        <f t="shared" si="1"/>
        <v>1.5386000000000002E-2</v>
      </c>
      <c r="S186" s="9" t="s">
        <v>64</v>
      </c>
      <c r="T186" s="11">
        <v>19.71120730230427</v>
      </c>
      <c r="U186" s="9">
        <v>7.8289730018671717</v>
      </c>
      <c r="X186" s="9">
        <v>2.1861734693877546</v>
      </c>
      <c r="AD186" s="15" t="s">
        <v>58</v>
      </c>
      <c r="AE186" s="12" t="s">
        <v>59</v>
      </c>
    </row>
    <row r="187" spans="1:31" ht="15" x14ac:dyDescent="0.25">
      <c r="A187" s="9">
        <v>186</v>
      </c>
      <c r="B187" s="9" t="s">
        <v>6</v>
      </c>
      <c r="C187" s="9">
        <v>2011</v>
      </c>
      <c r="D187">
        <v>2</v>
      </c>
      <c r="E187">
        <v>4</v>
      </c>
      <c r="F187">
        <v>-2.1514169999999999</v>
      </c>
      <c r="G187">
        <v>133.54216700000001</v>
      </c>
      <c r="H187" t="s">
        <v>61</v>
      </c>
      <c r="J187" s="18">
        <v>22.5</v>
      </c>
      <c r="K187"/>
      <c r="L187" t="s">
        <v>57</v>
      </c>
      <c r="M187">
        <v>0.7</v>
      </c>
      <c r="P187" s="11">
        <v>372.51241900270338</v>
      </c>
      <c r="Q187" s="9">
        <v>145.02450927050518</v>
      </c>
      <c r="R187" s="9">
        <f t="shared" si="1"/>
        <v>1.5386000000000002E-2</v>
      </c>
      <c r="S187" s="9" t="s">
        <v>64</v>
      </c>
      <c r="T187" s="11">
        <v>24.198874663343382</v>
      </c>
      <c r="U187" s="9">
        <v>9.4209742922003539</v>
      </c>
      <c r="X187" s="9">
        <v>2.5829081632653064</v>
      </c>
      <c r="AD187" s="15" t="s">
        <v>58</v>
      </c>
      <c r="AE187" s="12" t="s">
        <v>59</v>
      </c>
    </row>
    <row r="188" spans="1:31" ht="15" x14ac:dyDescent="0.25">
      <c r="A188" s="9">
        <v>187</v>
      </c>
      <c r="B188" s="9" t="s">
        <v>6</v>
      </c>
      <c r="C188" s="9">
        <v>2011</v>
      </c>
      <c r="D188">
        <v>2</v>
      </c>
      <c r="E188">
        <v>4</v>
      </c>
      <c r="F188">
        <v>-2.1514169999999999</v>
      </c>
      <c r="G188">
        <v>133.54216700000001</v>
      </c>
      <c r="H188" t="s">
        <v>55</v>
      </c>
      <c r="J188" s="18">
        <v>46.3</v>
      </c>
      <c r="K188"/>
      <c r="L188" t="s">
        <v>57</v>
      </c>
      <c r="M188">
        <v>0.7</v>
      </c>
      <c r="P188" s="11">
        <v>2198.3710658821269</v>
      </c>
      <c r="Q188" s="9">
        <v>719.75719413427703</v>
      </c>
      <c r="R188" s="9">
        <f t="shared" si="1"/>
        <v>1.5386000000000002E-2</v>
      </c>
      <c r="S188" s="9" t="s">
        <v>64</v>
      </c>
      <c r="T188" s="11">
        <v>142.80894588487831</v>
      </c>
      <c r="U188" s="9">
        <v>46.756331441311445</v>
      </c>
      <c r="X188" s="9">
        <v>10.937193877551019</v>
      </c>
      <c r="AD188" s="15" t="s">
        <v>58</v>
      </c>
      <c r="AE188" s="12" t="s">
        <v>59</v>
      </c>
    </row>
    <row r="189" spans="1:31" ht="15" x14ac:dyDescent="0.25">
      <c r="A189" s="9">
        <v>188</v>
      </c>
      <c r="B189" s="9" t="s">
        <v>6</v>
      </c>
      <c r="C189" s="9">
        <v>2011</v>
      </c>
      <c r="D189">
        <v>2</v>
      </c>
      <c r="E189">
        <v>4</v>
      </c>
      <c r="F189">
        <v>-2.1514169999999999</v>
      </c>
      <c r="G189">
        <v>133.54216700000001</v>
      </c>
      <c r="H189" t="s">
        <v>55</v>
      </c>
      <c r="J189" s="18">
        <v>46.5</v>
      </c>
      <c r="K189"/>
      <c r="L189" t="s">
        <v>57</v>
      </c>
      <c r="M189">
        <v>0.7</v>
      </c>
      <c r="P189" s="11">
        <v>2221.8054390682319</v>
      </c>
      <c r="Q189" s="9">
        <v>726.67759435021912</v>
      </c>
      <c r="R189" s="9">
        <f t="shared" si="1"/>
        <v>1.5386000000000002E-2</v>
      </c>
      <c r="S189" s="9" t="s">
        <v>64</v>
      </c>
      <c r="T189" s="11">
        <v>144.3312722037237</v>
      </c>
      <c r="U189" s="9">
        <v>47.20588933227814</v>
      </c>
      <c r="X189" s="9">
        <v>11.031887755102042</v>
      </c>
      <c r="AD189" s="15" t="s">
        <v>58</v>
      </c>
      <c r="AE189" s="12" t="s">
        <v>59</v>
      </c>
    </row>
    <row r="190" spans="1:31" ht="15" x14ac:dyDescent="0.25">
      <c r="A190" s="9">
        <v>189</v>
      </c>
      <c r="B190" s="9" t="s">
        <v>6</v>
      </c>
      <c r="C190" s="9">
        <v>2011</v>
      </c>
      <c r="D190">
        <v>2</v>
      </c>
      <c r="E190">
        <v>4</v>
      </c>
      <c r="F190">
        <v>-2.1514169999999999</v>
      </c>
      <c r="G190">
        <v>133.54216700000001</v>
      </c>
      <c r="H190" t="s">
        <v>61</v>
      </c>
      <c r="J190" s="18">
        <v>36.1</v>
      </c>
      <c r="K190"/>
      <c r="L190" t="s">
        <v>57</v>
      </c>
      <c r="M190">
        <v>0.7</v>
      </c>
      <c r="P190" s="11">
        <v>1191.8990625183205</v>
      </c>
      <c r="Q190" s="9">
        <v>414.2497000362888</v>
      </c>
      <c r="R190" s="9">
        <f t="shared" si="1"/>
        <v>1.5386000000000002E-2</v>
      </c>
      <c r="S190" s="9" t="s">
        <v>64</v>
      </c>
      <c r="T190" s="11">
        <v>77.427260284248405</v>
      </c>
      <c r="U190" s="9">
        <v>26.910180866837077</v>
      </c>
      <c r="X190" s="9">
        <v>6.6490306122448963</v>
      </c>
      <c r="AD190" s="15" t="s">
        <v>58</v>
      </c>
      <c r="AE190" s="12" t="s">
        <v>59</v>
      </c>
    </row>
    <row r="191" spans="1:31" ht="15" x14ac:dyDescent="0.25">
      <c r="A191" s="9">
        <v>190</v>
      </c>
      <c r="B191" s="9" t="s">
        <v>6</v>
      </c>
      <c r="C191" s="9">
        <v>2011</v>
      </c>
      <c r="D191">
        <v>2</v>
      </c>
      <c r="E191">
        <v>4</v>
      </c>
      <c r="F191">
        <v>-2.1514169999999999</v>
      </c>
      <c r="G191">
        <v>133.54216700000001</v>
      </c>
      <c r="H191" t="s">
        <v>61</v>
      </c>
      <c r="J191" s="18">
        <v>36.700000000000003</v>
      </c>
      <c r="K191"/>
      <c r="L191" t="s">
        <v>57</v>
      </c>
      <c r="M191">
        <v>0.7</v>
      </c>
      <c r="P191" s="11">
        <v>1241.2243291058605</v>
      </c>
      <c r="Q191" s="9">
        <v>429.68963429783594</v>
      </c>
      <c r="R191" s="9">
        <f t="shared" si="1"/>
        <v>1.5386000000000002E-2</v>
      </c>
      <c r="S191" s="9" t="s">
        <v>64</v>
      </c>
      <c r="T191" s="11">
        <v>80.631491560841681</v>
      </c>
      <c r="U191" s="9">
        <v>27.913178391069227</v>
      </c>
      <c r="X191" s="9">
        <v>6.8718877551020423</v>
      </c>
      <c r="AD191" s="15" t="s">
        <v>58</v>
      </c>
      <c r="AE191" s="12" t="s">
        <v>59</v>
      </c>
    </row>
    <row r="192" spans="1:31" ht="15" x14ac:dyDescent="0.25">
      <c r="A192" s="9">
        <v>191</v>
      </c>
      <c r="B192" s="9" t="s">
        <v>6</v>
      </c>
      <c r="C192" s="9">
        <v>2011</v>
      </c>
      <c r="D192">
        <v>2</v>
      </c>
      <c r="E192">
        <v>4</v>
      </c>
      <c r="F192">
        <v>-2.1514169999999999</v>
      </c>
      <c r="G192">
        <v>133.54216700000001</v>
      </c>
      <c r="H192" t="s">
        <v>61</v>
      </c>
      <c r="J192" s="18">
        <v>37.700000000000003</v>
      </c>
      <c r="K192"/>
      <c r="L192" t="s">
        <v>57</v>
      </c>
      <c r="M192">
        <v>0.7</v>
      </c>
      <c r="P192" s="11">
        <v>1326.0853677396519</v>
      </c>
      <c r="Q192" s="9">
        <v>456.11463972753796</v>
      </c>
      <c r="R192" s="9">
        <f t="shared" ref="R192:R255" si="2">(3.14*(7^2))/10000</f>
        <v>1.5386000000000002E-2</v>
      </c>
      <c r="S192" s="9" t="s">
        <v>64</v>
      </c>
      <c r="T192" s="11">
        <v>86.144171227194917</v>
      </c>
      <c r="U192" s="9">
        <v>29.629779937088792</v>
      </c>
      <c r="X192" s="9">
        <v>7.2514795918367341</v>
      </c>
      <c r="AD192" s="15" t="s">
        <v>58</v>
      </c>
      <c r="AE192" s="12" t="s">
        <v>59</v>
      </c>
    </row>
    <row r="193" spans="1:31" ht="15" x14ac:dyDescent="0.25">
      <c r="A193" s="9">
        <v>192</v>
      </c>
      <c r="B193" s="9" t="s">
        <v>6</v>
      </c>
      <c r="C193" s="9">
        <v>2011</v>
      </c>
      <c r="D193">
        <v>2</v>
      </c>
      <c r="E193">
        <v>4</v>
      </c>
      <c r="F193">
        <v>-2.1514169999999999</v>
      </c>
      <c r="G193">
        <v>133.54216700000001</v>
      </c>
      <c r="H193" t="s">
        <v>61</v>
      </c>
      <c r="J193" s="18">
        <v>43.5</v>
      </c>
      <c r="K193"/>
      <c r="L193" t="s">
        <v>57</v>
      </c>
      <c r="M193">
        <v>0.7</v>
      </c>
      <c r="P193" s="11">
        <v>1885.6250264183586</v>
      </c>
      <c r="Q193" s="9">
        <v>626.67499296351923</v>
      </c>
      <c r="R193" s="9">
        <f t="shared" si="2"/>
        <v>1.5386000000000002E-2</v>
      </c>
      <c r="S193" s="9" t="s">
        <v>64</v>
      </c>
      <c r="T193" s="11">
        <v>122.49257031087136</v>
      </c>
      <c r="U193" s="9">
        <v>40.70959472968805</v>
      </c>
      <c r="X193" s="9">
        <v>9.6543367346938762</v>
      </c>
      <c r="AD193" s="15" t="s">
        <v>58</v>
      </c>
      <c r="AE193" s="12" t="s">
        <v>59</v>
      </c>
    </row>
    <row r="194" spans="1:31" ht="15" x14ac:dyDescent="0.25">
      <c r="A194" s="9">
        <v>193</v>
      </c>
      <c r="B194" s="9" t="s">
        <v>6</v>
      </c>
      <c r="C194" s="9">
        <v>2011</v>
      </c>
      <c r="D194">
        <v>2</v>
      </c>
      <c r="E194">
        <v>4</v>
      </c>
      <c r="F194">
        <v>-2.1514169999999999</v>
      </c>
      <c r="G194">
        <v>133.54216700000001</v>
      </c>
      <c r="H194" t="s">
        <v>61</v>
      </c>
      <c r="J194" s="18">
        <v>44.6</v>
      </c>
      <c r="K194"/>
      <c r="L194" t="s">
        <v>57</v>
      </c>
      <c r="M194">
        <v>0.7</v>
      </c>
      <c r="P194" s="11">
        <v>2005.0975850715697</v>
      </c>
      <c r="Q194" s="9">
        <v>662.39889717655376</v>
      </c>
      <c r="R194" s="9">
        <f t="shared" si="2"/>
        <v>1.5386000000000002E-2</v>
      </c>
      <c r="S194" s="9" t="s">
        <v>64</v>
      </c>
      <c r="T194" s="11">
        <v>130.25365779433861</v>
      </c>
      <c r="U194" s="9">
        <v>43.030264421321156</v>
      </c>
      <c r="X194" s="9">
        <v>10.14877551020408</v>
      </c>
      <c r="AD194" s="15" t="s">
        <v>58</v>
      </c>
      <c r="AE194" s="12" t="s">
        <v>59</v>
      </c>
    </row>
    <row r="195" spans="1:31" ht="15" x14ac:dyDescent="0.25">
      <c r="A195" s="9">
        <v>194</v>
      </c>
      <c r="B195" s="9" t="s">
        <v>6</v>
      </c>
      <c r="C195" s="9">
        <v>2011</v>
      </c>
      <c r="D195">
        <v>2</v>
      </c>
      <c r="E195">
        <v>5</v>
      </c>
      <c r="F195">
        <v>-2.1514169999999999</v>
      </c>
      <c r="G195">
        <v>133.54216700000001</v>
      </c>
      <c r="H195" t="s">
        <v>62</v>
      </c>
      <c r="J195" s="18">
        <v>6.9</v>
      </c>
      <c r="K195"/>
      <c r="L195" t="s">
        <v>57</v>
      </c>
      <c r="M195">
        <v>0.53</v>
      </c>
      <c r="P195" s="11">
        <v>15.399916083133832</v>
      </c>
      <c r="Q195" s="9">
        <v>8.1888339475450831</v>
      </c>
      <c r="R195" s="9">
        <f t="shared" si="2"/>
        <v>1.5386000000000002E-2</v>
      </c>
      <c r="S195" s="9" t="s">
        <v>64</v>
      </c>
      <c r="T195" s="11">
        <v>1.0003978930942894</v>
      </c>
      <c r="U195" s="9">
        <v>0.53195693949236311</v>
      </c>
      <c r="X195" s="9">
        <v>0.24290816326530612</v>
      </c>
      <c r="Y195" s="9">
        <v>259.27649501214199</v>
      </c>
      <c r="Z195" s="9">
        <v>88.353225167663481</v>
      </c>
      <c r="AC195" s="9">
        <v>21.669744897959184</v>
      </c>
      <c r="AD195" s="15" t="s">
        <v>58</v>
      </c>
      <c r="AE195" s="12" t="s">
        <v>59</v>
      </c>
    </row>
    <row r="196" spans="1:31" ht="15" x14ac:dyDescent="0.25">
      <c r="A196" s="9">
        <v>195</v>
      </c>
      <c r="B196" s="9" t="s">
        <v>6</v>
      </c>
      <c r="C196" s="9">
        <v>2011</v>
      </c>
      <c r="D196">
        <v>2</v>
      </c>
      <c r="E196">
        <v>5</v>
      </c>
      <c r="F196">
        <v>-2.1514169999999999</v>
      </c>
      <c r="G196">
        <v>133.54216700000001</v>
      </c>
      <c r="H196" t="s">
        <v>55</v>
      </c>
      <c r="J196" s="18">
        <v>10.6</v>
      </c>
      <c r="K196"/>
      <c r="L196" t="s">
        <v>57</v>
      </c>
      <c r="M196">
        <v>0.7</v>
      </c>
      <c r="P196" s="11">
        <v>58.482265764925003</v>
      </c>
      <c r="Q196" s="9">
        <v>27.275657932875276</v>
      </c>
      <c r="R196" s="9">
        <f t="shared" si="2"/>
        <v>1.5386000000000002E-2</v>
      </c>
      <c r="S196" s="9" t="s">
        <v>64</v>
      </c>
      <c r="T196" s="11">
        <v>3.7990814455597719</v>
      </c>
      <c r="U196" s="9">
        <v>1.7718610011578875</v>
      </c>
      <c r="X196" s="9">
        <v>0.57326530612244886</v>
      </c>
      <c r="AD196" s="15" t="s">
        <v>58</v>
      </c>
      <c r="AE196" s="12" t="s">
        <v>59</v>
      </c>
    </row>
    <row r="197" spans="1:31" ht="15" x14ac:dyDescent="0.25">
      <c r="A197" s="9">
        <v>196</v>
      </c>
      <c r="B197" s="9" t="s">
        <v>6</v>
      </c>
      <c r="C197" s="9">
        <v>2011</v>
      </c>
      <c r="D197">
        <v>2</v>
      </c>
      <c r="E197">
        <v>5</v>
      </c>
      <c r="F197">
        <v>-2.1514169999999999</v>
      </c>
      <c r="G197">
        <v>133.54216700000001</v>
      </c>
      <c r="H197" t="s">
        <v>55</v>
      </c>
      <c r="J197" s="18">
        <v>15</v>
      </c>
      <c r="K197"/>
      <c r="L197" t="s">
        <v>57</v>
      </c>
      <c r="M197">
        <v>0.7</v>
      </c>
      <c r="P197" s="11">
        <v>137.39035913607387</v>
      </c>
      <c r="Q197" s="9">
        <v>58.954751007603235</v>
      </c>
      <c r="R197" s="9">
        <f t="shared" si="2"/>
        <v>1.5386000000000002E-2</v>
      </c>
      <c r="S197" s="9" t="s">
        <v>64</v>
      </c>
      <c r="T197" s="11">
        <v>8.9250503099641847</v>
      </c>
      <c r="U197" s="9">
        <v>3.8297746804281831</v>
      </c>
      <c r="X197" s="9">
        <v>1.1479591836734693</v>
      </c>
      <c r="AD197" s="15" t="s">
        <v>58</v>
      </c>
      <c r="AE197" s="12" t="s">
        <v>59</v>
      </c>
    </row>
    <row r="198" spans="1:31" ht="15" x14ac:dyDescent="0.25">
      <c r="A198" s="9">
        <v>197</v>
      </c>
      <c r="B198" s="9" t="s">
        <v>6</v>
      </c>
      <c r="C198" s="9">
        <v>2011</v>
      </c>
      <c r="D198">
        <v>2</v>
      </c>
      <c r="E198">
        <v>5</v>
      </c>
      <c r="F198">
        <v>-2.1514169999999999</v>
      </c>
      <c r="G198">
        <v>133.54216700000001</v>
      </c>
      <c r="H198" t="s">
        <v>55</v>
      </c>
      <c r="J198" s="18">
        <v>15</v>
      </c>
      <c r="K198"/>
      <c r="L198" t="s">
        <v>57</v>
      </c>
      <c r="M198">
        <v>0.7</v>
      </c>
      <c r="P198" s="11">
        <v>137.39035913607387</v>
      </c>
      <c r="Q198" s="9">
        <v>58.954751007603235</v>
      </c>
      <c r="R198" s="9">
        <f t="shared" si="2"/>
        <v>1.5386000000000002E-2</v>
      </c>
      <c r="S198" s="9" t="s">
        <v>64</v>
      </c>
      <c r="T198" s="11">
        <v>8.9250503099641847</v>
      </c>
      <c r="U198" s="9">
        <v>3.8297746804281831</v>
      </c>
      <c r="X198" s="9">
        <v>1.1479591836734693</v>
      </c>
      <c r="AD198" s="15" t="s">
        <v>58</v>
      </c>
      <c r="AE198" s="12" t="s">
        <v>59</v>
      </c>
    </row>
    <row r="199" spans="1:31" ht="15" x14ac:dyDescent="0.25">
      <c r="A199" s="9">
        <v>198</v>
      </c>
      <c r="B199" s="9" t="s">
        <v>6</v>
      </c>
      <c r="C199" s="9">
        <v>2011</v>
      </c>
      <c r="D199">
        <v>2</v>
      </c>
      <c r="E199">
        <v>5</v>
      </c>
      <c r="F199">
        <v>-2.1514169999999999</v>
      </c>
      <c r="G199">
        <v>133.54216700000001</v>
      </c>
      <c r="H199" t="s">
        <v>55</v>
      </c>
      <c r="J199" s="18">
        <v>35.299999999999997</v>
      </c>
      <c r="K199"/>
      <c r="L199" t="s">
        <v>57</v>
      </c>
      <c r="M199">
        <v>0.7</v>
      </c>
      <c r="P199" s="11">
        <v>1127.969967900028</v>
      </c>
      <c r="Q199" s="9">
        <v>394.14503515258536</v>
      </c>
      <c r="R199" s="9">
        <f t="shared" si="2"/>
        <v>1.5386000000000002E-2</v>
      </c>
      <c r="S199" s="9" t="s">
        <v>64</v>
      </c>
      <c r="T199" s="11">
        <v>73.274345994435549</v>
      </c>
      <c r="U199" s="9">
        <v>25.604156581870274</v>
      </c>
      <c r="X199" s="9">
        <v>6.3576020408163254</v>
      </c>
      <c r="AD199" s="15" t="s">
        <v>58</v>
      </c>
      <c r="AE199" s="12" t="s">
        <v>59</v>
      </c>
    </row>
    <row r="200" spans="1:31" ht="15" x14ac:dyDescent="0.25">
      <c r="A200" s="9">
        <v>199</v>
      </c>
      <c r="B200" s="9" t="s">
        <v>6</v>
      </c>
      <c r="C200" s="9">
        <v>2011</v>
      </c>
      <c r="D200">
        <v>2</v>
      </c>
      <c r="E200">
        <v>5</v>
      </c>
      <c r="F200">
        <v>-2.1514169999999999</v>
      </c>
      <c r="G200">
        <v>133.54216700000001</v>
      </c>
      <c r="H200" t="s">
        <v>55</v>
      </c>
      <c r="J200" s="18">
        <v>48.9</v>
      </c>
      <c r="K200"/>
      <c r="L200" t="s">
        <v>57</v>
      </c>
      <c r="M200">
        <v>0.7</v>
      </c>
      <c r="P200" s="11">
        <v>2514.6153074092217</v>
      </c>
      <c r="Q200" s="9">
        <v>812.57205335873937</v>
      </c>
      <c r="R200" s="9">
        <f t="shared" si="2"/>
        <v>1.5386000000000002E-2</v>
      </c>
      <c r="S200" s="9" t="s">
        <v>64</v>
      </c>
      <c r="T200" s="11">
        <v>163.35256905912402</v>
      </c>
      <c r="U200" s="9">
        <v>52.785701284286596</v>
      </c>
      <c r="X200" s="9">
        <v>12.200051020408162</v>
      </c>
      <c r="AD200" s="15" t="s">
        <v>58</v>
      </c>
      <c r="AE200" s="12" t="s">
        <v>59</v>
      </c>
    </row>
    <row r="201" spans="1:31" ht="15" x14ac:dyDescent="0.25">
      <c r="A201" s="9">
        <v>200</v>
      </c>
      <c r="B201" s="9" t="s">
        <v>6</v>
      </c>
      <c r="C201" s="9">
        <v>2011</v>
      </c>
      <c r="D201">
        <v>2</v>
      </c>
      <c r="E201">
        <v>6</v>
      </c>
      <c r="F201">
        <v>-2.1514169999999999</v>
      </c>
      <c r="G201">
        <v>133.54216700000001</v>
      </c>
      <c r="H201" t="s">
        <v>55</v>
      </c>
      <c r="J201" s="18">
        <v>5.9</v>
      </c>
      <c r="K201"/>
      <c r="L201" t="s">
        <v>57</v>
      </c>
      <c r="M201">
        <v>0.7</v>
      </c>
      <c r="P201" s="11">
        <v>13.837821053358141</v>
      </c>
      <c r="Q201" s="9">
        <v>7.4282699880076501</v>
      </c>
      <c r="R201" s="9">
        <f t="shared" si="2"/>
        <v>1.5386000000000002E-2</v>
      </c>
      <c r="S201" s="9" t="s">
        <v>64</v>
      </c>
      <c r="T201" s="11">
        <v>0.89892223776184454</v>
      </c>
      <c r="U201" s="9">
        <v>0.48254974931176153</v>
      </c>
      <c r="X201" s="9">
        <v>0.17760204081632655</v>
      </c>
      <c r="Y201" s="9">
        <v>251.58969966831205</v>
      </c>
      <c r="Z201" s="9">
        <v>91.095154946253302</v>
      </c>
      <c r="AC201" s="9">
        <v>25.571173469387755</v>
      </c>
      <c r="AD201" s="15" t="s">
        <v>58</v>
      </c>
      <c r="AE201" s="12" t="s">
        <v>59</v>
      </c>
    </row>
    <row r="202" spans="1:31" ht="15" x14ac:dyDescent="0.25">
      <c r="A202" s="9">
        <v>201</v>
      </c>
      <c r="B202" s="9" t="s">
        <v>6</v>
      </c>
      <c r="C202" s="9">
        <v>2011</v>
      </c>
      <c r="D202">
        <v>2</v>
      </c>
      <c r="E202">
        <v>6</v>
      </c>
      <c r="F202">
        <v>-2.1514169999999999</v>
      </c>
      <c r="G202">
        <v>133.54216700000001</v>
      </c>
      <c r="H202" t="s">
        <v>55</v>
      </c>
      <c r="J202" s="18">
        <v>7.5</v>
      </c>
      <c r="K202"/>
      <c r="L202" t="s">
        <v>57</v>
      </c>
      <c r="M202">
        <v>0.7</v>
      </c>
      <c r="P202" s="11">
        <v>24.970225791077336</v>
      </c>
      <c r="Q202" s="9">
        <v>12.654127882230485</v>
      </c>
      <c r="R202" s="9">
        <f t="shared" si="2"/>
        <v>1.5386000000000002E-2</v>
      </c>
      <c r="S202" s="9" t="s">
        <v>64</v>
      </c>
      <c r="T202" s="11">
        <v>1.6220972332986292</v>
      </c>
      <c r="U202" s="9">
        <v>0.82202804249001993</v>
      </c>
      <c r="X202" s="9">
        <v>0.28698979591836732</v>
      </c>
      <c r="AD202" s="15" t="s">
        <v>58</v>
      </c>
      <c r="AE202" s="12" t="s">
        <v>59</v>
      </c>
    </row>
    <row r="203" spans="1:31" ht="15" x14ac:dyDescent="0.25">
      <c r="A203" s="9">
        <v>202</v>
      </c>
      <c r="B203" s="9" t="s">
        <v>6</v>
      </c>
      <c r="C203" s="9">
        <v>2011</v>
      </c>
      <c r="D203">
        <v>2</v>
      </c>
      <c r="E203">
        <v>6</v>
      </c>
      <c r="F203">
        <v>-2.1514169999999999</v>
      </c>
      <c r="G203">
        <v>133.54216700000001</v>
      </c>
      <c r="H203" t="s">
        <v>55</v>
      </c>
      <c r="J203" s="18">
        <v>8</v>
      </c>
      <c r="K203"/>
      <c r="L203" t="s">
        <v>57</v>
      </c>
      <c r="M203">
        <v>0.7</v>
      </c>
      <c r="P203" s="11">
        <v>29.266657792146884</v>
      </c>
      <c r="Q203" s="9">
        <v>14.603467400039859</v>
      </c>
      <c r="R203" s="9">
        <f t="shared" si="2"/>
        <v>1.5386000000000002E-2</v>
      </c>
      <c r="S203" s="9" t="s">
        <v>64</v>
      </c>
      <c r="T203" s="11">
        <v>1.9011988529756501</v>
      </c>
      <c r="U203" s="9">
        <v>0.94865958619549007</v>
      </c>
      <c r="X203" s="9">
        <v>0.32653061224489799</v>
      </c>
      <c r="AD203" s="15" t="s">
        <v>58</v>
      </c>
      <c r="AE203" s="12" t="s">
        <v>59</v>
      </c>
    </row>
    <row r="204" spans="1:31" ht="15" x14ac:dyDescent="0.25">
      <c r="A204" s="9">
        <v>203</v>
      </c>
      <c r="B204" s="9" t="s">
        <v>6</v>
      </c>
      <c r="C204" s="9">
        <v>2011</v>
      </c>
      <c r="D204">
        <v>2</v>
      </c>
      <c r="E204">
        <v>6</v>
      </c>
      <c r="F204">
        <v>-2.1514169999999999</v>
      </c>
      <c r="G204">
        <v>133.54216700000001</v>
      </c>
      <c r="H204" t="s">
        <v>55</v>
      </c>
      <c r="J204" s="18">
        <v>9.1</v>
      </c>
      <c r="K204"/>
      <c r="L204" t="s">
        <v>57</v>
      </c>
      <c r="M204">
        <v>0.7</v>
      </c>
      <c r="P204" s="11">
        <v>40.180338079567548</v>
      </c>
      <c r="Q204" s="9">
        <v>19.438739748174108</v>
      </c>
      <c r="R204" s="9">
        <f t="shared" si="2"/>
        <v>1.5386000000000002E-2</v>
      </c>
      <c r="S204" s="9" t="s">
        <v>64</v>
      </c>
      <c r="T204" s="11">
        <v>2.6101652334741683</v>
      </c>
      <c r="U204" s="9">
        <v>1.2627649516726651</v>
      </c>
      <c r="X204" s="9">
        <v>0.42249999999999999</v>
      </c>
      <c r="AD204" s="15" t="s">
        <v>58</v>
      </c>
      <c r="AE204" s="12" t="s">
        <v>59</v>
      </c>
    </row>
    <row r="205" spans="1:31" ht="15" x14ac:dyDescent="0.25">
      <c r="A205" s="9">
        <v>204</v>
      </c>
      <c r="B205" s="9" t="s">
        <v>6</v>
      </c>
      <c r="C205" s="9">
        <v>2011</v>
      </c>
      <c r="D205">
        <v>2</v>
      </c>
      <c r="E205">
        <v>6</v>
      </c>
      <c r="F205">
        <v>-2.1514169999999999</v>
      </c>
      <c r="G205">
        <v>133.54216700000001</v>
      </c>
      <c r="H205" t="s">
        <v>55</v>
      </c>
      <c r="J205" s="18">
        <v>9.6</v>
      </c>
      <c r="K205"/>
      <c r="L205" t="s">
        <v>57</v>
      </c>
      <c r="M205">
        <v>0.7</v>
      </c>
      <c r="P205" s="11">
        <v>45.830964270383753</v>
      </c>
      <c r="Q205" s="9">
        <v>21.889626520788624</v>
      </c>
      <c r="R205" s="9">
        <f t="shared" si="2"/>
        <v>1.5386000000000002E-2</v>
      </c>
      <c r="S205" s="9" t="s">
        <v>64</v>
      </c>
      <c r="T205" s="11">
        <v>2.9772370087643623</v>
      </c>
      <c r="U205" s="9">
        <v>1.4219776350600462</v>
      </c>
      <c r="X205" s="9">
        <v>0.47020408163265304</v>
      </c>
      <c r="AD205" s="15" t="s">
        <v>58</v>
      </c>
      <c r="AE205" s="12" t="s">
        <v>59</v>
      </c>
    </row>
    <row r="206" spans="1:31" ht="15" x14ac:dyDescent="0.25">
      <c r="A206" s="9">
        <v>205</v>
      </c>
      <c r="B206" s="9" t="s">
        <v>6</v>
      </c>
      <c r="C206" s="9">
        <v>2011</v>
      </c>
      <c r="D206">
        <v>2</v>
      </c>
      <c r="E206">
        <v>6</v>
      </c>
      <c r="F206">
        <v>-2.1514169999999999</v>
      </c>
      <c r="G206">
        <v>133.54216700000001</v>
      </c>
      <c r="H206" t="s">
        <v>62</v>
      </c>
      <c r="J206" s="18">
        <v>5.5</v>
      </c>
      <c r="K206"/>
      <c r="L206" t="s">
        <v>57</v>
      </c>
      <c r="M206">
        <v>0.53</v>
      </c>
      <c r="P206" s="11">
        <v>8.8153956152381117</v>
      </c>
      <c r="Q206" s="9">
        <v>4.9497384836134737</v>
      </c>
      <c r="R206" s="9">
        <f t="shared" si="2"/>
        <v>1.5386000000000002E-2</v>
      </c>
      <c r="S206" s="9" t="s">
        <v>64</v>
      </c>
      <c r="T206" s="11">
        <v>0.57265917247012865</v>
      </c>
      <c r="U206" s="9">
        <v>0.32154122942252977</v>
      </c>
      <c r="X206" s="9">
        <v>0.15433673469387754</v>
      </c>
      <c r="AD206" s="15" t="s">
        <v>58</v>
      </c>
      <c r="AE206" s="12" t="s">
        <v>59</v>
      </c>
    </row>
    <row r="207" spans="1:31" ht="15" x14ac:dyDescent="0.25">
      <c r="A207" s="9">
        <v>206</v>
      </c>
      <c r="B207" s="9" t="s">
        <v>6</v>
      </c>
      <c r="C207" s="9">
        <v>2011</v>
      </c>
      <c r="D207">
        <v>2</v>
      </c>
      <c r="E207">
        <v>6</v>
      </c>
      <c r="F207">
        <v>-2.1514169999999999</v>
      </c>
      <c r="G207">
        <v>133.54216700000001</v>
      </c>
      <c r="H207" t="s">
        <v>62</v>
      </c>
      <c r="J207" s="18">
        <v>7</v>
      </c>
      <c r="K207"/>
      <c r="L207" t="s">
        <v>57</v>
      </c>
      <c r="M207">
        <v>0.53</v>
      </c>
      <c r="P207" s="11">
        <v>15.954778141835494</v>
      </c>
      <c r="Q207" s="9">
        <v>8.4546324469421545</v>
      </c>
      <c r="R207" s="9">
        <f t="shared" si="2"/>
        <v>1.5386000000000002E-2</v>
      </c>
      <c r="S207" s="9" t="s">
        <v>64</v>
      </c>
      <c r="T207" s="11">
        <v>1.0364424294077719</v>
      </c>
      <c r="U207" s="9">
        <v>0.54922354389131023</v>
      </c>
      <c r="X207" s="9">
        <v>0.25</v>
      </c>
      <c r="AD207" s="15" t="s">
        <v>58</v>
      </c>
      <c r="AE207" s="12" t="s">
        <v>59</v>
      </c>
    </row>
    <row r="208" spans="1:31" ht="15" x14ac:dyDescent="0.25">
      <c r="A208" s="9">
        <v>207</v>
      </c>
      <c r="B208" s="9" t="s">
        <v>6</v>
      </c>
      <c r="C208" s="9">
        <v>2011</v>
      </c>
      <c r="D208">
        <v>2</v>
      </c>
      <c r="E208">
        <v>6</v>
      </c>
      <c r="F208">
        <v>-2.1514169999999999</v>
      </c>
      <c r="G208">
        <v>133.54216700000001</v>
      </c>
      <c r="H208" t="s">
        <v>55</v>
      </c>
      <c r="J208" s="18">
        <v>11</v>
      </c>
      <c r="K208"/>
      <c r="L208" t="s">
        <v>57</v>
      </c>
      <c r="M208">
        <v>0.7</v>
      </c>
      <c r="P208" s="11">
        <v>64.061597875803997</v>
      </c>
      <c r="Q208" s="9">
        <v>29.613379719567686</v>
      </c>
      <c r="R208" s="9">
        <f t="shared" si="2"/>
        <v>1.5386000000000002E-2</v>
      </c>
      <c r="S208" s="9" t="s">
        <v>64</v>
      </c>
      <c r="T208" s="11">
        <v>4.1615218678624393</v>
      </c>
      <c r="U208" s="9">
        <v>1.9237223449095604</v>
      </c>
      <c r="X208" s="9">
        <v>0.61734693877551017</v>
      </c>
      <c r="AD208" s="15" t="s">
        <v>58</v>
      </c>
      <c r="AE208" s="12" t="s">
        <v>59</v>
      </c>
    </row>
    <row r="209" spans="1:31" ht="15" x14ac:dyDescent="0.25">
      <c r="A209" s="9">
        <v>208</v>
      </c>
      <c r="B209" s="9" t="s">
        <v>6</v>
      </c>
      <c r="C209" s="9">
        <v>2011</v>
      </c>
      <c r="D209">
        <v>2</v>
      </c>
      <c r="E209">
        <v>6</v>
      </c>
      <c r="F209">
        <v>-2.1514169999999999</v>
      </c>
      <c r="G209">
        <v>133.54216700000001</v>
      </c>
      <c r="H209" t="s">
        <v>55</v>
      </c>
      <c r="J209" s="18">
        <v>12.2</v>
      </c>
      <c r="K209"/>
      <c r="L209" t="s">
        <v>57</v>
      </c>
      <c r="M209">
        <v>0.7</v>
      </c>
      <c r="P209" s="11">
        <v>82.645068687945582</v>
      </c>
      <c r="Q209" s="9">
        <v>37.266193828321271</v>
      </c>
      <c r="R209" s="9">
        <f t="shared" si="2"/>
        <v>1.5386000000000002E-2</v>
      </c>
      <c r="S209" s="9" t="s">
        <v>64</v>
      </c>
      <c r="T209" s="11">
        <v>5.3687274751193899</v>
      </c>
      <c r="U209" s="9">
        <v>2.4208587623621285</v>
      </c>
      <c r="X209" s="9">
        <v>0.75938775510204071</v>
      </c>
      <c r="AD209" s="15" t="s">
        <v>58</v>
      </c>
      <c r="AE209" s="12" t="s">
        <v>59</v>
      </c>
    </row>
    <row r="210" spans="1:31" ht="15" x14ac:dyDescent="0.25">
      <c r="A210" s="9">
        <v>209</v>
      </c>
      <c r="B210" s="9" t="s">
        <v>6</v>
      </c>
      <c r="C210" s="9">
        <v>2011</v>
      </c>
      <c r="D210">
        <v>2</v>
      </c>
      <c r="E210">
        <v>6</v>
      </c>
      <c r="F210">
        <v>-2.1514169999999999</v>
      </c>
      <c r="G210">
        <v>133.54216700000001</v>
      </c>
      <c r="H210" t="s">
        <v>55</v>
      </c>
      <c r="J210" s="18">
        <v>13.5</v>
      </c>
      <c r="K210"/>
      <c r="L210" t="s">
        <v>57</v>
      </c>
      <c r="M210">
        <v>0.7</v>
      </c>
      <c r="P210" s="11">
        <v>106.0212284443642</v>
      </c>
      <c r="Q210" s="9">
        <v>46.659188413968607</v>
      </c>
      <c r="R210" s="9">
        <f t="shared" si="2"/>
        <v>1.5386000000000002E-2</v>
      </c>
      <c r="S210" s="9" t="s">
        <v>64</v>
      </c>
      <c r="T210" s="11">
        <v>6.8872721764485565</v>
      </c>
      <c r="U210" s="9">
        <v>3.0310394894908348</v>
      </c>
      <c r="X210" s="9">
        <v>0.92984693877551028</v>
      </c>
      <c r="AD210" s="15" t="s">
        <v>58</v>
      </c>
      <c r="AE210" s="12" t="s">
        <v>59</v>
      </c>
    </row>
    <row r="211" spans="1:31" ht="15" x14ac:dyDescent="0.25">
      <c r="A211" s="9">
        <v>210</v>
      </c>
      <c r="B211" s="9" t="s">
        <v>6</v>
      </c>
      <c r="C211" s="9">
        <v>2011</v>
      </c>
      <c r="D211">
        <v>2</v>
      </c>
      <c r="E211">
        <v>6</v>
      </c>
      <c r="F211">
        <v>-2.1514169999999999</v>
      </c>
      <c r="G211">
        <v>133.54216700000001</v>
      </c>
      <c r="H211" t="s">
        <v>55</v>
      </c>
      <c r="J211" s="18">
        <v>13.8</v>
      </c>
      <c r="K211"/>
      <c r="L211" t="s">
        <v>57</v>
      </c>
      <c r="M211">
        <v>0.7</v>
      </c>
      <c r="P211" s="11">
        <v>111.91139620932356</v>
      </c>
      <c r="Q211" s="9">
        <v>48.992295239829843</v>
      </c>
      <c r="R211" s="9">
        <f t="shared" si="2"/>
        <v>1.5386000000000002E-2</v>
      </c>
      <c r="S211" s="9" t="s">
        <v>64</v>
      </c>
      <c r="T211" s="11">
        <v>7.2699048732910283</v>
      </c>
      <c r="U211" s="9">
        <v>3.1826010395899131</v>
      </c>
      <c r="X211" s="9">
        <v>0.97163265306122448</v>
      </c>
      <c r="AD211" s="15" t="s">
        <v>58</v>
      </c>
      <c r="AE211" s="12" t="s">
        <v>59</v>
      </c>
    </row>
    <row r="212" spans="1:31" ht="15" x14ac:dyDescent="0.25">
      <c r="A212" s="9">
        <v>211</v>
      </c>
      <c r="B212" s="9" t="s">
        <v>6</v>
      </c>
      <c r="C212" s="9">
        <v>2011</v>
      </c>
      <c r="D212">
        <v>2</v>
      </c>
      <c r="E212">
        <v>6</v>
      </c>
      <c r="F212">
        <v>-2.1514169999999999</v>
      </c>
      <c r="G212">
        <v>133.54216700000001</v>
      </c>
      <c r="H212" t="s">
        <v>55</v>
      </c>
      <c r="J212" s="18">
        <v>15.9</v>
      </c>
      <c r="K212"/>
      <c r="L212" t="s">
        <v>57</v>
      </c>
      <c r="M212">
        <v>0.7</v>
      </c>
      <c r="P212" s="11">
        <v>158.56549488508591</v>
      </c>
      <c r="Q212" s="9">
        <v>67.096185449672362</v>
      </c>
      <c r="R212" s="9">
        <f t="shared" si="2"/>
        <v>1.5386000000000002E-2</v>
      </c>
      <c r="S212" s="9" t="s">
        <v>64</v>
      </c>
      <c r="T212" s="11">
        <v>10.3006137269946</v>
      </c>
      <c r="U212" s="9">
        <v>4.3586524885047719</v>
      </c>
      <c r="X212" s="9">
        <v>1.2898469387755103</v>
      </c>
      <c r="AD212" s="15" t="s">
        <v>58</v>
      </c>
      <c r="AE212" s="12" t="s">
        <v>59</v>
      </c>
    </row>
    <row r="213" spans="1:31" ht="15" x14ac:dyDescent="0.25">
      <c r="A213" s="9">
        <v>212</v>
      </c>
      <c r="B213" s="9" t="s">
        <v>6</v>
      </c>
      <c r="C213" s="9">
        <v>2011</v>
      </c>
      <c r="D213">
        <v>2</v>
      </c>
      <c r="E213">
        <v>6</v>
      </c>
      <c r="F213">
        <v>-2.1514169999999999</v>
      </c>
      <c r="G213">
        <v>133.54216700000001</v>
      </c>
      <c r="H213" t="s">
        <v>55</v>
      </c>
      <c r="J213" s="18">
        <v>21.2</v>
      </c>
      <c r="K213"/>
      <c r="L213" t="s">
        <v>57</v>
      </c>
      <c r="M213">
        <v>0.7</v>
      </c>
      <c r="P213" s="11">
        <v>321.77920871686683</v>
      </c>
      <c r="Q213" s="9">
        <v>127.07549954977853</v>
      </c>
      <c r="R213" s="9">
        <f t="shared" si="2"/>
        <v>1.5386000000000002E-2</v>
      </c>
      <c r="S213" s="9" t="s">
        <v>64</v>
      </c>
      <c r="T213" s="11">
        <v>20.903181595545039</v>
      </c>
      <c r="U213" s="9">
        <v>8.2549840744088669</v>
      </c>
      <c r="X213" s="9">
        <v>2.2930612244897954</v>
      </c>
      <c r="AD213" s="15" t="s">
        <v>58</v>
      </c>
      <c r="AE213" s="12" t="s">
        <v>59</v>
      </c>
    </row>
    <row r="214" spans="1:31" ht="15" x14ac:dyDescent="0.25">
      <c r="A214" s="9">
        <v>213</v>
      </c>
      <c r="B214" s="9" t="s">
        <v>6</v>
      </c>
      <c r="C214" s="9">
        <v>2011</v>
      </c>
      <c r="D214">
        <v>2</v>
      </c>
      <c r="E214">
        <v>6</v>
      </c>
      <c r="F214">
        <v>-2.1514169999999999</v>
      </c>
      <c r="G214">
        <v>133.54216700000001</v>
      </c>
      <c r="H214" t="s">
        <v>62</v>
      </c>
      <c r="J214" s="18">
        <v>22</v>
      </c>
      <c r="K214"/>
      <c r="L214" t="s">
        <v>57</v>
      </c>
      <c r="M214">
        <v>0.53</v>
      </c>
      <c r="P214" s="11">
        <v>266.87591778263373</v>
      </c>
      <c r="Q214" s="9">
        <v>107.43738634566913</v>
      </c>
      <c r="R214" s="9">
        <f t="shared" si="2"/>
        <v>1.5386000000000002E-2</v>
      </c>
      <c r="S214" s="9" t="s">
        <v>64</v>
      </c>
      <c r="T214" s="11">
        <v>17.336594850653345</v>
      </c>
      <c r="U214" s="9">
        <v>6.9792675725991815</v>
      </c>
      <c r="X214" s="9">
        <v>2.4693877551020407</v>
      </c>
      <c r="AD214" s="15" t="s">
        <v>58</v>
      </c>
      <c r="AE214" s="12" t="s">
        <v>59</v>
      </c>
    </row>
    <row r="215" spans="1:31" ht="15" x14ac:dyDescent="0.25">
      <c r="A215" s="9">
        <v>214</v>
      </c>
      <c r="B215" s="9" t="s">
        <v>6</v>
      </c>
      <c r="C215" s="9">
        <v>2011</v>
      </c>
      <c r="D215">
        <v>2</v>
      </c>
      <c r="E215">
        <v>6</v>
      </c>
      <c r="F215">
        <v>-2.1514169999999999</v>
      </c>
      <c r="G215">
        <v>133.54216700000001</v>
      </c>
      <c r="H215" t="s">
        <v>61</v>
      </c>
      <c r="J215" s="18">
        <v>48.3</v>
      </c>
      <c r="K215"/>
      <c r="L215" t="s">
        <v>57</v>
      </c>
      <c r="M215">
        <v>0.7</v>
      </c>
      <c r="P215" s="11">
        <v>2439.3926062428673</v>
      </c>
      <c r="Q215" s="9">
        <v>790.60370392285654</v>
      </c>
      <c r="R215" s="9">
        <f t="shared" si="2"/>
        <v>1.5386000000000002E-2</v>
      </c>
      <c r="S215" s="9" t="s">
        <v>64</v>
      </c>
      <c r="T215" s="11">
        <v>158.4660079016837</v>
      </c>
      <c r="U215" s="9">
        <v>51.358609709775621</v>
      </c>
      <c r="X215" s="9">
        <v>11.9025</v>
      </c>
      <c r="AD215" s="15" t="s">
        <v>58</v>
      </c>
      <c r="AE215" s="12" t="s">
        <v>59</v>
      </c>
    </row>
    <row r="216" spans="1:31" ht="15" x14ac:dyDescent="0.25">
      <c r="A216" s="9">
        <v>215</v>
      </c>
      <c r="B216" s="9" t="s">
        <v>6</v>
      </c>
      <c r="C216" s="9">
        <v>2011</v>
      </c>
      <c r="D216">
        <v>2</v>
      </c>
      <c r="E216">
        <v>6</v>
      </c>
      <c r="F216">
        <v>-2.1514169999999999</v>
      </c>
      <c r="G216">
        <v>133.54216700000001</v>
      </c>
      <c r="H216" t="s">
        <v>62</v>
      </c>
      <c r="J216" s="18">
        <v>21</v>
      </c>
      <c r="K216">
        <v>3</v>
      </c>
      <c r="L216" t="s">
        <v>57</v>
      </c>
      <c r="M216">
        <v>0.53</v>
      </c>
      <c r="P216" s="11">
        <v>142.81055485826678</v>
      </c>
      <c r="Q216" s="9">
        <v>58.137341415779275</v>
      </c>
      <c r="R216" s="9">
        <f t="shared" si="2"/>
        <v>1.5386000000000002E-2</v>
      </c>
      <c r="S216" s="9" t="s">
        <v>64</v>
      </c>
      <c r="T216" s="11">
        <v>9.2771530325614275</v>
      </c>
      <c r="U216" s="9">
        <v>3.7766747265686065</v>
      </c>
      <c r="X216" s="9">
        <v>2.2499999999999996</v>
      </c>
      <c r="AD216" s="15" t="s">
        <v>58</v>
      </c>
      <c r="AE216" s="12" t="s">
        <v>59</v>
      </c>
    </row>
    <row r="217" spans="1:31" ht="15" x14ac:dyDescent="0.25">
      <c r="A217" s="9">
        <v>216</v>
      </c>
      <c r="B217" s="9" t="s">
        <v>6</v>
      </c>
      <c r="C217" s="9">
        <v>2011</v>
      </c>
      <c r="D217">
        <v>3</v>
      </c>
      <c r="E217">
        <v>1</v>
      </c>
      <c r="F217">
        <v>-2.1510419999999999</v>
      </c>
      <c r="G217">
        <v>133.55284700000001</v>
      </c>
      <c r="H217" t="s">
        <v>55</v>
      </c>
      <c r="J217" s="18">
        <v>5.2</v>
      </c>
      <c r="K217"/>
      <c r="L217" t="s">
        <v>57</v>
      </c>
      <c r="M217">
        <v>0.7</v>
      </c>
      <c r="P217" s="11">
        <v>10.142382540969907</v>
      </c>
      <c r="Q217" s="9">
        <v>5.6120772087727326</v>
      </c>
      <c r="R217" s="9">
        <f t="shared" si="2"/>
        <v>1.5386000000000002E-2</v>
      </c>
      <c r="S217" s="9" t="s">
        <v>64</v>
      </c>
      <c r="T217" s="11">
        <v>0.65886191003696926</v>
      </c>
      <c r="U217" s="9">
        <v>0.36456758499402342</v>
      </c>
      <c r="X217" s="9">
        <v>0.13795918367346943</v>
      </c>
      <c r="Y217" s="9">
        <v>339.88615814833065</v>
      </c>
      <c r="Z217" s="9">
        <v>125.32847904243091</v>
      </c>
      <c r="AC217" s="9">
        <v>35.706683673469385</v>
      </c>
      <c r="AD217" s="15" t="s">
        <v>58</v>
      </c>
      <c r="AE217" s="12" t="s">
        <v>59</v>
      </c>
    </row>
    <row r="218" spans="1:31" ht="15" x14ac:dyDescent="0.25">
      <c r="A218" s="9">
        <v>217</v>
      </c>
      <c r="B218" s="9" t="s">
        <v>6</v>
      </c>
      <c r="C218" s="9">
        <v>2011</v>
      </c>
      <c r="D218">
        <v>3</v>
      </c>
      <c r="E218">
        <v>1</v>
      </c>
      <c r="F218">
        <v>-2.1510419999999999</v>
      </c>
      <c r="G218">
        <v>133.55284700000001</v>
      </c>
      <c r="H218" t="s">
        <v>55</v>
      </c>
      <c r="J218" s="18">
        <v>6.7</v>
      </c>
      <c r="K218"/>
      <c r="L218" t="s">
        <v>57</v>
      </c>
      <c r="M218">
        <v>0.7</v>
      </c>
      <c r="P218" s="11">
        <v>18.919766670985403</v>
      </c>
      <c r="Q218" s="9">
        <v>9.8510443972671222</v>
      </c>
      <c r="R218" s="9">
        <f t="shared" si="2"/>
        <v>1.5386000000000002E-2</v>
      </c>
      <c r="S218" s="9" t="s">
        <v>64</v>
      </c>
      <c r="T218" s="11">
        <v>1.2290518086795779</v>
      </c>
      <c r="U218" s="9">
        <v>0.63993621826274771</v>
      </c>
      <c r="X218" s="9">
        <v>0.22903061224489796</v>
      </c>
      <c r="AD218" s="15" t="s">
        <v>58</v>
      </c>
      <c r="AE218" s="12" t="s">
        <v>59</v>
      </c>
    </row>
    <row r="219" spans="1:31" ht="15" x14ac:dyDescent="0.25">
      <c r="A219" s="9">
        <v>218</v>
      </c>
      <c r="B219" s="9" t="s">
        <v>6</v>
      </c>
      <c r="C219" s="9">
        <v>2011</v>
      </c>
      <c r="D219">
        <v>3</v>
      </c>
      <c r="E219">
        <v>1</v>
      </c>
      <c r="F219">
        <v>-2.1510419999999999</v>
      </c>
      <c r="G219">
        <v>133.55284700000001</v>
      </c>
      <c r="H219" t="s">
        <v>55</v>
      </c>
      <c r="J219" s="18">
        <v>6.8</v>
      </c>
      <c r="K219"/>
      <c r="L219" t="s">
        <v>57</v>
      </c>
      <c r="M219">
        <v>0.7</v>
      </c>
      <c r="P219" s="11">
        <v>19.622018767227281</v>
      </c>
      <c r="Q219" s="9">
        <v>10.180427152225116</v>
      </c>
      <c r="R219" s="9">
        <f t="shared" si="2"/>
        <v>1.5386000000000002E-2</v>
      </c>
      <c r="S219" s="9" t="s">
        <v>64</v>
      </c>
      <c r="T219" s="11">
        <v>1.2746709869730777</v>
      </c>
      <c r="U219" s="9">
        <v>0.66133333577317754</v>
      </c>
      <c r="X219" s="9">
        <v>0.2359183673469388</v>
      </c>
      <c r="AD219" s="15" t="s">
        <v>58</v>
      </c>
      <c r="AE219" s="12" t="s">
        <v>59</v>
      </c>
    </row>
    <row r="220" spans="1:31" ht="15" x14ac:dyDescent="0.25">
      <c r="A220" s="9">
        <v>219</v>
      </c>
      <c r="B220" s="9" t="s">
        <v>6</v>
      </c>
      <c r="C220" s="9">
        <v>2011</v>
      </c>
      <c r="D220">
        <v>3</v>
      </c>
      <c r="E220">
        <v>1</v>
      </c>
      <c r="F220">
        <v>-2.1510419999999999</v>
      </c>
      <c r="G220">
        <v>133.55284700000001</v>
      </c>
      <c r="H220" t="s">
        <v>55</v>
      </c>
      <c r="J220" s="18">
        <v>8.9</v>
      </c>
      <c r="K220"/>
      <c r="L220" t="s">
        <v>57</v>
      </c>
      <c r="M220">
        <v>0.7</v>
      </c>
      <c r="P220" s="11">
        <v>38.042686453387596</v>
      </c>
      <c r="Q220" s="9">
        <v>18.502994900581776</v>
      </c>
      <c r="R220" s="9">
        <f t="shared" si="2"/>
        <v>1.5386000000000002E-2</v>
      </c>
      <c r="S220" s="9" t="s">
        <v>64</v>
      </c>
      <c r="T220" s="11">
        <v>2.4713006986640003</v>
      </c>
      <c r="U220" s="9">
        <v>1.2019777909536238</v>
      </c>
      <c r="X220" s="9">
        <v>0.40413265306122459</v>
      </c>
      <c r="AD220" s="15" t="s">
        <v>58</v>
      </c>
      <c r="AE220" s="12" t="s">
        <v>59</v>
      </c>
    </row>
    <row r="221" spans="1:31" ht="15" x14ac:dyDescent="0.25">
      <c r="A221" s="9">
        <v>220</v>
      </c>
      <c r="B221" s="9" t="s">
        <v>6</v>
      </c>
      <c r="C221" s="9">
        <v>2011</v>
      </c>
      <c r="D221">
        <v>3</v>
      </c>
      <c r="E221">
        <v>1</v>
      </c>
      <c r="F221">
        <v>-2.1510419999999999</v>
      </c>
      <c r="G221">
        <v>133.55284700000001</v>
      </c>
      <c r="H221" t="s">
        <v>55</v>
      </c>
      <c r="J221" s="18">
        <v>9.9</v>
      </c>
      <c r="K221"/>
      <c r="L221" t="s">
        <v>57</v>
      </c>
      <c r="M221">
        <v>0.7</v>
      </c>
      <c r="P221" s="11">
        <v>49.434977429346418</v>
      </c>
      <c r="Q221" s="9">
        <v>23.437233476425124</v>
      </c>
      <c r="R221" s="9">
        <f t="shared" si="2"/>
        <v>1.5386000000000002E-2</v>
      </c>
      <c r="S221" s="9" t="s">
        <v>64</v>
      </c>
      <c r="T221" s="11">
        <v>3.2113582306883615</v>
      </c>
      <c r="U221" s="9">
        <v>1.5225121268974695</v>
      </c>
      <c r="X221" s="9">
        <v>0.50005102040816329</v>
      </c>
      <c r="AD221" s="15" t="s">
        <v>58</v>
      </c>
      <c r="AE221" s="12" t="s">
        <v>59</v>
      </c>
    </row>
    <row r="222" spans="1:31" ht="15" x14ac:dyDescent="0.25">
      <c r="A222" s="9">
        <v>221</v>
      </c>
      <c r="B222" s="9" t="s">
        <v>6</v>
      </c>
      <c r="C222" s="9">
        <v>2011</v>
      </c>
      <c r="D222">
        <v>3</v>
      </c>
      <c r="E222">
        <v>1</v>
      </c>
      <c r="F222">
        <v>-2.1510419999999999</v>
      </c>
      <c r="G222">
        <v>133.55284700000001</v>
      </c>
      <c r="H222" t="s">
        <v>62</v>
      </c>
      <c r="J222" s="18">
        <v>6</v>
      </c>
      <c r="K222"/>
      <c r="L222" t="s">
        <v>57</v>
      </c>
      <c r="M222">
        <v>0.53</v>
      </c>
      <c r="P222" s="11">
        <v>10.919472704472639</v>
      </c>
      <c r="Q222" s="9">
        <v>6.0044448332497842</v>
      </c>
      <c r="R222" s="9">
        <f t="shared" si="2"/>
        <v>1.5386000000000002E-2</v>
      </c>
      <c r="S222" s="9" t="s">
        <v>64</v>
      </c>
      <c r="T222" s="11">
        <v>0.70934266318625738</v>
      </c>
      <c r="U222" s="9">
        <v>0.39005627874574789</v>
      </c>
      <c r="X222" s="9">
        <v>0.18367346938775508</v>
      </c>
      <c r="AD222" s="15" t="s">
        <v>58</v>
      </c>
      <c r="AE222" s="12" t="s">
        <v>59</v>
      </c>
    </row>
    <row r="223" spans="1:31" ht="15" x14ac:dyDescent="0.25">
      <c r="A223" s="9">
        <v>222</v>
      </c>
      <c r="B223" s="9" t="s">
        <v>6</v>
      </c>
      <c r="C223" s="9">
        <v>2011</v>
      </c>
      <c r="D223">
        <v>3</v>
      </c>
      <c r="E223">
        <v>1</v>
      </c>
      <c r="F223">
        <v>-2.1510419999999999</v>
      </c>
      <c r="G223">
        <v>133.55284700000001</v>
      </c>
      <c r="H223" t="s">
        <v>55</v>
      </c>
      <c r="J223" s="18">
        <v>10.4</v>
      </c>
      <c r="K223"/>
      <c r="L223" t="s">
        <v>57</v>
      </c>
      <c r="M223">
        <v>0.7</v>
      </c>
      <c r="P223" s="11">
        <v>55.805085282698151</v>
      </c>
      <c r="Q223" s="9">
        <v>26.146299259647005</v>
      </c>
      <c r="R223" s="9">
        <f t="shared" si="2"/>
        <v>1.5386000000000002E-2</v>
      </c>
      <c r="S223" s="9" t="s">
        <v>64</v>
      </c>
      <c r="T223" s="11">
        <v>3.6251684385411078</v>
      </c>
      <c r="U223" s="9">
        <v>1.6984964431209317</v>
      </c>
      <c r="X223" s="9">
        <v>0.55183673469387773</v>
      </c>
      <c r="AD223" s="15" t="s">
        <v>58</v>
      </c>
      <c r="AE223" s="12" t="s">
        <v>59</v>
      </c>
    </row>
    <row r="224" spans="1:31" ht="15" x14ac:dyDescent="0.25">
      <c r="A224" s="9">
        <v>223</v>
      </c>
      <c r="B224" s="9" t="s">
        <v>6</v>
      </c>
      <c r="C224" s="9">
        <v>2011</v>
      </c>
      <c r="D224">
        <v>3</v>
      </c>
      <c r="E224">
        <v>1</v>
      </c>
      <c r="F224">
        <v>-2.1510419999999999</v>
      </c>
      <c r="G224">
        <v>133.55284700000001</v>
      </c>
      <c r="H224" t="s">
        <v>55</v>
      </c>
      <c r="J224" s="18">
        <v>11.2</v>
      </c>
      <c r="K224"/>
      <c r="L224" t="s">
        <v>57</v>
      </c>
      <c r="M224">
        <v>0.7</v>
      </c>
      <c r="P224" s="11">
        <v>66.965034553440574</v>
      </c>
      <c r="Q224" s="9">
        <v>30.821958028372812</v>
      </c>
      <c r="R224" s="9">
        <f t="shared" si="2"/>
        <v>1.5386000000000002E-2</v>
      </c>
      <c r="S224" s="9" t="s">
        <v>64</v>
      </c>
      <c r="T224" s="11">
        <v>4.3501327615426622</v>
      </c>
      <c r="U224" s="9">
        <v>2.0022331099839419</v>
      </c>
      <c r="X224" s="9">
        <v>0.63999999999999979</v>
      </c>
      <c r="AD224" s="15" t="s">
        <v>58</v>
      </c>
      <c r="AE224" s="12" t="s">
        <v>59</v>
      </c>
    </row>
    <row r="225" spans="1:31" ht="15" x14ac:dyDescent="0.25">
      <c r="A225" s="9">
        <v>224</v>
      </c>
      <c r="B225" s="9" t="s">
        <v>6</v>
      </c>
      <c r="C225" s="9">
        <v>2011</v>
      </c>
      <c r="D225">
        <v>3</v>
      </c>
      <c r="E225">
        <v>1</v>
      </c>
      <c r="F225">
        <v>-2.1510419999999999</v>
      </c>
      <c r="G225">
        <v>133.55284700000001</v>
      </c>
      <c r="H225" t="s">
        <v>55</v>
      </c>
      <c r="J225" s="18">
        <v>13.2</v>
      </c>
      <c r="K225"/>
      <c r="L225" t="s">
        <v>57</v>
      </c>
      <c r="M225">
        <v>0.7</v>
      </c>
      <c r="P225" s="11">
        <v>100.31910114920866</v>
      </c>
      <c r="Q225" s="9">
        <v>44.388486947823331</v>
      </c>
      <c r="R225" s="9">
        <f t="shared" si="2"/>
        <v>1.5386000000000002E-2</v>
      </c>
      <c r="S225" s="9" t="s">
        <v>64</v>
      </c>
      <c r="T225" s="11">
        <v>6.5168548247282736</v>
      </c>
      <c r="U225" s="9">
        <v>2.8835318699483015</v>
      </c>
      <c r="X225" s="9">
        <v>0.88897959183673469</v>
      </c>
      <c r="AD225" s="15" t="s">
        <v>58</v>
      </c>
      <c r="AE225" s="12" t="s">
        <v>59</v>
      </c>
    </row>
    <row r="226" spans="1:31" ht="15" x14ac:dyDescent="0.25">
      <c r="A226" s="9">
        <v>225</v>
      </c>
      <c r="B226" s="9" t="s">
        <v>6</v>
      </c>
      <c r="C226" s="9">
        <v>2011</v>
      </c>
      <c r="D226">
        <v>3</v>
      </c>
      <c r="E226">
        <v>1</v>
      </c>
      <c r="F226">
        <v>-2.1510419999999999</v>
      </c>
      <c r="G226">
        <v>133.55284700000001</v>
      </c>
      <c r="H226" t="s">
        <v>55</v>
      </c>
      <c r="J226" s="18">
        <v>17.3</v>
      </c>
      <c r="K226"/>
      <c r="L226" t="s">
        <v>57</v>
      </c>
      <c r="M226">
        <v>0.7</v>
      </c>
      <c r="P226" s="11">
        <v>195.14848101363171</v>
      </c>
      <c r="Q226" s="9">
        <v>80.92050107277143</v>
      </c>
      <c r="R226" s="9">
        <f t="shared" si="2"/>
        <v>1.5386000000000002E-2</v>
      </c>
      <c r="S226" s="9" t="s">
        <v>64</v>
      </c>
      <c r="T226" s="11">
        <v>12.67709045897997</v>
      </c>
      <c r="U226" s="9">
        <v>5.2566973965523793</v>
      </c>
      <c r="X226" s="9">
        <v>1.5269897959183676</v>
      </c>
      <c r="AD226" s="15" t="s">
        <v>58</v>
      </c>
      <c r="AE226" s="12" t="s">
        <v>59</v>
      </c>
    </row>
    <row r="227" spans="1:31" ht="15" x14ac:dyDescent="0.25">
      <c r="A227" s="9">
        <v>226</v>
      </c>
      <c r="B227" s="9" t="s">
        <v>6</v>
      </c>
      <c r="C227" s="9">
        <v>2011</v>
      </c>
      <c r="D227">
        <v>3</v>
      </c>
      <c r="E227">
        <v>1</v>
      </c>
      <c r="F227">
        <v>-2.1510419999999999</v>
      </c>
      <c r="G227">
        <v>133.55284700000001</v>
      </c>
      <c r="H227" t="s">
        <v>55</v>
      </c>
      <c r="J227" s="18">
        <v>19.3</v>
      </c>
      <c r="K227"/>
      <c r="L227" t="s">
        <v>57</v>
      </c>
      <c r="M227">
        <v>0.7</v>
      </c>
      <c r="P227" s="11">
        <v>255.41284912768012</v>
      </c>
      <c r="Q227" s="9">
        <v>103.16525129232699</v>
      </c>
      <c r="R227" s="9">
        <f t="shared" si="2"/>
        <v>1.5386000000000002E-2</v>
      </c>
      <c r="S227" s="9" t="s">
        <v>64</v>
      </c>
      <c r="T227" s="11">
        <v>16.591939511695344</v>
      </c>
      <c r="U227" s="9">
        <v>6.7017443131667171</v>
      </c>
      <c r="X227" s="9">
        <v>1.9004591836734694</v>
      </c>
      <c r="AD227" s="15" t="s">
        <v>58</v>
      </c>
      <c r="AE227" s="12" t="s">
        <v>59</v>
      </c>
    </row>
    <row r="228" spans="1:31" ht="15" x14ac:dyDescent="0.25">
      <c r="A228" s="9">
        <v>227</v>
      </c>
      <c r="B228" s="9" t="s">
        <v>6</v>
      </c>
      <c r="C228" s="9">
        <v>2011</v>
      </c>
      <c r="D228">
        <v>3</v>
      </c>
      <c r="E228">
        <v>1</v>
      </c>
      <c r="F228">
        <v>-2.1510419999999999</v>
      </c>
      <c r="G228">
        <v>133.55284700000001</v>
      </c>
      <c r="H228" t="s">
        <v>55</v>
      </c>
      <c r="J228" s="18">
        <v>22.2</v>
      </c>
      <c r="K228"/>
      <c r="L228" t="s">
        <v>57</v>
      </c>
      <c r="M228">
        <v>0.7</v>
      </c>
      <c r="P228" s="11">
        <v>360.4126939141799</v>
      </c>
      <c r="Q228" s="9">
        <v>140.76666373580994</v>
      </c>
      <c r="R228" s="9">
        <f t="shared" si="2"/>
        <v>1.5386000000000002E-2</v>
      </c>
      <c r="S228" s="9" t="s">
        <v>64</v>
      </c>
      <c r="T228" s="11">
        <v>23.412861322735896</v>
      </c>
      <c r="U228" s="9">
        <v>9.1443792978487206</v>
      </c>
      <c r="X228" s="9">
        <v>2.5144897959183674</v>
      </c>
      <c r="AD228" s="15" t="s">
        <v>58</v>
      </c>
      <c r="AE228" s="12" t="s">
        <v>59</v>
      </c>
    </row>
    <row r="229" spans="1:31" ht="15" x14ac:dyDescent="0.25">
      <c r="A229" s="9">
        <v>228</v>
      </c>
      <c r="B229" s="9" t="s">
        <v>6</v>
      </c>
      <c r="C229" s="9">
        <v>2011</v>
      </c>
      <c r="D229">
        <v>3</v>
      </c>
      <c r="E229">
        <v>1</v>
      </c>
      <c r="F229">
        <v>-2.1510419999999999</v>
      </c>
      <c r="G229">
        <v>133.55284700000001</v>
      </c>
      <c r="H229" t="s">
        <v>55</v>
      </c>
      <c r="J229" s="18">
        <v>22.9</v>
      </c>
      <c r="K229"/>
      <c r="L229" t="s">
        <v>57</v>
      </c>
      <c r="M229">
        <v>0.7</v>
      </c>
      <c r="P229" s="11">
        <v>389.01562744383739</v>
      </c>
      <c r="Q229" s="9">
        <v>150.81029350858867</v>
      </c>
      <c r="R229" s="9">
        <f t="shared" si="2"/>
        <v>1.5386000000000002E-2</v>
      </c>
      <c r="S229" s="9" t="s">
        <v>64</v>
      </c>
      <c r="T229" s="11">
        <v>25.270943813894668</v>
      </c>
      <c r="U229" s="9">
        <v>9.7968261040174376</v>
      </c>
      <c r="X229" s="9">
        <v>2.6755612244897953</v>
      </c>
      <c r="AD229" s="15" t="s">
        <v>58</v>
      </c>
      <c r="AE229" s="12" t="s">
        <v>59</v>
      </c>
    </row>
    <row r="230" spans="1:31" ht="15" x14ac:dyDescent="0.25">
      <c r="A230" s="9">
        <v>229</v>
      </c>
      <c r="B230" s="9" t="s">
        <v>6</v>
      </c>
      <c r="C230" s="9">
        <v>2011</v>
      </c>
      <c r="D230">
        <v>3</v>
      </c>
      <c r="E230">
        <v>1</v>
      </c>
      <c r="F230">
        <v>-2.1510419999999999</v>
      </c>
      <c r="G230">
        <v>133.55284700000001</v>
      </c>
      <c r="H230" t="s">
        <v>60</v>
      </c>
      <c r="J230" s="18">
        <v>13.9</v>
      </c>
      <c r="K230"/>
      <c r="L230" t="s">
        <v>57</v>
      </c>
      <c r="M230">
        <v>0.77</v>
      </c>
      <c r="P230" s="11">
        <v>125.30859347509609</v>
      </c>
      <c r="Q230" s="9">
        <v>54.237678808554378</v>
      </c>
      <c r="R230" s="9">
        <f t="shared" si="2"/>
        <v>1.5386000000000002E-2</v>
      </c>
      <c r="S230" s="9" t="s">
        <v>64</v>
      </c>
      <c r="T230" s="11">
        <v>8.1402036363294847</v>
      </c>
      <c r="U230" s="9">
        <v>3.5233477451106348</v>
      </c>
      <c r="X230" s="9">
        <v>0.98576530612244928</v>
      </c>
      <c r="AD230" s="15" t="s">
        <v>58</v>
      </c>
      <c r="AE230" s="12" t="s">
        <v>59</v>
      </c>
    </row>
    <row r="231" spans="1:31" ht="15" x14ac:dyDescent="0.25">
      <c r="A231" s="9">
        <v>230</v>
      </c>
      <c r="B231" s="9" t="s">
        <v>6</v>
      </c>
      <c r="C231" s="9">
        <v>2011</v>
      </c>
      <c r="D231">
        <v>3</v>
      </c>
      <c r="E231">
        <v>1</v>
      </c>
      <c r="F231">
        <v>-2.1510419999999999</v>
      </c>
      <c r="G231">
        <v>133.55284700000001</v>
      </c>
      <c r="H231" t="s">
        <v>60</v>
      </c>
      <c r="J231" s="18">
        <v>16.2</v>
      </c>
      <c r="K231"/>
      <c r="L231" t="s">
        <v>57</v>
      </c>
      <c r="M231">
        <v>0.77</v>
      </c>
      <c r="P231" s="11">
        <v>182.6296902082081</v>
      </c>
      <c r="Q231" s="9">
        <v>76.195894291700156</v>
      </c>
      <c r="R231" s="9">
        <f t="shared" si="2"/>
        <v>1.5386000000000002E-2</v>
      </c>
      <c r="S231" s="9" t="s">
        <v>64</v>
      </c>
      <c r="T231" s="11">
        <v>11.863854083000614</v>
      </c>
      <c r="U231" s="9">
        <v>4.9497810053222215</v>
      </c>
      <c r="X231" s="9">
        <v>1.3389795918367347</v>
      </c>
      <c r="AD231" s="15" t="s">
        <v>58</v>
      </c>
      <c r="AE231" s="12" t="s">
        <v>59</v>
      </c>
    </row>
    <row r="232" spans="1:31" ht="15" x14ac:dyDescent="0.25">
      <c r="A232" s="9">
        <v>231</v>
      </c>
      <c r="B232" s="9" t="s">
        <v>6</v>
      </c>
      <c r="C232" s="9">
        <v>2011</v>
      </c>
      <c r="D232">
        <v>3</v>
      </c>
      <c r="E232">
        <v>1</v>
      </c>
      <c r="F232">
        <v>-2.1510419999999999</v>
      </c>
      <c r="G232">
        <v>133.55284700000001</v>
      </c>
      <c r="H232" t="s">
        <v>60</v>
      </c>
      <c r="J232" s="18">
        <v>27.6</v>
      </c>
      <c r="K232"/>
      <c r="L232" t="s">
        <v>57</v>
      </c>
      <c r="M232">
        <v>0.77</v>
      </c>
      <c r="P232" s="11">
        <v>677.33074381425274</v>
      </c>
      <c r="Q232" s="9">
        <v>248.6717212895694</v>
      </c>
      <c r="R232" s="9">
        <f t="shared" si="2"/>
        <v>1.5386000000000002E-2</v>
      </c>
      <c r="S232" s="9" t="s">
        <v>64</v>
      </c>
      <c r="T232" s="11">
        <v>44.000255935282794</v>
      </c>
      <c r="U232" s="9">
        <v>16.15402737958242</v>
      </c>
      <c r="X232" s="9">
        <v>3.8865306122448979</v>
      </c>
      <c r="AD232" s="15" t="s">
        <v>58</v>
      </c>
      <c r="AE232" s="12" t="s">
        <v>59</v>
      </c>
    </row>
    <row r="233" spans="1:31" ht="15" x14ac:dyDescent="0.25">
      <c r="A233" s="9">
        <v>232</v>
      </c>
      <c r="B233" s="9" t="s">
        <v>6</v>
      </c>
      <c r="C233" s="9">
        <v>2011</v>
      </c>
      <c r="D233">
        <v>3</v>
      </c>
      <c r="E233">
        <v>1</v>
      </c>
      <c r="F233">
        <v>-2.1510419999999999</v>
      </c>
      <c r="G233">
        <v>133.55284700000001</v>
      </c>
      <c r="H233" t="s">
        <v>55</v>
      </c>
      <c r="J233" s="18">
        <v>42.8</v>
      </c>
      <c r="K233"/>
      <c r="L233" t="s">
        <v>57</v>
      </c>
      <c r="M233">
        <v>0.7</v>
      </c>
      <c r="P233" s="11">
        <v>1811.8549769003878</v>
      </c>
      <c r="Q233" s="9">
        <v>604.50706593987525</v>
      </c>
      <c r="R233" s="9">
        <f t="shared" si="2"/>
        <v>1.5386000000000002E-2</v>
      </c>
      <c r="S233" s="9" t="s">
        <v>64</v>
      </c>
      <c r="T233" s="11">
        <v>117.70037522923288</v>
      </c>
      <c r="U233" s="9">
        <v>39.26953834438023</v>
      </c>
      <c r="X233" s="9">
        <v>9.3461224489795907</v>
      </c>
      <c r="AD233" s="15" t="s">
        <v>58</v>
      </c>
      <c r="AE233" s="12" t="s">
        <v>59</v>
      </c>
    </row>
    <row r="234" spans="1:31" ht="15" x14ac:dyDescent="0.25">
      <c r="A234" s="9">
        <v>233</v>
      </c>
      <c r="B234" s="9" t="s">
        <v>6</v>
      </c>
      <c r="C234" s="9">
        <v>2011</v>
      </c>
      <c r="D234">
        <v>3</v>
      </c>
      <c r="E234">
        <v>1</v>
      </c>
      <c r="F234">
        <v>-2.1510419999999999</v>
      </c>
      <c r="G234">
        <v>133.55284700000001</v>
      </c>
      <c r="H234" t="s">
        <v>55</v>
      </c>
      <c r="J234" s="18">
        <v>39</v>
      </c>
      <c r="K234">
        <v>3</v>
      </c>
      <c r="L234" t="s">
        <v>57</v>
      </c>
      <c r="M234">
        <v>0.7</v>
      </c>
      <c r="P234" s="11">
        <v>864.85230087933712</v>
      </c>
      <c r="Q234" s="9">
        <v>295.06037658350039</v>
      </c>
      <c r="R234" s="9">
        <f t="shared" si="2"/>
        <v>1.5386000000000002E-2</v>
      </c>
      <c r="S234" s="9" t="s">
        <v>64</v>
      </c>
      <c r="T234" s="11">
        <v>56.181891834138668</v>
      </c>
      <c r="U234" s="9">
        <v>19.167492697770186</v>
      </c>
      <c r="X234" s="9">
        <v>7.7602040816326534</v>
      </c>
      <c r="AD234" s="15" t="s">
        <v>58</v>
      </c>
      <c r="AE234" s="12" t="s">
        <v>59</v>
      </c>
    </row>
    <row r="235" spans="1:31" ht="15" x14ac:dyDescent="0.25">
      <c r="A235" s="9">
        <v>234</v>
      </c>
      <c r="B235" s="9" t="s">
        <v>6</v>
      </c>
      <c r="C235" s="9">
        <v>2011</v>
      </c>
      <c r="D235">
        <v>3</v>
      </c>
      <c r="E235">
        <v>2</v>
      </c>
      <c r="F235">
        <v>-2.1510419999999999</v>
      </c>
      <c r="G235">
        <v>133.55284700000001</v>
      </c>
      <c r="H235" t="s">
        <v>55</v>
      </c>
      <c r="J235" s="18">
        <v>5.4</v>
      </c>
      <c r="K235"/>
      <c r="L235" t="s">
        <v>57</v>
      </c>
      <c r="M235">
        <v>0.7</v>
      </c>
      <c r="P235" s="11">
        <v>11.129109376376062</v>
      </c>
      <c r="Q235" s="9">
        <v>6.1025361560914924</v>
      </c>
      <c r="R235" s="9">
        <f t="shared" si="2"/>
        <v>1.5386000000000002E-2</v>
      </c>
      <c r="S235" s="9" t="s">
        <v>64</v>
      </c>
      <c r="T235" s="11">
        <v>0.72296092472452456</v>
      </c>
      <c r="U235" s="9">
        <v>0.39642841429323633</v>
      </c>
      <c r="X235" s="9">
        <v>0.14877551020408167</v>
      </c>
      <c r="Y235" s="9">
        <v>669.23567614778597</v>
      </c>
      <c r="Z235" s="9">
        <v>227.26395192842105</v>
      </c>
      <c r="AC235" s="9">
        <v>60.479438775510204</v>
      </c>
      <c r="AD235" s="15" t="s">
        <v>58</v>
      </c>
      <c r="AE235" s="12" t="s">
        <v>59</v>
      </c>
    </row>
    <row r="236" spans="1:31" ht="15" x14ac:dyDescent="0.25">
      <c r="A236" s="9">
        <v>235</v>
      </c>
      <c r="B236" s="9" t="s">
        <v>6</v>
      </c>
      <c r="C236" s="9">
        <v>2011</v>
      </c>
      <c r="D236">
        <v>3</v>
      </c>
      <c r="E236">
        <v>2</v>
      </c>
      <c r="F236">
        <v>-2.1510419999999999</v>
      </c>
      <c r="G236">
        <v>133.55284700000001</v>
      </c>
      <c r="H236" t="s">
        <v>55</v>
      </c>
      <c r="J236" s="18">
        <v>5.7</v>
      </c>
      <c r="K236"/>
      <c r="L236" t="s">
        <v>57</v>
      </c>
      <c r="M236">
        <v>0.7</v>
      </c>
      <c r="P236" s="11">
        <v>12.712293359278524</v>
      </c>
      <c r="Q236" s="9">
        <v>6.8807914336310505</v>
      </c>
      <c r="R236" s="9">
        <f t="shared" si="2"/>
        <v>1.5386000000000002E-2</v>
      </c>
      <c r="S236" s="9" t="s">
        <v>64</v>
      </c>
      <c r="T236" s="11">
        <v>0.82580654494260219</v>
      </c>
      <c r="U236" s="9">
        <v>0.4469848547138941</v>
      </c>
      <c r="X236" s="9">
        <v>0.16576530612244897</v>
      </c>
      <c r="AD236" s="15" t="s">
        <v>58</v>
      </c>
      <c r="AE236" s="12" t="s">
        <v>59</v>
      </c>
    </row>
    <row r="237" spans="1:31" ht="15" x14ac:dyDescent="0.25">
      <c r="A237" s="9">
        <v>236</v>
      </c>
      <c r="B237" s="9" t="s">
        <v>6</v>
      </c>
      <c r="C237" s="9">
        <v>2011</v>
      </c>
      <c r="D237">
        <v>3</v>
      </c>
      <c r="E237">
        <v>2</v>
      </c>
      <c r="F237">
        <v>-2.1510419999999999</v>
      </c>
      <c r="G237">
        <v>133.55284700000001</v>
      </c>
      <c r="H237" t="s">
        <v>55</v>
      </c>
      <c r="J237" s="18">
        <v>6</v>
      </c>
      <c r="K237"/>
      <c r="L237" t="s">
        <v>57</v>
      </c>
      <c r="M237">
        <v>0.7</v>
      </c>
      <c r="P237" s="11">
        <v>14.421945081378956</v>
      </c>
      <c r="Q237" s="9">
        <v>7.7106677554117615</v>
      </c>
      <c r="R237" s="9">
        <f t="shared" si="2"/>
        <v>1.5386000000000002E-2</v>
      </c>
      <c r="S237" s="9" t="s">
        <v>64</v>
      </c>
      <c r="T237" s="11">
        <v>0.93686766835920776</v>
      </c>
      <c r="U237" s="9">
        <v>0.50089466301132468</v>
      </c>
      <c r="X237" s="9">
        <v>0.18367346938775508</v>
      </c>
      <c r="AD237" s="15" t="s">
        <v>58</v>
      </c>
      <c r="AE237" s="12" t="s">
        <v>59</v>
      </c>
    </row>
    <row r="238" spans="1:31" ht="15" x14ac:dyDescent="0.25">
      <c r="A238" s="9">
        <v>237</v>
      </c>
      <c r="B238" s="9" t="s">
        <v>6</v>
      </c>
      <c r="C238" s="9">
        <v>2011</v>
      </c>
      <c r="D238">
        <v>3</v>
      </c>
      <c r="E238">
        <v>2</v>
      </c>
      <c r="F238">
        <v>-2.1510419999999999</v>
      </c>
      <c r="G238">
        <v>133.55284700000001</v>
      </c>
      <c r="H238" t="s">
        <v>55</v>
      </c>
      <c r="J238" s="18">
        <v>7</v>
      </c>
      <c r="K238"/>
      <c r="L238" t="s">
        <v>57</v>
      </c>
      <c r="M238">
        <v>0.7</v>
      </c>
      <c r="P238" s="11">
        <v>21.07234848921669</v>
      </c>
      <c r="Q238" s="9">
        <v>10.857100631768429</v>
      </c>
      <c r="R238" s="9">
        <f t="shared" si="2"/>
        <v>1.5386000000000002E-2</v>
      </c>
      <c r="S238" s="9" t="s">
        <v>64</v>
      </c>
      <c r="T238" s="11">
        <v>1.3688862275196987</v>
      </c>
      <c r="U238" s="9">
        <v>0.70529089499580899</v>
      </c>
      <c r="X238" s="9">
        <v>0.25</v>
      </c>
      <c r="AD238" s="15" t="s">
        <v>58</v>
      </c>
      <c r="AE238" s="12" t="s">
        <v>59</v>
      </c>
    </row>
    <row r="239" spans="1:31" ht="15" x14ac:dyDescent="0.25">
      <c r="A239" s="9">
        <v>238</v>
      </c>
      <c r="B239" s="9" t="s">
        <v>6</v>
      </c>
      <c r="C239" s="9">
        <v>2011</v>
      </c>
      <c r="D239">
        <v>3</v>
      </c>
      <c r="E239">
        <v>2</v>
      </c>
      <c r="F239">
        <v>-2.1510419999999999</v>
      </c>
      <c r="G239">
        <v>133.55284700000001</v>
      </c>
      <c r="H239" t="s">
        <v>55</v>
      </c>
      <c r="J239" s="18">
        <v>7.1</v>
      </c>
      <c r="K239"/>
      <c r="L239" t="s">
        <v>57</v>
      </c>
      <c r="M239">
        <v>0.7</v>
      </c>
      <c r="P239" s="11">
        <v>21.820630706663906</v>
      </c>
      <c r="Q239" s="9">
        <v>11.204429506049006</v>
      </c>
      <c r="R239" s="9">
        <f t="shared" si="2"/>
        <v>1.5386000000000002E-2</v>
      </c>
      <c r="S239" s="9" t="s">
        <v>64</v>
      </c>
      <c r="T239" s="11">
        <v>1.4174955803066254</v>
      </c>
      <c r="U239" s="9">
        <v>0.72785381496013613</v>
      </c>
      <c r="X239" s="9">
        <v>0.25719387755102036</v>
      </c>
      <c r="AD239" s="15" t="s">
        <v>58</v>
      </c>
      <c r="AE239" s="12" t="s">
        <v>59</v>
      </c>
    </row>
    <row r="240" spans="1:31" ht="15" x14ac:dyDescent="0.25">
      <c r="A240" s="9">
        <v>239</v>
      </c>
      <c r="B240" s="9" t="s">
        <v>6</v>
      </c>
      <c r="C240" s="9">
        <v>2011</v>
      </c>
      <c r="D240">
        <v>3</v>
      </c>
      <c r="E240">
        <v>2</v>
      </c>
      <c r="F240">
        <v>-2.1510419999999999</v>
      </c>
      <c r="G240">
        <v>133.55284700000001</v>
      </c>
      <c r="H240" t="s">
        <v>55</v>
      </c>
      <c r="J240" s="18">
        <v>7.7</v>
      </c>
      <c r="K240"/>
      <c r="L240" t="s">
        <v>57</v>
      </c>
      <c r="M240">
        <v>0.7</v>
      </c>
      <c r="P240" s="11">
        <v>26.640289832347353</v>
      </c>
      <c r="Q240" s="9">
        <v>13.415461716457548</v>
      </c>
      <c r="R240" s="9">
        <f t="shared" si="2"/>
        <v>1.5386000000000002E-2</v>
      </c>
      <c r="S240" s="9" t="s">
        <v>64</v>
      </c>
      <c r="T240" s="11">
        <v>1.7305866912411212</v>
      </c>
      <c r="U240" s="9">
        <v>0.87148524469752442</v>
      </c>
      <c r="X240" s="9">
        <v>0.30249999999999999</v>
      </c>
      <c r="AD240" s="15" t="s">
        <v>58</v>
      </c>
      <c r="AE240" s="12" t="s">
        <v>59</v>
      </c>
    </row>
    <row r="241" spans="1:31" ht="15" x14ac:dyDescent="0.25">
      <c r="A241" s="9">
        <v>240</v>
      </c>
      <c r="B241" s="9" t="s">
        <v>6</v>
      </c>
      <c r="C241" s="9">
        <v>2011</v>
      </c>
      <c r="D241">
        <v>3</v>
      </c>
      <c r="E241">
        <v>2</v>
      </c>
      <c r="F241">
        <v>-2.1510419999999999</v>
      </c>
      <c r="G241">
        <v>133.55284700000001</v>
      </c>
      <c r="H241" t="s">
        <v>55</v>
      </c>
      <c r="J241" s="18">
        <v>8</v>
      </c>
      <c r="K241"/>
      <c r="L241" t="s">
        <v>57</v>
      </c>
      <c r="M241">
        <v>0.7</v>
      </c>
      <c r="P241" s="11">
        <v>29.266657792146884</v>
      </c>
      <c r="Q241" s="9">
        <v>14.603467400039859</v>
      </c>
      <c r="R241" s="9">
        <f t="shared" si="2"/>
        <v>1.5386000000000002E-2</v>
      </c>
      <c r="S241" s="9" t="s">
        <v>64</v>
      </c>
      <c r="T241" s="11">
        <v>1.9011988529756501</v>
      </c>
      <c r="U241" s="9">
        <v>0.94865958619549007</v>
      </c>
      <c r="X241" s="9">
        <v>0.32653061224489799</v>
      </c>
      <c r="AD241" s="15" t="s">
        <v>58</v>
      </c>
      <c r="AE241" s="12" t="s">
        <v>59</v>
      </c>
    </row>
    <row r="242" spans="1:31" ht="15" x14ac:dyDescent="0.25">
      <c r="A242" s="9">
        <v>241</v>
      </c>
      <c r="B242" s="9" t="s">
        <v>6</v>
      </c>
      <c r="C242" s="9">
        <v>2011</v>
      </c>
      <c r="D242">
        <v>3</v>
      </c>
      <c r="E242">
        <v>2</v>
      </c>
      <c r="F242">
        <v>-2.1510419999999999</v>
      </c>
      <c r="G242">
        <v>133.55284700000001</v>
      </c>
      <c r="H242" t="s">
        <v>55</v>
      </c>
      <c r="J242" s="18">
        <v>11.7</v>
      </c>
      <c r="K242"/>
      <c r="L242" t="s">
        <v>57</v>
      </c>
      <c r="M242">
        <v>0.7</v>
      </c>
      <c r="P242" s="11">
        <v>74.560529129645374</v>
      </c>
      <c r="Q242" s="9">
        <v>33.960089603664002</v>
      </c>
      <c r="R242" s="9">
        <f t="shared" si="2"/>
        <v>1.5386000000000002E-2</v>
      </c>
      <c r="S242" s="9" t="s">
        <v>64</v>
      </c>
      <c r="T242" s="11">
        <v>4.8435456301599382</v>
      </c>
      <c r="U242" s="9">
        <v>2.2060900790236793</v>
      </c>
      <c r="X242" s="9">
        <v>0.69841836734693863</v>
      </c>
      <c r="AD242" s="15" t="s">
        <v>58</v>
      </c>
      <c r="AE242" s="12" t="s">
        <v>59</v>
      </c>
    </row>
    <row r="243" spans="1:31" ht="15" x14ac:dyDescent="0.25">
      <c r="A243" s="9">
        <v>242</v>
      </c>
      <c r="B243" s="9" t="s">
        <v>6</v>
      </c>
      <c r="C243" s="9">
        <v>2011</v>
      </c>
      <c r="D243">
        <v>3</v>
      </c>
      <c r="E243">
        <v>2</v>
      </c>
      <c r="F243">
        <v>-2.1510419999999999</v>
      </c>
      <c r="G243">
        <v>133.55284700000001</v>
      </c>
      <c r="H243" t="s">
        <v>55</v>
      </c>
      <c r="J243" s="18">
        <v>15.2</v>
      </c>
      <c r="K243"/>
      <c r="L243" t="s">
        <v>57</v>
      </c>
      <c r="M243">
        <v>0.7</v>
      </c>
      <c r="P243" s="11">
        <v>141.940714759202</v>
      </c>
      <c r="Q243" s="9">
        <v>60.71401863906177</v>
      </c>
      <c r="R243" s="9">
        <f t="shared" si="2"/>
        <v>1.5386000000000002E-2</v>
      </c>
      <c r="S243" s="9" t="s">
        <v>64</v>
      </c>
      <c r="T243" s="11">
        <v>9.2206471270918264</v>
      </c>
      <c r="U243" s="9">
        <v>3.9440589156408437</v>
      </c>
      <c r="X243" s="9">
        <v>1.1787755102040816</v>
      </c>
      <c r="AD243" s="15" t="s">
        <v>58</v>
      </c>
      <c r="AE243" s="12" t="s">
        <v>59</v>
      </c>
    </row>
    <row r="244" spans="1:31" ht="15" x14ac:dyDescent="0.25">
      <c r="A244" s="9">
        <v>243</v>
      </c>
      <c r="B244" s="9" t="s">
        <v>6</v>
      </c>
      <c r="C244" s="9">
        <v>2011</v>
      </c>
      <c r="D244">
        <v>3</v>
      </c>
      <c r="E244">
        <v>2</v>
      </c>
      <c r="F244">
        <v>-2.1510419999999999</v>
      </c>
      <c r="G244">
        <v>133.55284700000001</v>
      </c>
      <c r="H244" t="s">
        <v>55</v>
      </c>
      <c r="J244" s="18">
        <v>19.7</v>
      </c>
      <c r="K244"/>
      <c r="L244" t="s">
        <v>57</v>
      </c>
      <c r="M244">
        <v>0.7</v>
      </c>
      <c r="P244" s="11">
        <v>268.63257672288205</v>
      </c>
      <c r="Q244" s="9">
        <v>107.97202248425563</v>
      </c>
      <c r="R244" s="9">
        <f t="shared" si="2"/>
        <v>1.5386000000000002E-2</v>
      </c>
      <c r="S244" s="9" t="s">
        <v>64</v>
      </c>
      <c r="T244" s="11">
        <v>17.450709622008123</v>
      </c>
      <c r="U244" s="9">
        <v>7.0139982077355496</v>
      </c>
      <c r="X244" s="9">
        <v>1.9800510204081627</v>
      </c>
      <c r="AD244" s="15" t="s">
        <v>58</v>
      </c>
      <c r="AE244" s="12" t="s">
        <v>59</v>
      </c>
    </row>
    <row r="245" spans="1:31" ht="15" x14ac:dyDescent="0.25">
      <c r="A245" s="9">
        <v>244</v>
      </c>
      <c r="B245" s="9" t="s">
        <v>6</v>
      </c>
      <c r="C245" s="9">
        <v>2011</v>
      </c>
      <c r="D245">
        <v>3</v>
      </c>
      <c r="E245">
        <v>2</v>
      </c>
      <c r="F245">
        <v>-2.1510419999999999</v>
      </c>
      <c r="G245">
        <v>133.55284700000001</v>
      </c>
      <c r="H245" t="s">
        <v>55</v>
      </c>
      <c r="J245" s="18">
        <v>32.299999999999997</v>
      </c>
      <c r="K245"/>
      <c r="L245" t="s">
        <v>57</v>
      </c>
      <c r="M245">
        <v>0.7</v>
      </c>
      <c r="P245" s="11">
        <v>906.58800038214679</v>
      </c>
      <c r="Q245" s="9">
        <v>323.61289153088808</v>
      </c>
      <c r="R245" s="9">
        <f t="shared" si="2"/>
        <v>1.5386000000000002E-2</v>
      </c>
      <c r="S245" s="9" t="s">
        <v>64</v>
      </c>
      <c r="T245" s="11">
        <v>58.893095299406554</v>
      </c>
      <c r="U245" s="9">
        <v>21.022299934492295</v>
      </c>
      <c r="X245" s="9">
        <v>5.3229081632653044</v>
      </c>
      <c r="AD245" s="15" t="s">
        <v>58</v>
      </c>
      <c r="AE245" s="12" t="s">
        <v>59</v>
      </c>
    </row>
    <row r="246" spans="1:31" ht="15" x14ac:dyDescent="0.25">
      <c r="A246" s="9">
        <v>245</v>
      </c>
      <c r="B246" s="9" t="s">
        <v>6</v>
      </c>
      <c r="C246" s="9">
        <v>2011</v>
      </c>
      <c r="D246">
        <v>3</v>
      </c>
      <c r="E246">
        <v>2</v>
      </c>
      <c r="F246">
        <v>-2.1510419999999999</v>
      </c>
      <c r="G246">
        <v>133.55284700000001</v>
      </c>
      <c r="H246" t="s">
        <v>55</v>
      </c>
      <c r="J246" s="18">
        <v>35.4</v>
      </c>
      <c r="K246"/>
      <c r="L246" t="s">
        <v>57</v>
      </c>
      <c r="M246">
        <v>0.7</v>
      </c>
      <c r="P246" s="11">
        <v>1135.8468712434867</v>
      </c>
      <c r="Q246" s="9">
        <v>396.62807859468199</v>
      </c>
      <c r="R246" s="9">
        <f t="shared" si="2"/>
        <v>1.5386000000000002E-2</v>
      </c>
      <c r="S246" s="9" t="s">
        <v>64</v>
      </c>
      <c r="T246" s="11">
        <v>73.786039530060307</v>
      </c>
      <c r="U246" s="9">
        <v>25.765458202900252</v>
      </c>
      <c r="X246" s="9">
        <v>6.3936734693877542</v>
      </c>
      <c r="AD246" s="15" t="s">
        <v>58</v>
      </c>
      <c r="AE246" s="12" t="s">
        <v>59</v>
      </c>
    </row>
    <row r="247" spans="1:31" ht="15" x14ac:dyDescent="0.25">
      <c r="A247" s="9">
        <v>246</v>
      </c>
      <c r="B247" s="9" t="s">
        <v>6</v>
      </c>
      <c r="C247" s="9">
        <v>2011</v>
      </c>
      <c r="D247">
        <v>3</v>
      </c>
      <c r="E247">
        <v>2</v>
      </c>
      <c r="F247">
        <v>-2.1510419999999999</v>
      </c>
      <c r="G247">
        <v>133.55284700000001</v>
      </c>
      <c r="H247" t="s">
        <v>60</v>
      </c>
      <c r="J247" s="18">
        <v>50</v>
      </c>
      <c r="K247"/>
      <c r="L247" t="s">
        <v>57</v>
      </c>
      <c r="M247">
        <v>0.77</v>
      </c>
      <c r="P247" s="11">
        <v>2921.6666102237268</v>
      </c>
      <c r="Q247" s="9">
        <v>930.08287477287377</v>
      </c>
      <c r="R247" s="9">
        <f t="shared" si="2"/>
        <v>1.5386000000000002E-2</v>
      </c>
      <c r="S247" s="9" t="s">
        <v>64</v>
      </c>
      <c r="T247" s="11">
        <v>189.7951330002939</v>
      </c>
      <c r="U247" s="9">
        <v>60.419351852501691</v>
      </c>
      <c r="X247" s="9">
        <v>12.755102040816325</v>
      </c>
      <c r="AD247" s="15" t="s">
        <v>58</v>
      </c>
      <c r="AE247" s="12" t="s">
        <v>59</v>
      </c>
    </row>
    <row r="248" spans="1:31" ht="15" x14ac:dyDescent="0.25">
      <c r="A248" s="9">
        <v>247</v>
      </c>
      <c r="B248" s="9" t="s">
        <v>6</v>
      </c>
      <c r="C248" s="9">
        <v>2011</v>
      </c>
      <c r="D248">
        <v>3</v>
      </c>
      <c r="E248">
        <v>2</v>
      </c>
      <c r="F248">
        <v>-2.1510419999999999</v>
      </c>
      <c r="G248">
        <v>133.55284700000001</v>
      </c>
      <c r="H248" t="s">
        <v>62</v>
      </c>
      <c r="J248" s="18">
        <v>36.5</v>
      </c>
      <c r="K248"/>
      <c r="L248" t="s">
        <v>57</v>
      </c>
      <c r="M248">
        <v>0.53</v>
      </c>
      <c r="P248" s="11">
        <v>927.23547232387534</v>
      </c>
      <c r="Q248" s="9">
        <v>330.5728958590974</v>
      </c>
      <c r="R248" s="9">
        <f t="shared" si="2"/>
        <v>1.5386000000000002E-2</v>
      </c>
      <c r="S248" s="9" t="s">
        <v>64</v>
      </c>
      <c r="T248" s="11">
        <v>60.234381012700211</v>
      </c>
      <c r="U248" s="9">
        <v>21.474430558339879</v>
      </c>
      <c r="X248" s="9">
        <v>6.7971938775510186</v>
      </c>
      <c r="AD248" s="15" t="s">
        <v>58</v>
      </c>
      <c r="AE248" s="12" t="s">
        <v>59</v>
      </c>
    </row>
    <row r="249" spans="1:31" ht="15" x14ac:dyDescent="0.25">
      <c r="A249" s="9">
        <v>248</v>
      </c>
      <c r="B249" s="9" t="s">
        <v>6</v>
      </c>
      <c r="C249" s="9">
        <v>2011</v>
      </c>
      <c r="D249">
        <v>3</v>
      </c>
      <c r="E249">
        <v>2</v>
      </c>
      <c r="F249">
        <v>-2.1510419999999999</v>
      </c>
      <c r="G249">
        <v>133.55284700000001</v>
      </c>
      <c r="H249" t="s">
        <v>62</v>
      </c>
      <c r="J249" s="18">
        <v>47.1</v>
      </c>
      <c r="K249"/>
      <c r="L249" t="s">
        <v>57</v>
      </c>
      <c r="M249">
        <v>0.53</v>
      </c>
      <c r="P249" s="11">
        <v>1736.1251267238144</v>
      </c>
      <c r="Q249" s="9">
        <v>582.21514309117742</v>
      </c>
      <c r="R249" s="9">
        <f t="shared" si="2"/>
        <v>1.5386000000000002E-2</v>
      </c>
      <c r="S249" s="9" t="s">
        <v>64</v>
      </c>
      <c r="T249" s="11">
        <v>112.78086903504241</v>
      </c>
      <c r="U249" s="9">
        <v>37.82142703452174</v>
      </c>
      <c r="X249" s="9">
        <v>11.318418367346942</v>
      </c>
      <c r="AD249" s="15" t="s">
        <v>58</v>
      </c>
      <c r="AE249" s="12" t="s">
        <v>59</v>
      </c>
    </row>
    <row r="250" spans="1:31" ht="15" x14ac:dyDescent="0.25">
      <c r="A250" s="9">
        <v>249</v>
      </c>
      <c r="B250" s="9" t="s">
        <v>6</v>
      </c>
      <c r="C250" s="9">
        <v>2011</v>
      </c>
      <c r="D250">
        <v>3</v>
      </c>
      <c r="E250">
        <v>2</v>
      </c>
      <c r="F250">
        <v>-2.1510419999999999</v>
      </c>
      <c r="G250">
        <v>133.55284700000001</v>
      </c>
      <c r="H250" t="s">
        <v>55</v>
      </c>
      <c r="J250" s="18">
        <v>49.3</v>
      </c>
      <c r="K250">
        <v>2</v>
      </c>
      <c r="L250" t="s">
        <v>57</v>
      </c>
      <c r="M250">
        <v>0.7</v>
      </c>
      <c r="P250" s="11">
        <v>2052.4149522165135</v>
      </c>
      <c r="Q250" s="9">
        <v>661.92130864501087</v>
      </c>
      <c r="R250" s="9">
        <f t="shared" si="2"/>
        <v>1.5386000000000002E-2</v>
      </c>
      <c r="S250" s="9" t="s">
        <v>64</v>
      </c>
      <c r="T250" s="11">
        <v>133.32745340095326</v>
      </c>
      <c r="U250" s="9">
        <v>42.999239670397692</v>
      </c>
      <c r="X250" s="9">
        <v>12.400459183673467</v>
      </c>
      <c r="AD250" s="15" t="s">
        <v>58</v>
      </c>
      <c r="AE250" s="12" t="s">
        <v>59</v>
      </c>
    </row>
    <row r="251" spans="1:31" ht="15" x14ac:dyDescent="0.25">
      <c r="A251" s="9">
        <v>250</v>
      </c>
      <c r="B251" s="9" t="s">
        <v>6</v>
      </c>
      <c r="C251" s="9">
        <v>2011</v>
      </c>
      <c r="D251">
        <v>3</v>
      </c>
      <c r="E251">
        <v>3</v>
      </c>
      <c r="F251">
        <v>-2.1510419999999999</v>
      </c>
      <c r="G251">
        <v>133.55284700000001</v>
      </c>
      <c r="H251" t="s">
        <v>55</v>
      </c>
      <c r="J251" s="18">
        <v>8.9</v>
      </c>
      <c r="K251"/>
      <c r="L251" t="s">
        <v>57</v>
      </c>
      <c r="M251">
        <v>0.7</v>
      </c>
      <c r="P251" s="11">
        <v>38.042686453387596</v>
      </c>
      <c r="Q251" s="9">
        <v>18.502994900581776</v>
      </c>
      <c r="R251" s="9">
        <f t="shared" si="2"/>
        <v>1.5386000000000002E-2</v>
      </c>
      <c r="S251" s="9" t="s">
        <v>64</v>
      </c>
      <c r="T251" s="11">
        <v>2.4713006986640003</v>
      </c>
      <c r="U251" s="9">
        <v>1.2019777909536238</v>
      </c>
      <c r="X251" s="9">
        <v>0.40413265306122459</v>
      </c>
      <c r="Y251" s="9">
        <v>315.53195368924236</v>
      </c>
      <c r="Z251" s="9">
        <v>119.27050658252527</v>
      </c>
      <c r="AC251" s="9">
        <v>30.996377551020409</v>
      </c>
      <c r="AD251" s="15" t="s">
        <v>58</v>
      </c>
      <c r="AE251" s="12" t="s">
        <v>59</v>
      </c>
    </row>
    <row r="252" spans="1:31" ht="15" x14ac:dyDescent="0.25">
      <c r="A252" s="9">
        <v>251</v>
      </c>
      <c r="B252" s="9" t="s">
        <v>6</v>
      </c>
      <c r="C252" s="9">
        <v>2011</v>
      </c>
      <c r="D252">
        <v>3</v>
      </c>
      <c r="E252">
        <v>3</v>
      </c>
      <c r="F252">
        <v>-2.1510419999999999</v>
      </c>
      <c r="G252">
        <v>133.55284700000001</v>
      </c>
      <c r="H252" t="s">
        <v>65</v>
      </c>
      <c r="J252" s="18">
        <v>5.2</v>
      </c>
      <c r="K252"/>
      <c r="L252" t="s">
        <v>57</v>
      </c>
      <c r="M252">
        <v>0.75</v>
      </c>
      <c r="P252" s="11">
        <v>10.866838436753472</v>
      </c>
      <c r="Q252" s="9">
        <v>5.9711856642489387</v>
      </c>
      <c r="R252" s="9">
        <f t="shared" si="2"/>
        <v>1.5386000000000002E-2</v>
      </c>
      <c r="S252" s="9" t="s">
        <v>64</v>
      </c>
      <c r="T252" s="11">
        <v>0.70592347503961006</v>
      </c>
      <c r="U252" s="9">
        <v>0.38789572134953237</v>
      </c>
      <c r="X252" s="9">
        <v>0.13795918367346943</v>
      </c>
      <c r="AD252" s="15" t="s">
        <v>58</v>
      </c>
      <c r="AE252" s="12" t="s">
        <v>59</v>
      </c>
    </row>
    <row r="253" spans="1:31" ht="15" x14ac:dyDescent="0.25">
      <c r="A253" s="9">
        <v>252</v>
      </c>
      <c r="B253" s="9" t="s">
        <v>6</v>
      </c>
      <c r="C253" s="9">
        <v>2011</v>
      </c>
      <c r="D253">
        <v>3</v>
      </c>
      <c r="E253">
        <v>3</v>
      </c>
      <c r="F253">
        <v>-2.1510419999999999</v>
      </c>
      <c r="G253">
        <v>133.55284700000001</v>
      </c>
      <c r="H253" t="s">
        <v>65</v>
      </c>
      <c r="J253" s="18">
        <v>6.2</v>
      </c>
      <c r="K253"/>
      <c r="L253" t="s">
        <v>57</v>
      </c>
      <c r="M253">
        <v>0.75</v>
      </c>
      <c r="P253" s="11">
        <v>16.750143847479766</v>
      </c>
      <c r="Q253" s="9">
        <v>8.8235368316633043</v>
      </c>
      <c r="R253" s="9">
        <f t="shared" si="2"/>
        <v>1.5386000000000002E-2</v>
      </c>
      <c r="S253" s="9" t="s">
        <v>64</v>
      </c>
      <c r="T253" s="11">
        <v>1.0881103847310754</v>
      </c>
      <c r="U253" s="9">
        <v>0.57318803611555491</v>
      </c>
      <c r="X253" s="9">
        <v>0.19612244897959183</v>
      </c>
      <c r="AD253" s="15" t="s">
        <v>58</v>
      </c>
      <c r="AE253" s="12" t="s">
        <v>59</v>
      </c>
    </row>
    <row r="254" spans="1:31" ht="15" x14ac:dyDescent="0.25">
      <c r="A254" s="9">
        <v>253</v>
      </c>
      <c r="B254" s="9" t="s">
        <v>6</v>
      </c>
      <c r="C254" s="9">
        <v>2011</v>
      </c>
      <c r="D254">
        <v>3</v>
      </c>
      <c r="E254">
        <v>3</v>
      </c>
      <c r="F254">
        <v>-2.1510419999999999</v>
      </c>
      <c r="G254">
        <v>133.55284700000001</v>
      </c>
      <c r="H254" t="s">
        <v>65</v>
      </c>
      <c r="J254" s="18">
        <v>8</v>
      </c>
      <c r="K254"/>
      <c r="L254" t="s">
        <v>57</v>
      </c>
      <c r="M254">
        <v>0.75</v>
      </c>
      <c r="P254" s="11">
        <v>31.357133348728805</v>
      </c>
      <c r="Q254" s="9">
        <v>15.537921511688165</v>
      </c>
      <c r="R254" s="9">
        <f t="shared" si="2"/>
        <v>1.5386000000000002E-2</v>
      </c>
      <c r="S254" s="9" t="s">
        <v>64</v>
      </c>
      <c r="T254" s="11">
        <v>2.0369987710453392</v>
      </c>
      <c r="U254" s="9">
        <v>1.0093628990862722</v>
      </c>
      <c r="X254" s="9">
        <v>0.32653061224489799</v>
      </c>
      <c r="AD254" s="15" t="s">
        <v>58</v>
      </c>
      <c r="AE254" s="12" t="s">
        <v>59</v>
      </c>
    </row>
    <row r="255" spans="1:31" ht="15" x14ac:dyDescent="0.25">
      <c r="A255" s="9">
        <v>254</v>
      </c>
      <c r="B255" s="9" t="s">
        <v>6</v>
      </c>
      <c r="C255" s="9">
        <v>2011</v>
      </c>
      <c r="D255">
        <v>3</v>
      </c>
      <c r="E255">
        <v>3</v>
      </c>
      <c r="F255">
        <v>-2.1510419999999999</v>
      </c>
      <c r="G255">
        <v>133.55284700000001</v>
      </c>
      <c r="H255" t="s">
        <v>65</v>
      </c>
      <c r="J255" s="18">
        <v>8.8000000000000007</v>
      </c>
      <c r="K255"/>
      <c r="L255" t="s">
        <v>57</v>
      </c>
      <c r="M255">
        <v>0.75</v>
      </c>
      <c r="P255" s="11">
        <v>39.642620809407155</v>
      </c>
      <c r="Q255" s="9">
        <v>19.199268595102104</v>
      </c>
      <c r="R255" s="9">
        <f t="shared" si="2"/>
        <v>1.5386000000000002E-2</v>
      </c>
      <c r="S255" s="9" t="s">
        <v>64</v>
      </c>
      <c r="T255" s="11">
        <v>2.5752344441604516</v>
      </c>
      <c r="U255" s="9">
        <v>1.247208604761628</v>
      </c>
      <c r="X255" s="9">
        <v>0.39510204081632661</v>
      </c>
      <c r="AD255" s="15" t="s">
        <v>58</v>
      </c>
      <c r="AE255" s="12" t="s">
        <v>59</v>
      </c>
    </row>
    <row r="256" spans="1:31" ht="15" x14ac:dyDescent="0.25">
      <c r="A256" s="9">
        <v>255</v>
      </c>
      <c r="B256" s="9" t="s">
        <v>6</v>
      </c>
      <c r="C256" s="9">
        <v>2011</v>
      </c>
      <c r="D256">
        <v>3</v>
      </c>
      <c r="E256">
        <v>3</v>
      </c>
      <c r="F256">
        <v>-2.1510419999999999</v>
      </c>
      <c r="G256">
        <v>133.55284700000001</v>
      </c>
      <c r="H256" t="s">
        <v>55</v>
      </c>
      <c r="J256" s="18">
        <v>11.1</v>
      </c>
      <c r="K256"/>
      <c r="L256" t="s">
        <v>57</v>
      </c>
      <c r="M256">
        <v>0.7</v>
      </c>
      <c r="P256" s="11">
        <v>65.503768980574279</v>
      </c>
      <c r="Q256" s="9">
        <v>30.214348021555526</v>
      </c>
      <c r="R256" s="9">
        <f t="shared" ref="R256:R319" si="3">(3.14*(7^2))/10000</f>
        <v>1.5386000000000002E-2</v>
      </c>
      <c r="S256" s="9" t="s">
        <v>64</v>
      </c>
      <c r="T256" s="11">
        <v>4.2552071143862014</v>
      </c>
      <c r="U256" s="9">
        <v>1.9627620007024604</v>
      </c>
      <c r="X256" s="9">
        <v>0.62862244897959185</v>
      </c>
      <c r="AD256" s="15" t="s">
        <v>58</v>
      </c>
      <c r="AE256" s="12" t="s">
        <v>59</v>
      </c>
    </row>
    <row r="257" spans="1:31" ht="15" x14ac:dyDescent="0.25">
      <c r="A257" s="9">
        <v>256</v>
      </c>
      <c r="B257" s="9" t="s">
        <v>6</v>
      </c>
      <c r="C257" s="9">
        <v>2011</v>
      </c>
      <c r="D257">
        <v>3</v>
      </c>
      <c r="E257">
        <v>3</v>
      </c>
      <c r="F257">
        <v>-2.1510419999999999</v>
      </c>
      <c r="G257">
        <v>133.55284700000001</v>
      </c>
      <c r="H257" t="s">
        <v>55</v>
      </c>
      <c r="J257" s="18">
        <v>14</v>
      </c>
      <c r="K257"/>
      <c r="L257" t="s">
        <v>57</v>
      </c>
      <c r="M257">
        <v>0.7</v>
      </c>
      <c r="P257" s="11">
        <v>115.94358621332552</v>
      </c>
      <c r="Q257" s="9">
        <v>50.582519029954298</v>
      </c>
      <c r="R257" s="9">
        <f t="shared" si="3"/>
        <v>1.5386000000000002E-2</v>
      </c>
      <c r="S257" s="9" t="s">
        <v>64</v>
      </c>
      <c r="T257" s="11">
        <v>7.5318410009155974</v>
      </c>
      <c r="U257" s="9">
        <v>3.2859039745280612</v>
      </c>
      <c r="X257" s="9">
        <v>1</v>
      </c>
      <c r="AD257" s="15" t="s">
        <v>58</v>
      </c>
      <c r="AE257" s="12" t="s">
        <v>59</v>
      </c>
    </row>
    <row r="258" spans="1:31" ht="15" x14ac:dyDescent="0.25">
      <c r="A258" s="9">
        <v>257</v>
      </c>
      <c r="B258" s="9" t="s">
        <v>6</v>
      </c>
      <c r="C258" s="9">
        <v>2011</v>
      </c>
      <c r="D258">
        <v>3</v>
      </c>
      <c r="E258">
        <v>3</v>
      </c>
      <c r="F258">
        <v>-2.1510419999999999</v>
      </c>
      <c r="G258">
        <v>133.55284700000001</v>
      </c>
      <c r="H258" t="s">
        <v>55</v>
      </c>
      <c r="J258" s="18">
        <v>21.3</v>
      </c>
      <c r="K258"/>
      <c r="L258" t="s">
        <v>57</v>
      </c>
      <c r="M258">
        <v>0.7</v>
      </c>
      <c r="P258" s="11">
        <v>325.5259282280341</v>
      </c>
      <c r="Q258" s="9">
        <v>128.41002603209907</v>
      </c>
      <c r="R258" s="9">
        <f t="shared" si="3"/>
        <v>1.5386000000000002E-2</v>
      </c>
      <c r="S258" s="9" t="s">
        <v>64</v>
      </c>
      <c r="T258" s="11">
        <v>21.146573201366326</v>
      </c>
      <c r="U258" s="9">
        <v>8.3416765910423933</v>
      </c>
      <c r="X258" s="9">
        <v>2.314744897959184</v>
      </c>
      <c r="AD258" s="15" t="s">
        <v>58</v>
      </c>
      <c r="AE258" s="12" t="s">
        <v>59</v>
      </c>
    </row>
    <row r="259" spans="1:31" ht="15" x14ac:dyDescent="0.25">
      <c r="A259" s="9">
        <v>258</v>
      </c>
      <c r="B259" s="9" t="s">
        <v>6</v>
      </c>
      <c r="C259" s="9">
        <v>2011</v>
      </c>
      <c r="D259">
        <v>3</v>
      </c>
      <c r="E259">
        <v>3</v>
      </c>
      <c r="F259">
        <v>-2.1510419999999999</v>
      </c>
      <c r="G259">
        <v>133.55284700000001</v>
      </c>
      <c r="H259" t="s">
        <v>55</v>
      </c>
      <c r="J259" s="18">
        <v>25.7</v>
      </c>
      <c r="K259"/>
      <c r="L259" t="s">
        <v>57</v>
      </c>
      <c r="M259">
        <v>0.7</v>
      </c>
      <c r="P259" s="11">
        <v>516.66286145269976</v>
      </c>
      <c r="Q259" s="9">
        <v>194.82637418981722</v>
      </c>
      <c r="R259" s="9">
        <f t="shared" si="3"/>
        <v>1.5386000000000002E-2</v>
      </c>
      <c r="S259" s="9" t="s">
        <v>64</v>
      </c>
      <c r="T259" s="11">
        <v>33.563068476939812</v>
      </c>
      <c r="U259" s="9">
        <v>12.656165995096154</v>
      </c>
      <c r="X259" s="9">
        <v>3.3698469387755097</v>
      </c>
      <c r="AD259" s="15" t="s">
        <v>58</v>
      </c>
      <c r="AE259" s="12" t="s">
        <v>59</v>
      </c>
    </row>
    <row r="260" spans="1:31" ht="15" x14ac:dyDescent="0.25">
      <c r="A260" s="9">
        <v>259</v>
      </c>
      <c r="B260" s="9" t="s">
        <v>6</v>
      </c>
      <c r="C260" s="9">
        <v>2011</v>
      </c>
      <c r="D260">
        <v>3</v>
      </c>
      <c r="E260">
        <v>3</v>
      </c>
      <c r="F260">
        <v>-2.1510419999999999</v>
      </c>
      <c r="G260">
        <v>133.55284700000001</v>
      </c>
      <c r="H260" t="s">
        <v>66</v>
      </c>
      <c r="J260" s="18">
        <v>18.100000000000001</v>
      </c>
      <c r="K260"/>
      <c r="L260" t="s">
        <v>57</v>
      </c>
      <c r="M260">
        <v>0.56999999999999995</v>
      </c>
      <c r="P260" s="11">
        <v>177.59791846678098</v>
      </c>
      <c r="Q260" s="9">
        <v>74.375690011304343</v>
      </c>
      <c r="R260" s="9">
        <f t="shared" si="3"/>
        <v>1.5386000000000002E-2</v>
      </c>
      <c r="S260" s="9" t="s">
        <v>64</v>
      </c>
      <c r="T260" s="11">
        <v>11.536983870105875</v>
      </c>
      <c r="U260" s="9">
        <v>4.8315382488500953</v>
      </c>
      <c r="X260" s="9">
        <v>1.6714795918367349</v>
      </c>
      <c r="AD260" s="15" t="s">
        <v>58</v>
      </c>
      <c r="AE260" s="12" t="s">
        <v>59</v>
      </c>
    </row>
    <row r="261" spans="1:31" ht="15" x14ac:dyDescent="0.25">
      <c r="A261" s="9">
        <v>260</v>
      </c>
      <c r="B261" s="9" t="s">
        <v>6</v>
      </c>
      <c r="C261" s="9">
        <v>2011</v>
      </c>
      <c r="D261">
        <v>3</v>
      </c>
      <c r="E261">
        <v>3</v>
      </c>
      <c r="F261">
        <v>-2.1510419999999999</v>
      </c>
      <c r="G261">
        <v>133.55284700000001</v>
      </c>
      <c r="H261" t="s">
        <v>65</v>
      </c>
      <c r="J261" s="18">
        <v>10.5</v>
      </c>
      <c r="K261"/>
      <c r="L261" t="s">
        <v>57</v>
      </c>
      <c r="M261">
        <v>0.75</v>
      </c>
      <c r="P261" s="11">
        <v>61.21539562122183</v>
      </c>
      <c r="Q261" s="9">
        <v>28.416683887615434</v>
      </c>
      <c r="R261" s="9">
        <f t="shared" si="3"/>
        <v>1.5386000000000002E-2</v>
      </c>
      <c r="S261" s="9" t="s">
        <v>64</v>
      </c>
      <c r="T261" s="11">
        <v>3.9766289941978448</v>
      </c>
      <c r="U261" s="9">
        <v>1.8459834804575062</v>
      </c>
      <c r="X261" s="9">
        <v>0.56249999999999989</v>
      </c>
      <c r="AD261" s="15" t="s">
        <v>58</v>
      </c>
      <c r="AE261" s="12" t="s">
        <v>59</v>
      </c>
    </row>
    <row r="262" spans="1:31" ht="15" x14ac:dyDescent="0.25">
      <c r="A262" s="9">
        <v>261</v>
      </c>
      <c r="B262" s="9" t="s">
        <v>6</v>
      </c>
      <c r="C262" s="9">
        <v>2011</v>
      </c>
      <c r="D262">
        <v>3</v>
      </c>
      <c r="E262">
        <v>3</v>
      </c>
      <c r="F262">
        <v>-2.1510419999999999</v>
      </c>
      <c r="G262">
        <v>133.55284700000001</v>
      </c>
      <c r="H262" t="s">
        <v>65</v>
      </c>
      <c r="J262" s="18">
        <v>15.4</v>
      </c>
      <c r="K262"/>
      <c r="L262" t="s">
        <v>57</v>
      </c>
      <c r="M262">
        <v>0.75</v>
      </c>
      <c r="P262" s="11">
        <v>157.04928305038632</v>
      </c>
      <c r="Q262" s="9">
        <v>66.501149519483675</v>
      </c>
      <c r="R262" s="9">
        <f t="shared" si="3"/>
        <v>1.5386000000000002E-2</v>
      </c>
      <c r="S262" s="9" t="s">
        <v>64</v>
      </c>
      <c r="T262" s="11">
        <v>10.202118701649667</v>
      </c>
      <c r="U262" s="9">
        <v>4.3199982070357894</v>
      </c>
      <c r="X262" s="9">
        <v>1.21</v>
      </c>
      <c r="AD262" s="15" t="s">
        <v>58</v>
      </c>
      <c r="AE262" s="12" t="s">
        <v>59</v>
      </c>
    </row>
    <row r="263" spans="1:31" ht="15" x14ac:dyDescent="0.25">
      <c r="A263" s="9">
        <v>262</v>
      </c>
      <c r="B263" s="9" t="s">
        <v>6</v>
      </c>
      <c r="C263" s="9">
        <v>2011</v>
      </c>
      <c r="D263">
        <v>3</v>
      </c>
      <c r="E263">
        <v>3</v>
      </c>
      <c r="F263">
        <v>-2.1510419999999999</v>
      </c>
      <c r="G263">
        <v>133.55284700000001</v>
      </c>
      <c r="H263" t="s">
        <v>60</v>
      </c>
      <c r="J263" s="18">
        <v>21.4</v>
      </c>
      <c r="K263"/>
      <c r="L263" t="s">
        <v>57</v>
      </c>
      <c r="M263">
        <v>0.77</v>
      </c>
      <c r="P263" s="11">
        <v>362.22825949518858</v>
      </c>
      <c r="Q263" s="9">
        <v>141.3600907073218</v>
      </c>
      <c r="R263" s="9">
        <f t="shared" si="3"/>
        <v>1.5386000000000002E-2</v>
      </c>
      <c r="S263" s="9" t="s">
        <v>64</v>
      </c>
      <c r="T263" s="11">
        <v>23.53080274346901</v>
      </c>
      <c r="U263" s="9">
        <v>9.1829290593409905</v>
      </c>
      <c r="X263" s="9">
        <v>2.3365306122448977</v>
      </c>
      <c r="AD263" s="15" t="s">
        <v>58</v>
      </c>
      <c r="AE263" s="12" t="s">
        <v>59</v>
      </c>
    </row>
    <row r="264" spans="1:31" ht="15" x14ac:dyDescent="0.25">
      <c r="A264" s="9">
        <v>263</v>
      </c>
      <c r="B264" s="9" t="s">
        <v>6</v>
      </c>
      <c r="C264" s="9">
        <v>2011</v>
      </c>
      <c r="D264">
        <v>3</v>
      </c>
      <c r="E264">
        <v>3</v>
      </c>
      <c r="F264">
        <v>-2.1510419999999999</v>
      </c>
      <c r="G264">
        <v>133.55284700000001</v>
      </c>
      <c r="H264" t="s">
        <v>60</v>
      </c>
      <c r="J264" s="18">
        <v>29.7</v>
      </c>
      <c r="K264"/>
      <c r="L264" t="s">
        <v>57</v>
      </c>
      <c r="M264">
        <v>0.77</v>
      </c>
      <c r="P264" s="11">
        <v>811.23244529663953</v>
      </c>
      <c r="Q264" s="9">
        <v>292.63586790501779</v>
      </c>
      <c r="R264" s="9">
        <f t="shared" si="3"/>
        <v>1.5386000000000002E-2</v>
      </c>
      <c r="S264" s="9" t="s">
        <v>64</v>
      </c>
      <c r="T264" s="11">
        <v>52.698678661847467</v>
      </c>
      <c r="U264" s="9">
        <v>19.009993568511991</v>
      </c>
      <c r="X264" s="9">
        <v>4.5004591836734686</v>
      </c>
      <c r="AD264" s="15" t="s">
        <v>58</v>
      </c>
      <c r="AE264" s="12" t="s">
        <v>59</v>
      </c>
    </row>
    <row r="265" spans="1:31" ht="15" x14ac:dyDescent="0.25">
      <c r="A265" s="9">
        <v>264</v>
      </c>
      <c r="B265" s="9" t="s">
        <v>6</v>
      </c>
      <c r="C265" s="9">
        <v>2011</v>
      </c>
      <c r="D265">
        <v>3</v>
      </c>
      <c r="E265">
        <v>3</v>
      </c>
      <c r="F265">
        <v>-2.1510419999999999</v>
      </c>
      <c r="G265">
        <v>133.55284700000001</v>
      </c>
      <c r="H265" t="s">
        <v>62</v>
      </c>
      <c r="J265" s="18">
        <v>15.3</v>
      </c>
      <c r="K265"/>
      <c r="L265" t="s">
        <v>57</v>
      </c>
      <c r="M265">
        <v>0.53</v>
      </c>
      <c r="P265" s="11">
        <v>109.21706735673774</v>
      </c>
      <c r="Q265" s="9">
        <v>47.972467753140243</v>
      </c>
      <c r="R265" s="9">
        <f t="shared" si="3"/>
        <v>1.5386000000000002E-2</v>
      </c>
      <c r="S265" s="9" t="s">
        <v>64</v>
      </c>
      <c r="T265" s="11">
        <v>7.0948778865932214</v>
      </c>
      <c r="U265" s="9">
        <v>3.116351765016184</v>
      </c>
      <c r="X265" s="9">
        <v>1.1943367346938776</v>
      </c>
      <c r="AD265" s="15" t="s">
        <v>58</v>
      </c>
      <c r="AE265" s="12" t="s">
        <v>59</v>
      </c>
    </row>
    <row r="266" spans="1:31" ht="15" x14ac:dyDescent="0.25">
      <c r="A266" s="9">
        <v>265</v>
      </c>
      <c r="B266" s="9" t="s">
        <v>6</v>
      </c>
      <c r="C266" s="9">
        <v>2011</v>
      </c>
      <c r="D266">
        <v>3</v>
      </c>
      <c r="E266">
        <v>3</v>
      </c>
      <c r="F266">
        <v>-2.1510419999999999</v>
      </c>
      <c r="G266">
        <v>133.55284700000001</v>
      </c>
      <c r="H266" t="s">
        <v>60</v>
      </c>
      <c r="J266" s="18">
        <v>31.9</v>
      </c>
      <c r="K266"/>
      <c r="L266" t="s">
        <v>57</v>
      </c>
      <c r="M266">
        <v>0.77</v>
      </c>
      <c r="P266" s="11">
        <v>967.14040374593708</v>
      </c>
      <c r="Q266" s="9">
        <v>342.94427298027824</v>
      </c>
      <c r="R266" s="9">
        <f t="shared" si="3"/>
        <v>1.5386000000000002E-2</v>
      </c>
      <c r="S266" s="9" t="s">
        <v>64</v>
      </c>
      <c r="T266" s="11">
        <v>62.826655483755573</v>
      </c>
      <c r="U266" s="9">
        <v>22.278090756219715</v>
      </c>
      <c r="X266" s="9">
        <v>5.1918877551020408</v>
      </c>
      <c r="AD266" s="15" t="s">
        <v>58</v>
      </c>
      <c r="AE266" s="12" t="s">
        <v>59</v>
      </c>
    </row>
    <row r="267" spans="1:31" ht="15" x14ac:dyDescent="0.25">
      <c r="A267" s="9">
        <v>266</v>
      </c>
      <c r="B267" s="9" t="s">
        <v>6</v>
      </c>
      <c r="C267" s="9">
        <v>2011</v>
      </c>
      <c r="D267">
        <v>3</v>
      </c>
      <c r="E267">
        <v>3</v>
      </c>
      <c r="F267">
        <v>-2.1510419999999999</v>
      </c>
      <c r="G267">
        <v>133.55284700000001</v>
      </c>
      <c r="H267" t="s">
        <v>60</v>
      </c>
      <c r="J267" s="18">
        <v>33</v>
      </c>
      <c r="K267"/>
      <c r="L267" t="s">
        <v>57</v>
      </c>
      <c r="M267">
        <v>0.77</v>
      </c>
      <c r="P267" s="11">
        <v>1051.2566081105929</v>
      </c>
      <c r="Q267" s="9">
        <v>369.7508532546463</v>
      </c>
      <c r="R267" s="9">
        <f t="shared" si="3"/>
        <v>1.5386000000000002E-2</v>
      </c>
      <c r="S267" s="9" t="s">
        <v>64</v>
      </c>
      <c r="T267" s="11">
        <v>68.290949780375286</v>
      </c>
      <c r="U267" s="9">
        <v>24.019479883457318</v>
      </c>
      <c r="X267" s="9">
        <v>5.5561224489795915</v>
      </c>
      <c r="AD267" s="15" t="s">
        <v>58</v>
      </c>
      <c r="AE267" s="12" t="s">
        <v>59</v>
      </c>
    </row>
    <row r="268" spans="1:31" ht="15" x14ac:dyDescent="0.25">
      <c r="A268" s="9">
        <v>267</v>
      </c>
      <c r="B268" s="9" t="s">
        <v>6</v>
      </c>
      <c r="C268" s="9">
        <v>2011</v>
      </c>
      <c r="D268">
        <v>3</v>
      </c>
      <c r="E268">
        <v>4</v>
      </c>
      <c r="F268">
        <v>-2.1510419999999999</v>
      </c>
      <c r="G268">
        <v>133.55284700000001</v>
      </c>
      <c r="H268" t="s">
        <v>65</v>
      </c>
      <c r="J268" s="18">
        <v>5.2</v>
      </c>
      <c r="K268"/>
      <c r="L268" t="s">
        <v>57</v>
      </c>
      <c r="M268">
        <v>0.75</v>
      </c>
      <c r="P268" s="11">
        <v>10.866838436753472</v>
      </c>
      <c r="Q268" s="9">
        <v>5.9711856642489387</v>
      </c>
      <c r="R268" s="9">
        <f t="shared" si="3"/>
        <v>1.5386000000000002E-2</v>
      </c>
      <c r="S268" s="9" t="s">
        <v>64</v>
      </c>
      <c r="T268" s="11">
        <v>0.70592347503961006</v>
      </c>
      <c r="U268" s="9">
        <v>0.38789572134953237</v>
      </c>
      <c r="X268" s="9">
        <v>0.13795918367346943</v>
      </c>
      <c r="Y268" s="9">
        <v>218.22048897625007</v>
      </c>
      <c r="Z268" s="9">
        <v>79.183071768354623</v>
      </c>
      <c r="AC268" s="9">
        <v>26.482193877551019</v>
      </c>
      <c r="AD268" s="15" t="s">
        <v>58</v>
      </c>
      <c r="AE268" s="12" t="s">
        <v>59</v>
      </c>
    </row>
    <row r="269" spans="1:31" ht="15" x14ac:dyDescent="0.25">
      <c r="A269" s="9">
        <v>268</v>
      </c>
      <c r="B269" s="9" t="s">
        <v>6</v>
      </c>
      <c r="C269" s="9">
        <v>2011</v>
      </c>
      <c r="D269">
        <v>3</v>
      </c>
      <c r="E269">
        <v>4</v>
      </c>
      <c r="F269">
        <v>-2.1510419999999999</v>
      </c>
      <c r="G269">
        <v>133.55284700000001</v>
      </c>
      <c r="H269" t="s">
        <v>65</v>
      </c>
      <c r="J269" s="18">
        <v>6</v>
      </c>
      <c r="K269"/>
      <c r="L269" t="s">
        <v>57</v>
      </c>
      <c r="M269">
        <v>0.75</v>
      </c>
      <c r="P269" s="11">
        <v>15.452084015763168</v>
      </c>
      <c r="Q269" s="9">
        <v>8.2040618919014872</v>
      </c>
      <c r="R269" s="9">
        <f t="shared" si="3"/>
        <v>1.5386000000000002E-2</v>
      </c>
      <c r="S269" s="9" t="s">
        <v>64</v>
      </c>
      <c r="T269" s="11">
        <v>1.0037867875277227</v>
      </c>
      <c r="U269" s="9">
        <v>0.5329461658860698</v>
      </c>
      <c r="X269" s="9">
        <v>0.18367346938775508</v>
      </c>
      <c r="AD269" s="15" t="s">
        <v>58</v>
      </c>
      <c r="AE269" s="12" t="s">
        <v>59</v>
      </c>
    </row>
    <row r="270" spans="1:31" ht="15" x14ac:dyDescent="0.25">
      <c r="A270" s="9">
        <v>269</v>
      </c>
      <c r="B270" s="9" t="s">
        <v>6</v>
      </c>
      <c r="C270" s="9">
        <v>2011</v>
      </c>
      <c r="D270">
        <v>3</v>
      </c>
      <c r="E270">
        <v>4</v>
      </c>
      <c r="F270">
        <v>-2.1510419999999999</v>
      </c>
      <c r="G270">
        <v>133.55284700000001</v>
      </c>
      <c r="H270" t="s">
        <v>65</v>
      </c>
      <c r="J270" s="18">
        <v>11.6</v>
      </c>
      <c r="K270"/>
      <c r="L270" t="s">
        <v>57</v>
      </c>
      <c r="M270">
        <v>0.75</v>
      </c>
      <c r="P270" s="11">
        <v>78.217087120069067</v>
      </c>
      <c r="Q270" s="9">
        <v>35.451114120234202</v>
      </c>
      <c r="R270" s="9">
        <f t="shared" si="3"/>
        <v>1.5386000000000002E-2</v>
      </c>
      <c r="S270" s="9" t="s">
        <v>64</v>
      </c>
      <c r="T270" s="11">
        <v>5.0810802303389124</v>
      </c>
      <c r="U270" s="9">
        <v>2.3029489045443197</v>
      </c>
      <c r="X270" s="9">
        <v>0.68653061224489775</v>
      </c>
      <c r="AD270" s="15" t="s">
        <v>58</v>
      </c>
      <c r="AE270" s="12" t="s">
        <v>59</v>
      </c>
    </row>
    <row r="271" spans="1:31" ht="15" x14ac:dyDescent="0.25">
      <c r="A271" s="9">
        <v>270</v>
      </c>
      <c r="B271" s="9" t="s">
        <v>6</v>
      </c>
      <c r="C271" s="9">
        <v>2011</v>
      </c>
      <c r="D271">
        <v>3</v>
      </c>
      <c r="E271">
        <v>4</v>
      </c>
      <c r="F271">
        <v>-2.1510419999999999</v>
      </c>
      <c r="G271">
        <v>133.55284700000001</v>
      </c>
      <c r="H271" t="s">
        <v>60</v>
      </c>
      <c r="J271" s="18">
        <v>12.4</v>
      </c>
      <c r="K271"/>
      <c r="L271" t="s">
        <v>57</v>
      </c>
      <c r="M271">
        <v>0.77</v>
      </c>
      <c r="P271" s="11">
        <v>94.619749109278374</v>
      </c>
      <c r="Q271" s="9">
        <v>42.092466933496439</v>
      </c>
      <c r="R271" s="9">
        <f t="shared" si="3"/>
        <v>1.5386000000000002E-2</v>
      </c>
      <c r="S271" s="9" t="s">
        <v>64</v>
      </c>
      <c r="T271" s="11">
        <v>6.1466177570735097</v>
      </c>
      <c r="U271" s="9">
        <v>2.7343795257124408</v>
      </c>
      <c r="X271" s="9">
        <v>0.78448979591836732</v>
      </c>
      <c r="AD271" s="15" t="s">
        <v>58</v>
      </c>
      <c r="AE271" s="12" t="s">
        <v>59</v>
      </c>
    </row>
    <row r="272" spans="1:31" ht="15" x14ac:dyDescent="0.25">
      <c r="A272" s="9">
        <v>271</v>
      </c>
      <c r="B272" s="9" t="s">
        <v>6</v>
      </c>
      <c r="C272" s="9">
        <v>2011</v>
      </c>
      <c r="D272">
        <v>3</v>
      </c>
      <c r="E272">
        <v>4</v>
      </c>
      <c r="F272">
        <v>-2.1510419999999999</v>
      </c>
      <c r="G272">
        <v>133.55284700000001</v>
      </c>
      <c r="H272" t="s">
        <v>60</v>
      </c>
      <c r="J272" s="18">
        <v>34.799999999999997</v>
      </c>
      <c r="K272"/>
      <c r="L272" t="s">
        <v>57</v>
      </c>
      <c r="M272">
        <v>0.77</v>
      </c>
      <c r="P272" s="11">
        <v>1197.9795009813813</v>
      </c>
      <c r="Q272" s="9">
        <v>416.01995232801841</v>
      </c>
      <c r="R272" s="9">
        <f t="shared" si="3"/>
        <v>1.5386000000000002E-2</v>
      </c>
      <c r="S272" s="9" t="s">
        <v>64</v>
      </c>
      <c r="T272" s="11">
        <v>77.822253204644753</v>
      </c>
      <c r="U272" s="9">
        <v>27.025178679379135</v>
      </c>
      <c r="X272" s="9">
        <v>6.1787755102040807</v>
      </c>
      <c r="AD272" s="15" t="s">
        <v>58</v>
      </c>
      <c r="AE272" s="12" t="s">
        <v>59</v>
      </c>
    </row>
    <row r="273" spans="1:31" ht="15" x14ac:dyDescent="0.25">
      <c r="A273" s="9">
        <v>272</v>
      </c>
      <c r="B273" s="9" t="s">
        <v>6</v>
      </c>
      <c r="C273" s="9">
        <v>2011</v>
      </c>
      <c r="D273">
        <v>3</v>
      </c>
      <c r="E273">
        <v>4</v>
      </c>
      <c r="F273">
        <v>-2.1510419999999999</v>
      </c>
      <c r="G273">
        <v>133.55284700000001</v>
      </c>
      <c r="H273" t="s">
        <v>65</v>
      </c>
      <c r="J273" s="18">
        <v>23.9</v>
      </c>
      <c r="K273">
        <v>3</v>
      </c>
      <c r="L273" t="s">
        <v>57</v>
      </c>
      <c r="M273">
        <v>0.75</v>
      </c>
      <c r="P273" s="11">
        <v>277.80820705489589</v>
      </c>
      <c r="Q273" s="9">
        <v>105.85898917452634</v>
      </c>
      <c r="R273" s="9">
        <f t="shared" si="3"/>
        <v>1.5386000000000002E-2</v>
      </c>
      <c r="S273" s="9" t="s">
        <v>64</v>
      </c>
      <c r="T273" s="11">
        <v>18.046770094182513</v>
      </c>
      <c r="U273" s="9">
        <v>6.8767329096858827</v>
      </c>
      <c r="X273" s="9">
        <v>2.9143367346938773</v>
      </c>
      <c r="AD273" s="15" t="s">
        <v>58</v>
      </c>
      <c r="AE273" s="12" t="s">
        <v>59</v>
      </c>
    </row>
    <row r="274" spans="1:31" ht="15" x14ac:dyDescent="0.25">
      <c r="A274" s="9">
        <v>273</v>
      </c>
      <c r="B274" s="9" t="s">
        <v>6</v>
      </c>
      <c r="C274" s="9">
        <v>2011</v>
      </c>
      <c r="D274">
        <v>3</v>
      </c>
      <c r="E274">
        <v>4</v>
      </c>
      <c r="F274">
        <v>-2.1510419999999999</v>
      </c>
      <c r="G274">
        <v>133.55284700000001</v>
      </c>
      <c r="H274" t="s">
        <v>65</v>
      </c>
      <c r="J274" s="18">
        <v>24.9</v>
      </c>
      <c r="K274">
        <v>3</v>
      </c>
      <c r="L274" t="s">
        <v>57</v>
      </c>
      <c r="M274">
        <v>0.75</v>
      </c>
      <c r="P274" s="11">
        <v>307.28165207448274</v>
      </c>
      <c r="Q274" s="9">
        <v>115.94364598024612</v>
      </c>
      <c r="R274" s="9">
        <f t="shared" si="3"/>
        <v>1.5386000000000002E-2</v>
      </c>
      <c r="S274" s="9" t="s">
        <v>64</v>
      </c>
      <c r="T274" s="11">
        <v>19.961402105204805</v>
      </c>
      <c r="U274" s="9">
        <v>7.5318448834498364</v>
      </c>
      <c r="X274" s="9">
        <v>3.1633163265306123</v>
      </c>
      <c r="AD274" s="15" t="s">
        <v>58</v>
      </c>
      <c r="AE274" s="12" t="s">
        <v>59</v>
      </c>
    </row>
    <row r="275" spans="1:31" ht="15" x14ac:dyDescent="0.25">
      <c r="A275" s="9">
        <v>274</v>
      </c>
      <c r="B275" s="9" t="s">
        <v>6</v>
      </c>
      <c r="C275" s="9">
        <v>2011</v>
      </c>
      <c r="D275">
        <v>3</v>
      </c>
      <c r="E275">
        <v>4</v>
      </c>
      <c r="F275">
        <v>-2.1510419999999999</v>
      </c>
      <c r="G275">
        <v>133.55284700000001</v>
      </c>
      <c r="H275" t="s">
        <v>60</v>
      </c>
      <c r="J275" s="18">
        <v>9.6</v>
      </c>
      <c r="K275">
        <v>3</v>
      </c>
      <c r="L275" t="s">
        <v>57</v>
      </c>
      <c r="M275">
        <v>0.77</v>
      </c>
      <c r="P275" s="11">
        <v>30.248436418453277</v>
      </c>
      <c r="Q275" s="9">
        <v>14.308747701740192</v>
      </c>
      <c r="R275" s="9">
        <f t="shared" si="3"/>
        <v>1.5386000000000002E-2</v>
      </c>
      <c r="S275" s="9" t="s">
        <v>64</v>
      </c>
      <c r="T275" s="11">
        <v>1.9649764257844788</v>
      </c>
      <c r="U275" s="9">
        <v>0.92951422438697473</v>
      </c>
      <c r="X275" s="9">
        <v>0.47020408163265304</v>
      </c>
      <c r="AD275" s="15" t="s">
        <v>58</v>
      </c>
      <c r="AE275" s="12" t="s">
        <v>59</v>
      </c>
    </row>
    <row r="276" spans="1:31" ht="15" x14ac:dyDescent="0.25">
      <c r="A276" s="9">
        <v>275</v>
      </c>
      <c r="B276" s="9" t="s">
        <v>6</v>
      </c>
      <c r="C276" s="9">
        <v>2011</v>
      </c>
      <c r="D276">
        <v>3</v>
      </c>
      <c r="E276">
        <v>4</v>
      </c>
      <c r="F276">
        <v>-2.1510419999999999</v>
      </c>
      <c r="G276">
        <v>133.55284700000001</v>
      </c>
      <c r="H276" t="s">
        <v>60</v>
      </c>
      <c r="J276" s="18">
        <v>10.199999999999999</v>
      </c>
      <c r="K276">
        <v>3</v>
      </c>
      <c r="L276" t="s">
        <v>57</v>
      </c>
      <c r="M276">
        <v>0.77</v>
      </c>
      <c r="P276" s="11">
        <v>35.113338206224029</v>
      </c>
      <c r="Q276" s="9">
        <v>16.3701202656063</v>
      </c>
      <c r="R276" s="9">
        <f t="shared" si="3"/>
        <v>1.5386000000000002E-2</v>
      </c>
      <c r="S276" s="9" t="s">
        <v>64</v>
      </c>
      <c r="T276" s="11">
        <v>2.2810065568789413</v>
      </c>
      <c r="U276" s="9">
        <v>1.0634235754926322</v>
      </c>
      <c r="X276" s="9">
        <v>0.53081632653061217</v>
      </c>
      <c r="AD276" s="15" t="s">
        <v>58</v>
      </c>
      <c r="AE276" s="12" t="s">
        <v>59</v>
      </c>
    </row>
    <row r="277" spans="1:31" ht="15" x14ac:dyDescent="0.25">
      <c r="A277" s="9">
        <v>276</v>
      </c>
      <c r="B277" s="9" t="s">
        <v>6</v>
      </c>
      <c r="C277" s="9">
        <v>2011</v>
      </c>
      <c r="D277">
        <v>3</v>
      </c>
      <c r="E277">
        <v>4</v>
      </c>
      <c r="F277">
        <v>-2.1510419999999999</v>
      </c>
      <c r="G277">
        <v>133.55284700000001</v>
      </c>
      <c r="H277" t="s">
        <v>60</v>
      </c>
      <c r="J277" s="18">
        <v>30.5</v>
      </c>
      <c r="K277">
        <v>3</v>
      </c>
      <c r="L277" t="s">
        <v>57</v>
      </c>
      <c r="M277">
        <v>0.77</v>
      </c>
      <c r="P277" s="11">
        <v>519.62890570601155</v>
      </c>
      <c r="Q277" s="9">
        <v>186.25379569848798</v>
      </c>
      <c r="R277" s="9">
        <f t="shared" si="3"/>
        <v>1.5386000000000002E-2</v>
      </c>
      <c r="S277" s="9" t="s">
        <v>64</v>
      </c>
      <c r="T277" s="11">
        <v>33.755746437379301</v>
      </c>
      <c r="U277" s="9">
        <v>12.099280528005609</v>
      </c>
      <c r="X277" s="9">
        <v>4.7461734693877542</v>
      </c>
      <c r="AD277" s="15" t="s">
        <v>58</v>
      </c>
      <c r="AE277" s="12" t="s">
        <v>59</v>
      </c>
    </row>
    <row r="278" spans="1:31" ht="15" x14ac:dyDescent="0.25">
      <c r="A278" s="9">
        <v>277</v>
      </c>
      <c r="B278" s="9" t="s">
        <v>6</v>
      </c>
      <c r="C278" s="9">
        <v>2011</v>
      </c>
      <c r="D278">
        <v>3</v>
      </c>
      <c r="E278">
        <v>4</v>
      </c>
      <c r="F278">
        <v>-2.1510419999999999</v>
      </c>
      <c r="G278">
        <v>133.55284700000001</v>
      </c>
      <c r="H278" t="s">
        <v>60</v>
      </c>
      <c r="J278" s="18">
        <v>36.200000000000003</v>
      </c>
      <c r="K278">
        <v>3</v>
      </c>
      <c r="L278" t="s">
        <v>57</v>
      </c>
      <c r="M278">
        <v>0.77</v>
      </c>
      <c r="P278" s="11">
        <v>792.02480009488443</v>
      </c>
      <c r="Q278" s="9">
        <v>272.45357778154488</v>
      </c>
      <c r="R278" s="9">
        <f t="shared" si="3"/>
        <v>1.5386000000000002E-2</v>
      </c>
      <c r="S278" s="9" t="s">
        <v>64</v>
      </c>
      <c r="T278" s="11">
        <v>51.450925902195536</v>
      </c>
      <c r="U278" s="9">
        <v>17.698926650462184</v>
      </c>
      <c r="X278" s="9">
        <v>6.6859183673469396</v>
      </c>
      <c r="AD278" s="15" t="s">
        <v>58</v>
      </c>
      <c r="AE278" s="12" t="s">
        <v>59</v>
      </c>
    </row>
    <row r="279" spans="1:31" ht="15" x14ac:dyDescent="0.25">
      <c r="A279" s="9">
        <v>278</v>
      </c>
      <c r="B279" s="9" t="s">
        <v>6</v>
      </c>
      <c r="C279" s="9">
        <v>2011</v>
      </c>
      <c r="D279">
        <v>3</v>
      </c>
      <c r="E279">
        <v>5</v>
      </c>
      <c r="F279">
        <v>-2.1510419999999999</v>
      </c>
      <c r="G279">
        <v>133.55284700000001</v>
      </c>
      <c r="H279" t="s">
        <v>55</v>
      </c>
      <c r="J279" s="18">
        <v>10</v>
      </c>
      <c r="K279"/>
      <c r="L279" t="s">
        <v>57</v>
      </c>
      <c r="M279">
        <v>0.7</v>
      </c>
      <c r="P279" s="11">
        <v>50.672433509934486</v>
      </c>
      <c r="Q279" s="9">
        <v>23.966036388273896</v>
      </c>
      <c r="R279" s="9">
        <f t="shared" si="3"/>
        <v>1.5386000000000002E-2</v>
      </c>
      <c r="S279" s="9" t="s">
        <v>64</v>
      </c>
      <c r="T279" s="11">
        <v>3.291744932092068</v>
      </c>
      <c r="U279" s="9">
        <v>1.5568638282976492</v>
      </c>
      <c r="X279" s="9">
        <v>0.51020408163265307</v>
      </c>
      <c r="Y279" s="9">
        <v>209.58138371270229</v>
      </c>
      <c r="Z279" s="9">
        <v>73.64907490988054</v>
      </c>
      <c r="AC279" s="9">
        <v>18.876734693877548</v>
      </c>
      <c r="AD279" s="15" t="s">
        <v>58</v>
      </c>
      <c r="AE279" s="12" t="s">
        <v>59</v>
      </c>
    </row>
    <row r="280" spans="1:31" ht="15" x14ac:dyDescent="0.25">
      <c r="A280" s="9">
        <v>279</v>
      </c>
      <c r="B280" s="9" t="s">
        <v>6</v>
      </c>
      <c r="C280" s="9">
        <v>2011</v>
      </c>
      <c r="D280">
        <v>3</v>
      </c>
      <c r="E280">
        <v>5</v>
      </c>
      <c r="F280">
        <v>-2.1510419999999999</v>
      </c>
      <c r="G280">
        <v>133.55284700000001</v>
      </c>
      <c r="H280" t="s">
        <v>65</v>
      </c>
      <c r="J280" s="18">
        <v>6.8</v>
      </c>
      <c r="K280"/>
      <c r="L280" t="s">
        <v>57</v>
      </c>
      <c r="M280">
        <v>0.75</v>
      </c>
      <c r="P280" s="11">
        <v>21.023591536314946</v>
      </c>
      <c r="Q280" s="9">
        <v>10.831857511203207</v>
      </c>
      <c r="R280" s="9">
        <f t="shared" si="3"/>
        <v>1.5386000000000002E-2</v>
      </c>
      <c r="S280" s="9" t="s">
        <v>64</v>
      </c>
      <c r="T280" s="11">
        <v>1.3657189146140121</v>
      </c>
      <c r="U280" s="9">
        <v>0.70365107017518991</v>
      </c>
      <c r="X280" s="9">
        <v>0.2359183673469388</v>
      </c>
      <c r="AD280" s="15" t="s">
        <v>58</v>
      </c>
      <c r="AE280" s="12" t="s">
        <v>59</v>
      </c>
    </row>
    <row r="281" spans="1:31" ht="15" x14ac:dyDescent="0.25">
      <c r="A281" s="9">
        <v>280</v>
      </c>
      <c r="B281" s="9" t="s">
        <v>6</v>
      </c>
      <c r="C281" s="9">
        <v>2011</v>
      </c>
      <c r="D281">
        <v>3</v>
      </c>
      <c r="E281">
        <v>5</v>
      </c>
      <c r="F281">
        <v>-2.1510419999999999</v>
      </c>
      <c r="G281">
        <v>133.55284700000001</v>
      </c>
      <c r="H281" t="s">
        <v>65</v>
      </c>
      <c r="J281" s="18">
        <v>7.8</v>
      </c>
      <c r="K281"/>
      <c r="L281" t="s">
        <v>57</v>
      </c>
      <c r="M281">
        <v>0.75</v>
      </c>
      <c r="P281" s="11">
        <v>29.463728739345928</v>
      </c>
      <c r="Q281" s="9">
        <v>14.688693547515751</v>
      </c>
      <c r="R281" s="9">
        <f t="shared" si="3"/>
        <v>1.5386000000000002E-2</v>
      </c>
      <c r="S281" s="9" t="s">
        <v>64</v>
      </c>
      <c r="T281" s="11">
        <v>1.9140008292529067</v>
      </c>
      <c r="U281" s="9">
        <v>0.95419598379085124</v>
      </c>
      <c r="X281" s="9">
        <v>0.31040816326530613</v>
      </c>
      <c r="AD281" s="15" t="s">
        <v>58</v>
      </c>
      <c r="AE281" s="12" t="s">
        <v>59</v>
      </c>
    </row>
    <row r="282" spans="1:31" ht="15" x14ac:dyDescent="0.25">
      <c r="A282" s="9">
        <v>281</v>
      </c>
      <c r="B282" s="9" t="s">
        <v>6</v>
      </c>
      <c r="C282" s="9">
        <v>2011</v>
      </c>
      <c r="D282">
        <v>3</v>
      </c>
      <c r="E282">
        <v>5</v>
      </c>
      <c r="F282">
        <v>-2.1510419999999999</v>
      </c>
      <c r="G282">
        <v>133.55284700000001</v>
      </c>
      <c r="H282" t="s">
        <v>65</v>
      </c>
      <c r="J282" s="18">
        <v>8</v>
      </c>
      <c r="K282"/>
      <c r="L282" t="s">
        <v>57</v>
      </c>
      <c r="M282">
        <v>0.75</v>
      </c>
      <c r="P282" s="11">
        <v>31.357133348728805</v>
      </c>
      <c r="Q282" s="9">
        <v>15.537921511688165</v>
      </c>
      <c r="R282" s="9">
        <f t="shared" si="3"/>
        <v>1.5386000000000002E-2</v>
      </c>
      <c r="S282" s="9" t="s">
        <v>64</v>
      </c>
      <c r="T282" s="11">
        <v>2.0369987710453392</v>
      </c>
      <c r="U282" s="9">
        <v>1.0093628990862722</v>
      </c>
      <c r="X282" s="9">
        <v>0.32653061224489799</v>
      </c>
      <c r="AD282" s="15" t="s">
        <v>58</v>
      </c>
      <c r="AE282" s="12" t="s">
        <v>59</v>
      </c>
    </row>
    <row r="283" spans="1:31" ht="15" x14ac:dyDescent="0.25">
      <c r="A283" s="9">
        <v>282</v>
      </c>
      <c r="B283" s="9" t="s">
        <v>6</v>
      </c>
      <c r="C283" s="9">
        <v>2011</v>
      </c>
      <c r="D283">
        <v>3</v>
      </c>
      <c r="E283">
        <v>5</v>
      </c>
      <c r="F283">
        <v>-2.1510419999999999</v>
      </c>
      <c r="G283">
        <v>133.55284700000001</v>
      </c>
      <c r="H283" t="s">
        <v>60</v>
      </c>
      <c r="J283" s="18">
        <v>7.8</v>
      </c>
      <c r="K283"/>
      <c r="L283" t="s">
        <v>57</v>
      </c>
      <c r="M283">
        <v>0.77</v>
      </c>
      <c r="P283" s="11">
        <v>30.249428172395152</v>
      </c>
      <c r="Q283" s="9">
        <v>15.040360860070907</v>
      </c>
      <c r="R283" s="9">
        <f t="shared" si="3"/>
        <v>1.5386000000000002E-2</v>
      </c>
      <c r="S283" s="9" t="s">
        <v>64</v>
      </c>
      <c r="T283" s="11">
        <v>1.9650408513663176</v>
      </c>
      <c r="U283" s="9">
        <v>0.97704073415514781</v>
      </c>
      <c r="X283" s="9">
        <v>0.31040816326530613</v>
      </c>
      <c r="AD283" s="15" t="s">
        <v>58</v>
      </c>
      <c r="AE283" s="12" t="s">
        <v>59</v>
      </c>
    </row>
    <row r="284" spans="1:31" ht="15" x14ac:dyDescent="0.25">
      <c r="A284" s="9">
        <v>283</v>
      </c>
      <c r="B284" s="9" t="s">
        <v>6</v>
      </c>
      <c r="C284" s="9">
        <v>2011</v>
      </c>
      <c r="D284">
        <v>3</v>
      </c>
      <c r="E284">
        <v>5</v>
      </c>
      <c r="F284">
        <v>-2.1510419999999999</v>
      </c>
      <c r="G284">
        <v>133.55284700000001</v>
      </c>
      <c r="H284" t="s">
        <v>55</v>
      </c>
      <c r="J284" s="18">
        <v>12.7</v>
      </c>
      <c r="K284"/>
      <c r="L284" t="s">
        <v>57</v>
      </c>
      <c r="M284">
        <v>0.7</v>
      </c>
      <c r="P284" s="11">
        <v>91.228159889050872</v>
      </c>
      <c r="Q284" s="9">
        <v>40.741824615738075</v>
      </c>
      <c r="R284" s="9">
        <f t="shared" si="3"/>
        <v>1.5386000000000002E-2</v>
      </c>
      <c r="S284" s="9" t="s">
        <v>64</v>
      </c>
      <c r="T284" s="11">
        <v>5.9262958610423437</v>
      </c>
      <c r="U284" s="9">
        <v>2.6466401041652494</v>
      </c>
      <c r="X284" s="9">
        <v>0.82290816326530614</v>
      </c>
      <c r="AD284" s="15" t="s">
        <v>58</v>
      </c>
      <c r="AE284" s="12" t="s">
        <v>59</v>
      </c>
    </row>
    <row r="285" spans="1:31" ht="15" x14ac:dyDescent="0.25">
      <c r="A285" s="9">
        <v>284</v>
      </c>
      <c r="B285" s="9" t="s">
        <v>6</v>
      </c>
      <c r="C285" s="9">
        <v>2011</v>
      </c>
      <c r="D285">
        <v>3</v>
      </c>
      <c r="E285">
        <v>5</v>
      </c>
      <c r="F285">
        <v>-2.1510419999999999</v>
      </c>
      <c r="G285">
        <v>133.55284700000001</v>
      </c>
      <c r="H285" t="s">
        <v>55</v>
      </c>
      <c r="J285" s="18">
        <v>19.7</v>
      </c>
      <c r="K285"/>
      <c r="L285" t="s">
        <v>57</v>
      </c>
      <c r="M285">
        <v>0.7</v>
      </c>
      <c r="P285" s="11">
        <v>268.63257672288205</v>
      </c>
      <c r="Q285" s="9">
        <v>107.97202248425563</v>
      </c>
      <c r="R285" s="9">
        <f t="shared" si="3"/>
        <v>1.5386000000000002E-2</v>
      </c>
      <c r="S285" s="9" t="s">
        <v>64</v>
      </c>
      <c r="T285" s="11">
        <v>17.450709622008123</v>
      </c>
      <c r="U285" s="9">
        <v>7.0139982077355496</v>
      </c>
      <c r="X285" s="9">
        <v>1.9800510204081627</v>
      </c>
      <c r="AD285" s="15" t="s">
        <v>58</v>
      </c>
      <c r="AE285" s="12" t="s">
        <v>59</v>
      </c>
    </row>
    <row r="286" spans="1:31" ht="15" x14ac:dyDescent="0.25">
      <c r="A286" s="9">
        <v>285</v>
      </c>
      <c r="B286" s="9" t="s">
        <v>6</v>
      </c>
      <c r="C286" s="9">
        <v>2011</v>
      </c>
      <c r="D286">
        <v>3</v>
      </c>
      <c r="E286">
        <v>5</v>
      </c>
      <c r="F286">
        <v>-2.1510419999999999</v>
      </c>
      <c r="G286">
        <v>133.55284700000001</v>
      </c>
      <c r="H286" t="s">
        <v>61</v>
      </c>
      <c r="J286" s="18">
        <v>11</v>
      </c>
      <c r="K286"/>
      <c r="L286" t="s">
        <v>57</v>
      </c>
      <c r="M286">
        <v>0.7</v>
      </c>
      <c r="P286" s="11">
        <v>64.061597875803997</v>
      </c>
      <c r="Q286" s="9">
        <v>29.613379719567686</v>
      </c>
      <c r="R286" s="9">
        <f t="shared" si="3"/>
        <v>1.5386000000000002E-2</v>
      </c>
      <c r="S286" s="9" t="s">
        <v>64</v>
      </c>
      <c r="T286" s="11">
        <v>4.1615218678624393</v>
      </c>
      <c r="U286" s="9">
        <v>1.9237223449095604</v>
      </c>
      <c r="X286" s="9">
        <v>0.61734693877551017</v>
      </c>
      <c r="AD286" s="15" t="s">
        <v>58</v>
      </c>
      <c r="AE286" s="12" t="s">
        <v>59</v>
      </c>
    </row>
    <row r="287" spans="1:31" ht="15" x14ac:dyDescent="0.25">
      <c r="A287" s="9">
        <v>286</v>
      </c>
      <c r="B287" s="9" t="s">
        <v>6</v>
      </c>
      <c r="C287" s="9">
        <v>2011</v>
      </c>
      <c r="D287">
        <v>3</v>
      </c>
      <c r="E287">
        <v>5</v>
      </c>
      <c r="F287">
        <v>-2.1510419999999999</v>
      </c>
      <c r="G287">
        <v>133.55284700000001</v>
      </c>
      <c r="H287" t="s">
        <v>60</v>
      </c>
      <c r="J287" s="18">
        <v>46.4</v>
      </c>
      <c r="K287"/>
      <c r="L287" t="s">
        <v>57</v>
      </c>
      <c r="M287">
        <v>0.77</v>
      </c>
      <c r="P287" s="11">
        <v>2431.0767999316658</v>
      </c>
      <c r="Q287" s="9">
        <v>787.91279877470504</v>
      </c>
      <c r="R287" s="9">
        <f t="shared" si="3"/>
        <v>1.5386000000000002E-2</v>
      </c>
      <c r="S287" s="9" t="s">
        <v>64</v>
      </c>
      <c r="T287" s="11">
        <v>157.9258026779541</v>
      </c>
      <c r="U287" s="9">
        <v>51.183805131218492</v>
      </c>
      <c r="X287" s="9">
        <v>10.984489795918364</v>
      </c>
      <c r="AD287" s="15" t="s">
        <v>58</v>
      </c>
      <c r="AE287" s="12" t="s">
        <v>59</v>
      </c>
    </row>
    <row r="288" spans="1:31" ht="15" x14ac:dyDescent="0.25">
      <c r="A288" s="9">
        <v>287</v>
      </c>
      <c r="B288" s="9" t="s">
        <v>6</v>
      </c>
      <c r="C288" s="9">
        <v>2011</v>
      </c>
      <c r="D288">
        <v>3</v>
      </c>
      <c r="E288">
        <v>5</v>
      </c>
      <c r="F288">
        <v>-2.1510419999999999</v>
      </c>
      <c r="G288">
        <v>133.55284700000001</v>
      </c>
      <c r="H288" t="s">
        <v>55</v>
      </c>
      <c r="J288" s="18">
        <v>16.3</v>
      </c>
      <c r="K288">
        <v>3</v>
      </c>
      <c r="L288" t="s">
        <v>57</v>
      </c>
      <c r="M288">
        <v>0.7</v>
      </c>
      <c r="P288" s="11">
        <v>101.1357079130055</v>
      </c>
      <c r="Q288" s="9">
        <v>42.540632870057834</v>
      </c>
      <c r="R288" s="9">
        <f t="shared" si="3"/>
        <v>1.5386000000000002E-2</v>
      </c>
      <c r="S288" s="9" t="s">
        <v>64</v>
      </c>
      <c r="T288" s="11">
        <v>6.5699026258707498</v>
      </c>
      <c r="U288" s="9">
        <v>2.7634929479072334</v>
      </c>
      <c r="X288" s="9">
        <v>1.3555612244897961</v>
      </c>
      <c r="AD288" s="15" t="s">
        <v>58</v>
      </c>
      <c r="AE288" s="12" t="s">
        <v>59</v>
      </c>
    </row>
    <row r="289" spans="1:31" ht="15" x14ac:dyDescent="0.25">
      <c r="A289" s="9">
        <v>288</v>
      </c>
      <c r="B289" s="9" t="s">
        <v>6</v>
      </c>
      <c r="C289" s="9">
        <v>2011</v>
      </c>
      <c r="D289">
        <v>3</v>
      </c>
      <c r="E289">
        <v>5</v>
      </c>
      <c r="F289">
        <v>-2.1510419999999999</v>
      </c>
      <c r="G289">
        <v>133.55284700000001</v>
      </c>
      <c r="H289" t="s">
        <v>55</v>
      </c>
      <c r="J289" s="18">
        <v>16.7</v>
      </c>
      <c r="K289">
        <v>3</v>
      </c>
      <c r="L289" t="s">
        <v>57</v>
      </c>
      <c r="M289">
        <v>0.7</v>
      </c>
      <c r="P289" s="11">
        <v>107.35086072501548</v>
      </c>
      <c r="Q289" s="9">
        <v>44.892938222968638</v>
      </c>
      <c r="R289" s="9">
        <f t="shared" si="3"/>
        <v>1.5386000000000002E-2</v>
      </c>
      <c r="S289" s="9" t="s">
        <v>64</v>
      </c>
      <c r="T289" s="11">
        <v>6.9736467595938842</v>
      </c>
      <c r="U289" s="9">
        <v>2.9163016584393437</v>
      </c>
      <c r="X289" s="9">
        <v>1.422908163265306</v>
      </c>
      <c r="AD289" s="15" t="s">
        <v>58</v>
      </c>
      <c r="AE289" s="12" t="s">
        <v>59</v>
      </c>
    </row>
    <row r="290" spans="1:31" ht="15" x14ac:dyDescent="0.25">
      <c r="A290" s="9">
        <v>289</v>
      </c>
      <c r="B290" s="9" t="s">
        <v>6</v>
      </c>
      <c r="C290" s="9">
        <v>2011</v>
      </c>
      <c r="D290">
        <v>3</v>
      </c>
      <c r="E290">
        <v>6</v>
      </c>
      <c r="F290">
        <v>-2.1510419999999999</v>
      </c>
      <c r="G290">
        <v>133.55284700000001</v>
      </c>
      <c r="H290" t="s">
        <v>65</v>
      </c>
      <c r="J290" s="18">
        <v>7.2</v>
      </c>
      <c r="K290"/>
      <c r="L290" t="s">
        <v>57</v>
      </c>
      <c r="M290">
        <v>0.75</v>
      </c>
      <c r="P290" s="11">
        <v>24.1976352564397</v>
      </c>
      <c r="Q290" s="9">
        <v>12.297343216356133</v>
      </c>
      <c r="R290" s="9">
        <f t="shared" si="3"/>
        <v>1.5386000000000002E-2</v>
      </c>
      <c r="S290" s="9" t="s">
        <v>64</v>
      </c>
      <c r="T290" s="11">
        <v>1.5719087816925477</v>
      </c>
      <c r="U290" s="9">
        <v>0.79885086242603487</v>
      </c>
      <c r="X290" s="9">
        <v>0.26448979591836741</v>
      </c>
      <c r="Y290" s="9">
        <v>121.65208417832731</v>
      </c>
      <c r="Z290" s="9">
        <v>48.229096246589414</v>
      </c>
      <c r="AC290" s="9">
        <v>12.915051020408161</v>
      </c>
      <c r="AD290" s="15" t="s">
        <v>58</v>
      </c>
      <c r="AE290" s="12" t="s">
        <v>59</v>
      </c>
    </row>
    <row r="291" spans="1:31" ht="15" x14ac:dyDescent="0.25">
      <c r="A291" s="9">
        <v>290</v>
      </c>
      <c r="B291" s="9" t="s">
        <v>6</v>
      </c>
      <c r="C291" s="9">
        <v>2011</v>
      </c>
      <c r="D291">
        <v>3</v>
      </c>
      <c r="E291">
        <v>6</v>
      </c>
      <c r="F291">
        <v>-2.1510419999999999</v>
      </c>
      <c r="G291">
        <v>133.55284700000001</v>
      </c>
      <c r="H291" t="s">
        <v>55</v>
      </c>
      <c r="J291" s="18">
        <v>15.4</v>
      </c>
      <c r="K291"/>
      <c r="L291" t="s">
        <v>57</v>
      </c>
      <c r="M291">
        <v>0.7</v>
      </c>
      <c r="P291" s="11">
        <v>146.57933084702725</v>
      </c>
      <c r="Q291" s="9">
        <v>62.50175535655945</v>
      </c>
      <c r="R291" s="9">
        <f t="shared" si="3"/>
        <v>1.5386000000000002E-2</v>
      </c>
      <c r="S291" s="9" t="s">
        <v>64</v>
      </c>
      <c r="T291" s="11">
        <v>9.5219774548730243</v>
      </c>
      <c r="U291" s="9">
        <v>4.0601925384435491</v>
      </c>
      <c r="X291" s="9">
        <v>1.21</v>
      </c>
      <c r="AD291" s="15" t="s">
        <v>58</v>
      </c>
      <c r="AE291" s="12" t="s">
        <v>59</v>
      </c>
    </row>
    <row r="292" spans="1:31" ht="15" x14ac:dyDescent="0.25">
      <c r="A292" s="9">
        <v>291</v>
      </c>
      <c r="B292" s="9" t="s">
        <v>6</v>
      </c>
      <c r="C292" s="9">
        <v>2011</v>
      </c>
      <c r="D292">
        <v>3</v>
      </c>
      <c r="E292">
        <v>6</v>
      </c>
      <c r="F292">
        <v>-2.1510419999999999</v>
      </c>
      <c r="G292">
        <v>133.55284700000001</v>
      </c>
      <c r="H292" t="s">
        <v>55</v>
      </c>
      <c r="J292" s="18">
        <v>16.899999999999999</v>
      </c>
      <c r="K292"/>
      <c r="L292" t="s">
        <v>57</v>
      </c>
      <c r="M292">
        <v>0.7</v>
      </c>
      <c r="P292" s="11">
        <v>184.23538864914059</v>
      </c>
      <c r="Q292" s="9">
        <v>76.825376735921736</v>
      </c>
      <c r="R292" s="9">
        <f t="shared" si="3"/>
        <v>1.5386000000000002E-2</v>
      </c>
      <c r="S292" s="9" t="s">
        <v>64</v>
      </c>
      <c r="T292" s="11">
        <v>11.968162270693464</v>
      </c>
      <c r="U292" s="9">
        <v>4.9906729756121635</v>
      </c>
      <c r="X292" s="9">
        <v>1.45719387755102</v>
      </c>
      <c r="AD292" s="15" t="s">
        <v>58</v>
      </c>
      <c r="AE292" s="12" t="s">
        <v>59</v>
      </c>
    </row>
    <row r="293" spans="1:31" ht="15" x14ac:dyDescent="0.25">
      <c r="A293" s="9">
        <v>292</v>
      </c>
      <c r="B293" s="9" t="s">
        <v>6</v>
      </c>
      <c r="C293" s="9">
        <v>2011</v>
      </c>
      <c r="D293">
        <v>3</v>
      </c>
      <c r="E293">
        <v>6</v>
      </c>
      <c r="F293">
        <v>-2.1510419999999999</v>
      </c>
      <c r="G293">
        <v>133.55284700000001</v>
      </c>
      <c r="H293" t="s">
        <v>65</v>
      </c>
      <c r="J293" s="18">
        <v>10.7</v>
      </c>
      <c r="K293"/>
      <c r="L293" t="s">
        <v>57</v>
      </c>
      <c r="M293">
        <v>0.75</v>
      </c>
      <c r="P293" s="11">
        <v>64.123774468681901</v>
      </c>
      <c r="Q293" s="9">
        <v>29.632284770906182</v>
      </c>
      <c r="R293" s="9">
        <f t="shared" si="3"/>
        <v>1.5386000000000002E-2</v>
      </c>
      <c r="S293" s="9" t="s">
        <v>64</v>
      </c>
      <c r="T293" s="11">
        <v>4.1655609374378217</v>
      </c>
      <c r="U293" s="9">
        <v>1.9249504407917573</v>
      </c>
      <c r="X293" s="9">
        <v>0.58413265306122442</v>
      </c>
      <c r="AD293" s="15" t="s">
        <v>58</v>
      </c>
      <c r="AE293" s="12" t="s">
        <v>59</v>
      </c>
    </row>
    <row r="294" spans="1:31" ht="15" x14ac:dyDescent="0.25">
      <c r="A294" s="9">
        <v>293</v>
      </c>
      <c r="B294" s="9" t="s">
        <v>6</v>
      </c>
      <c r="C294" s="9">
        <v>2011</v>
      </c>
      <c r="D294">
        <v>3</v>
      </c>
      <c r="E294">
        <v>6</v>
      </c>
      <c r="F294">
        <v>-2.1510419999999999</v>
      </c>
      <c r="G294">
        <v>133.55284700000001</v>
      </c>
      <c r="H294" t="s">
        <v>65</v>
      </c>
      <c r="J294" s="18">
        <v>16.5</v>
      </c>
      <c r="K294"/>
      <c r="L294" t="s">
        <v>57</v>
      </c>
      <c r="M294">
        <v>0.75</v>
      </c>
      <c r="P294" s="11">
        <v>186.09962055732572</v>
      </c>
      <c r="Q294" s="9">
        <v>77.508174500341639</v>
      </c>
      <c r="R294" s="9">
        <f t="shared" si="3"/>
        <v>1.5386000000000002E-2</v>
      </c>
      <c r="S294" s="9" t="s">
        <v>64</v>
      </c>
      <c r="T294" s="11">
        <v>12.089265117171315</v>
      </c>
      <c r="U294" s="9">
        <v>5.0350283760732921</v>
      </c>
      <c r="X294" s="9">
        <v>1.3890306122448979</v>
      </c>
      <c r="AD294" s="15" t="s">
        <v>58</v>
      </c>
      <c r="AE294" s="12" t="s">
        <v>59</v>
      </c>
    </row>
    <row r="295" spans="1:31" ht="15" x14ac:dyDescent="0.25">
      <c r="A295" s="9">
        <v>294</v>
      </c>
      <c r="B295" s="9" t="s">
        <v>6</v>
      </c>
      <c r="C295" s="9">
        <v>2011</v>
      </c>
      <c r="D295">
        <v>3</v>
      </c>
      <c r="E295">
        <v>6</v>
      </c>
      <c r="F295">
        <v>-2.1510419999999999</v>
      </c>
      <c r="G295">
        <v>133.55284700000001</v>
      </c>
      <c r="H295" t="s">
        <v>65</v>
      </c>
      <c r="J295" s="18">
        <v>17.399999999999999</v>
      </c>
      <c r="K295"/>
      <c r="L295" t="s">
        <v>57</v>
      </c>
      <c r="M295">
        <v>0.75</v>
      </c>
      <c r="P295" s="11">
        <v>212.07336900243831</v>
      </c>
      <c r="Q295" s="9">
        <v>87.207228264208737</v>
      </c>
      <c r="R295" s="9">
        <f t="shared" si="3"/>
        <v>1.5386000000000002E-2</v>
      </c>
      <c r="S295" s="9" t="s">
        <v>64</v>
      </c>
      <c r="T295" s="11">
        <v>13.776552442633418</v>
      </c>
      <c r="U295" s="9">
        <v>5.6650910918700106</v>
      </c>
      <c r="X295" s="9">
        <v>1.5446938775510202</v>
      </c>
      <c r="AD295" s="15" t="s">
        <v>58</v>
      </c>
      <c r="AE295" s="12" t="s">
        <v>59</v>
      </c>
    </row>
    <row r="296" spans="1:31" ht="15" x14ac:dyDescent="0.25">
      <c r="A296" s="9">
        <v>295</v>
      </c>
      <c r="B296" s="9" t="s">
        <v>6</v>
      </c>
      <c r="C296" s="9">
        <v>2011</v>
      </c>
      <c r="D296">
        <v>3</v>
      </c>
      <c r="E296">
        <v>6</v>
      </c>
      <c r="F296">
        <v>-2.1510419999999999</v>
      </c>
      <c r="G296">
        <v>133.55284700000001</v>
      </c>
      <c r="H296" t="s">
        <v>65</v>
      </c>
      <c r="J296" s="18">
        <v>23.2</v>
      </c>
      <c r="K296"/>
      <c r="L296" t="s">
        <v>57</v>
      </c>
      <c r="M296">
        <v>0.75</v>
      </c>
      <c r="P296" s="11">
        <v>430.36349690693817</v>
      </c>
      <c r="Q296" s="9">
        <v>165.16441317425171</v>
      </c>
      <c r="R296" s="9">
        <f t="shared" si="3"/>
        <v>1.5386000000000002E-2</v>
      </c>
      <c r="S296" s="9" t="s">
        <v>64</v>
      </c>
      <c r="T296" s="11">
        <v>27.95695335261718</v>
      </c>
      <c r="U296" s="9">
        <v>10.729287748174036</v>
      </c>
      <c r="X296" s="9">
        <v>2.746122448979591</v>
      </c>
      <c r="AD296" s="15" t="s">
        <v>58</v>
      </c>
      <c r="AE296" s="12" t="s">
        <v>59</v>
      </c>
    </row>
    <row r="297" spans="1:31" ht="15" x14ac:dyDescent="0.25">
      <c r="A297" s="9">
        <v>296</v>
      </c>
      <c r="B297" s="9" t="s">
        <v>6</v>
      </c>
      <c r="C297" s="9">
        <v>2011</v>
      </c>
      <c r="D297">
        <v>3</v>
      </c>
      <c r="E297">
        <v>6</v>
      </c>
      <c r="F297">
        <v>-2.1510419999999999</v>
      </c>
      <c r="G297">
        <v>133.55284700000001</v>
      </c>
      <c r="H297" t="s">
        <v>65</v>
      </c>
      <c r="J297" s="18">
        <v>27</v>
      </c>
      <c r="K297"/>
      <c r="L297" t="s">
        <v>57</v>
      </c>
      <c r="M297">
        <v>0.75</v>
      </c>
      <c r="P297" s="11">
        <v>625.01414286758563</v>
      </c>
      <c r="Q297" s="9">
        <v>231.29205172033616</v>
      </c>
      <c r="R297" s="9">
        <f t="shared" si="3"/>
        <v>1.5386000000000002E-2</v>
      </c>
      <c r="S297" s="9" t="s">
        <v>64</v>
      </c>
      <c r="T297" s="11">
        <v>40.601703821208545</v>
      </c>
      <c r="U297" s="9">
        <v>15.025022213198568</v>
      </c>
      <c r="X297" s="9">
        <v>3.7193877551020411</v>
      </c>
      <c r="AD297" s="15" t="s">
        <v>58</v>
      </c>
      <c r="AE297" s="12" t="s">
        <v>59</v>
      </c>
    </row>
    <row r="298" spans="1:31" ht="15" x14ac:dyDescent="0.25">
      <c r="A298" s="9">
        <v>297</v>
      </c>
      <c r="B298" s="9" t="s">
        <v>6</v>
      </c>
      <c r="C298" s="9">
        <v>2011</v>
      </c>
      <c r="D298">
        <v>4</v>
      </c>
      <c r="E298">
        <v>1</v>
      </c>
      <c r="F298">
        <v>-2.1599170000000001</v>
      </c>
      <c r="G298">
        <v>133.55069399999999</v>
      </c>
      <c r="H298" t="s">
        <v>55</v>
      </c>
      <c r="J298" s="18">
        <v>9.8000000000000007</v>
      </c>
      <c r="K298"/>
      <c r="L298" t="s">
        <v>57</v>
      </c>
      <c r="M298">
        <v>0.7</v>
      </c>
      <c r="P298" s="11">
        <v>48.215636876759461</v>
      </c>
      <c r="Q298" s="9">
        <v>22.914907180281947</v>
      </c>
      <c r="R298" s="9">
        <f t="shared" si="3"/>
        <v>1.5386000000000002E-2</v>
      </c>
      <c r="S298" s="9" t="s">
        <v>64</v>
      </c>
      <c r="T298" s="11">
        <v>3.132148336739109</v>
      </c>
      <c r="U298" s="9">
        <v>1.4885811545890124</v>
      </c>
      <c r="X298" s="9">
        <v>0.49000000000000005</v>
      </c>
      <c r="Y298" s="9">
        <v>642.29188730604119</v>
      </c>
      <c r="Z298" s="9">
        <v>218.69150115808907</v>
      </c>
      <c r="AC298" s="9">
        <v>53.331020408163255</v>
      </c>
      <c r="AD298" s="15" t="s">
        <v>58</v>
      </c>
      <c r="AE298" s="12" t="s">
        <v>59</v>
      </c>
    </row>
    <row r="299" spans="1:31" ht="15" x14ac:dyDescent="0.25">
      <c r="A299" s="9">
        <v>298</v>
      </c>
      <c r="B299" s="9" t="s">
        <v>6</v>
      </c>
      <c r="C299" s="9">
        <v>2011</v>
      </c>
      <c r="D299">
        <v>4</v>
      </c>
      <c r="E299">
        <v>1</v>
      </c>
      <c r="F299">
        <v>-2.1599170000000001</v>
      </c>
      <c r="G299">
        <v>133.55069399999999</v>
      </c>
      <c r="H299" t="s">
        <v>55</v>
      </c>
      <c r="J299" s="18">
        <v>10.1</v>
      </c>
      <c r="K299"/>
      <c r="L299" t="s">
        <v>57</v>
      </c>
      <c r="M299">
        <v>0.7</v>
      </c>
      <c r="P299" s="11">
        <v>51.928089064068445</v>
      </c>
      <c r="Q299" s="9">
        <v>24.501330252135823</v>
      </c>
      <c r="R299" s="9">
        <f t="shared" si="3"/>
        <v>1.5386000000000002E-2</v>
      </c>
      <c r="S299" s="9" t="s">
        <v>64</v>
      </c>
      <c r="T299" s="11">
        <v>3.3733138941582648</v>
      </c>
      <c r="U299" s="9">
        <v>1.5916371900940987</v>
      </c>
      <c r="X299" s="9">
        <v>0.52045918367346922</v>
      </c>
      <c r="AD299" s="15" t="s">
        <v>58</v>
      </c>
      <c r="AE299" s="12" t="s">
        <v>59</v>
      </c>
    </row>
    <row r="300" spans="1:31" ht="15" x14ac:dyDescent="0.25">
      <c r="A300" s="9">
        <v>299</v>
      </c>
      <c r="B300" s="9" t="s">
        <v>6</v>
      </c>
      <c r="C300" s="9">
        <v>2011</v>
      </c>
      <c r="D300">
        <v>4</v>
      </c>
      <c r="E300">
        <v>1</v>
      </c>
      <c r="F300">
        <v>-2.1599170000000001</v>
      </c>
      <c r="G300">
        <v>133.55069399999999</v>
      </c>
      <c r="H300" t="s">
        <v>55</v>
      </c>
      <c r="J300" s="18">
        <v>16.7</v>
      </c>
      <c r="K300"/>
      <c r="L300" t="s">
        <v>57</v>
      </c>
      <c r="M300">
        <v>0.7</v>
      </c>
      <c r="P300" s="11">
        <v>178.91810120835913</v>
      </c>
      <c r="Q300" s="9">
        <v>74.821563704947735</v>
      </c>
      <c r="R300" s="9">
        <f t="shared" si="3"/>
        <v>1.5386000000000002E-2</v>
      </c>
      <c r="S300" s="9" t="s">
        <v>64</v>
      </c>
      <c r="T300" s="11">
        <v>11.622744599323138</v>
      </c>
      <c r="U300" s="9">
        <v>4.8605027640655729</v>
      </c>
      <c r="X300" s="9">
        <v>1.422908163265306</v>
      </c>
      <c r="AD300" s="15" t="s">
        <v>58</v>
      </c>
      <c r="AE300" s="12" t="s">
        <v>59</v>
      </c>
    </row>
    <row r="301" spans="1:31" ht="15" x14ac:dyDescent="0.25">
      <c r="A301" s="9">
        <v>300</v>
      </c>
      <c r="B301" s="9" t="s">
        <v>6</v>
      </c>
      <c r="C301" s="9">
        <v>2011</v>
      </c>
      <c r="D301">
        <v>4</v>
      </c>
      <c r="E301">
        <v>1</v>
      </c>
      <c r="F301">
        <v>-2.1599170000000001</v>
      </c>
      <c r="G301">
        <v>133.55069399999999</v>
      </c>
      <c r="H301" t="s">
        <v>55</v>
      </c>
      <c r="J301" s="18">
        <v>20.5</v>
      </c>
      <c r="K301"/>
      <c r="L301" t="s">
        <v>57</v>
      </c>
      <c r="M301">
        <v>0.7</v>
      </c>
      <c r="P301" s="11">
        <v>296.26903280058588</v>
      </c>
      <c r="Q301" s="9">
        <v>117.94778403852166</v>
      </c>
      <c r="R301" s="9">
        <f t="shared" si="3"/>
        <v>1.5386000000000002E-2</v>
      </c>
      <c r="S301" s="9" t="s">
        <v>64</v>
      </c>
      <c r="T301" s="11">
        <v>19.246008523864322</v>
      </c>
      <c r="U301" s="9">
        <v>7.6620362091782104</v>
      </c>
      <c r="X301" s="9">
        <v>2.1441326530612237</v>
      </c>
      <c r="AD301" s="15" t="s">
        <v>58</v>
      </c>
      <c r="AE301" s="12" t="s">
        <v>59</v>
      </c>
    </row>
    <row r="302" spans="1:31" ht="15" x14ac:dyDescent="0.25">
      <c r="A302" s="9">
        <v>301</v>
      </c>
      <c r="B302" s="9" t="s">
        <v>6</v>
      </c>
      <c r="C302" s="9">
        <v>2011</v>
      </c>
      <c r="D302">
        <v>4</v>
      </c>
      <c r="E302">
        <v>1</v>
      </c>
      <c r="F302">
        <v>-2.1599170000000001</v>
      </c>
      <c r="G302">
        <v>133.55069399999999</v>
      </c>
      <c r="H302" t="s">
        <v>55</v>
      </c>
      <c r="J302" s="18">
        <v>24.5</v>
      </c>
      <c r="K302"/>
      <c r="L302" t="s">
        <v>57</v>
      </c>
      <c r="M302">
        <v>0.7</v>
      </c>
      <c r="P302" s="11">
        <v>459.32525946348386</v>
      </c>
      <c r="Q302" s="9">
        <v>175.20436491738315</v>
      </c>
      <c r="R302" s="9">
        <f t="shared" si="3"/>
        <v>1.5386000000000002E-2</v>
      </c>
      <c r="S302" s="9" t="s">
        <v>64</v>
      </c>
      <c r="T302" s="11">
        <v>29.838345828099389</v>
      </c>
      <c r="U302" s="9">
        <v>11.38149562491677</v>
      </c>
      <c r="X302" s="9">
        <v>3.0624999999999996</v>
      </c>
      <c r="AD302" s="15" t="s">
        <v>58</v>
      </c>
      <c r="AE302" s="12" t="s">
        <v>59</v>
      </c>
    </row>
    <row r="303" spans="1:31" ht="15" x14ac:dyDescent="0.25">
      <c r="A303" s="9">
        <v>302</v>
      </c>
      <c r="B303" s="9" t="s">
        <v>6</v>
      </c>
      <c r="C303" s="9">
        <v>2011</v>
      </c>
      <c r="D303">
        <v>4</v>
      </c>
      <c r="E303">
        <v>1</v>
      </c>
      <c r="F303">
        <v>-2.1599170000000001</v>
      </c>
      <c r="G303">
        <v>133.55069399999999</v>
      </c>
      <c r="H303" t="s">
        <v>61</v>
      </c>
      <c r="J303" s="18">
        <v>12.1</v>
      </c>
      <c r="K303"/>
      <c r="L303" t="s">
        <v>57</v>
      </c>
      <c r="M303">
        <v>0.7</v>
      </c>
      <c r="P303" s="11">
        <v>80.988577775658513</v>
      </c>
      <c r="Q303" s="9">
        <v>36.591459856264706</v>
      </c>
      <c r="R303" s="9">
        <f t="shared" si="3"/>
        <v>1.5386000000000002E-2</v>
      </c>
      <c r="S303" s="9" t="s">
        <v>64</v>
      </c>
      <c r="T303" s="11">
        <v>5.2611197446852778</v>
      </c>
      <c r="U303" s="9">
        <v>2.3770271959821141</v>
      </c>
      <c r="X303" s="9">
        <v>0.74698979591836723</v>
      </c>
      <c r="AD303" s="15" t="s">
        <v>58</v>
      </c>
      <c r="AE303" s="12" t="s">
        <v>59</v>
      </c>
    </row>
    <row r="304" spans="1:31" ht="15" x14ac:dyDescent="0.25">
      <c r="A304" s="9">
        <v>303</v>
      </c>
      <c r="B304" s="9" t="s">
        <v>6</v>
      </c>
      <c r="C304" s="9">
        <v>2011</v>
      </c>
      <c r="D304">
        <v>4</v>
      </c>
      <c r="E304">
        <v>1</v>
      </c>
      <c r="F304">
        <v>-2.1599170000000001</v>
      </c>
      <c r="G304">
        <v>133.55069399999999</v>
      </c>
      <c r="H304" t="s">
        <v>61</v>
      </c>
      <c r="J304" s="18">
        <v>28.9</v>
      </c>
      <c r="K304"/>
      <c r="L304" t="s">
        <v>57</v>
      </c>
      <c r="M304">
        <v>0.7</v>
      </c>
      <c r="P304" s="11">
        <v>689.5733273758359</v>
      </c>
      <c r="Q304" s="9">
        <v>252.8071922702857</v>
      </c>
      <c r="R304" s="9">
        <f t="shared" si="3"/>
        <v>1.5386000000000002E-2</v>
      </c>
      <c r="S304" s="9" t="s">
        <v>64</v>
      </c>
      <c r="T304" s="11">
        <v>44.795549541749388</v>
      </c>
      <c r="U304" s="9">
        <v>16.422672769188935</v>
      </c>
      <c r="X304" s="9">
        <v>4.2612755102040802</v>
      </c>
      <c r="AD304" s="15" t="s">
        <v>58</v>
      </c>
      <c r="AE304" s="12" t="s">
        <v>59</v>
      </c>
    </row>
    <row r="305" spans="1:31" ht="15" x14ac:dyDescent="0.25">
      <c r="A305" s="9">
        <v>304</v>
      </c>
      <c r="B305" s="9" t="s">
        <v>6</v>
      </c>
      <c r="C305" s="9">
        <v>2011</v>
      </c>
      <c r="D305">
        <v>4</v>
      </c>
      <c r="E305">
        <v>1</v>
      </c>
      <c r="F305">
        <v>-2.1599170000000001</v>
      </c>
      <c r="G305">
        <v>133.55069399999999</v>
      </c>
      <c r="H305" t="s">
        <v>55</v>
      </c>
      <c r="J305" s="18">
        <v>39.9</v>
      </c>
      <c r="K305"/>
      <c r="L305" t="s">
        <v>57</v>
      </c>
      <c r="M305">
        <v>0.7</v>
      </c>
      <c r="P305" s="11">
        <v>1524.6321898911333</v>
      </c>
      <c r="Q305" s="9">
        <v>517.31615717668581</v>
      </c>
      <c r="R305" s="9">
        <f t="shared" si="3"/>
        <v>1.5386000000000002E-2</v>
      </c>
      <c r="S305" s="9" t="s">
        <v>64</v>
      </c>
      <c r="T305" s="11">
        <v>99.042022195256081</v>
      </c>
      <c r="U305" s="9">
        <v>33.605507387795882</v>
      </c>
      <c r="X305" s="9">
        <v>8.1224999999999987</v>
      </c>
      <c r="AD305" s="15" t="s">
        <v>58</v>
      </c>
      <c r="AE305" s="12" t="s">
        <v>59</v>
      </c>
    </row>
    <row r="306" spans="1:31" ht="15" x14ac:dyDescent="0.25">
      <c r="A306" s="9">
        <v>305</v>
      </c>
      <c r="B306" s="9" t="s">
        <v>6</v>
      </c>
      <c r="C306" s="9">
        <v>2011</v>
      </c>
      <c r="D306">
        <v>4</v>
      </c>
      <c r="E306">
        <v>1</v>
      </c>
      <c r="F306">
        <v>-2.1599170000000001</v>
      </c>
      <c r="G306">
        <v>133.55069399999999</v>
      </c>
      <c r="H306" t="s">
        <v>55</v>
      </c>
      <c r="J306" s="18">
        <v>40.9</v>
      </c>
      <c r="K306"/>
      <c r="L306" t="s">
        <v>57</v>
      </c>
      <c r="M306">
        <v>0.7</v>
      </c>
      <c r="P306" s="11">
        <v>1620.3584534479771</v>
      </c>
      <c r="Q306" s="9">
        <v>546.54000717328302</v>
      </c>
      <c r="R306" s="9">
        <f t="shared" si="3"/>
        <v>1.5386000000000002E-2</v>
      </c>
      <c r="S306" s="9" t="s">
        <v>64</v>
      </c>
      <c r="T306" s="11">
        <v>105.26052052077212</v>
      </c>
      <c r="U306" s="9">
        <v>35.503925392600372</v>
      </c>
      <c r="X306" s="9">
        <v>8.5347448979591825</v>
      </c>
      <c r="AD306" s="15" t="s">
        <v>58</v>
      </c>
      <c r="AE306" s="12" t="s">
        <v>59</v>
      </c>
    </row>
    <row r="307" spans="1:31" ht="15" x14ac:dyDescent="0.25">
      <c r="A307" s="9">
        <v>306</v>
      </c>
      <c r="B307" s="9" t="s">
        <v>6</v>
      </c>
      <c r="C307" s="9">
        <v>2011</v>
      </c>
      <c r="D307">
        <v>4</v>
      </c>
      <c r="E307">
        <v>1</v>
      </c>
      <c r="F307">
        <v>-2.1599170000000001</v>
      </c>
      <c r="G307">
        <v>133.55069399999999</v>
      </c>
      <c r="H307" t="s">
        <v>61</v>
      </c>
      <c r="J307" s="18">
        <v>47</v>
      </c>
      <c r="K307"/>
      <c r="L307" t="s">
        <v>57</v>
      </c>
      <c r="M307">
        <v>0.7</v>
      </c>
      <c r="P307" s="11">
        <v>2281.0378515320467</v>
      </c>
      <c r="Q307" s="9">
        <v>744.13795939515251</v>
      </c>
      <c r="R307" s="9">
        <f t="shared" si="3"/>
        <v>1.5386000000000002E-2</v>
      </c>
      <c r="S307" s="9" t="s">
        <v>64</v>
      </c>
      <c r="T307" s="11">
        <v>148.17908412112695</v>
      </c>
      <c r="U307" s="9">
        <v>48.34013657812767</v>
      </c>
      <c r="X307" s="9">
        <v>11.270408163265303</v>
      </c>
      <c r="AD307" s="15" t="s">
        <v>58</v>
      </c>
      <c r="AE307" s="12" t="s">
        <v>59</v>
      </c>
    </row>
    <row r="308" spans="1:31" ht="15" x14ac:dyDescent="0.25">
      <c r="A308" s="9">
        <v>307</v>
      </c>
      <c r="B308" s="9" t="s">
        <v>6</v>
      </c>
      <c r="C308" s="9">
        <v>2011</v>
      </c>
      <c r="D308">
        <v>4</v>
      </c>
      <c r="E308">
        <v>1</v>
      </c>
      <c r="F308">
        <v>-2.1599170000000001</v>
      </c>
      <c r="G308">
        <v>133.55069399999999</v>
      </c>
      <c r="H308" t="s">
        <v>61</v>
      </c>
      <c r="J308" s="18">
        <v>50</v>
      </c>
      <c r="K308"/>
      <c r="L308" t="s">
        <v>57</v>
      </c>
      <c r="M308">
        <v>0.7</v>
      </c>
      <c r="P308" s="11">
        <v>2656.0605547488426</v>
      </c>
      <c r="Q308" s="9">
        <v>853.70853633893887</v>
      </c>
      <c r="R308" s="9">
        <f t="shared" si="3"/>
        <v>1.5386000000000002E-2</v>
      </c>
      <c r="S308" s="9" t="s">
        <v>64</v>
      </c>
      <c r="T308" s="11">
        <v>172.54103000026714</v>
      </c>
      <c r="U308" s="9">
        <v>55.457978891550418</v>
      </c>
      <c r="X308" s="9">
        <v>12.755102040816325</v>
      </c>
      <c r="AD308" s="15" t="s">
        <v>58</v>
      </c>
      <c r="AE308" s="12" t="s">
        <v>59</v>
      </c>
    </row>
    <row r="309" spans="1:31" ht="15" x14ac:dyDescent="0.25">
      <c r="A309" s="9">
        <v>308</v>
      </c>
      <c r="B309" s="9" t="s">
        <v>6</v>
      </c>
      <c r="C309" s="9">
        <v>2011</v>
      </c>
      <c r="D309">
        <v>4</v>
      </c>
      <c r="E309">
        <v>2</v>
      </c>
      <c r="F309">
        <v>-2.1599170000000001</v>
      </c>
      <c r="G309">
        <v>133.55069399999999</v>
      </c>
      <c r="H309" t="s">
        <v>55</v>
      </c>
      <c r="J309" s="18">
        <v>7</v>
      </c>
      <c r="K309"/>
      <c r="L309" t="s">
        <v>57</v>
      </c>
      <c r="M309">
        <v>0.7</v>
      </c>
      <c r="P309" s="11">
        <v>21.07234848921669</v>
      </c>
      <c r="Q309" s="9">
        <v>10.857100631768429</v>
      </c>
      <c r="R309" s="9">
        <f t="shared" si="3"/>
        <v>1.5386000000000002E-2</v>
      </c>
      <c r="S309" s="9" t="s">
        <v>64</v>
      </c>
      <c r="T309" s="11">
        <v>1.3688862275196987</v>
      </c>
      <c r="U309" s="9">
        <v>0.70529089499580899</v>
      </c>
      <c r="X309" s="9">
        <v>0.25</v>
      </c>
      <c r="Y309" s="9">
        <v>448.61820945304805</v>
      </c>
      <c r="Z309" s="9">
        <v>157.54581572680513</v>
      </c>
      <c r="AC309" s="9">
        <v>41.885561224489791</v>
      </c>
      <c r="AD309" s="15" t="s">
        <v>58</v>
      </c>
      <c r="AE309" s="12" t="s">
        <v>59</v>
      </c>
    </row>
    <row r="310" spans="1:31" ht="15" x14ac:dyDescent="0.25">
      <c r="A310" s="9">
        <v>309</v>
      </c>
      <c r="B310" s="9" t="s">
        <v>6</v>
      </c>
      <c r="C310" s="9">
        <v>2011</v>
      </c>
      <c r="D310">
        <v>4</v>
      </c>
      <c r="E310">
        <v>2</v>
      </c>
      <c r="F310">
        <v>-2.1599170000000001</v>
      </c>
      <c r="G310">
        <v>133.55069399999999</v>
      </c>
      <c r="H310" t="s">
        <v>55</v>
      </c>
      <c r="J310" s="18">
        <v>8.9</v>
      </c>
      <c r="K310"/>
      <c r="L310" t="s">
        <v>57</v>
      </c>
      <c r="M310">
        <v>0.7</v>
      </c>
      <c r="P310" s="11">
        <v>38.042686453387596</v>
      </c>
      <c r="Q310" s="9">
        <v>18.502994900581776</v>
      </c>
      <c r="R310" s="9">
        <f t="shared" si="3"/>
        <v>1.5386000000000002E-2</v>
      </c>
      <c r="S310" s="9" t="s">
        <v>64</v>
      </c>
      <c r="T310" s="11">
        <v>2.4713006986640003</v>
      </c>
      <c r="U310" s="9">
        <v>1.2019777909536238</v>
      </c>
      <c r="X310" s="9">
        <v>0.40413265306122459</v>
      </c>
      <c r="AD310" s="15" t="s">
        <v>58</v>
      </c>
      <c r="AE310" s="12" t="s">
        <v>59</v>
      </c>
    </row>
    <row r="311" spans="1:31" ht="15" x14ac:dyDescent="0.25">
      <c r="A311" s="9">
        <v>310</v>
      </c>
      <c r="B311" s="9" t="s">
        <v>6</v>
      </c>
      <c r="C311" s="9">
        <v>2011</v>
      </c>
      <c r="D311">
        <v>4</v>
      </c>
      <c r="E311">
        <v>2</v>
      </c>
      <c r="F311">
        <v>-2.1599170000000001</v>
      </c>
      <c r="G311">
        <v>133.55069399999999</v>
      </c>
      <c r="H311" t="s">
        <v>61</v>
      </c>
      <c r="J311" s="18">
        <v>6.5</v>
      </c>
      <c r="K311"/>
      <c r="L311" t="s">
        <v>57</v>
      </c>
      <c r="M311">
        <v>0.7</v>
      </c>
      <c r="P311" s="11">
        <v>17.56057041393781</v>
      </c>
      <c r="Q311" s="9">
        <v>9.210089831054967</v>
      </c>
      <c r="R311" s="9">
        <f t="shared" si="3"/>
        <v>1.5386000000000002E-2</v>
      </c>
      <c r="S311" s="9" t="s">
        <v>64</v>
      </c>
      <c r="T311" s="11">
        <v>1.1407567124912774</v>
      </c>
      <c r="U311" s="9">
        <v>0.59829900451779339</v>
      </c>
      <c r="X311" s="9">
        <v>0.21556122448979595</v>
      </c>
      <c r="AD311" s="15" t="s">
        <v>58</v>
      </c>
      <c r="AE311" s="12" t="s">
        <v>59</v>
      </c>
    </row>
    <row r="312" spans="1:31" ht="15" x14ac:dyDescent="0.25">
      <c r="A312" s="9">
        <v>311</v>
      </c>
      <c r="B312" s="9" t="s">
        <v>6</v>
      </c>
      <c r="C312" s="9">
        <v>2011</v>
      </c>
      <c r="D312">
        <v>4</v>
      </c>
      <c r="E312">
        <v>2</v>
      </c>
      <c r="F312">
        <v>-2.1599170000000001</v>
      </c>
      <c r="G312">
        <v>133.55069399999999</v>
      </c>
      <c r="H312" t="s">
        <v>62</v>
      </c>
      <c r="J312" s="18">
        <v>10</v>
      </c>
      <c r="K312"/>
      <c r="L312" t="s">
        <v>57</v>
      </c>
      <c r="M312">
        <v>0.53</v>
      </c>
      <c r="P312" s="11">
        <v>38.366271086093256</v>
      </c>
      <c r="Q312" s="9">
        <v>18.662812084472041</v>
      </c>
      <c r="R312" s="9">
        <f t="shared" si="3"/>
        <v>1.5386000000000002E-2</v>
      </c>
      <c r="S312" s="9" t="s">
        <v>64</v>
      </c>
      <c r="T312" s="11">
        <v>2.4923211628697088</v>
      </c>
      <c r="U312" s="9">
        <v>1.212359715970682</v>
      </c>
      <c r="X312" s="9">
        <v>0.51020408163265307</v>
      </c>
      <c r="AD312" s="15" t="s">
        <v>58</v>
      </c>
      <c r="AE312" s="12" t="s">
        <v>59</v>
      </c>
    </row>
    <row r="313" spans="1:31" ht="15" x14ac:dyDescent="0.25">
      <c r="A313" s="9">
        <v>312</v>
      </c>
      <c r="B313" s="9" t="s">
        <v>6</v>
      </c>
      <c r="C313" s="9">
        <v>2011</v>
      </c>
      <c r="D313">
        <v>4</v>
      </c>
      <c r="E313">
        <v>2</v>
      </c>
      <c r="F313">
        <v>-2.1599170000000001</v>
      </c>
      <c r="G313">
        <v>133.55069399999999</v>
      </c>
      <c r="H313" t="s">
        <v>55</v>
      </c>
      <c r="J313" s="18">
        <v>11.3</v>
      </c>
      <c r="K313"/>
      <c r="L313" t="s">
        <v>57</v>
      </c>
      <c r="M313">
        <v>0.7</v>
      </c>
      <c r="P313" s="11">
        <v>68.445473533609828</v>
      </c>
      <c r="Q313" s="9">
        <v>31.436222857890929</v>
      </c>
      <c r="R313" s="9">
        <f t="shared" si="3"/>
        <v>1.5386000000000002E-2</v>
      </c>
      <c r="S313" s="9" t="s">
        <v>64</v>
      </c>
      <c r="T313" s="11">
        <v>4.4463039373218614</v>
      </c>
      <c r="U313" s="9">
        <v>2.0421365249074079</v>
      </c>
      <c r="X313" s="9">
        <v>0.65147959183673465</v>
      </c>
      <c r="AD313" s="15" t="s">
        <v>58</v>
      </c>
      <c r="AE313" s="12" t="s">
        <v>59</v>
      </c>
    </row>
    <row r="314" spans="1:31" ht="15" x14ac:dyDescent="0.25">
      <c r="A314" s="9">
        <v>313</v>
      </c>
      <c r="B314" s="9" t="s">
        <v>6</v>
      </c>
      <c r="C314" s="9">
        <v>2011</v>
      </c>
      <c r="D314">
        <v>4</v>
      </c>
      <c r="E314">
        <v>2</v>
      </c>
      <c r="F314">
        <v>-2.1599170000000001</v>
      </c>
      <c r="G314">
        <v>133.55069399999999</v>
      </c>
      <c r="H314" t="s">
        <v>55</v>
      </c>
      <c r="J314" s="18">
        <v>11.4</v>
      </c>
      <c r="K314"/>
      <c r="L314" t="s">
        <v>57</v>
      </c>
      <c r="M314">
        <v>0.7</v>
      </c>
      <c r="P314" s="11">
        <v>69.945164480591075</v>
      </c>
      <c r="Q314" s="9">
        <v>32.05715553693809</v>
      </c>
      <c r="R314" s="9">
        <f t="shared" si="3"/>
        <v>1.5386000000000002E-2</v>
      </c>
      <c r="S314" s="9" t="s">
        <v>64</v>
      </c>
      <c r="T314" s="11">
        <v>4.5437257450481869</v>
      </c>
      <c r="U314" s="9">
        <v>2.0824730917119822</v>
      </c>
      <c r="X314" s="9">
        <v>0.66306122448979588</v>
      </c>
      <c r="AD314" s="15" t="s">
        <v>58</v>
      </c>
      <c r="AE314" s="12" t="s">
        <v>59</v>
      </c>
    </row>
    <row r="315" spans="1:31" ht="15" x14ac:dyDescent="0.25">
      <c r="A315" s="9">
        <v>314</v>
      </c>
      <c r="B315" s="9" t="s">
        <v>6</v>
      </c>
      <c r="C315" s="9">
        <v>2011</v>
      </c>
      <c r="D315">
        <v>4</v>
      </c>
      <c r="E315">
        <v>2</v>
      </c>
      <c r="F315">
        <v>-2.1599170000000001</v>
      </c>
      <c r="G315">
        <v>133.55069399999999</v>
      </c>
      <c r="H315" t="s">
        <v>55</v>
      </c>
      <c r="J315" s="18">
        <v>19.2</v>
      </c>
      <c r="K315"/>
      <c r="L315" t="s">
        <v>57</v>
      </c>
      <c r="M315">
        <v>0.7</v>
      </c>
      <c r="P315" s="11">
        <v>252.16963167832523</v>
      </c>
      <c r="Q315" s="9">
        <v>101.98233281605272</v>
      </c>
      <c r="R315" s="9">
        <f t="shared" si="3"/>
        <v>1.5386000000000002E-2</v>
      </c>
      <c r="S315" s="9" t="s">
        <v>64</v>
      </c>
      <c r="T315" s="11">
        <v>16.381256032274653</v>
      </c>
      <c r="U315" s="9">
        <v>6.6249004430456884</v>
      </c>
      <c r="X315" s="9">
        <v>1.8808163265306121</v>
      </c>
      <c r="AD315" s="15" t="s">
        <v>58</v>
      </c>
      <c r="AE315" s="12" t="s">
        <v>59</v>
      </c>
    </row>
    <row r="316" spans="1:31" ht="15" x14ac:dyDescent="0.25">
      <c r="A316" s="9">
        <v>315</v>
      </c>
      <c r="B316" s="9" t="s">
        <v>6</v>
      </c>
      <c r="C316" s="9">
        <v>2011</v>
      </c>
      <c r="D316">
        <v>4</v>
      </c>
      <c r="E316">
        <v>2</v>
      </c>
      <c r="F316">
        <v>-2.1599170000000001</v>
      </c>
      <c r="G316">
        <v>133.55069399999999</v>
      </c>
      <c r="H316" t="s">
        <v>55</v>
      </c>
      <c r="J316" s="18">
        <v>21.4</v>
      </c>
      <c r="K316"/>
      <c r="L316" t="s">
        <v>57</v>
      </c>
      <c r="M316">
        <v>0.7</v>
      </c>
      <c r="P316" s="11">
        <v>329.29841772289871</v>
      </c>
      <c r="Q316" s="9">
        <v>129.75221822459366</v>
      </c>
      <c r="R316" s="9">
        <f t="shared" si="3"/>
        <v>1.5386000000000002E-2</v>
      </c>
      <c r="S316" s="9" t="s">
        <v>64</v>
      </c>
      <c r="T316" s="11">
        <v>21.391638857699103</v>
      </c>
      <c r="U316" s="9">
        <v>8.428867081837975</v>
      </c>
      <c r="X316" s="9">
        <v>2.3365306122448977</v>
      </c>
      <c r="AD316" s="15" t="s">
        <v>58</v>
      </c>
      <c r="AE316" s="12" t="s">
        <v>59</v>
      </c>
    </row>
    <row r="317" spans="1:31" ht="15" x14ac:dyDescent="0.25">
      <c r="A317" s="9">
        <v>316</v>
      </c>
      <c r="B317" s="9" t="s">
        <v>6</v>
      </c>
      <c r="C317" s="9">
        <v>2011</v>
      </c>
      <c r="D317">
        <v>4</v>
      </c>
      <c r="E317">
        <v>2</v>
      </c>
      <c r="F317">
        <v>-2.1599170000000001</v>
      </c>
      <c r="G317">
        <v>133.55069399999999</v>
      </c>
      <c r="H317" t="s">
        <v>55</v>
      </c>
      <c r="J317" s="18">
        <v>21.4</v>
      </c>
      <c r="K317"/>
      <c r="L317" t="s">
        <v>57</v>
      </c>
      <c r="M317">
        <v>0.7</v>
      </c>
      <c r="P317" s="11">
        <v>329.29841772289871</v>
      </c>
      <c r="Q317" s="9">
        <v>129.75221822459366</v>
      </c>
      <c r="R317" s="9">
        <f t="shared" si="3"/>
        <v>1.5386000000000002E-2</v>
      </c>
      <c r="S317" s="9" t="s">
        <v>64</v>
      </c>
      <c r="T317" s="11">
        <v>21.391638857699103</v>
      </c>
      <c r="U317" s="9">
        <v>8.428867081837975</v>
      </c>
      <c r="X317" s="9">
        <v>2.3365306122448977</v>
      </c>
      <c r="AD317" s="15" t="s">
        <v>58</v>
      </c>
      <c r="AE317" s="12" t="s">
        <v>59</v>
      </c>
    </row>
    <row r="318" spans="1:31" ht="15" x14ac:dyDescent="0.25">
      <c r="A318" s="9">
        <v>317</v>
      </c>
      <c r="B318" s="9" t="s">
        <v>6</v>
      </c>
      <c r="C318" s="9">
        <v>2011</v>
      </c>
      <c r="D318">
        <v>4</v>
      </c>
      <c r="E318">
        <v>2</v>
      </c>
      <c r="F318">
        <v>-2.1599170000000001</v>
      </c>
      <c r="G318">
        <v>133.55069399999999</v>
      </c>
      <c r="H318" t="s">
        <v>55</v>
      </c>
      <c r="J318" s="18">
        <v>27.9</v>
      </c>
      <c r="K318"/>
      <c r="L318" t="s">
        <v>57</v>
      </c>
      <c r="M318">
        <v>0.7</v>
      </c>
      <c r="P318" s="11">
        <v>632.35084254378694</v>
      </c>
      <c r="Q318" s="9">
        <v>233.79625252000122</v>
      </c>
      <c r="R318" s="9">
        <f t="shared" si="3"/>
        <v>1.5386000000000002E-2</v>
      </c>
      <c r="S318" s="9" t="s">
        <v>64</v>
      </c>
      <c r="T318" s="11">
        <v>41.078305048040924</v>
      </c>
      <c r="U318" s="9">
        <v>15.18769824275263</v>
      </c>
      <c r="X318" s="9">
        <v>3.9714795918367334</v>
      </c>
      <c r="AD318" s="15" t="s">
        <v>58</v>
      </c>
      <c r="AE318" s="12" t="s">
        <v>59</v>
      </c>
    </row>
    <row r="319" spans="1:31" ht="15" x14ac:dyDescent="0.25">
      <c r="A319" s="9">
        <v>318</v>
      </c>
      <c r="B319" s="9" t="s">
        <v>6</v>
      </c>
      <c r="C319" s="9">
        <v>2011</v>
      </c>
      <c r="D319">
        <v>4</v>
      </c>
      <c r="E319">
        <v>2</v>
      </c>
      <c r="F319">
        <v>-2.1599170000000001</v>
      </c>
      <c r="G319">
        <v>133.55069399999999</v>
      </c>
      <c r="H319" t="s">
        <v>61</v>
      </c>
      <c r="J319" s="18">
        <v>10.1</v>
      </c>
      <c r="K319"/>
      <c r="L319" t="s">
        <v>57</v>
      </c>
      <c r="M319">
        <v>0.7</v>
      </c>
      <c r="P319" s="11">
        <v>51.928089064068445</v>
      </c>
      <c r="Q319" s="9">
        <v>24.501330252135823</v>
      </c>
      <c r="R319" s="9">
        <f t="shared" si="3"/>
        <v>1.5386000000000002E-2</v>
      </c>
      <c r="S319" s="9" t="s">
        <v>64</v>
      </c>
      <c r="T319" s="11">
        <v>3.3733138941582648</v>
      </c>
      <c r="U319" s="9">
        <v>1.5916371900940987</v>
      </c>
      <c r="X319" s="9">
        <v>0.52045918367346922</v>
      </c>
      <c r="AD319" s="15" t="s">
        <v>58</v>
      </c>
      <c r="AE319" s="12" t="s">
        <v>59</v>
      </c>
    </row>
    <row r="320" spans="1:31" ht="15" x14ac:dyDescent="0.25">
      <c r="A320" s="9">
        <v>319</v>
      </c>
      <c r="B320" s="9" t="s">
        <v>6</v>
      </c>
      <c r="C320" s="9">
        <v>2011</v>
      </c>
      <c r="D320">
        <v>4</v>
      </c>
      <c r="E320">
        <v>2</v>
      </c>
      <c r="F320">
        <v>-2.1599170000000001</v>
      </c>
      <c r="G320">
        <v>133.55069399999999</v>
      </c>
      <c r="H320" t="s">
        <v>61</v>
      </c>
      <c r="J320" s="18">
        <v>31.2</v>
      </c>
      <c r="K320"/>
      <c r="L320" t="s">
        <v>57</v>
      </c>
      <c r="M320">
        <v>0.7</v>
      </c>
      <c r="P320" s="11">
        <v>832.51499146388596</v>
      </c>
      <c r="Q320" s="9">
        <v>299.65354030401238</v>
      </c>
      <c r="R320" s="9">
        <f t="shared" ref="R320:R383" si="4">(3.14*(7^2))/10000</f>
        <v>1.5386000000000002E-2</v>
      </c>
      <c r="S320" s="9" t="s">
        <v>64</v>
      </c>
      <c r="T320" s="11">
        <v>54.081219594568097</v>
      </c>
      <c r="U320" s="9">
        <v>19.46587038267652</v>
      </c>
      <c r="X320" s="9">
        <v>4.966530612244898</v>
      </c>
      <c r="AD320" s="15" t="s">
        <v>58</v>
      </c>
      <c r="AE320" s="12" t="s">
        <v>59</v>
      </c>
    </row>
    <row r="321" spans="1:31" ht="15" x14ac:dyDescent="0.25">
      <c r="A321" s="9">
        <v>320</v>
      </c>
      <c r="B321" s="9" t="s">
        <v>6</v>
      </c>
      <c r="C321" s="9">
        <v>2011</v>
      </c>
      <c r="D321">
        <v>4</v>
      </c>
      <c r="E321">
        <v>2</v>
      </c>
      <c r="F321">
        <v>-2.1599170000000001</v>
      </c>
      <c r="G321">
        <v>133.55069399999999</v>
      </c>
      <c r="H321" t="s">
        <v>61</v>
      </c>
      <c r="J321" s="18">
        <v>50</v>
      </c>
      <c r="K321"/>
      <c r="L321" t="s">
        <v>57</v>
      </c>
      <c r="M321">
        <v>0.7</v>
      </c>
      <c r="P321" s="11">
        <v>2656.0605547488426</v>
      </c>
      <c r="Q321" s="9">
        <v>853.70853633893887</v>
      </c>
      <c r="R321" s="9">
        <f t="shared" si="4"/>
        <v>1.5386000000000002E-2</v>
      </c>
      <c r="S321" s="9" t="s">
        <v>64</v>
      </c>
      <c r="T321" s="11">
        <v>172.54103000026714</v>
      </c>
      <c r="U321" s="9">
        <v>55.457978891550418</v>
      </c>
      <c r="X321" s="9">
        <v>12.755102040816325</v>
      </c>
      <c r="AD321" s="15" t="s">
        <v>58</v>
      </c>
      <c r="AE321" s="12" t="s">
        <v>59</v>
      </c>
    </row>
    <row r="322" spans="1:31" ht="15" x14ac:dyDescent="0.25">
      <c r="A322" s="9">
        <v>321</v>
      </c>
      <c r="B322" s="9" t="s">
        <v>6</v>
      </c>
      <c r="C322" s="9">
        <v>2011</v>
      </c>
      <c r="D322">
        <v>4</v>
      </c>
      <c r="E322">
        <v>2</v>
      </c>
      <c r="F322">
        <v>-2.1599170000000001</v>
      </c>
      <c r="G322">
        <v>133.55069399999999</v>
      </c>
      <c r="H322" t="s">
        <v>62</v>
      </c>
      <c r="J322" s="18">
        <v>45.2</v>
      </c>
      <c r="K322"/>
      <c r="L322" t="s">
        <v>57</v>
      </c>
      <c r="M322">
        <v>0.53</v>
      </c>
      <c r="P322" s="11">
        <v>1568.8814957129039</v>
      </c>
      <c r="Q322" s="9">
        <v>531.354555699917</v>
      </c>
      <c r="R322" s="9">
        <f t="shared" si="4"/>
        <v>1.5386000000000002E-2</v>
      </c>
      <c r="S322" s="9" t="s">
        <v>64</v>
      </c>
      <c r="T322" s="11">
        <v>101.91651268442607</v>
      </c>
      <c r="U322" s="9">
        <v>34.517459389952549</v>
      </c>
      <c r="X322" s="9">
        <v>10.423673469387754</v>
      </c>
      <c r="AD322" s="15" t="s">
        <v>58</v>
      </c>
      <c r="AE322" s="12" t="s">
        <v>59</v>
      </c>
    </row>
    <row r="323" spans="1:31" ht="15" x14ac:dyDescent="0.25">
      <c r="A323" s="9">
        <v>322</v>
      </c>
      <c r="B323" s="9" t="s">
        <v>6</v>
      </c>
      <c r="C323" s="9">
        <v>2011</v>
      </c>
      <c r="D323">
        <v>4</v>
      </c>
      <c r="E323">
        <v>3</v>
      </c>
      <c r="F323">
        <v>-2.1599170000000001</v>
      </c>
      <c r="G323">
        <v>133.55069399999999</v>
      </c>
      <c r="H323" t="s">
        <v>55</v>
      </c>
      <c r="J323" s="18">
        <v>5.8</v>
      </c>
      <c r="K323"/>
      <c r="L323" t="s">
        <v>57</v>
      </c>
      <c r="M323">
        <v>0.7</v>
      </c>
      <c r="P323" s="11">
        <v>13.267974423366701</v>
      </c>
      <c r="Q323" s="9">
        <v>7.1516517792888505</v>
      </c>
      <c r="R323" s="9">
        <f t="shared" si="4"/>
        <v>1.5386000000000002E-2</v>
      </c>
      <c r="S323" s="9" t="s">
        <v>64</v>
      </c>
      <c r="T323" s="11">
        <v>0.861904284874772</v>
      </c>
      <c r="U323" s="9">
        <v>0.46458028300428733</v>
      </c>
      <c r="X323" s="9">
        <v>0.17163265306122444</v>
      </c>
      <c r="Y323" s="9">
        <v>223.28128443424384</v>
      </c>
      <c r="Z323" s="9">
        <v>87.859551826914895</v>
      </c>
      <c r="AC323" s="9">
        <v>25.398316326530608</v>
      </c>
      <c r="AD323" s="15" t="s">
        <v>58</v>
      </c>
      <c r="AE323" s="12" t="s">
        <v>59</v>
      </c>
    </row>
    <row r="324" spans="1:31" ht="15" x14ac:dyDescent="0.25">
      <c r="A324" s="9">
        <v>323</v>
      </c>
      <c r="B324" s="9" t="s">
        <v>6</v>
      </c>
      <c r="C324" s="9">
        <v>2011</v>
      </c>
      <c r="D324">
        <v>4</v>
      </c>
      <c r="E324">
        <v>3</v>
      </c>
      <c r="F324">
        <v>-2.1599170000000001</v>
      </c>
      <c r="G324">
        <v>133.55069399999999</v>
      </c>
      <c r="H324" t="s">
        <v>55</v>
      </c>
      <c r="J324" s="18">
        <v>6</v>
      </c>
      <c r="K324"/>
      <c r="L324" t="s">
        <v>57</v>
      </c>
      <c r="M324">
        <v>0.7</v>
      </c>
      <c r="P324" s="11">
        <v>14.421945081378956</v>
      </c>
      <c r="Q324" s="9">
        <v>7.7106677554117615</v>
      </c>
      <c r="R324" s="9">
        <f t="shared" si="4"/>
        <v>1.5386000000000002E-2</v>
      </c>
      <c r="S324" s="9" t="s">
        <v>64</v>
      </c>
      <c r="T324" s="11">
        <v>0.93686766835920776</v>
      </c>
      <c r="U324" s="9">
        <v>0.50089466301132468</v>
      </c>
      <c r="X324" s="9">
        <v>0.18367346938775508</v>
      </c>
      <c r="AD324" s="15" t="s">
        <v>58</v>
      </c>
      <c r="AE324" s="12" t="s">
        <v>59</v>
      </c>
    </row>
    <row r="325" spans="1:31" ht="15" x14ac:dyDescent="0.25">
      <c r="A325" s="9">
        <v>324</v>
      </c>
      <c r="B325" s="9" t="s">
        <v>6</v>
      </c>
      <c r="C325" s="9">
        <v>2011</v>
      </c>
      <c r="D325">
        <v>4</v>
      </c>
      <c r="E325">
        <v>3</v>
      </c>
      <c r="F325">
        <v>-2.1599170000000001</v>
      </c>
      <c r="G325">
        <v>133.55069399999999</v>
      </c>
      <c r="H325" t="s">
        <v>55</v>
      </c>
      <c r="J325" s="18">
        <v>6.9</v>
      </c>
      <c r="K325"/>
      <c r="L325" t="s">
        <v>57</v>
      </c>
      <c r="M325">
        <v>0.7</v>
      </c>
      <c r="P325" s="11">
        <v>20.339511807912604</v>
      </c>
      <c r="Q325" s="9">
        <v>10.515772836167951</v>
      </c>
      <c r="R325" s="9">
        <f t="shared" si="4"/>
        <v>1.5386000000000002E-2</v>
      </c>
      <c r="S325" s="9" t="s">
        <v>64</v>
      </c>
      <c r="T325" s="11">
        <v>1.3212802361622689</v>
      </c>
      <c r="U325" s="9">
        <v>0.68311781264069071</v>
      </c>
      <c r="X325" s="9">
        <v>0.24290816326530612</v>
      </c>
      <c r="AD325" s="15" t="s">
        <v>58</v>
      </c>
      <c r="AE325" s="12" t="s">
        <v>59</v>
      </c>
    </row>
    <row r="326" spans="1:31" ht="15" x14ac:dyDescent="0.25">
      <c r="A326" s="9">
        <v>325</v>
      </c>
      <c r="B326" s="9" t="s">
        <v>6</v>
      </c>
      <c r="C326" s="9">
        <v>2011</v>
      </c>
      <c r="D326">
        <v>4</v>
      </c>
      <c r="E326">
        <v>3</v>
      </c>
      <c r="F326">
        <v>-2.1599170000000001</v>
      </c>
      <c r="G326">
        <v>133.55069399999999</v>
      </c>
      <c r="H326" t="s">
        <v>55</v>
      </c>
      <c r="J326" s="18">
        <v>7.4</v>
      </c>
      <c r="K326"/>
      <c r="L326" t="s">
        <v>57</v>
      </c>
      <c r="M326">
        <v>0.7</v>
      </c>
      <c r="P326" s="11">
        <v>24.159157885531336</v>
      </c>
      <c r="Q326" s="9">
        <v>12.282609149501512</v>
      </c>
      <c r="R326" s="9">
        <f t="shared" si="4"/>
        <v>1.5386000000000002E-2</v>
      </c>
      <c r="S326" s="9" t="s">
        <v>64</v>
      </c>
      <c r="T326" s="11">
        <v>1.569409243345667</v>
      </c>
      <c r="U326" s="9">
        <v>0.79789371893521954</v>
      </c>
      <c r="X326" s="9">
        <v>0.27938775510204089</v>
      </c>
      <c r="AD326" s="15" t="s">
        <v>58</v>
      </c>
      <c r="AE326" s="12" t="s">
        <v>59</v>
      </c>
    </row>
    <row r="327" spans="1:31" ht="15" x14ac:dyDescent="0.25">
      <c r="A327" s="9">
        <v>326</v>
      </c>
      <c r="B327" s="9" t="s">
        <v>6</v>
      </c>
      <c r="C327" s="9">
        <v>2011</v>
      </c>
      <c r="D327">
        <v>4</v>
      </c>
      <c r="E327">
        <v>3</v>
      </c>
      <c r="F327">
        <v>-2.1599170000000001</v>
      </c>
      <c r="G327">
        <v>133.55069399999999</v>
      </c>
      <c r="H327" t="s">
        <v>55</v>
      </c>
      <c r="J327" s="18">
        <v>8.9</v>
      </c>
      <c r="K327"/>
      <c r="L327" t="s">
        <v>57</v>
      </c>
      <c r="M327">
        <v>0.7</v>
      </c>
      <c r="P327" s="11">
        <v>38.042686453387596</v>
      </c>
      <c r="Q327" s="9">
        <v>18.502994900581776</v>
      </c>
      <c r="R327" s="9">
        <f t="shared" si="4"/>
        <v>1.5386000000000002E-2</v>
      </c>
      <c r="S327" s="9" t="s">
        <v>64</v>
      </c>
      <c r="T327" s="11">
        <v>2.4713006986640003</v>
      </c>
      <c r="U327" s="9">
        <v>1.2019777909536238</v>
      </c>
      <c r="X327" s="9">
        <v>0.40413265306122459</v>
      </c>
      <c r="AD327" s="15" t="s">
        <v>58</v>
      </c>
      <c r="AE327" s="12" t="s">
        <v>59</v>
      </c>
    </row>
    <row r="328" spans="1:31" ht="15" x14ac:dyDescent="0.25">
      <c r="A328" s="9">
        <v>327</v>
      </c>
      <c r="B328" s="9" t="s">
        <v>6</v>
      </c>
      <c r="C328" s="9">
        <v>2011</v>
      </c>
      <c r="D328">
        <v>4</v>
      </c>
      <c r="E328">
        <v>3</v>
      </c>
      <c r="F328">
        <v>-2.1599170000000001</v>
      </c>
      <c r="G328">
        <v>133.55069399999999</v>
      </c>
      <c r="H328" t="s">
        <v>61</v>
      </c>
      <c r="J328" s="18">
        <v>6</v>
      </c>
      <c r="K328"/>
      <c r="L328" t="s">
        <v>57</v>
      </c>
      <c r="M328">
        <v>0.7</v>
      </c>
      <c r="P328" s="11">
        <v>14.421945081378956</v>
      </c>
      <c r="Q328" s="9">
        <v>7.7106677554117615</v>
      </c>
      <c r="R328" s="9">
        <f t="shared" si="4"/>
        <v>1.5386000000000002E-2</v>
      </c>
      <c r="S328" s="9" t="s">
        <v>64</v>
      </c>
      <c r="T328" s="11">
        <v>0.93686766835920776</v>
      </c>
      <c r="U328" s="9">
        <v>0.50089466301132468</v>
      </c>
      <c r="X328" s="9">
        <v>0.18367346938775508</v>
      </c>
      <c r="AD328" s="15" t="s">
        <v>58</v>
      </c>
      <c r="AE328" s="12" t="s">
        <v>59</v>
      </c>
    </row>
    <row r="329" spans="1:31" ht="15" x14ac:dyDescent="0.25">
      <c r="A329" s="9">
        <v>328</v>
      </c>
      <c r="B329" s="9" t="s">
        <v>6</v>
      </c>
      <c r="C329" s="9">
        <v>2011</v>
      </c>
      <c r="D329">
        <v>4</v>
      </c>
      <c r="E329">
        <v>3</v>
      </c>
      <c r="F329">
        <v>-2.1599170000000001</v>
      </c>
      <c r="G329">
        <v>133.55069399999999</v>
      </c>
      <c r="H329" t="s">
        <v>61</v>
      </c>
      <c r="J329" s="18">
        <v>7.8</v>
      </c>
      <c r="K329"/>
      <c r="L329" t="s">
        <v>57</v>
      </c>
      <c r="M329">
        <v>0.7</v>
      </c>
      <c r="P329" s="11">
        <v>27.499480156722868</v>
      </c>
      <c r="Q329" s="9">
        <v>13.80531219757825</v>
      </c>
      <c r="R329" s="9">
        <f t="shared" si="4"/>
        <v>1.5386000000000002E-2</v>
      </c>
      <c r="S329" s="9" t="s">
        <v>64</v>
      </c>
      <c r="T329" s="11">
        <v>1.7864007739693795</v>
      </c>
      <c r="U329" s="9">
        <v>0.89681042165495495</v>
      </c>
      <c r="X329" s="9">
        <v>0.31040816326530613</v>
      </c>
      <c r="AD329" s="15" t="s">
        <v>58</v>
      </c>
      <c r="AE329" s="12" t="s">
        <v>59</v>
      </c>
    </row>
    <row r="330" spans="1:31" ht="15" x14ac:dyDescent="0.25">
      <c r="A330" s="9">
        <v>329</v>
      </c>
      <c r="B330" s="9" t="s">
        <v>6</v>
      </c>
      <c r="C330" s="9">
        <v>2011</v>
      </c>
      <c r="D330">
        <v>4</v>
      </c>
      <c r="E330">
        <v>3</v>
      </c>
      <c r="F330">
        <v>-2.1599170000000001</v>
      </c>
      <c r="G330">
        <v>133.55069399999999</v>
      </c>
      <c r="H330" t="s">
        <v>61</v>
      </c>
      <c r="J330" s="18">
        <v>10</v>
      </c>
      <c r="K330"/>
      <c r="L330" t="s">
        <v>57</v>
      </c>
      <c r="M330">
        <v>0.7</v>
      </c>
      <c r="P330" s="11">
        <v>50.672433509934486</v>
      </c>
      <c r="Q330" s="9">
        <v>23.966036388273896</v>
      </c>
      <c r="R330" s="9">
        <f t="shared" si="4"/>
        <v>1.5386000000000002E-2</v>
      </c>
      <c r="S330" s="9" t="s">
        <v>64</v>
      </c>
      <c r="T330" s="11">
        <v>3.291744932092068</v>
      </c>
      <c r="U330" s="9">
        <v>1.5568638282976492</v>
      </c>
      <c r="X330" s="9">
        <v>0.51020408163265307</v>
      </c>
      <c r="AD330" s="15" t="s">
        <v>58</v>
      </c>
      <c r="AE330" s="12" t="s">
        <v>59</v>
      </c>
    </row>
    <row r="331" spans="1:31" ht="15" x14ac:dyDescent="0.25">
      <c r="A331" s="9">
        <v>330</v>
      </c>
      <c r="B331" s="9" t="s">
        <v>6</v>
      </c>
      <c r="C331" s="9">
        <v>2011</v>
      </c>
      <c r="D331">
        <v>4</v>
      </c>
      <c r="E331">
        <v>3</v>
      </c>
      <c r="F331">
        <v>-2.1599170000000001</v>
      </c>
      <c r="G331">
        <v>133.55069399999999</v>
      </c>
      <c r="H331" t="s">
        <v>55</v>
      </c>
      <c r="J331" s="18">
        <v>11.5</v>
      </c>
      <c r="K331"/>
      <c r="L331" t="s">
        <v>57</v>
      </c>
      <c r="M331">
        <v>0.7</v>
      </c>
      <c r="P331" s="11">
        <v>71.464185579358201</v>
      </c>
      <c r="Q331" s="9">
        <v>32.684769002728835</v>
      </c>
      <c r="R331" s="9">
        <f t="shared" si="4"/>
        <v>1.5386000000000002E-2</v>
      </c>
      <c r="S331" s="9" t="s">
        <v>64</v>
      </c>
      <c r="T331" s="11">
        <v>4.642403263715754</v>
      </c>
      <c r="U331" s="9">
        <v>2.1232436508153731</v>
      </c>
      <c r="X331" s="9">
        <v>0.67474489795918369</v>
      </c>
      <c r="AD331" s="15" t="s">
        <v>58</v>
      </c>
      <c r="AE331" s="12" t="s">
        <v>59</v>
      </c>
    </row>
    <row r="332" spans="1:31" ht="15" x14ac:dyDescent="0.25">
      <c r="A332" s="9">
        <v>331</v>
      </c>
      <c r="B332" s="9" t="s">
        <v>6</v>
      </c>
      <c r="C332" s="9">
        <v>2011</v>
      </c>
      <c r="D332">
        <v>4</v>
      </c>
      <c r="E332">
        <v>3</v>
      </c>
      <c r="F332">
        <v>-2.1599170000000001</v>
      </c>
      <c r="G332">
        <v>133.55069399999999</v>
      </c>
      <c r="H332" t="s">
        <v>55</v>
      </c>
      <c r="J332" s="18">
        <v>17.2</v>
      </c>
      <c r="K332"/>
      <c r="L332" t="s">
        <v>57</v>
      </c>
      <c r="M332">
        <v>0.7</v>
      </c>
      <c r="P332" s="11">
        <v>192.38523620895756</v>
      </c>
      <c r="Q332" s="9">
        <v>79.885759130070497</v>
      </c>
      <c r="R332" s="9">
        <f t="shared" si="4"/>
        <v>1.5386000000000002E-2</v>
      </c>
      <c r="S332" s="9" t="s">
        <v>64</v>
      </c>
      <c r="T332" s="11">
        <v>12.497586605466942</v>
      </c>
      <c r="U332" s="9">
        <v>5.1894792601816215</v>
      </c>
      <c r="X332" s="9">
        <v>1.5093877551020405</v>
      </c>
      <c r="AD332" s="15" t="s">
        <v>58</v>
      </c>
      <c r="AE332" s="12" t="s">
        <v>59</v>
      </c>
    </row>
    <row r="333" spans="1:31" ht="15" x14ac:dyDescent="0.25">
      <c r="A333" s="9">
        <v>332</v>
      </c>
      <c r="B333" s="9" t="s">
        <v>6</v>
      </c>
      <c r="C333" s="9">
        <v>2011</v>
      </c>
      <c r="D333">
        <v>4</v>
      </c>
      <c r="E333">
        <v>3</v>
      </c>
      <c r="F333">
        <v>-2.1599170000000001</v>
      </c>
      <c r="G333">
        <v>133.55069399999999</v>
      </c>
      <c r="H333" t="s">
        <v>55</v>
      </c>
      <c r="J333" s="18">
        <v>20.5</v>
      </c>
      <c r="K333"/>
      <c r="L333" t="s">
        <v>57</v>
      </c>
      <c r="M333">
        <v>0.7</v>
      </c>
      <c r="P333" s="11">
        <v>296.26903280058588</v>
      </c>
      <c r="Q333" s="9">
        <v>117.94778403852166</v>
      </c>
      <c r="R333" s="9">
        <f t="shared" si="4"/>
        <v>1.5386000000000002E-2</v>
      </c>
      <c r="S333" s="9" t="s">
        <v>64</v>
      </c>
      <c r="T333" s="11">
        <v>19.246008523864322</v>
      </c>
      <c r="U333" s="9">
        <v>7.6620362091782104</v>
      </c>
      <c r="X333" s="9">
        <v>2.1441326530612237</v>
      </c>
      <c r="AD333" s="15" t="s">
        <v>58</v>
      </c>
      <c r="AE333" s="12" t="s">
        <v>59</v>
      </c>
    </row>
    <row r="334" spans="1:31" ht="15" x14ac:dyDescent="0.25">
      <c r="A334" s="9">
        <v>333</v>
      </c>
      <c r="B334" s="9" t="s">
        <v>6</v>
      </c>
      <c r="C334" s="9">
        <v>2011</v>
      </c>
      <c r="D334">
        <v>4</v>
      </c>
      <c r="E334">
        <v>3</v>
      </c>
      <c r="F334">
        <v>-2.1599170000000001</v>
      </c>
      <c r="G334">
        <v>133.55069399999999</v>
      </c>
      <c r="H334" t="s">
        <v>55</v>
      </c>
      <c r="J334" s="18">
        <v>20.9</v>
      </c>
      <c r="K334"/>
      <c r="L334" t="s">
        <v>57</v>
      </c>
      <c r="M334">
        <v>0.7</v>
      </c>
      <c r="P334" s="11">
        <v>310.69311213076355</v>
      </c>
      <c r="Q334" s="9">
        <v>123.11783489546731</v>
      </c>
      <c r="R334" s="9">
        <f t="shared" si="4"/>
        <v>1.5386000000000002E-2</v>
      </c>
      <c r="S334" s="9" t="s">
        <v>64</v>
      </c>
      <c r="T334" s="11">
        <v>20.183014835706395</v>
      </c>
      <c r="U334" s="9">
        <v>7.9978892071139152</v>
      </c>
      <c r="X334" s="9">
        <v>2.2286224489795914</v>
      </c>
      <c r="AD334" s="15" t="s">
        <v>58</v>
      </c>
      <c r="AE334" s="12" t="s">
        <v>59</v>
      </c>
    </row>
    <row r="335" spans="1:31" ht="15" x14ac:dyDescent="0.25">
      <c r="A335" s="9">
        <v>334</v>
      </c>
      <c r="B335" s="9" t="s">
        <v>6</v>
      </c>
      <c r="C335" s="9">
        <v>2011</v>
      </c>
      <c r="D335">
        <v>4</v>
      </c>
      <c r="E335">
        <v>3</v>
      </c>
      <c r="F335">
        <v>-2.1599170000000001</v>
      </c>
      <c r="G335">
        <v>133.55069399999999</v>
      </c>
      <c r="H335" t="s">
        <v>55</v>
      </c>
      <c r="J335" s="18">
        <v>21.4</v>
      </c>
      <c r="K335"/>
      <c r="L335" t="s">
        <v>57</v>
      </c>
      <c r="M335">
        <v>0.7</v>
      </c>
      <c r="P335" s="11">
        <v>329.29841772289871</v>
      </c>
      <c r="Q335" s="9">
        <v>129.75221822459366</v>
      </c>
      <c r="R335" s="9">
        <f t="shared" si="4"/>
        <v>1.5386000000000002E-2</v>
      </c>
      <c r="S335" s="9" t="s">
        <v>64</v>
      </c>
      <c r="T335" s="11">
        <v>21.391638857699103</v>
      </c>
      <c r="U335" s="9">
        <v>8.428867081837975</v>
      </c>
      <c r="X335" s="9">
        <v>2.3365306122448977</v>
      </c>
      <c r="AD335" s="15" t="s">
        <v>58</v>
      </c>
      <c r="AE335" s="12" t="s">
        <v>59</v>
      </c>
    </row>
    <row r="336" spans="1:31" ht="15" x14ac:dyDescent="0.25">
      <c r="A336" s="9">
        <v>335</v>
      </c>
      <c r="B336" s="9" t="s">
        <v>6</v>
      </c>
      <c r="C336" s="9">
        <v>2011</v>
      </c>
      <c r="D336">
        <v>4</v>
      </c>
      <c r="E336">
        <v>3</v>
      </c>
      <c r="F336">
        <v>-2.1599170000000001</v>
      </c>
      <c r="G336">
        <v>133.55069399999999</v>
      </c>
      <c r="H336" t="s">
        <v>55</v>
      </c>
      <c r="J336" s="18">
        <v>23.1</v>
      </c>
      <c r="K336"/>
      <c r="L336" t="s">
        <v>57</v>
      </c>
      <c r="M336">
        <v>0.7</v>
      </c>
      <c r="P336" s="11">
        <v>397.42687516774248</v>
      </c>
      <c r="Q336" s="9">
        <v>153.74988858762569</v>
      </c>
      <c r="R336" s="9">
        <f t="shared" si="4"/>
        <v>1.5386000000000002E-2</v>
      </c>
      <c r="S336" s="9" t="s">
        <v>64</v>
      </c>
      <c r="T336" s="11">
        <v>25.817349031680536</v>
      </c>
      <c r="U336" s="9">
        <v>9.9877858928723739</v>
      </c>
      <c r="X336" s="9">
        <v>2.7225000000000001</v>
      </c>
      <c r="AD336" s="15" t="s">
        <v>58</v>
      </c>
      <c r="AE336" s="12" t="s">
        <v>59</v>
      </c>
    </row>
    <row r="337" spans="1:31" ht="15" x14ac:dyDescent="0.25">
      <c r="A337" s="9">
        <v>336</v>
      </c>
      <c r="B337" s="9" t="s">
        <v>6</v>
      </c>
      <c r="C337" s="9">
        <v>2011</v>
      </c>
      <c r="D337">
        <v>4</v>
      </c>
      <c r="E337">
        <v>3</v>
      </c>
      <c r="F337">
        <v>-2.1599170000000001</v>
      </c>
      <c r="G337">
        <v>133.55069399999999</v>
      </c>
      <c r="H337" t="s">
        <v>55</v>
      </c>
      <c r="J337" s="18">
        <v>24.3</v>
      </c>
      <c r="K337"/>
      <c r="L337" t="s">
        <v>57</v>
      </c>
      <c r="M337">
        <v>0.7</v>
      </c>
      <c r="P337" s="11">
        <v>450.15615697270357</v>
      </c>
      <c r="Q337" s="9">
        <v>172.04503413525484</v>
      </c>
      <c r="R337" s="9">
        <f t="shared" si="4"/>
        <v>1.5386000000000002E-2</v>
      </c>
      <c r="S337" s="9" t="s">
        <v>64</v>
      </c>
      <c r="T337" s="11">
        <v>29.242709412691365</v>
      </c>
      <c r="U337" s="9">
        <v>11.176261528771883</v>
      </c>
      <c r="X337" s="9">
        <v>3.0127040816326525</v>
      </c>
      <c r="AD337" s="15" t="s">
        <v>58</v>
      </c>
      <c r="AE337" s="12" t="s">
        <v>59</v>
      </c>
    </row>
    <row r="338" spans="1:31" ht="15" x14ac:dyDescent="0.25">
      <c r="A338" s="9">
        <v>337</v>
      </c>
      <c r="B338" s="9" t="s">
        <v>6</v>
      </c>
      <c r="C338" s="9">
        <v>2011</v>
      </c>
      <c r="D338">
        <v>4</v>
      </c>
      <c r="E338">
        <v>3</v>
      </c>
      <c r="F338">
        <v>-2.1599170000000001</v>
      </c>
      <c r="G338">
        <v>133.55069399999999</v>
      </c>
      <c r="H338" t="s">
        <v>55</v>
      </c>
      <c r="J338" s="18">
        <v>27.4</v>
      </c>
      <c r="K338"/>
      <c r="L338" t="s">
        <v>57</v>
      </c>
      <c r="M338">
        <v>0.7</v>
      </c>
      <c r="P338" s="11">
        <v>604.83671507192003</v>
      </c>
      <c r="Q338" s="9">
        <v>224.59623092285781</v>
      </c>
      <c r="R338" s="9">
        <f t="shared" si="4"/>
        <v>1.5386000000000002E-2</v>
      </c>
      <c r="S338" s="9" t="s">
        <v>64</v>
      </c>
      <c r="T338" s="11">
        <v>39.290952766080821</v>
      </c>
      <c r="U338" s="9">
        <v>14.590053283356767</v>
      </c>
      <c r="X338" s="9">
        <v>3.8304081632653046</v>
      </c>
      <c r="AD338" s="15" t="s">
        <v>58</v>
      </c>
      <c r="AE338" s="12" t="s">
        <v>59</v>
      </c>
    </row>
    <row r="339" spans="1:31" ht="15" x14ac:dyDescent="0.25">
      <c r="A339" s="9">
        <v>338</v>
      </c>
      <c r="B339" s="9" t="s">
        <v>6</v>
      </c>
      <c r="C339" s="9">
        <v>2011</v>
      </c>
      <c r="D339">
        <v>4</v>
      </c>
      <c r="E339">
        <v>3</v>
      </c>
      <c r="F339">
        <v>-2.1599170000000001</v>
      </c>
      <c r="G339">
        <v>133.55069399999999</v>
      </c>
      <c r="H339" t="s">
        <v>62</v>
      </c>
      <c r="J339" s="18">
        <v>30.2</v>
      </c>
      <c r="K339"/>
      <c r="L339" t="s">
        <v>57</v>
      </c>
      <c r="M339">
        <v>0.53</v>
      </c>
      <c r="P339" s="11">
        <v>581.79056073775939</v>
      </c>
      <c r="Q339" s="9">
        <v>217.06634647785995</v>
      </c>
      <c r="R339" s="9">
        <f t="shared" si="4"/>
        <v>1.5386000000000002E-2</v>
      </c>
      <c r="S339" s="9" t="s">
        <v>64</v>
      </c>
      <c r="T339" s="11">
        <v>37.793845631512042</v>
      </c>
      <c r="U339" s="9">
        <v>14.100902531277706</v>
      </c>
      <c r="X339" s="9">
        <v>4.6532653061224485</v>
      </c>
      <c r="AD339" s="15" t="s">
        <v>58</v>
      </c>
      <c r="AE339" s="12" t="s">
        <v>59</v>
      </c>
    </row>
    <row r="340" spans="1:31" ht="15" x14ac:dyDescent="0.25">
      <c r="A340" s="9">
        <v>339</v>
      </c>
      <c r="B340" s="9" t="s">
        <v>6</v>
      </c>
      <c r="C340" s="9">
        <v>2011</v>
      </c>
      <c r="D340">
        <v>4</v>
      </c>
      <c r="E340">
        <v>4</v>
      </c>
      <c r="F340">
        <v>-2.1599170000000001</v>
      </c>
      <c r="G340">
        <v>133.55069399999999</v>
      </c>
      <c r="H340" t="s">
        <v>55</v>
      </c>
      <c r="J340" s="18">
        <v>7.5</v>
      </c>
      <c r="K340"/>
      <c r="L340" t="s">
        <v>57</v>
      </c>
      <c r="M340">
        <v>0.7</v>
      </c>
      <c r="P340" s="11">
        <v>24.970225791077336</v>
      </c>
      <c r="Q340" s="9">
        <v>12.654127882230485</v>
      </c>
      <c r="R340" s="9">
        <f t="shared" si="4"/>
        <v>1.5386000000000002E-2</v>
      </c>
      <c r="S340" s="9" t="s">
        <v>64</v>
      </c>
      <c r="T340" s="11">
        <v>1.6220972332986292</v>
      </c>
      <c r="U340" s="9">
        <v>0.82202804249001993</v>
      </c>
      <c r="X340" s="9">
        <v>0.28698979591836732</v>
      </c>
      <c r="Y340" s="9">
        <v>401.49194460978799</v>
      </c>
      <c r="Z340" s="9">
        <v>141.70122888727934</v>
      </c>
      <c r="AC340" s="9">
        <v>43.525612244897957</v>
      </c>
      <c r="AD340" s="15" t="s">
        <v>58</v>
      </c>
      <c r="AE340" s="12" t="s">
        <v>59</v>
      </c>
    </row>
    <row r="341" spans="1:31" ht="15" x14ac:dyDescent="0.25">
      <c r="A341" s="9">
        <v>340</v>
      </c>
      <c r="B341" s="9" t="s">
        <v>6</v>
      </c>
      <c r="C341" s="9">
        <v>2011</v>
      </c>
      <c r="D341">
        <v>4</v>
      </c>
      <c r="E341">
        <v>4</v>
      </c>
      <c r="F341">
        <v>-2.1599170000000001</v>
      </c>
      <c r="G341">
        <v>133.55069399999999</v>
      </c>
      <c r="H341" t="s">
        <v>55</v>
      </c>
      <c r="J341" s="18">
        <v>12.9</v>
      </c>
      <c r="K341"/>
      <c r="L341" t="s">
        <v>57</v>
      </c>
      <c r="M341">
        <v>0.7</v>
      </c>
      <c r="P341" s="11">
        <v>94.80308037832053</v>
      </c>
      <c r="Q341" s="9">
        <v>42.179883048812371</v>
      </c>
      <c r="R341" s="9">
        <f t="shared" si="4"/>
        <v>1.5386000000000002E-2</v>
      </c>
      <c r="S341" s="9" t="s">
        <v>64</v>
      </c>
      <c r="T341" s="11">
        <v>6.1585271865988389</v>
      </c>
      <c r="U341" s="9">
        <v>2.7400581863695805</v>
      </c>
      <c r="X341" s="9">
        <v>0.84903061224489784</v>
      </c>
      <c r="AD341" s="15" t="s">
        <v>58</v>
      </c>
      <c r="AE341" s="12" t="s">
        <v>59</v>
      </c>
    </row>
    <row r="342" spans="1:31" ht="15" x14ac:dyDescent="0.25">
      <c r="A342" s="9">
        <v>341</v>
      </c>
      <c r="B342" s="9" t="s">
        <v>6</v>
      </c>
      <c r="C342" s="9">
        <v>2011</v>
      </c>
      <c r="D342">
        <v>4</v>
      </c>
      <c r="E342">
        <v>4</v>
      </c>
      <c r="F342">
        <v>-2.1599170000000001</v>
      </c>
      <c r="G342">
        <v>133.55069399999999</v>
      </c>
      <c r="H342" t="s">
        <v>55</v>
      </c>
      <c r="J342" s="18">
        <v>28.6</v>
      </c>
      <c r="K342"/>
      <c r="L342" t="s">
        <v>57</v>
      </c>
      <c r="M342">
        <v>0.7</v>
      </c>
      <c r="P342" s="11">
        <v>672.09738088952622</v>
      </c>
      <c r="Q342" s="9">
        <v>247.01811764186627</v>
      </c>
      <c r="R342" s="9">
        <f t="shared" si="4"/>
        <v>1.5386000000000002E-2</v>
      </c>
      <c r="S342" s="9" t="s">
        <v>64</v>
      </c>
      <c r="T342" s="11">
        <v>43.660290105895697</v>
      </c>
      <c r="U342" s="9">
        <v>16.046607209482467</v>
      </c>
      <c r="X342" s="9">
        <v>4.1732653061224498</v>
      </c>
      <c r="AD342" s="15" t="s">
        <v>58</v>
      </c>
      <c r="AE342" s="12" t="s">
        <v>59</v>
      </c>
    </row>
    <row r="343" spans="1:31" ht="15" x14ac:dyDescent="0.25">
      <c r="A343" s="9">
        <v>342</v>
      </c>
      <c r="B343" s="9" t="s">
        <v>6</v>
      </c>
      <c r="C343" s="9">
        <v>2011</v>
      </c>
      <c r="D343">
        <v>4</v>
      </c>
      <c r="E343">
        <v>4</v>
      </c>
      <c r="F343">
        <v>-2.1599170000000001</v>
      </c>
      <c r="G343">
        <v>133.55069399999999</v>
      </c>
      <c r="H343" t="s">
        <v>61</v>
      </c>
      <c r="J343" s="18">
        <v>31</v>
      </c>
      <c r="K343"/>
      <c r="L343" t="s">
        <v>57</v>
      </c>
      <c r="M343">
        <v>0.7</v>
      </c>
      <c r="P343" s="11">
        <v>819.44824288355028</v>
      </c>
      <c r="Q343" s="9">
        <v>295.40590658239961</v>
      </c>
      <c r="R343" s="9">
        <f t="shared" si="4"/>
        <v>1.5386000000000002E-2</v>
      </c>
      <c r="S343" s="9" t="s">
        <v>64</v>
      </c>
      <c r="T343" s="11">
        <v>53.232387193222927</v>
      </c>
      <c r="U343" s="9">
        <v>19.189938760530115</v>
      </c>
      <c r="X343" s="9">
        <v>4.9030612244897958</v>
      </c>
      <c r="AD343" s="15" t="s">
        <v>58</v>
      </c>
      <c r="AE343" s="12" t="s">
        <v>59</v>
      </c>
    </row>
    <row r="344" spans="1:31" ht="15" x14ac:dyDescent="0.25">
      <c r="A344" s="9">
        <v>343</v>
      </c>
      <c r="B344" s="9" t="s">
        <v>6</v>
      </c>
      <c r="C344" s="9">
        <v>2011</v>
      </c>
      <c r="D344">
        <v>4</v>
      </c>
      <c r="E344">
        <v>4</v>
      </c>
      <c r="F344">
        <v>-2.1599170000000001</v>
      </c>
      <c r="G344">
        <v>133.55069399999999</v>
      </c>
      <c r="H344" t="s">
        <v>61</v>
      </c>
      <c r="J344" s="18">
        <v>35</v>
      </c>
      <c r="K344"/>
      <c r="L344" t="s">
        <v>57</v>
      </c>
      <c r="M344">
        <v>0.7</v>
      </c>
      <c r="P344" s="11">
        <v>1104.5341567650748</v>
      </c>
      <c r="Q344" s="9">
        <v>386.74728432635709</v>
      </c>
      <c r="R344" s="9">
        <f t="shared" si="4"/>
        <v>1.5386000000000002E-2</v>
      </c>
      <c r="S344" s="9" t="s">
        <v>64</v>
      </c>
      <c r="T344" s="11">
        <v>71.751926264626746</v>
      </c>
      <c r="U344" s="9">
        <v>25.123589395643808</v>
      </c>
      <c r="X344" s="9">
        <v>6.2499999999999991</v>
      </c>
      <c r="AD344" s="15" t="s">
        <v>58</v>
      </c>
      <c r="AE344" s="12" t="s">
        <v>59</v>
      </c>
    </row>
    <row r="345" spans="1:31" ht="15" x14ac:dyDescent="0.25">
      <c r="A345" s="9">
        <v>344</v>
      </c>
      <c r="B345" s="9" t="s">
        <v>6</v>
      </c>
      <c r="C345" s="9">
        <v>2011</v>
      </c>
      <c r="D345">
        <v>4</v>
      </c>
      <c r="E345">
        <v>4</v>
      </c>
      <c r="F345">
        <v>-2.1599170000000001</v>
      </c>
      <c r="G345">
        <v>133.55069399999999</v>
      </c>
      <c r="H345" t="s">
        <v>61</v>
      </c>
      <c r="J345" s="18">
        <v>38</v>
      </c>
      <c r="K345"/>
      <c r="L345" t="s">
        <v>57</v>
      </c>
      <c r="M345">
        <v>0.7</v>
      </c>
      <c r="P345" s="11">
        <v>1352.195259845849</v>
      </c>
      <c r="Q345" s="9">
        <v>464.21139712895433</v>
      </c>
      <c r="R345" s="9">
        <f t="shared" si="4"/>
        <v>1.5386000000000002E-2</v>
      </c>
      <c r="S345" s="9" t="s">
        <v>64</v>
      </c>
      <c r="T345" s="11">
        <v>87.840302615895538</v>
      </c>
      <c r="U345" s="9">
        <v>30.155755468484294</v>
      </c>
      <c r="X345" s="9">
        <v>7.3673469387755093</v>
      </c>
      <c r="AD345" s="15" t="s">
        <v>58</v>
      </c>
      <c r="AE345" s="12" t="s">
        <v>59</v>
      </c>
    </row>
    <row r="346" spans="1:31" ht="15" x14ac:dyDescent="0.25">
      <c r="A346" s="9">
        <v>345</v>
      </c>
      <c r="B346" s="9" t="s">
        <v>6</v>
      </c>
      <c r="C346" s="9">
        <v>2011</v>
      </c>
      <c r="D346">
        <v>4</v>
      </c>
      <c r="E346">
        <v>4</v>
      </c>
      <c r="F346">
        <v>-2.1599170000000001</v>
      </c>
      <c r="G346">
        <v>133.55069399999999</v>
      </c>
      <c r="H346" t="s">
        <v>61</v>
      </c>
      <c r="J346" s="18">
        <v>20</v>
      </c>
      <c r="K346">
        <v>3</v>
      </c>
      <c r="L346" t="s">
        <v>57</v>
      </c>
      <c r="M346">
        <v>0.7</v>
      </c>
      <c r="P346" s="11">
        <v>167.28492316756919</v>
      </c>
      <c r="Q346" s="9">
        <v>66.993714038274575</v>
      </c>
      <c r="R346" s="9">
        <f t="shared" si="4"/>
        <v>1.5386000000000002E-2</v>
      </c>
      <c r="S346" s="9" t="s">
        <v>64</v>
      </c>
      <c r="T346" s="11">
        <v>10.867038740981295</v>
      </c>
      <c r="U346" s="9">
        <v>4.3519958169027095</v>
      </c>
      <c r="X346" s="9">
        <v>2.0408163265306123</v>
      </c>
      <c r="AD346" s="15" t="s">
        <v>58</v>
      </c>
      <c r="AE346" s="12" t="s">
        <v>59</v>
      </c>
    </row>
    <row r="347" spans="1:31" ht="15" x14ac:dyDescent="0.25">
      <c r="A347" s="9">
        <v>346</v>
      </c>
      <c r="B347" s="9" t="s">
        <v>6</v>
      </c>
      <c r="C347" s="9">
        <v>2011</v>
      </c>
      <c r="D347">
        <v>4</v>
      </c>
      <c r="E347">
        <v>4</v>
      </c>
      <c r="F347">
        <v>-2.1599170000000001</v>
      </c>
      <c r="G347">
        <v>133.55069399999999</v>
      </c>
      <c r="H347" t="s">
        <v>61</v>
      </c>
      <c r="J347" s="18">
        <v>25</v>
      </c>
      <c r="K347">
        <v>3</v>
      </c>
      <c r="L347" t="s">
        <v>57</v>
      </c>
      <c r="M347">
        <v>0.7</v>
      </c>
      <c r="P347" s="11">
        <v>289.6379288207516</v>
      </c>
      <c r="Q347" s="9">
        <v>109.94469631387146</v>
      </c>
      <c r="R347" s="9">
        <f t="shared" si="4"/>
        <v>1.5386000000000002E-2</v>
      </c>
      <c r="S347" s="9" t="s">
        <v>64</v>
      </c>
      <c r="T347" s="11">
        <v>18.815243679789575</v>
      </c>
      <c r="U347" s="9">
        <v>7.1421455776469536</v>
      </c>
      <c r="X347" s="9">
        <v>3.1887755102040813</v>
      </c>
      <c r="AD347" s="15" t="s">
        <v>58</v>
      </c>
      <c r="AE347" s="12" t="s">
        <v>59</v>
      </c>
    </row>
    <row r="348" spans="1:31" ht="15" x14ac:dyDescent="0.25">
      <c r="A348" s="9">
        <v>347</v>
      </c>
      <c r="B348" s="9" t="s">
        <v>6</v>
      </c>
      <c r="C348" s="9">
        <v>2011</v>
      </c>
      <c r="D348">
        <v>4</v>
      </c>
      <c r="E348">
        <v>4</v>
      </c>
      <c r="F348">
        <v>-2.1599170000000001</v>
      </c>
      <c r="G348">
        <v>133.55069399999999</v>
      </c>
      <c r="H348" t="s">
        <v>61</v>
      </c>
      <c r="J348" s="18">
        <v>25.4</v>
      </c>
      <c r="K348">
        <v>3</v>
      </c>
      <c r="L348" t="s">
        <v>57</v>
      </c>
      <c r="M348">
        <v>0.7</v>
      </c>
      <c r="P348" s="11">
        <v>301.17155740638765</v>
      </c>
      <c r="Q348" s="9">
        <v>113.88809160949771</v>
      </c>
      <c r="R348" s="9">
        <f t="shared" si="4"/>
        <v>1.5386000000000002E-2</v>
      </c>
      <c r="S348" s="9" t="s">
        <v>64</v>
      </c>
      <c r="T348" s="11">
        <v>19.564482680477322</v>
      </c>
      <c r="U348" s="9">
        <v>7.398313489477526</v>
      </c>
      <c r="X348" s="9">
        <v>3.2916326530612245</v>
      </c>
      <c r="AD348" s="15" t="s">
        <v>58</v>
      </c>
      <c r="AE348" s="12" t="s">
        <v>59</v>
      </c>
    </row>
    <row r="349" spans="1:31" ht="15" x14ac:dyDescent="0.25">
      <c r="A349" s="9">
        <v>348</v>
      </c>
      <c r="B349" s="9" t="s">
        <v>6</v>
      </c>
      <c r="C349" s="9">
        <v>2011</v>
      </c>
      <c r="D349">
        <v>4</v>
      </c>
      <c r="E349">
        <v>4</v>
      </c>
      <c r="F349">
        <v>-2.1599170000000001</v>
      </c>
      <c r="G349">
        <v>133.55069399999999</v>
      </c>
      <c r="H349" t="s">
        <v>61</v>
      </c>
      <c r="J349" s="18">
        <v>46.8</v>
      </c>
      <c r="K349">
        <v>3</v>
      </c>
      <c r="L349" t="s">
        <v>57</v>
      </c>
      <c r="M349">
        <v>0.7</v>
      </c>
      <c r="P349" s="11">
        <v>1354.3403275585461</v>
      </c>
      <c r="Q349" s="9">
        <v>442.27588336167645</v>
      </c>
      <c r="R349" s="9">
        <f t="shared" si="4"/>
        <v>1.5386000000000002E-2</v>
      </c>
      <c r="S349" s="9" t="s">
        <v>64</v>
      </c>
      <c r="T349" s="11">
        <v>87.979648909001426</v>
      </c>
      <c r="U349" s="9">
        <v>28.730796940251853</v>
      </c>
      <c r="X349" s="9">
        <v>11.174693877551018</v>
      </c>
      <c r="AD349" s="15" t="s">
        <v>58</v>
      </c>
      <c r="AE349" s="12" t="s">
        <v>59</v>
      </c>
    </row>
    <row r="350" spans="1:31" ht="15" x14ac:dyDescent="0.25">
      <c r="A350" s="9">
        <v>349</v>
      </c>
      <c r="B350" s="9" t="s">
        <v>6</v>
      </c>
      <c r="C350" s="9">
        <v>2011</v>
      </c>
      <c r="D350">
        <v>4</v>
      </c>
      <c r="E350">
        <v>5</v>
      </c>
      <c r="F350">
        <v>-2.1599170000000001</v>
      </c>
      <c r="G350">
        <v>133.55069399999999</v>
      </c>
      <c r="H350" s="17" t="s">
        <v>55</v>
      </c>
      <c r="J350" s="18">
        <v>7.8</v>
      </c>
      <c r="K350"/>
      <c r="L350" t="s">
        <v>57</v>
      </c>
      <c r="M350">
        <v>0.7</v>
      </c>
      <c r="P350" s="11">
        <v>27.499480156722868</v>
      </c>
      <c r="Q350" s="9">
        <v>13.80531219757825</v>
      </c>
      <c r="R350" s="9">
        <f t="shared" si="4"/>
        <v>1.5386000000000002E-2</v>
      </c>
      <c r="S350" s="9" t="s">
        <v>64</v>
      </c>
      <c r="T350" s="11">
        <v>1.7864007739693795</v>
      </c>
      <c r="U350" s="9">
        <v>0.89681042165495495</v>
      </c>
      <c r="X350" s="9">
        <v>0.31040816326530613</v>
      </c>
      <c r="Y350" s="9">
        <v>505.48808990187928</v>
      </c>
      <c r="Z350" s="9">
        <v>175.20876986927678</v>
      </c>
      <c r="AC350" s="9">
        <v>43.498469387755101</v>
      </c>
      <c r="AD350" s="15" t="s">
        <v>58</v>
      </c>
      <c r="AE350" s="12" t="s">
        <v>59</v>
      </c>
    </row>
    <row r="351" spans="1:31" ht="15" x14ac:dyDescent="0.25">
      <c r="A351" s="9">
        <v>350</v>
      </c>
      <c r="B351" s="9" t="s">
        <v>6</v>
      </c>
      <c r="C351" s="9">
        <v>2011</v>
      </c>
      <c r="D351">
        <v>4</v>
      </c>
      <c r="E351">
        <v>5</v>
      </c>
      <c r="F351">
        <v>-2.1599170000000001</v>
      </c>
      <c r="G351">
        <v>133.55069399999999</v>
      </c>
      <c r="H351" s="17" t="s">
        <v>55</v>
      </c>
      <c r="J351" s="18">
        <v>8.1</v>
      </c>
      <c r="K351"/>
      <c r="L351" t="s">
        <v>57</v>
      </c>
      <c r="M351">
        <v>0.7</v>
      </c>
      <c r="P351" s="11">
        <v>30.174835273801936</v>
      </c>
      <c r="Q351" s="9">
        <v>15.011806448449693</v>
      </c>
      <c r="R351" s="9">
        <f t="shared" si="4"/>
        <v>1.5386000000000002E-2</v>
      </c>
      <c r="S351" s="9" t="s">
        <v>64</v>
      </c>
      <c r="T351" s="11">
        <v>1.9601952029751437</v>
      </c>
      <c r="U351" s="9">
        <v>0.97518580370811148</v>
      </c>
      <c r="X351" s="9">
        <v>0.33474489795918366</v>
      </c>
      <c r="AD351" s="15" t="s">
        <v>58</v>
      </c>
      <c r="AE351" s="12" t="s">
        <v>59</v>
      </c>
    </row>
    <row r="352" spans="1:31" ht="15" x14ac:dyDescent="0.25">
      <c r="A352" s="9">
        <v>351</v>
      </c>
      <c r="B352" s="9" t="s">
        <v>6</v>
      </c>
      <c r="C352" s="9">
        <v>2011</v>
      </c>
      <c r="D352">
        <v>4</v>
      </c>
      <c r="E352">
        <v>5</v>
      </c>
      <c r="F352">
        <v>-2.1599170000000001</v>
      </c>
      <c r="G352">
        <v>133.55069399999999</v>
      </c>
      <c r="H352" s="17" t="s">
        <v>62</v>
      </c>
      <c r="J352" s="18">
        <v>7</v>
      </c>
      <c r="K352"/>
      <c r="L352" t="s">
        <v>57</v>
      </c>
      <c r="M352">
        <v>0.53</v>
      </c>
      <c r="P352" s="11">
        <v>15.954778141835494</v>
      </c>
      <c r="Q352" s="9">
        <v>8.4546324469421545</v>
      </c>
      <c r="R352" s="9">
        <f t="shared" si="4"/>
        <v>1.5386000000000002E-2</v>
      </c>
      <c r="S352" s="9" t="s">
        <v>64</v>
      </c>
      <c r="T352" s="11">
        <v>1.0364424294077719</v>
      </c>
      <c r="U352" s="9">
        <v>0.54922354389131023</v>
      </c>
      <c r="X352" s="9">
        <v>0.25</v>
      </c>
      <c r="AD352" s="15" t="s">
        <v>58</v>
      </c>
      <c r="AE352" s="12" t="s">
        <v>59</v>
      </c>
    </row>
    <row r="353" spans="1:31" ht="15" x14ac:dyDescent="0.25">
      <c r="A353" s="9">
        <v>352</v>
      </c>
      <c r="B353" s="9" t="s">
        <v>6</v>
      </c>
      <c r="C353" s="9">
        <v>2011</v>
      </c>
      <c r="D353">
        <v>4</v>
      </c>
      <c r="E353">
        <v>5</v>
      </c>
      <c r="F353">
        <v>-2.1599170000000001</v>
      </c>
      <c r="G353">
        <v>133.55069399999999</v>
      </c>
      <c r="H353" s="17" t="s">
        <v>55</v>
      </c>
      <c r="J353" s="18">
        <v>13.5</v>
      </c>
      <c r="K353"/>
      <c r="L353" t="s">
        <v>57</v>
      </c>
      <c r="M353">
        <v>0.7</v>
      </c>
      <c r="P353" s="11">
        <v>106.0212284443642</v>
      </c>
      <c r="Q353" s="9">
        <v>46.659188413968607</v>
      </c>
      <c r="R353" s="9">
        <f t="shared" si="4"/>
        <v>1.5386000000000002E-2</v>
      </c>
      <c r="S353" s="9" t="s">
        <v>64</v>
      </c>
      <c r="T353" s="11">
        <v>6.8872721764485565</v>
      </c>
      <c r="U353" s="9">
        <v>3.0310394894908348</v>
      </c>
      <c r="X353" s="9">
        <v>0.92984693877551028</v>
      </c>
      <c r="AD353" s="15" t="s">
        <v>58</v>
      </c>
      <c r="AE353" s="12" t="s">
        <v>59</v>
      </c>
    </row>
    <row r="354" spans="1:31" ht="15" x14ac:dyDescent="0.25">
      <c r="A354" s="9">
        <v>353</v>
      </c>
      <c r="B354" s="9" t="s">
        <v>6</v>
      </c>
      <c r="C354" s="9">
        <v>2011</v>
      </c>
      <c r="D354">
        <v>4</v>
      </c>
      <c r="E354">
        <v>5</v>
      </c>
      <c r="F354">
        <v>-2.1599170000000001</v>
      </c>
      <c r="G354">
        <v>133.55069399999999</v>
      </c>
      <c r="H354" s="17" t="s">
        <v>55</v>
      </c>
      <c r="J354" s="18">
        <v>24.2</v>
      </c>
      <c r="K354"/>
      <c r="L354" t="s">
        <v>57</v>
      </c>
      <c r="M354">
        <v>0.7</v>
      </c>
      <c r="P354" s="11">
        <v>445.61270208832542</v>
      </c>
      <c r="Q354" s="9">
        <v>170.47720909001487</v>
      </c>
      <c r="R354" s="9">
        <f t="shared" si="4"/>
        <v>1.5386000000000002E-2</v>
      </c>
      <c r="S354" s="9" t="s">
        <v>64</v>
      </c>
      <c r="T354" s="11">
        <v>28.947560876221161</v>
      </c>
      <c r="U354" s="9">
        <v>11.07441364443722</v>
      </c>
      <c r="X354" s="9">
        <v>2.9879591836734689</v>
      </c>
      <c r="AD354" s="15" t="s">
        <v>58</v>
      </c>
      <c r="AE354" s="12" t="s">
        <v>59</v>
      </c>
    </row>
    <row r="355" spans="1:31" ht="15" x14ac:dyDescent="0.25">
      <c r="A355" s="9">
        <v>354</v>
      </c>
      <c r="B355" s="9" t="s">
        <v>6</v>
      </c>
      <c r="C355" s="9">
        <v>2011</v>
      </c>
      <c r="D355">
        <v>4</v>
      </c>
      <c r="E355">
        <v>5</v>
      </c>
      <c r="F355">
        <v>-2.1599170000000001</v>
      </c>
      <c r="G355">
        <v>133.55069399999999</v>
      </c>
      <c r="H355" s="17" t="s">
        <v>55</v>
      </c>
      <c r="J355" s="18">
        <v>24.9</v>
      </c>
      <c r="K355"/>
      <c r="L355" t="s">
        <v>57</v>
      </c>
      <c r="M355">
        <v>0.7</v>
      </c>
      <c r="P355" s="11">
        <v>477.9936810047509</v>
      </c>
      <c r="Q355" s="9">
        <v>181.61794817500939</v>
      </c>
      <c r="R355" s="9">
        <f t="shared" si="4"/>
        <v>1.5386000000000002E-2</v>
      </c>
      <c r="S355" s="9" t="s">
        <v>64</v>
      </c>
      <c r="T355" s="11">
        <v>31.051069941429692</v>
      </c>
      <c r="U355" s="9">
        <v>11.798130049642054</v>
      </c>
      <c r="X355" s="9">
        <v>3.1633163265306123</v>
      </c>
      <c r="AD355" s="15" t="s">
        <v>58</v>
      </c>
      <c r="AE355" s="12" t="s">
        <v>59</v>
      </c>
    </row>
    <row r="356" spans="1:31" ht="15" x14ac:dyDescent="0.25">
      <c r="A356" s="9">
        <v>355</v>
      </c>
      <c r="B356" s="9" t="s">
        <v>6</v>
      </c>
      <c r="C356" s="9">
        <v>2011</v>
      </c>
      <c r="D356">
        <v>4</v>
      </c>
      <c r="E356">
        <v>5</v>
      </c>
      <c r="F356">
        <v>-2.1599170000000001</v>
      </c>
      <c r="G356">
        <v>133.55069399999999</v>
      </c>
      <c r="H356" s="17" t="s">
        <v>61</v>
      </c>
      <c r="J356" s="18">
        <v>23.3</v>
      </c>
      <c r="K356"/>
      <c r="L356" t="s">
        <v>57</v>
      </c>
      <c r="M356">
        <v>0.7</v>
      </c>
      <c r="P356" s="11">
        <v>405.94512209705533</v>
      </c>
      <c r="Q356" s="9">
        <v>156.72069865527766</v>
      </c>
      <c r="R356" s="9">
        <f t="shared" si="4"/>
        <v>1.5386000000000002E-2</v>
      </c>
      <c r="S356" s="9" t="s">
        <v>64</v>
      </c>
      <c r="T356" s="11">
        <v>26.370705052254859</v>
      </c>
      <c r="U356" s="9">
        <v>10.180773446597895</v>
      </c>
      <c r="X356" s="9">
        <v>2.7698469387755105</v>
      </c>
      <c r="AD356" s="15" t="s">
        <v>58</v>
      </c>
      <c r="AE356" s="12" t="s">
        <v>59</v>
      </c>
    </row>
    <row r="357" spans="1:31" ht="15" x14ac:dyDescent="0.25">
      <c r="A357" s="9">
        <v>356</v>
      </c>
      <c r="B357" s="9" t="s">
        <v>6</v>
      </c>
      <c r="C357" s="9">
        <v>2011</v>
      </c>
      <c r="D357">
        <v>4</v>
      </c>
      <c r="E357">
        <v>5</v>
      </c>
      <c r="F357">
        <v>-2.1599170000000001</v>
      </c>
      <c r="G357">
        <v>133.55069399999999</v>
      </c>
      <c r="H357" s="17" t="s">
        <v>55</v>
      </c>
      <c r="J357" s="18">
        <v>49.3</v>
      </c>
      <c r="K357"/>
      <c r="L357" t="s">
        <v>57</v>
      </c>
      <c r="M357">
        <v>0.7</v>
      </c>
      <c r="P357" s="11">
        <v>2565.5186902706419</v>
      </c>
      <c r="Q357" s="9">
        <v>827.40163580626347</v>
      </c>
      <c r="R357" s="9">
        <f t="shared" si="4"/>
        <v>1.5386000000000002E-2</v>
      </c>
      <c r="S357" s="9" t="s">
        <v>64</v>
      </c>
      <c r="T357" s="11">
        <v>166.6593167511916</v>
      </c>
      <c r="U357" s="9">
        <v>53.749049587997099</v>
      </c>
      <c r="X357" s="9">
        <v>12.400459183673467</v>
      </c>
      <c r="AD357" s="15" t="s">
        <v>58</v>
      </c>
      <c r="AE357" s="12" t="s">
        <v>59</v>
      </c>
    </row>
    <row r="358" spans="1:31" ht="15" x14ac:dyDescent="0.25">
      <c r="A358" s="9">
        <v>357</v>
      </c>
      <c r="B358" s="9" t="s">
        <v>6</v>
      </c>
      <c r="C358" s="9">
        <v>2011</v>
      </c>
      <c r="D358">
        <v>4</v>
      </c>
      <c r="E358">
        <v>5</v>
      </c>
      <c r="F358">
        <v>-2.1599170000000001</v>
      </c>
      <c r="G358">
        <v>133.55069399999999</v>
      </c>
      <c r="H358" s="17" t="s">
        <v>61</v>
      </c>
      <c r="J358" s="18">
        <v>30.3</v>
      </c>
      <c r="K358"/>
      <c r="L358" t="s">
        <v>57</v>
      </c>
      <c r="M358">
        <v>0.7</v>
      </c>
      <c r="P358" s="11">
        <v>774.67693857843062</v>
      </c>
      <c r="Q358" s="9">
        <v>280.80112903555215</v>
      </c>
      <c r="R358" s="9">
        <f t="shared" si="4"/>
        <v>1.5386000000000002E-2</v>
      </c>
      <c r="S358" s="9" t="s">
        <v>64</v>
      </c>
      <c r="T358" s="11">
        <v>50.323987026875365</v>
      </c>
      <c r="U358" s="9">
        <v>18.241194065552286</v>
      </c>
      <c r="X358" s="9">
        <v>4.6841326530612246</v>
      </c>
      <c r="AD358" s="15" t="s">
        <v>58</v>
      </c>
      <c r="AE358" s="12" t="s">
        <v>59</v>
      </c>
    </row>
    <row r="359" spans="1:31" ht="15" x14ac:dyDescent="0.25">
      <c r="A359" s="9">
        <v>358</v>
      </c>
      <c r="B359" s="9" t="s">
        <v>6</v>
      </c>
      <c r="C359" s="9">
        <v>2011</v>
      </c>
      <c r="D359">
        <v>4</v>
      </c>
      <c r="E359">
        <v>5</v>
      </c>
      <c r="F359">
        <v>-2.1599170000000001</v>
      </c>
      <c r="G359">
        <v>133.55069399999999</v>
      </c>
      <c r="H359" t="s">
        <v>61</v>
      </c>
      <c r="J359" s="18">
        <v>35.200000000000003</v>
      </c>
      <c r="K359"/>
      <c r="L359" t="s">
        <v>57</v>
      </c>
      <c r="M359">
        <v>0.7</v>
      </c>
      <c r="P359" s="11">
        <v>1120.1255759824219</v>
      </c>
      <c r="Q359" s="9">
        <v>391.67055852581217</v>
      </c>
      <c r="R359" s="9">
        <f t="shared" si="4"/>
        <v>1.5386000000000002E-2</v>
      </c>
      <c r="S359" s="9" t="s">
        <v>64</v>
      </c>
      <c r="T359" s="11">
        <v>72.764764441872828</v>
      </c>
      <c r="U359" s="9">
        <v>25.443411471924765</v>
      </c>
      <c r="X359" s="9">
        <v>6.3216326530612257</v>
      </c>
      <c r="AD359" s="15" t="s">
        <v>58</v>
      </c>
      <c r="AE359" s="12" t="s">
        <v>59</v>
      </c>
    </row>
    <row r="360" spans="1:31" ht="15" x14ac:dyDescent="0.25">
      <c r="A360" s="9">
        <v>359</v>
      </c>
      <c r="B360" s="9" t="s">
        <v>6</v>
      </c>
      <c r="C360" s="9">
        <v>2011</v>
      </c>
      <c r="D360">
        <v>4</v>
      </c>
      <c r="E360">
        <v>5</v>
      </c>
      <c r="F360">
        <v>-2.1599170000000001</v>
      </c>
      <c r="G360">
        <v>133.55069399999999</v>
      </c>
      <c r="H360" t="s">
        <v>61</v>
      </c>
      <c r="J360" s="18">
        <v>42.8</v>
      </c>
      <c r="K360"/>
      <c r="L360" t="s">
        <v>57</v>
      </c>
      <c r="M360">
        <v>0.7</v>
      </c>
      <c r="P360" s="11">
        <v>1811.8549769003878</v>
      </c>
      <c r="Q360" s="9">
        <v>604.50706593987525</v>
      </c>
      <c r="R360" s="9">
        <f t="shared" si="4"/>
        <v>1.5386000000000002E-2</v>
      </c>
      <c r="S360" s="9" t="s">
        <v>64</v>
      </c>
      <c r="T360" s="11">
        <v>117.70037522923288</v>
      </c>
      <c r="U360" s="9">
        <v>39.26953834438023</v>
      </c>
      <c r="X360" s="9">
        <v>9.3461224489795907</v>
      </c>
      <c r="AD360" s="15" t="s">
        <v>58</v>
      </c>
      <c r="AE360" s="12" t="s">
        <v>59</v>
      </c>
    </row>
    <row r="361" spans="1:31" ht="15" x14ac:dyDescent="0.25">
      <c r="A361" s="9">
        <v>360</v>
      </c>
      <c r="B361" s="9" t="s">
        <v>6</v>
      </c>
      <c r="C361" s="9">
        <v>2011</v>
      </c>
      <c r="D361">
        <v>4</v>
      </c>
      <c r="E361">
        <v>6</v>
      </c>
      <c r="F361">
        <v>-2.1599170000000001</v>
      </c>
      <c r="G361">
        <v>133.55069399999999</v>
      </c>
      <c r="H361" t="s">
        <v>55</v>
      </c>
      <c r="J361" s="18">
        <v>7.2</v>
      </c>
      <c r="K361"/>
      <c r="L361" t="s">
        <v>57</v>
      </c>
      <c r="M361">
        <v>0.7</v>
      </c>
      <c r="P361" s="11">
        <v>22.584459572677055</v>
      </c>
      <c r="Q361" s="9">
        <v>11.557778215835938</v>
      </c>
      <c r="R361" s="9">
        <f t="shared" si="4"/>
        <v>1.5386000000000002E-2</v>
      </c>
      <c r="S361" s="9" t="s">
        <v>64</v>
      </c>
      <c r="T361" s="11">
        <v>1.4671148629130446</v>
      </c>
      <c r="U361" s="9">
        <v>0.75080779100066641</v>
      </c>
      <c r="X361" s="9">
        <v>0.26448979591836741</v>
      </c>
      <c r="Y361" s="9">
        <v>191.9091223365661</v>
      </c>
      <c r="Z361" s="9">
        <v>70.589887711980722</v>
      </c>
      <c r="AC361" s="9">
        <v>18.468265306122447</v>
      </c>
      <c r="AD361" s="15" t="s">
        <v>58</v>
      </c>
      <c r="AE361" s="12" t="s">
        <v>59</v>
      </c>
    </row>
    <row r="362" spans="1:31" ht="15" x14ac:dyDescent="0.25">
      <c r="A362" s="9">
        <v>361</v>
      </c>
      <c r="B362" s="9" t="s">
        <v>6</v>
      </c>
      <c r="C362" s="9">
        <v>2011</v>
      </c>
      <c r="D362">
        <v>4</v>
      </c>
      <c r="E362">
        <v>6</v>
      </c>
      <c r="F362">
        <v>-2.1599170000000001</v>
      </c>
      <c r="G362">
        <v>133.55069399999999</v>
      </c>
      <c r="H362" t="s">
        <v>61</v>
      </c>
      <c r="J362" s="18">
        <v>5.4</v>
      </c>
      <c r="K362"/>
      <c r="L362" t="s">
        <v>57</v>
      </c>
      <c r="M362">
        <v>0.7</v>
      </c>
      <c r="P362" s="11">
        <v>11.129109376376062</v>
      </c>
      <c r="Q362" s="9">
        <v>6.1025361560914924</v>
      </c>
      <c r="R362" s="9">
        <f t="shared" si="4"/>
        <v>1.5386000000000002E-2</v>
      </c>
      <c r="S362" s="9" t="s">
        <v>64</v>
      </c>
      <c r="T362" s="11">
        <v>0.72296092472452456</v>
      </c>
      <c r="U362" s="9">
        <v>0.39642841429323633</v>
      </c>
      <c r="X362" s="9">
        <v>0.14877551020408167</v>
      </c>
      <c r="AD362" s="15" t="s">
        <v>58</v>
      </c>
      <c r="AE362" s="12" t="s">
        <v>59</v>
      </c>
    </row>
    <row r="363" spans="1:31" ht="15" x14ac:dyDescent="0.25">
      <c r="A363" s="9">
        <v>362</v>
      </c>
      <c r="B363" s="9" t="s">
        <v>6</v>
      </c>
      <c r="C363" s="9">
        <v>2011</v>
      </c>
      <c r="D363">
        <v>4</v>
      </c>
      <c r="E363">
        <v>6</v>
      </c>
      <c r="F363">
        <v>-2.1599170000000001</v>
      </c>
      <c r="G363">
        <v>133.55069399999999</v>
      </c>
      <c r="H363" t="s">
        <v>61</v>
      </c>
      <c r="J363" s="18">
        <v>7.5</v>
      </c>
      <c r="K363"/>
      <c r="L363" t="s">
        <v>57</v>
      </c>
      <c r="M363">
        <v>0.7</v>
      </c>
      <c r="P363" s="11">
        <v>24.970225791077336</v>
      </c>
      <c r="Q363" s="9">
        <v>12.654127882230485</v>
      </c>
      <c r="R363" s="9">
        <f t="shared" si="4"/>
        <v>1.5386000000000002E-2</v>
      </c>
      <c r="S363" s="9" t="s">
        <v>64</v>
      </c>
      <c r="T363" s="11">
        <v>1.6220972332986292</v>
      </c>
      <c r="U363" s="9">
        <v>0.82202804249001993</v>
      </c>
      <c r="X363" s="9">
        <v>0.28698979591836732</v>
      </c>
      <c r="AD363" s="15" t="s">
        <v>58</v>
      </c>
      <c r="AE363" s="12" t="s">
        <v>59</v>
      </c>
    </row>
    <row r="364" spans="1:31" ht="15" x14ac:dyDescent="0.25">
      <c r="A364" s="9">
        <v>363</v>
      </c>
      <c r="B364" s="9" t="s">
        <v>6</v>
      </c>
      <c r="C364" s="9">
        <v>2011</v>
      </c>
      <c r="D364">
        <v>4</v>
      </c>
      <c r="E364">
        <v>6</v>
      </c>
      <c r="F364">
        <v>-2.1599170000000001</v>
      </c>
      <c r="G364">
        <v>133.55069399999999</v>
      </c>
      <c r="H364" t="s">
        <v>61</v>
      </c>
      <c r="J364" s="18">
        <v>8.8000000000000007</v>
      </c>
      <c r="K364"/>
      <c r="L364" t="s">
        <v>57</v>
      </c>
      <c r="M364">
        <v>0.7</v>
      </c>
      <c r="P364" s="11">
        <v>36.999779422113342</v>
      </c>
      <c r="Q364" s="9">
        <v>18.044620242306806</v>
      </c>
      <c r="R364" s="9">
        <f t="shared" si="4"/>
        <v>1.5386000000000002E-2</v>
      </c>
      <c r="S364" s="9" t="s">
        <v>64</v>
      </c>
      <c r="T364" s="11">
        <v>2.4035521478830875</v>
      </c>
      <c r="U364" s="9">
        <v>1.1722011973728115</v>
      </c>
      <c r="X364" s="9">
        <v>0.39510204081632661</v>
      </c>
      <c r="AD364" s="15" t="s">
        <v>58</v>
      </c>
      <c r="AE364" s="12" t="s">
        <v>59</v>
      </c>
    </row>
    <row r="365" spans="1:31" ht="15" x14ac:dyDescent="0.25">
      <c r="A365" s="9">
        <v>364</v>
      </c>
      <c r="B365" s="9" t="s">
        <v>6</v>
      </c>
      <c r="C365" s="9">
        <v>2011</v>
      </c>
      <c r="D365">
        <v>4</v>
      </c>
      <c r="E365">
        <v>6</v>
      </c>
      <c r="F365">
        <v>-2.1599170000000001</v>
      </c>
      <c r="G365">
        <v>133.55069399999999</v>
      </c>
      <c r="H365" t="s">
        <v>55</v>
      </c>
      <c r="J365" s="18">
        <v>25.6</v>
      </c>
      <c r="K365"/>
      <c r="L365" t="s">
        <v>57</v>
      </c>
      <c r="M365">
        <v>0.7</v>
      </c>
      <c r="P365" s="11">
        <v>511.7314116963488</v>
      </c>
      <c r="Q365" s="9">
        <v>193.14743157153569</v>
      </c>
      <c r="R365" s="9">
        <f t="shared" si="4"/>
        <v>1.5386000000000002E-2</v>
      </c>
      <c r="S365" s="9" t="s">
        <v>64</v>
      </c>
      <c r="T365" s="11">
        <v>33.24271530621332</v>
      </c>
      <c r="U365" s="9">
        <v>12.547099773638326</v>
      </c>
      <c r="X365" s="9">
        <v>3.3436734693877548</v>
      </c>
      <c r="AD365" s="15" t="s">
        <v>58</v>
      </c>
      <c r="AE365" s="12" t="s">
        <v>59</v>
      </c>
    </row>
    <row r="366" spans="1:31" ht="15" x14ac:dyDescent="0.25">
      <c r="A366" s="9">
        <v>365</v>
      </c>
      <c r="B366" s="9" t="s">
        <v>6</v>
      </c>
      <c r="C366" s="9">
        <v>2011</v>
      </c>
      <c r="D366">
        <v>4</v>
      </c>
      <c r="E366">
        <v>6</v>
      </c>
      <c r="F366">
        <v>-2.1599170000000001</v>
      </c>
      <c r="G366">
        <v>133.55069399999999</v>
      </c>
      <c r="H366" t="s">
        <v>55</v>
      </c>
      <c r="J366" s="18">
        <v>27.7</v>
      </c>
      <c r="K366"/>
      <c r="L366" t="s">
        <v>57</v>
      </c>
      <c r="M366">
        <v>0.7</v>
      </c>
      <c r="P366" s="11">
        <v>621.25799880401973</v>
      </c>
      <c r="Q366" s="9">
        <v>230.09188483576688</v>
      </c>
      <c r="R366" s="9">
        <f t="shared" si="4"/>
        <v>1.5386000000000002E-2</v>
      </c>
      <c r="S366" s="9" t="s">
        <v>64</v>
      </c>
      <c r="T366" s="11">
        <v>40.357699984624958</v>
      </c>
      <c r="U366" s="9">
        <v>14.947057864808407</v>
      </c>
      <c r="X366" s="9">
        <v>3.9147448979591823</v>
      </c>
      <c r="AD366" s="15" t="s">
        <v>58</v>
      </c>
      <c r="AE366" s="12" t="s">
        <v>59</v>
      </c>
    </row>
    <row r="367" spans="1:31" ht="15" x14ac:dyDescent="0.25">
      <c r="A367" s="9">
        <v>366</v>
      </c>
      <c r="B367" s="9" t="s">
        <v>6</v>
      </c>
      <c r="C367" s="9">
        <v>2011</v>
      </c>
      <c r="D367">
        <v>4</v>
      </c>
      <c r="E367">
        <v>6</v>
      </c>
      <c r="F367">
        <v>-2.1599170000000001</v>
      </c>
      <c r="G367">
        <v>133.55069399999999</v>
      </c>
      <c r="H367" t="s">
        <v>61</v>
      </c>
      <c r="J367" s="18">
        <v>26.2</v>
      </c>
      <c r="K367"/>
      <c r="L367" t="s">
        <v>57</v>
      </c>
      <c r="M367">
        <v>0.7</v>
      </c>
      <c r="P367" s="11">
        <v>541.74253813933296</v>
      </c>
      <c r="Q367" s="9">
        <v>203.34105903759161</v>
      </c>
      <c r="R367" s="9">
        <f t="shared" si="4"/>
        <v>1.5386000000000002E-2</v>
      </c>
      <c r="S367" s="9" t="s">
        <v>64</v>
      </c>
      <c r="T367" s="11">
        <v>35.192275777898566</v>
      </c>
      <c r="U367" s="9">
        <v>13.209290618379296</v>
      </c>
      <c r="X367" s="9">
        <v>3.502244897959184</v>
      </c>
      <c r="AD367" s="15" t="s">
        <v>58</v>
      </c>
      <c r="AE367" s="12" t="s">
        <v>59</v>
      </c>
    </row>
    <row r="368" spans="1:31" ht="15" x14ac:dyDescent="0.25">
      <c r="A368" s="9">
        <v>367</v>
      </c>
      <c r="B368" s="9" t="s">
        <v>6</v>
      </c>
      <c r="C368" s="9">
        <v>2011</v>
      </c>
      <c r="D368">
        <v>4</v>
      </c>
      <c r="E368">
        <v>6</v>
      </c>
      <c r="F368">
        <v>-2.1599170000000001</v>
      </c>
      <c r="G368">
        <v>133.55069399999999</v>
      </c>
      <c r="H368" t="s">
        <v>61</v>
      </c>
      <c r="J368" s="18">
        <v>36</v>
      </c>
      <c r="K368"/>
      <c r="L368" t="s">
        <v>57</v>
      </c>
      <c r="M368">
        <v>0.7</v>
      </c>
      <c r="P368" s="11">
        <v>1183.7933974405846</v>
      </c>
      <c r="Q368" s="9">
        <v>411.70654021034051</v>
      </c>
      <c r="R368" s="9">
        <f t="shared" si="4"/>
        <v>1.5386000000000002E-2</v>
      </c>
      <c r="S368" s="9" t="s">
        <v>64</v>
      </c>
      <c r="T368" s="11">
        <v>76.900706099009952</v>
      </c>
      <c r="U368" s="9">
        <v>26.744974009997964</v>
      </c>
      <c r="X368" s="9">
        <v>6.612244897959183</v>
      </c>
      <c r="AD368" s="15" t="s">
        <v>58</v>
      </c>
      <c r="AE368" s="12" t="s">
        <v>59</v>
      </c>
    </row>
    <row r="369" spans="1:31" ht="15" x14ac:dyDescent="0.25">
      <c r="A369" s="9">
        <v>368</v>
      </c>
      <c r="B369" s="9" t="s">
        <v>6</v>
      </c>
      <c r="C369" s="9">
        <v>2011</v>
      </c>
      <c r="D369">
        <v>5</v>
      </c>
      <c r="E369">
        <v>1</v>
      </c>
      <c r="F369">
        <v>-2.169556</v>
      </c>
      <c r="G369">
        <v>133.551222</v>
      </c>
      <c r="H369" t="s">
        <v>55</v>
      </c>
      <c r="J369" s="18">
        <v>8.5</v>
      </c>
      <c r="K369"/>
      <c r="L369" t="s">
        <v>57</v>
      </c>
      <c r="M369">
        <v>0.7</v>
      </c>
      <c r="P369" s="11">
        <v>33.973658638254498</v>
      </c>
      <c r="Q369" s="9">
        <v>16.707298403510155</v>
      </c>
      <c r="R369" s="9">
        <f t="shared" si="4"/>
        <v>1.5386000000000002E-2</v>
      </c>
      <c r="S369" s="9" t="s">
        <v>64</v>
      </c>
      <c r="T369" s="11">
        <v>2.2069715405551826</v>
      </c>
      <c r="U369" s="9">
        <v>1.0853270908712582</v>
      </c>
      <c r="X369" s="9">
        <v>0.3686224489795919</v>
      </c>
      <c r="Y369" s="9">
        <v>322.25888448439503</v>
      </c>
      <c r="Z369" s="9">
        <v>116.57642886483106</v>
      </c>
      <c r="AC369" s="9">
        <v>29.559030612244896</v>
      </c>
      <c r="AD369" s="15" t="s">
        <v>58</v>
      </c>
      <c r="AE369" s="12" t="s">
        <v>59</v>
      </c>
    </row>
    <row r="370" spans="1:31" ht="15" x14ac:dyDescent="0.25">
      <c r="A370" s="9">
        <v>369</v>
      </c>
      <c r="B370" s="9" t="s">
        <v>6</v>
      </c>
      <c r="C370" s="9">
        <v>2011</v>
      </c>
      <c r="D370">
        <v>5</v>
      </c>
      <c r="E370">
        <v>1</v>
      </c>
      <c r="F370">
        <v>-2.169556</v>
      </c>
      <c r="G370">
        <v>133.551222</v>
      </c>
      <c r="H370" t="s">
        <v>55</v>
      </c>
      <c r="J370" s="18">
        <v>8.6999999999999993</v>
      </c>
      <c r="K370"/>
      <c r="L370" t="s">
        <v>57</v>
      </c>
      <c r="M370">
        <v>0.7</v>
      </c>
      <c r="P370" s="11">
        <v>35.974032521592008</v>
      </c>
      <c r="Q370" s="9">
        <v>17.592556529178466</v>
      </c>
      <c r="R370" s="9">
        <f t="shared" si="4"/>
        <v>1.5386000000000002E-2</v>
      </c>
      <c r="S370" s="9" t="s">
        <v>64</v>
      </c>
      <c r="T370" s="11">
        <v>2.3369183407512817</v>
      </c>
      <c r="U370" s="9">
        <v>1.1428345707161067</v>
      </c>
      <c r="X370" s="9">
        <v>0.38617346938775504</v>
      </c>
      <c r="AD370" s="15" t="s">
        <v>58</v>
      </c>
      <c r="AE370" s="12" t="s">
        <v>59</v>
      </c>
    </row>
    <row r="371" spans="1:31" ht="15" x14ac:dyDescent="0.25">
      <c r="A371" s="9">
        <v>370</v>
      </c>
      <c r="B371" s="9" t="s">
        <v>6</v>
      </c>
      <c r="C371" s="9">
        <v>2011</v>
      </c>
      <c r="D371">
        <v>5</v>
      </c>
      <c r="E371">
        <v>1</v>
      </c>
      <c r="F371">
        <v>-2.169556</v>
      </c>
      <c r="G371">
        <v>133.551222</v>
      </c>
      <c r="H371" t="s">
        <v>65</v>
      </c>
      <c r="J371" s="18">
        <v>5.3</v>
      </c>
      <c r="K371"/>
      <c r="L371" t="s">
        <v>57</v>
      </c>
      <c r="M371">
        <v>0.75</v>
      </c>
      <c r="P371" s="11">
        <v>11.388161674931711</v>
      </c>
      <c r="Q371" s="9">
        <v>6.2291040125554504</v>
      </c>
      <c r="R371" s="9">
        <f t="shared" si="4"/>
        <v>1.5386000000000002E-2</v>
      </c>
      <c r="S371" s="9" t="s">
        <v>64</v>
      </c>
      <c r="T371" s="11">
        <v>0.73978928744269112</v>
      </c>
      <c r="U371" s="9">
        <v>0.4046504212351234</v>
      </c>
      <c r="X371" s="9">
        <v>0.14331632653061221</v>
      </c>
      <c r="AD371" s="15" t="s">
        <v>58</v>
      </c>
      <c r="AE371" s="12" t="s">
        <v>59</v>
      </c>
    </row>
    <row r="372" spans="1:31" ht="15" x14ac:dyDescent="0.25">
      <c r="A372" s="9">
        <v>371</v>
      </c>
      <c r="B372" s="9" t="s">
        <v>6</v>
      </c>
      <c r="C372" s="9">
        <v>2011</v>
      </c>
      <c r="D372">
        <v>5</v>
      </c>
      <c r="E372">
        <v>1</v>
      </c>
      <c r="F372">
        <v>-2.169556</v>
      </c>
      <c r="G372">
        <v>133.551222</v>
      </c>
      <c r="H372" t="s">
        <v>65</v>
      </c>
      <c r="J372" s="18">
        <v>6.5</v>
      </c>
      <c r="K372"/>
      <c r="L372" t="s">
        <v>57</v>
      </c>
      <c r="M372">
        <v>0.75</v>
      </c>
      <c r="P372" s="11">
        <v>18.814896872076226</v>
      </c>
      <c r="Q372" s="9">
        <v>9.7994297511931165</v>
      </c>
      <c r="R372" s="9">
        <f t="shared" si="4"/>
        <v>1.5386000000000002E-2</v>
      </c>
      <c r="S372" s="9" t="s">
        <v>64</v>
      </c>
      <c r="T372" s="11">
        <v>1.2222393348120828</v>
      </c>
      <c r="U372" s="9">
        <v>0.63658326601894988</v>
      </c>
      <c r="X372" s="9">
        <v>0.21556122448979595</v>
      </c>
      <c r="AD372" s="15" t="s">
        <v>58</v>
      </c>
      <c r="AE372" s="12" t="s">
        <v>59</v>
      </c>
    </row>
    <row r="373" spans="1:31" ht="15" x14ac:dyDescent="0.25">
      <c r="A373" s="9">
        <v>372</v>
      </c>
      <c r="B373" s="9" t="s">
        <v>6</v>
      </c>
      <c r="C373" s="9">
        <v>2011</v>
      </c>
      <c r="D373">
        <v>5</v>
      </c>
      <c r="E373">
        <v>1</v>
      </c>
      <c r="F373">
        <v>-2.169556</v>
      </c>
      <c r="G373">
        <v>133.551222</v>
      </c>
      <c r="H373" t="s">
        <v>65</v>
      </c>
      <c r="J373" s="18">
        <v>6.7</v>
      </c>
      <c r="K373"/>
      <c r="L373" t="s">
        <v>57</v>
      </c>
      <c r="M373">
        <v>0.75</v>
      </c>
      <c r="P373" s="11">
        <v>20.271178576055789</v>
      </c>
      <c r="Q373" s="9">
        <v>10.481398044718764</v>
      </c>
      <c r="R373" s="9">
        <f t="shared" si="4"/>
        <v>1.5386000000000002E-2</v>
      </c>
      <c r="S373" s="9" t="s">
        <v>64</v>
      </c>
      <c r="T373" s="11">
        <v>1.3168412235852616</v>
      </c>
      <c r="U373" s="9">
        <v>0.68088478300886157</v>
      </c>
      <c r="X373" s="9">
        <v>0.22903061224489796</v>
      </c>
      <c r="AD373" s="15" t="s">
        <v>58</v>
      </c>
      <c r="AE373" s="12" t="s">
        <v>59</v>
      </c>
    </row>
    <row r="374" spans="1:31" ht="15" x14ac:dyDescent="0.25">
      <c r="A374" s="9">
        <v>373</v>
      </c>
      <c r="B374" s="9" t="s">
        <v>6</v>
      </c>
      <c r="C374" s="9">
        <v>2011</v>
      </c>
      <c r="D374">
        <v>5</v>
      </c>
      <c r="E374">
        <v>1</v>
      </c>
      <c r="F374">
        <v>-2.169556</v>
      </c>
      <c r="G374">
        <v>133.551222</v>
      </c>
      <c r="H374" t="s">
        <v>65</v>
      </c>
      <c r="J374" s="18">
        <v>8</v>
      </c>
      <c r="K374"/>
      <c r="L374" t="s">
        <v>57</v>
      </c>
      <c r="M374">
        <v>0.75</v>
      </c>
      <c r="P374" s="11">
        <v>31.357133348728805</v>
      </c>
      <c r="Q374" s="9">
        <v>15.537921511688165</v>
      </c>
      <c r="R374" s="9">
        <f t="shared" si="4"/>
        <v>1.5386000000000002E-2</v>
      </c>
      <c r="S374" s="9" t="s">
        <v>64</v>
      </c>
      <c r="T374" s="11">
        <v>2.0369987710453392</v>
      </c>
      <c r="U374" s="9">
        <v>1.0093628990862722</v>
      </c>
      <c r="X374" s="9">
        <v>0.32653061224489799</v>
      </c>
      <c r="AD374" s="15" t="s">
        <v>58</v>
      </c>
      <c r="AE374" s="12" t="s">
        <v>59</v>
      </c>
    </row>
    <row r="375" spans="1:31" ht="15" x14ac:dyDescent="0.25">
      <c r="A375" s="9">
        <v>374</v>
      </c>
      <c r="B375" s="9" t="s">
        <v>6</v>
      </c>
      <c r="C375" s="9">
        <v>2011</v>
      </c>
      <c r="D375">
        <v>5</v>
      </c>
      <c r="E375">
        <v>1</v>
      </c>
      <c r="F375">
        <v>-2.169556</v>
      </c>
      <c r="G375">
        <v>133.551222</v>
      </c>
      <c r="H375" t="s">
        <v>65</v>
      </c>
      <c r="J375" s="18">
        <v>8.1999999999999993</v>
      </c>
      <c r="K375"/>
      <c r="L375" t="s">
        <v>57</v>
      </c>
      <c r="M375">
        <v>0.75</v>
      </c>
      <c r="P375" s="11">
        <v>33.320925972465382</v>
      </c>
      <c r="Q375" s="9">
        <v>16.413451057402778</v>
      </c>
      <c r="R375" s="9">
        <f t="shared" si="4"/>
        <v>1.5386000000000002E-2</v>
      </c>
      <c r="S375" s="9" t="s">
        <v>64</v>
      </c>
      <c r="T375" s="11">
        <v>2.1645692066668558</v>
      </c>
      <c r="U375" s="9">
        <v>1.0662383981569439</v>
      </c>
      <c r="X375" s="9">
        <v>0.34306122448979581</v>
      </c>
      <c r="AD375" s="15" t="s">
        <v>58</v>
      </c>
      <c r="AE375" s="12" t="s">
        <v>59</v>
      </c>
    </row>
    <row r="376" spans="1:31" ht="15" x14ac:dyDescent="0.25">
      <c r="A376" s="9">
        <v>375</v>
      </c>
      <c r="B376" s="9" t="s">
        <v>6</v>
      </c>
      <c r="C376" s="9">
        <v>2011</v>
      </c>
      <c r="D376">
        <v>5</v>
      </c>
      <c r="E376">
        <v>1</v>
      </c>
      <c r="F376">
        <v>-2.169556</v>
      </c>
      <c r="G376">
        <v>133.551222</v>
      </c>
      <c r="H376" t="s">
        <v>60</v>
      </c>
      <c r="J376" s="18">
        <v>9.4</v>
      </c>
      <c r="K376"/>
      <c r="L376" t="s">
        <v>57</v>
      </c>
      <c r="M376">
        <v>0.77</v>
      </c>
      <c r="P376" s="11">
        <v>47.869508292880113</v>
      </c>
      <c r="Q376" s="9">
        <v>22.758942224448599</v>
      </c>
      <c r="R376" s="9">
        <f t="shared" si="4"/>
        <v>1.5386000000000002E-2</v>
      </c>
      <c r="S376" s="9" t="s">
        <v>64</v>
      </c>
      <c r="T376" s="11">
        <v>3.1096633891469696</v>
      </c>
      <c r="U376" s="9">
        <v>1.4784494751454402</v>
      </c>
      <c r="X376" s="9">
        <v>0.45081632653061221</v>
      </c>
      <c r="AD376" s="15" t="s">
        <v>58</v>
      </c>
      <c r="AE376" s="12" t="s">
        <v>59</v>
      </c>
    </row>
    <row r="377" spans="1:31" ht="15" x14ac:dyDescent="0.25">
      <c r="A377" s="9">
        <v>376</v>
      </c>
      <c r="B377" s="9" t="s">
        <v>6</v>
      </c>
      <c r="C377" s="9">
        <v>2011</v>
      </c>
      <c r="D377">
        <v>5</v>
      </c>
      <c r="E377">
        <v>1</v>
      </c>
      <c r="F377">
        <v>-2.169556</v>
      </c>
      <c r="G377">
        <v>133.551222</v>
      </c>
      <c r="H377" t="s">
        <v>61</v>
      </c>
      <c r="J377" s="18">
        <v>8.6999999999999993</v>
      </c>
      <c r="K377"/>
      <c r="L377" t="s">
        <v>57</v>
      </c>
      <c r="M377">
        <v>0.7</v>
      </c>
      <c r="P377" s="11">
        <v>35.974032521592008</v>
      </c>
      <c r="Q377" s="9">
        <v>17.592556529178466</v>
      </c>
      <c r="R377" s="9">
        <f t="shared" si="4"/>
        <v>1.5386000000000002E-2</v>
      </c>
      <c r="S377" s="9" t="s">
        <v>64</v>
      </c>
      <c r="T377" s="11">
        <v>2.3369183407512817</v>
      </c>
      <c r="U377" s="9">
        <v>1.1428345707161067</v>
      </c>
      <c r="X377" s="9">
        <v>0.38617346938775504</v>
      </c>
      <c r="AD377" s="15" t="s">
        <v>58</v>
      </c>
      <c r="AE377" s="12" t="s">
        <v>59</v>
      </c>
    </row>
    <row r="378" spans="1:31" ht="15" x14ac:dyDescent="0.25">
      <c r="A378" s="9">
        <v>377</v>
      </c>
      <c r="B378" s="9" t="s">
        <v>6</v>
      </c>
      <c r="C378" s="9">
        <v>2011</v>
      </c>
      <c r="D378">
        <v>5</v>
      </c>
      <c r="E378">
        <v>1</v>
      </c>
      <c r="F378">
        <v>-2.169556</v>
      </c>
      <c r="G378">
        <v>133.551222</v>
      </c>
      <c r="H378" t="s">
        <v>55</v>
      </c>
      <c r="J378" s="18">
        <v>20.3</v>
      </c>
      <c r="K378"/>
      <c r="L378" t="s">
        <v>57</v>
      </c>
      <c r="M378">
        <v>0.7</v>
      </c>
      <c r="P378" s="11">
        <v>289.20914048504892</v>
      </c>
      <c r="Q378" s="9">
        <v>115.40839959005558</v>
      </c>
      <c r="R378" s="9">
        <f t="shared" si="4"/>
        <v>1.5386000000000002E-2</v>
      </c>
      <c r="S378" s="9" t="s">
        <v>64</v>
      </c>
      <c r="T378" s="11">
        <v>18.787389050887395</v>
      </c>
      <c r="U378" s="9">
        <v>7.4970746056027133</v>
      </c>
      <c r="X378" s="9">
        <v>2.1025</v>
      </c>
      <c r="AD378" s="15" t="s">
        <v>58</v>
      </c>
      <c r="AE378" s="12" t="s">
        <v>59</v>
      </c>
    </row>
    <row r="379" spans="1:31" ht="15" x14ac:dyDescent="0.25">
      <c r="A379" s="9">
        <v>378</v>
      </c>
      <c r="B379" s="9" t="s">
        <v>6</v>
      </c>
      <c r="C379" s="9">
        <v>2011</v>
      </c>
      <c r="D379">
        <v>5</v>
      </c>
      <c r="E379">
        <v>1</v>
      </c>
      <c r="F379">
        <v>-2.169556</v>
      </c>
      <c r="G379">
        <v>133.551222</v>
      </c>
      <c r="H379" t="s">
        <v>65</v>
      </c>
      <c r="J379" s="18">
        <v>10.6</v>
      </c>
      <c r="K379"/>
      <c r="L379" t="s">
        <v>57</v>
      </c>
      <c r="M379">
        <v>0.75</v>
      </c>
      <c r="P379" s="11">
        <v>62.659570462419651</v>
      </c>
      <c r="Q379" s="9">
        <v>29.020986628115043</v>
      </c>
      <c r="R379" s="9">
        <f t="shared" si="4"/>
        <v>1.5386000000000002E-2</v>
      </c>
      <c r="S379" s="9" t="s">
        <v>64</v>
      </c>
      <c r="T379" s="11">
        <v>4.0704444059568985</v>
      </c>
      <c r="U379" s="9">
        <v>1.885239745564627</v>
      </c>
      <c r="X379" s="9">
        <v>0.57326530612244886</v>
      </c>
      <c r="AD379" s="15" t="s">
        <v>58</v>
      </c>
      <c r="AE379" s="12" t="s">
        <v>59</v>
      </c>
    </row>
    <row r="380" spans="1:31" ht="15" x14ac:dyDescent="0.25">
      <c r="A380" s="9">
        <v>379</v>
      </c>
      <c r="B380" s="9" t="s">
        <v>6</v>
      </c>
      <c r="C380" s="9">
        <v>2011</v>
      </c>
      <c r="D380">
        <v>5</v>
      </c>
      <c r="E380">
        <v>1</v>
      </c>
      <c r="F380">
        <v>-2.169556</v>
      </c>
      <c r="G380">
        <v>133.551222</v>
      </c>
      <c r="H380" t="s">
        <v>60</v>
      </c>
      <c r="J380" s="18">
        <v>11.6</v>
      </c>
      <c r="K380"/>
      <c r="L380" t="s">
        <v>57</v>
      </c>
      <c r="M380">
        <v>0.77</v>
      </c>
      <c r="P380" s="11">
        <v>80.302876109937571</v>
      </c>
      <c r="Q380" s="9">
        <v>36.299862035725802</v>
      </c>
      <c r="R380" s="9">
        <f t="shared" si="4"/>
        <v>1.5386000000000002E-2</v>
      </c>
      <c r="S380" s="9" t="s">
        <v>64</v>
      </c>
      <c r="T380" s="11">
        <v>5.2165757031479494</v>
      </c>
      <c r="U380" s="9">
        <v>2.3580846352744298</v>
      </c>
      <c r="X380" s="9">
        <v>0.68653061224489775</v>
      </c>
      <c r="AD380" s="15" t="s">
        <v>58</v>
      </c>
      <c r="AE380" s="12" t="s">
        <v>59</v>
      </c>
    </row>
    <row r="381" spans="1:31" ht="15" x14ac:dyDescent="0.25">
      <c r="A381" s="9">
        <v>380</v>
      </c>
      <c r="B381" s="9" t="s">
        <v>6</v>
      </c>
      <c r="C381" s="9">
        <v>2011</v>
      </c>
      <c r="D381">
        <v>5</v>
      </c>
      <c r="E381">
        <v>1</v>
      </c>
      <c r="F381">
        <v>-2.169556</v>
      </c>
      <c r="G381">
        <v>133.551222</v>
      </c>
      <c r="H381" t="s">
        <v>60</v>
      </c>
      <c r="J381" s="18">
        <v>20.399999999999999</v>
      </c>
      <c r="K381"/>
      <c r="L381" t="s">
        <v>57</v>
      </c>
      <c r="M381">
        <v>0.77</v>
      </c>
      <c r="P381" s="11">
        <v>321.99910051430118</v>
      </c>
      <c r="Q381" s="9">
        <v>127.11219258586384</v>
      </c>
      <c r="R381" s="9">
        <f t="shared" si="4"/>
        <v>1.5386000000000002E-2</v>
      </c>
      <c r="S381" s="9" t="s">
        <v>64</v>
      </c>
      <c r="T381" s="11">
        <v>20.917466042919592</v>
      </c>
      <c r="U381" s="9">
        <v>8.2573677001242807</v>
      </c>
      <c r="X381" s="9">
        <v>2.1232653061224487</v>
      </c>
      <c r="AD381" s="15" t="s">
        <v>58</v>
      </c>
      <c r="AE381" s="12" t="s">
        <v>59</v>
      </c>
    </row>
    <row r="382" spans="1:31" ht="15" x14ac:dyDescent="0.25">
      <c r="A382" s="9">
        <v>381</v>
      </c>
      <c r="B382" s="9" t="s">
        <v>6</v>
      </c>
      <c r="C382" s="9">
        <v>2011</v>
      </c>
      <c r="D382">
        <v>5</v>
      </c>
      <c r="E382">
        <v>1</v>
      </c>
      <c r="F382">
        <v>-2.169556</v>
      </c>
      <c r="G382">
        <v>133.551222</v>
      </c>
      <c r="H382" t="s">
        <v>61</v>
      </c>
      <c r="J382" s="18">
        <v>11.4</v>
      </c>
      <c r="K382"/>
      <c r="L382" t="s">
        <v>57</v>
      </c>
      <c r="M382">
        <v>0.7</v>
      </c>
      <c r="P382" s="11">
        <v>69.945164480591075</v>
      </c>
      <c r="Q382" s="9">
        <v>32.05715553693809</v>
      </c>
      <c r="R382" s="9">
        <f t="shared" si="4"/>
        <v>1.5386000000000002E-2</v>
      </c>
      <c r="S382" s="9" t="s">
        <v>64</v>
      </c>
      <c r="T382" s="11">
        <v>4.5437257450481869</v>
      </c>
      <c r="U382" s="9">
        <v>2.0824730917119822</v>
      </c>
      <c r="X382" s="9">
        <v>0.66306122448979588</v>
      </c>
      <c r="AD382" s="15" t="s">
        <v>58</v>
      </c>
      <c r="AE382" s="12" t="s">
        <v>59</v>
      </c>
    </row>
    <row r="383" spans="1:31" ht="15" x14ac:dyDescent="0.25">
      <c r="A383" s="9">
        <v>382</v>
      </c>
      <c r="B383" s="9" t="s">
        <v>6</v>
      </c>
      <c r="C383" s="9">
        <v>2011</v>
      </c>
      <c r="D383">
        <v>5</v>
      </c>
      <c r="E383">
        <v>1</v>
      </c>
      <c r="F383">
        <v>-2.169556</v>
      </c>
      <c r="G383">
        <v>133.551222</v>
      </c>
      <c r="H383" t="s">
        <v>61</v>
      </c>
      <c r="J383" s="18">
        <v>11.7</v>
      </c>
      <c r="K383"/>
      <c r="L383" t="s">
        <v>57</v>
      </c>
      <c r="M383">
        <v>0.7</v>
      </c>
      <c r="P383" s="11">
        <v>74.560529129645374</v>
      </c>
      <c r="Q383" s="9">
        <v>33.960089603664002</v>
      </c>
      <c r="R383" s="9">
        <f t="shared" si="4"/>
        <v>1.5386000000000002E-2</v>
      </c>
      <c r="S383" s="9" t="s">
        <v>64</v>
      </c>
      <c r="T383" s="11">
        <v>4.8435456301599382</v>
      </c>
      <c r="U383" s="9">
        <v>2.2060900790236793</v>
      </c>
      <c r="X383" s="9">
        <v>0.69841836734693863</v>
      </c>
      <c r="AD383" s="15" t="s">
        <v>58</v>
      </c>
      <c r="AE383" s="12" t="s">
        <v>59</v>
      </c>
    </row>
    <row r="384" spans="1:31" ht="15" x14ac:dyDescent="0.25">
      <c r="A384" s="9">
        <v>383</v>
      </c>
      <c r="B384" s="9" t="s">
        <v>6</v>
      </c>
      <c r="C384" s="9">
        <v>2011</v>
      </c>
      <c r="D384">
        <v>5</v>
      </c>
      <c r="E384">
        <v>1</v>
      </c>
      <c r="F384">
        <v>-2.169556</v>
      </c>
      <c r="G384">
        <v>133.551222</v>
      </c>
      <c r="H384" t="s">
        <v>61</v>
      </c>
      <c r="J384" s="18">
        <v>24.3</v>
      </c>
      <c r="K384"/>
      <c r="L384" t="s">
        <v>57</v>
      </c>
      <c r="M384">
        <v>0.7</v>
      </c>
      <c r="P384" s="11">
        <v>450.15615697270357</v>
      </c>
      <c r="Q384" s="9">
        <v>172.04503413525484</v>
      </c>
      <c r="R384" s="9">
        <f t="shared" ref="R384:R441" si="5">(3.14*(7^2))/10000</f>
        <v>1.5386000000000002E-2</v>
      </c>
      <c r="S384" s="9" t="s">
        <v>64</v>
      </c>
      <c r="T384" s="11">
        <v>29.242709412691365</v>
      </c>
      <c r="U384" s="9">
        <v>11.176261528771883</v>
      </c>
      <c r="X384" s="9">
        <v>3.0127040816326525</v>
      </c>
      <c r="AD384" s="15" t="s">
        <v>58</v>
      </c>
      <c r="AE384" s="12" t="s">
        <v>59</v>
      </c>
    </row>
    <row r="385" spans="1:31" ht="15" x14ac:dyDescent="0.25">
      <c r="A385" s="9">
        <v>384</v>
      </c>
      <c r="B385" s="9" t="s">
        <v>6</v>
      </c>
      <c r="C385" s="9">
        <v>2011</v>
      </c>
      <c r="D385">
        <v>5</v>
      </c>
      <c r="E385">
        <v>1</v>
      </c>
      <c r="F385">
        <v>-2.169556</v>
      </c>
      <c r="G385">
        <v>133.551222</v>
      </c>
      <c r="H385" t="s">
        <v>60</v>
      </c>
      <c r="J385" s="18">
        <v>32.200000000000003</v>
      </c>
      <c r="K385"/>
      <c r="L385" t="s">
        <v>57</v>
      </c>
      <c r="M385">
        <v>0.77</v>
      </c>
      <c r="P385" s="11">
        <v>989.66882730284067</v>
      </c>
      <c r="Q385" s="9">
        <v>350.14527767987681</v>
      </c>
      <c r="R385" s="9">
        <f t="shared" si="5"/>
        <v>1.5386000000000002E-2</v>
      </c>
      <c r="S385" s="9" t="s">
        <v>64</v>
      </c>
      <c r="T385" s="11">
        <v>64.290130176695314</v>
      </c>
      <c r="U385" s="9">
        <v>22.745877066921125</v>
      </c>
      <c r="X385" s="9">
        <v>5.2900000000000009</v>
      </c>
      <c r="AD385" s="15" t="s">
        <v>58</v>
      </c>
      <c r="AE385" s="12" t="s">
        <v>59</v>
      </c>
    </row>
    <row r="386" spans="1:31" ht="15" x14ac:dyDescent="0.25">
      <c r="A386" s="9">
        <v>385</v>
      </c>
      <c r="B386" s="9" t="s">
        <v>6</v>
      </c>
      <c r="C386" s="9">
        <v>2011</v>
      </c>
      <c r="D386">
        <v>5</v>
      </c>
      <c r="E386">
        <v>1</v>
      </c>
      <c r="F386">
        <v>-2.169556</v>
      </c>
      <c r="G386">
        <v>133.551222</v>
      </c>
      <c r="H386" t="s">
        <v>61</v>
      </c>
      <c r="J386" s="18">
        <v>47.6</v>
      </c>
      <c r="K386"/>
      <c r="L386" t="s">
        <v>57</v>
      </c>
      <c r="M386">
        <v>0.7</v>
      </c>
      <c r="P386" s="11">
        <v>2353.3410217698538</v>
      </c>
      <c r="Q386" s="9">
        <v>765.39152561220862</v>
      </c>
      <c r="R386" s="9">
        <f t="shared" si="5"/>
        <v>1.5386000000000002E-2</v>
      </c>
      <c r="S386" s="9" t="s">
        <v>64</v>
      </c>
      <c r="T386" s="11">
        <v>152.8759888821314</v>
      </c>
      <c r="U386" s="9">
        <v>49.720794936881276</v>
      </c>
      <c r="X386" s="9">
        <v>11.56</v>
      </c>
      <c r="AD386" s="15" t="s">
        <v>58</v>
      </c>
      <c r="AE386" s="12" t="s">
        <v>59</v>
      </c>
    </row>
    <row r="387" spans="1:31" ht="15" x14ac:dyDescent="0.25">
      <c r="A387" s="9">
        <v>386</v>
      </c>
      <c r="B387" s="9" t="s">
        <v>6</v>
      </c>
      <c r="C387" s="9">
        <v>2011</v>
      </c>
      <c r="D387">
        <v>5</v>
      </c>
      <c r="E387">
        <v>2</v>
      </c>
      <c r="F387">
        <v>-2.169556</v>
      </c>
      <c r="G387">
        <v>133.551222</v>
      </c>
      <c r="H387" t="s">
        <v>65</v>
      </c>
      <c r="J387" s="18">
        <v>6.3</v>
      </c>
      <c r="K387"/>
      <c r="L387" t="s">
        <v>57</v>
      </c>
      <c r="M387">
        <v>0.75</v>
      </c>
      <c r="P387" s="11">
        <v>17.422590798033461</v>
      </c>
      <c r="Q387" s="9">
        <v>9.1425884788847362</v>
      </c>
      <c r="R387" s="9">
        <f t="shared" si="5"/>
        <v>1.5386000000000002E-2</v>
      </c>
      <c r="S387" s="9" t="s">
        <v>64</v>
      </c>
      <c r="T387" s="11">
        <v>1.1317933833214613</v>
      </c>
      <c r="U387" s="9">
        <v>0.59391403189017811</v>
      </c>
      <c r="X387" s="9">
        <v>0.20250000000000001</v>
      </c>
      <c r="Y387" s="9">
        <v>185.71775295227638</v>
      </c>
      <c r="Z387" s="9">
        <v>71.820355776930384</v>
      </c>
      <c r="AC387" s="9">
        <v>21.531887755102041</v>
      </c>
      <c r="AD387" s="15" t="s">
        <v>58</v>
      </c>
      <c r="AE387" s="12" t="s">
        <v>59</v>
      </c>
    </row>
    <row r="388" spans="1:31" ht="15" x14ac:dyDescent="0.25">
      <c r="A388" s="9">
        <v>387</v>
      </c>
      <c r="B388" s="9" t="s">
        <v>6</v>
      </c>
      <c r="C388" s="9">
        <v>2011</v>
      </c>
      <c r="D388">
        <v>5</v>
      </c>
      <c r="E388">
        <v>2</v>
      </c>
      <c r="F388">
        <v>-2.169556</v>
      </c>
      <c r="G388">
        <v>133.551222</v>
      </c>
      <c r="H388" t="s">
        <v>65</v>
      </c>
      <c r="J388" s="18">
        <v>7.7</v>
      </c>
      <c r="K388"/>
      <c r="L388" t="s">
        <v>57</v>
      </c>
      <c r="M388">
        <v>0.75</v>
      </c>
      <c r="P388" s="11">
        <v>28.543167677515022</v>
      </c>
      <c r="Q388" s="9">
        <v>14.273897115201958</v>
      </c>
      <c r="R388" s="9">
        <f t="shared" si="5"/>
        <v>1.5386000000000002E-2</v>
      </c>
      <c r="S388" s="9" t="s">
        <v>64</v>
      </c>
      <c r="T388" s="11">
        <v>1.8542000263297731</v>
      </c>
      <c r="U388" s="9">
        <v>0.92725028650849939</v>
      </c>
      <c r="X388" s="9">
        <v>0.30249999999999999</v>
      </c>
      <c r="AD388" s="15" t="s">
        <v>58</v>
      </c>
      <c r="AE388" s="12" t="s">
        <v>59</v>
      </c>
    </row>
    <row r="389" spans="1:31" ht="15" x14ac:dyDescent="0.25">
      <c r="A389" s="9">
        <v>388</v>
      </c>
      <c r="B389" s="9" t="s">
        <v>6</v>
      </c>
      <c r="C389" s="9">
        <v>2011</v>
      </c>
      <c r="D389">
        <v>5</v>
      </c>
      <c r="E389">
        <v>2</v>
      </c>
      <c r="F389">
        <v>-2.169556</v>
      </c>
      <c r="G389">
        <v>133.551222</v>
      </c>
      <c r="H389" t="s">
        <v>65</v>
      </c>
      <c r="J389" s="18">
        <v>9.3000000000000007</v>
      </c>
      <c r="K389"/>
      <c r="L389" t="s">
        <v>57</v>
      </c>
      <c r="M389">
        <v>0.75</v>
      </c>
      <c r="P389" s="11">
        <v>45.415388987287628</v>
      </c>
      <c r="Q389" s="9">
        <v>21.705275269115621</v>
      </c>
      <c r="R389" s="9">
        <f t="shared" si="5"/>
        <v>1.5386000000000002E-2</v>
      </c>
      <c r="S389" s="9" t="s">
        <v>64</v>
      </c>
      <c r="T389" s="11">
        <v>2.9502407163568503</v>
      </c>
      <c r="U389" s="9">
        <v>1.4100019461817836</v>
      </c>
      <c r="X389" s="9">
        <v>0.44127551020408173</v>
      </c>
      <c r="AD389" s="15" t="s">
        <v>58</v>
      </c>
      <c r="AE389" s="12" t="s">
        <v>59</v>
      </c>
    </row>
    <row r="390" spans="1:31" ht="15" x14ac:dyDescent="0.25">
      <c r="A390" s="9">
        <v>389</v>
      </c>
      <c r="B390" s="9" t="s">
        <v>6</v>
      </c>
      <c r="C390" s="9">
        <v>2011</v>
      </c>
      <c r="D390">
        <v>5</v>
      </c>
      <c r="E390">
        <v>2</v>
      </c>
      <c r="F390">
        <v>-2.169556</v>
      </c>
      <c r="G390">
        <v>133.551222</v>
      </c>
      <c r="H390" t="s">
        <v>60</v>
      </c>
      <c r="J390" s="18">
        <v>5.4</v>
      </c>
      <c r="K390"/>
      <c r="L390" t="s">
        <v>57</v>
      </c>
      <c r="M390">
        <v>0.77</v>
      </c>
      <c r="P390" s="11">
        <v>12.242020314013669</v>
      </c>
      <c r="Q390" s="9">
        <v>6.6484802832164132</v>
      </c>
      <c r="R390" s="9">
        <f t="shared" si="5"/>
        <v>1.5386000000000002E-2</v>
      </c>
      <c r="S390" s="9" t="s">
        <v>64</v>
      </c>
      <c r="T390" s="11">
        <v>0.79525701719697706</v>
      </c>
      <c r="U390" s="9">
        <v>0.4318936305693909</v>
      </c>
      <c r="X390" s="9">
        <v>0.14877551020408167</v>
      </c>
      <c r="AD390" s="15" t="s">
        <v>58</v>
      </c>
      <c r="AE390" s="12" t="s">
        <v>59</v>
      </c>
    </row>
    <row r="391" spans="1:31" ht="15" x14ac:dyDescent="0.25">
      <c r="A391" s="9">
        <v>390</v>
      </c>
      <c r="B391" s="9" t="s">
        <v>6</v>
      </c>
      <c r="C391" s="9">
        <v>2011</v>
      </c>
      <c r="D391">
        <v>5</v>
      </c>
      <c r="E391">
        <v>2</v>
      </c>
      <c r="F391">
        <v>-2.169556</v>
      </c>
      <c r="G391">
        <v>133.551222</v>
      </c>
      <c r="H391" t="s">
        <v>60</v>
      </c>
      <c r="J391" s="18">
        <v>5.4</v>
      </c>
      <c r="K391"/>
      <c r="L391" t="s">
        <v>57</v>
      </c>
      <c r="M391">
        <v>0.77</v>
      </c>
      <c r="P391" s="11">
        <v>12.242020314013669</v>
      </c>
      <c r="Q391" s="9">
        <v>6.6484802832164132</v>
      </c>
      <c r="R391" s="9">
        <f t="shared" si="5"/>
        <v>1.5386000000000002E-2</v>
      </c>
      <c r="S391" s="9" t="s">
        <v>64</v>
      </c>
      <c r="T391" s="11">
        <v>0.79525701719697706</v>
      </c>
      <c r="U391" s="9">
        <v>0.4318936305693909</v>
      </c>
      <c r="X391" s="9">
        <v>0.14877551020408167</v>
      </c>
      <c r="AD391" s="15" t="s">
        <v>58</v>
      </c>
      <c r="AE391" s="12" t="s">
        <v>59</v>
      </c>
    </row>
    <row r="392" spans="1:31" ht="15" x14ac:dyDescent="0.25">
      <c r="A392" s="9">
        <v>391</v>
      </c>
      <c r="B392" s="9" t="s">
        <v>6</v>
      </c>
      <c r="C392" s="9">
        <v>2011</v>
      </c>
      <c r="D392">
        <v>5</v>
      </c>
      <c r="E392">
        <v>2</v>
      </c>
      <c r="F392">
        <v>-2.169556</v>
      </c>
      <c r="G392">
        <v>133.551222</v>
      </c>
      <c r="H392" t="s">
        <v>60</v>
      </c>
      <c r="J392" s="18">
        <v>5.7</v>
      </c>
      <c r="K392"/>
      <c r="L392" t="s">
        <v>57</v>
      </c>
      <c r="M392">
        <v>0.77</v>
      </c>
      <c r="P392" s="11">
        <v>13.983522695206375</v>
      </c>
      <c r="Q392" s="9">
        <v>7.4963597116514284</v>
      </c>
      <c r="R392" s="9">
        <f t="shared" si="5"/>
        <v>1.5386000000000002E-2</v>
      </c>
      <c r="S392" s="9" t="s">
        <v>64</v>
      </c>
      <c r="T392" s="11">
        <v>0.9083871994368623</v>
      </c>
      <c r="U392" s="9">
        <v>0.48697294328937091</v>
      </c>
      <c r="X392" s="9">
        <v>0.16576530612244897</v>
      </c>
      <c r="AD392" s="15" t="s">
        <v>58</v>
      </c>
      <c r="AE392" s="12" t="s">
        <v>59</v>
      </c>
    </row>
    <row r="393" spans="1:31" ht="15" x14ac:dyDescent="0.25">
      <c r="A393" s="9">
        <v>392</v>
      </c>
      <c r="B393" s="9" t="s">
        <v>6</v>
      </c>
      <c r="C393" s="9">
        <v>2011</v>
      </c>
      <c r="D393">
        <v>5</v>
      </c>
      <c r="E393">
        <v>2</v>
      </c>
      <c r="F393">
        <v>-2.169556</v>
      </c>
      <c r="G393">
        <v>133.551222</v>
      </c>
      <c r="H393" t="s">
        <v>60</v>
      </c>
      <c r="J393" s="18">
        <v>6.2</v>
      </c>
      <c r="K393"/>
      <c r="L393" t="s">
        <v>57</v>
      </c>
      <c r="M393">
        <v>0.77</v>
      </c>
      <c r="P393" s="11">
        <v>17.196814350079226</v>
      </c>
      <c r="Q393" s="9">
        <v>9.0347843108747732</v>
      </c>
      <c r="R393" s="9">
        <f t="shared" si="5"/>
        <v>1.5386000000000002E-2</v>
      </c>
      <c r="S393" s="9" t="s">
        <v>64</v>
      </c>
      <c r="T393" s="11">
        <v>1.1171266616572375</v>
      </c>
      <c r="U393" s="9">
        <v>0.58691093771994007</v>
      </c>
      <c r="X393" s="9">
        <v>0.19612244897959183</v>
      </c>
      <c r="AD393" s="15" t="s">
        <v>58</v>
      </c>
      <c r="AE393" s="12" t="s">
        <v>59</v>
      </c>
    </row>
    <row r="394" spans="1:31" ht="15" x14ac:dyDescent="0.25">
      <c r="A394" s="9">
        <v>393</v>
      </c>
      <c r="B394" s="9" t="s">
        <v>6</v>
      </c>
      <c r="C394" s="9">
        <v>2011</v>
      </c>
      <c r="D394">
        <v>5</v>
      </c>
      <c r="E394">
        <v>2</v>
      </c>
      <c r="F394">
        <v>-2.169556</v>
      </c>
      <c r="G394">
        <v>133.551222</v>
      </c>
      <c r="H394" t="s">
        <v>60</v>
      </c>
      <c r="J394" s="18">
        <v>6.4</v>
      </c>
      <c r="K394"/>
      <c r="L394" t="s">
        <v>57</v>
      </c>
      <c r="M394">
        <v>0.77</v>
      </c>
      <c r="P394" s="11">
        <v>18.593758359171314</v>
      </c>
      <c r="Q394" s="9">
        <v>9.6945528061656958</v>
      </c>
      <c r="R394" s="9">
        <f t="shared" si="5"/>
        <v>1.5386000000000002E-2</v>
      </c>
      <c r="S394" s="9" t="s">
        <v>64</v>
      </c>
      <c r="T394" s="11">
        <v>1.2078738992345235</v>
      </c>
      <c r="U394" s="9">
        <v>0.62977032793063747</v>
      </c>
      <c r="X394" s="9">
        <v>0.20897959183673467</v>
      </c>
      <c r="AD394" s="15" t="s">
        <v>58</v>
      </c>
      <c r="AE394" s="12" t="s">
        <v>59</v>
      </c>
    </row>
    <row r="395" spans="1:31" ht="15" x14ac:dyDescent="0.25">
      <c r="A395" s="9">
        <v>394</v>
      </c>
      <c r="B395" s="9" t="s">
        <v>6</v>
      </c>
      <c r="C395" s="9">
        <v>2011</v>
      </c>
      <c r="D395">
        <v>5</v>
      </c>
      <c r="E395">
        <v>2</v>
      </c>
      <c r="F395">
        <v>-2.169556</v>
      </c>
      <c r="G395">
        <v>133.551222</v>
      </c>
      <c r="H395" t="s">
        <v>60</v>
      </c>
      <c r="J395" s="18">
        <v>6.9</v>
      </c>
      <c r="K395"/>
      <c r="L395" t="s">
        <v>57</v>
      </c>
      <c r="M395">
        <v>0.77</v>
      </c>
      <c r="P395" s="11">
        <v>22.373462988703867</v>
      </c>
      <c r="Q395" s="9">
        <v>11.456533247125128</v>
      </c>
      <c r="R395" s="9">
        <f t="shared" si="5"/>
        <v>1.5386000000000002E-2</v>
      </c>
      <c r="S395" s="9" t="s">
        <v>64</v>
      </c>
      <c r="T395" s="11">
        <v>1.4534082597784956</v>
      </c>
      <c r="U395" s="9">
        <v>0.74423079065612407</v>
      </c>
      <c r="X395" s="9">
        <v>0.24290816326530612</v>
      </c>
      <c r="AD395" s="15" t="s">
        <v>58</v>
      </c>
      <c r="AE395" s="12" t="s">
        <v>59</v>
      </c>
    </row>
    <row r="396" spans="1:31" ht="15" x14ac:dyDescent="0.25">
      <c r="A396" s="9">
        <v>395</v>
      </c>
      <c r="B396" s="9" t="s">
        <v>6</v>
      </c>
      <c r="C396" s="9">
        <v>2011</v>
      </c>
      <c r="D396">
        <v>5</v>
      </c>
      <c r="E396">
        <v>2</v>
      </c>
      <c r="F396">
        <v>-2.169556</v>
      </c>
      <c r="G396">
        <v>133.551222</v>
      </c>
      <c r="H396" t="s">
        <v>60</v>
      </c>
      <c r="J396" s="18">
        <v>8.1999999999999993</v>
      </c>
      <c r="K396"/>
      <c r="L396" t="s">
        <v>57</v>
      </c>
      <c r="M396">
        <v>0.77</v>
      </c>
      <c r="P396" s="11">
        <v>34.209483998397793</v>
      </c>
      <c r="Q396" s="9">
        <v>16.80641141187138</v>
      </c>
      <c r="R396" s="9">
        <f t="shared" si="5"/>
        <v>1.5386000000000002E-2</v>
      </c>
      <c r="S396" s="9" t="s">
        <v>64</v>
      </c>
      <c r="T396" s="11">
        <v>2.222291052177972</v>
      </c>
      <c r="U396" s="9">
        <v>1.0917655963934667</v>
      </c>
      <c r="X396" s="9">
        <v>0.34306122448979581</v>
      </c>
      <c r="AD396" s="15" t="s">
        <v>58</v>
      </c>
      <c r="AE396" s="12" t="s">
        <v>59</v>
      </c>
    </row>
    <row r="397" spans="1:31" ht="15" x14ac:dyDescent="0.25">
      <c r="A397" s="9">
        <v>396</v>
      </c>
      <c r="B397" s="9" t="s">
        <v>6</v>
      </c>
      <c r="C397" s="9">
        <v>2011</v>
      </c>
      <c r="D397">
        <v>5</v>
      </c>
      <c r="E397">
        <v>2</v>
      </c>
      <c r="F397">
        <v>-2.169556</v>
      </c>
      <c r="G397">
        <v>133.551222</v>
      </c>
      <c r="H397" t="s">
        <v>60</v>
      </c>
      <c r="J397" s="18">
        <v>8.5</v>
      </c>
      <c r="K397"/>
      <c r="L397" t="s">
        <v>57</v>
      </c>
      <c r="M397">
        <v>0.77</v>
      </c>
      <c r="P397" s="11">
        <v>37.371024502079948</v>
      </c>
      <c r="Q397" s="9">
        <v>18.201964098266455</v>
      </c>
      <c r="R397" s="9">
        <f t="shared" si="5"/>
        <v>1.5386000000000002E-2</v>
      </c>
      <c r="S397" s="9" t="s">
        <v>64</v>
      </c>
      <c r="T397" s="11">
        <v>2.4276686946107007</v>
      </c>
      <c r="U397" s="9">
        <v>1.1824224519006694</v>
      </c>
      <c r="X397" s="9">
        <v>0.3686224489795919</v>
      </c>
      <c r="AD397" s="15" t="s">
        <v>58</v>
      </c>
      <c r="AE397" s="12" t="s">
        <v>59</v>
      </c>
    </row>
    <row r="398" spans="1:31" ht="15" x14ac:dyDescent="0.25">
      <c r="A398" s="9">
        <v>397</v>
      </c>
      <c r="B398" s="9" t="s">
        <v>6</v>
      </c>
      <c r="C398" s="9">
        <v>2011</v>
      </c>
      <c r="D398">
        <v>5</v>
      </c>
      <c r="E398">
        <v>2</v>
      </c>
      <c r="F398">
        <v>-2.169556</v>
      </c>
      <c r="G398">
        <v>133.551222</v>
      </c>
      <c r="H398" t="s">
        <v>60</v>
      </c>
      <c r="J398" s="18">
        <v>8.5</v>
      </c>
      <c r="K398"/>
      <c r="L398" t="s">
        <v>57</v>
      </c>
      <c r="M398">
        <v>0.77</v>
      </c>
      <c r="P398" s="11">
        <v>37.371024502079948</v>
      </c>
      <c r="Q398" s="9">
        <v>18.201964098266455</v>
      </c>
      <c r="R398" s="9">
        <f t="shared" si="5"/>
        <v>1.5386000000000002E-2</v>
      </c>
      <c r="S398" s="9" t="s">
        <v>64</v>
      </c>
      <c r="T398" s="11">
        <v>2.4276686946107007</v>
      </c>
      <c r="U398" s="9">
        <v>1.1824224519006694</v>
      </c>
      <c r="X398" s="9">
        <v>0.3686224489795919</v>
      </c>
      <c r="AD398" s="15" t="s">
        <v>58</v>
      </c>
      <c r="AE398" s="12" t="s">
        <v>59</v>
      </c>
    </row>
    <row r="399" spans="1:31" ht="15" x14ac:dyDescent="0.25">
      <c r="A399" s="9">
        <v>398</v>
      </c>
      <c r="B399" s="9" t="s">
        <v>6</v>
      </c>
      <c r="C399" s="9">
        <v>2011</v>
      </c>
      <c r="D399">
        <v>5</v>
      </c>
      <c r="E399">
        <v>2</v>
      </c>
      <c r="F399">
        <v>-2.169556</v>
      </c>
      <c r="G399">
        <v>133.551222</v>
      </c>
      <c r="H399" t="s">
        <v>65</v>
      </c>
      <c r="J399" s="18">
        <v>12.6</v>
      </c>
      <c r="K399"/>
      <c r="L399" t="s">
        <v>57</v>
      </c>
      <c r="M399">
        <v>0.75</v>
      </c>
      <c r="P399" s="11">
        <v>95.862008892126866</v>
      </c>
      <c r="Q399" s="9">
        <v>42.594719474466402</v>
      </c>
      <c r="R399" s="9">
        <f t="shared" si="5"/>
        <v>1.5386000000000002E-2</v>
      </c>
      <c r="S399" s="9" t="s">
        <v>64</v>
      </c>
      <c r="T399" s="11">
        <v>6.2273165130101402</v>
      </c>
      <c r="U399" s="9">
        <v>2.7670064816695512</v>
      </c>
      <c r="X399" s="9">
        <v>0.81</v>
      </c>
      <c r="AD399" s="15" t="s">
        <v>58</v>
      </c>
      <c r="AE399" s="12" t="s">
        <v>59</v>
      </c>
    </row>
    <row r="400" spans="1:31" ht="15" x14ac:dyDescent="0.25">
      <c r="A400" s="9">
        <v>399</v>
      </c>
      <c r="B400" s="9" t="s">
        <v>6</v>
      </c>
      <c r="C400" s="9">
        <v>2011</v>
      </c>
      <c r="D400">
        <v>5</v>
      </c>
      <c r="E400">
        <v>2</v>
      </c>
      <c r="F400">
        <v>-2.169556</v>
      </c>
      <c r="G400">
        <v>133.551222</v>
      </c>
      <c r="H400" t="s">
        <v>65</v>
      </c>
      <c r="J400" s="18">
        <v>12.6</v>
      </c>
      <c r="K400">
        <v>2</v>
      </c>
      <c r="L400" t="s">
        <v>57</v>
      </c>
      <c r="M400">
        <v>0.75</v>
      </c>
      <c r="P400" s="11">
        <v>76.689607113701499</v>
      </c>
      <c r="Q400" s="9">
        <v>34.075775579573126</v>
      </c>
      <c r="R400" s="9">
        <f t="shared" si="5"/>
        <v>1.5386000000000002E-2</v>
      </c>
      <c r="S400" s="9" t="s">
        <v>64</v>
      </c>
      <c r="T400" s="11">
        <v>4.9818532104081124</v>
      </c>
      <c r="U400" s="9">
        <v>2.2136051853356413</v>
      </c>
      <c r="X400" s="9">
        <v>0.81</v>
      </c>
      <c r="AD400" s="15" t="s">
        <v>58</v>
      </c>
      <c r="AE400" s="12" t="s">
        <v>59</v>
      </c>
    </row>
    <row r="401" spans="1:31" ht="15" x14ac:dyDescent="0.25">
      <c r="A401" s="9">
        <v>400</v>
      </c>
      <c r="B401" s="9" t="s">
        <v>6</v>
      </c>
      <c r="C401" s="9">
        <v>2011</v>
      </c>
      <c r="D401">
        <v>5</v>
      </c>
      <c r="E401">
        <v>2</v>
      </c>
      <c r="F401">
        <v>-2.169556</v>
      </c>
      <c r="G401">
        <v>133.551222</v>
      </c>
      <c r="H401" t="s">
        <v>65</v>
      </c>
      <c r="J401" s="18">
        <v>14.2</v>
      </c>
      <c r="K401"/>
      <c r="L401" t="s">
        <v>57</v>
      </c>
      <c r="M401">
        <v>0.75</v>
      </c>
      <c r="P401" s="11">
        <v>128.63652872228738</v>
      </c>
      <c r="Q401" s="9">
        <v>55.540946529496765</v>
      </c>
      <c r="R401" s="9">
        <f t="shared" si="5"/>
        <v>1.5386000000000002E-2</v>
      </c>
      <c r="S401" s="9" t="s">
        <v>64</v>
      </c>
      <c r="T401" s="11">
        <v>8.3563904903143982</v>
      </c>
      <c r="U401" s="9">
        <v>3.6080096533398929</v>
      </c>
      <c r="X401" s="9">
        <v>1.0287755102040814</v>
      </c>
      <c r="AD401" s="15" t="s">
        <v>58</v>
      </c>
      <c r="AE401" s="12" t="s">
        <v>59</v>
      </c>
    </row>
    <row r="402" spans="1:31" ht="15" x14ac:dyDescent="0.25">
      <c r="A402" s="9">
        <v>401</v>
      </c>
      <c r="B402" s="9" t="s">
        <v>6</v>
      </c>
      <c r="C402" s="9">
        <v>2011</v>
      </c>
      <c r="D402">
        <v>5</v>
      </c>
      <c r="E402">
        <v>2</v>
      </c>
      <c r="F402">
        <v>-2.169556</v>
      </c>
      <c r="G402">
        <v>133.551222</v>
      </c>
      <c r="H402" t="s">
        <v>65</v>
      </c>
      <c r="J402" s="18">
        <v>16.600000000000001</v>
      </c>
      <c r="K402"/>
      <c r="L402" t="s">
        <v>57</v>
      </c>
      <c r="M402">
        <v>0.75</v>
      </c>
      <c r="P402" s="11">
        <v>188.88648351404748</v>
      </c>
      <c r="Q402" s="9">
        <v>78.554868806455815</v>
      </c>
      <c r="R402" s="9">
        <f t="shared" si="5"/>
        <v>1.5386000000000002E-2</v>
      </c>
      <c r="S402" s="9" t="s">
        <v>64</v>
      </c>
      <c r="T402" s="11">
        <v>12.270303235508882</v>
      </c>
      <c r="U402" s="9">
        <v>5.1030229529851239</v>
      </c>
      <c r="X402" s="9">
        <v>1.4059183673469389</v>
      </c>
      <c r="AD402" s="15" t="s">
        <v>58</v>
      </c>
      <c r="AE402" s="12" t="s">
        <v>59</v>
      </c>
    </row>
    <row r="403" spans="1:31" ht="15" x14ac:dyDescent="0.25">
      <c r="A403" s="9">
        <v>402</v>
      </c>
      <c r="B403" s="9" t="s">
        <v>6</v>
      </c>
      <c r="C403" s="9">
        <v>2011</v>
      </c>
      <c r="D403">
        <v>5</v>
      </c>
      <c r="E403">
        <v>2</v>
      </c>
      <c r="F403">
        <v>-2.169556</v>
      </c>
      <c r="G403">
        <v>133.551222</v>
      </c>
      <c r="H403" t="s">
        <v>65</v>
      </c>
      <c r="J403" s="18">
        <v>26.5</v>
      </c>
      <c r="K403"/>
      <c r="L403" t="s">
        <v>57</v>
      </c>
      <c r="M403">
        <v>0.75</v>
      </c>
      <c r="P403" s="11">
        <v>596.92509162715771</v>
      </c>
      <c r="Q403" s="9">
        <v>221.89064487374472</v>
      </c>
      <c r="R403" s="9">
        <f t="shared" si="5"/>
        <v>1.5386000000000002E-2</v>
      </c>
      <c r="S403" s="9" t="s">
        <v>64</v>
      </c>
      <c r="T403" s="11">
        <v>38.777003769062325</v>
      </c>
      <c r="U403" s="9">
        <v>14.414295015032017</v>
      </c>
      <c r="X403" s="9">
        <v>3.5829081632653068</v>
      </c>
      <c r="AD403" s="15" t="s">
        <v>58</v>
      </c>
      <c r="AE403" s="12" t="s">
        <v>59</v>
      </c>
    </row>
    <row r="404" spans="1:31" ht="15" x14ac:dyDescent="0.25">
      <c r="A404" s="9">
        <v>403</v>
      </c>
      <c r="B404" s="9" t="s">
        <v>6</v>
      </c>
      <c r="C404" s="9">
        <v>2011</v>
      </c>
      <c r="D404">
        <v>5</v>
      </c>
      <c r="E404">
        <v>2</v>
      </c>
      <c r="F404">
        <v>-2.169556</v>
      </c>
      <c r="G404">
        <v>133.551222</v>
      </c>
      <c r="H404" t="s">
        <v>65</v>
      </c>
      <c r="J404" s="18">
        <v>28.5</v>
      </c>
      <c r="K404"/>
      <c r="L404" t="s">
        <v>57</v>
      </c>
      <c r="M404">
        <v>0.75</v>
      </c>
      <c r="P404" s="11">
        <v>713.92623336926818</v>
      </c>
      <c r="Q404" s="9">
        <v>260.78868316997125</v>
      </c>
      <c r="R404" s="9">
        <f t="shared" si="5"/>
        <v>1.5386000000000002E-2</v>
      </c>
      <c r="S404" s="9" t="s">
        <v>64</v>
      </c>
      <c r="T404" s="11">
        <v>46.377544905557585</v>
      </c>
      <c r="U404" s="9">
        <v>16.941160443842016</v>
      </c>
      <c r="X404" s="9">
        <v>4.1441326530612246</v>
      </c>
      <c r="AD404" s="15" t="s">
        <v>58</v>
      </c>
      <c r="AE404" s="12" t="s">
        <v>59</v>
      </c>
    </row>
    <row r="405" spans="1:31" ht="15" x14ac:dyDescent="0.25">
      <c r="A405" s="9">
        <v>404</v>
      </c>
      <c r="B405" s="9" t="s">
        <v>6</v>
      </c>
      <c r="C405" s="9">
        <v>2011</v>
      </c>
      <c r="D405">
        <v>5</v>
      </c>
      <c r="E405">
        <v>2</v>
      </c>
      <c r="F405">
        <v>-2.169556</v>
      </c>
      <c r="G405">
        <v>133.551222</v>
      </c>
      <c r="H405" t="s">
        <v>65</v>
      </c>
      <c r="J405" s="18">
        <v>36</v>
      </c>
      <c r="K405">
        <v>3</v>
      </c>
      <c r="L405" t="s">
        <v>57</v>
      </c>
      <c r="M405">
        <v>0.75</v>
      </c>
      <c r="P405" s="11">
        <v>761.01004121180438</v>
      </c>
      <c r="Q405" s="9">
        <v>262.83061682814446</v>
      </c>
      <c r="R405" s="9">
        <f t="shared" si="5"/>
        <v>1.5386000000000002E-2</v>
      </c>
      <c r="S405" s="9" t="s">
        <v>64</v>
      </c>
      <c r="T405" s="11">
        <v>49.436168206506409</v>
      </c>
      <c r="U405" s="9">
        <v>17.073807019216027</v>
      </c>
      <c r="X405" s="9">
        <v>6.612244897959183</v>
      </c>
      <c r="AD405" s="15" t="s">
        <v>58</v>
      </c>
      <c r="AE405" s="12" t="s">
        <v>59</v>
      </c>
    </row>
    <row r="406" spans="1:31" ht="15" x14ac:dyDescent="0.25">
      <c r="A406" s="9">
        <v>405</v>
      </c>
      <c r="B406" s="9" t="s">
        <v>6</v>
      </c>
      <c r="C406" s="9">
        <v>2011</v>
      </c>
      <c r="D406">
        <v>5</v>
      </c>
      <c r="E406">
        <v>3</v>
      </c>
      <c r="F406">
        <v>-2.169556</v>
      </c>
      <c r="G406">
        <v>133.551222</v>
      </c>
      <c r="H406" t="s">
        <v>60</v>
      </c>
      <c r="J406" s="18">
        <v>6.6</v>
      </c>
      <c r="K406"/>
      <c r="L406" t="s">
        <v>57</v>
      </c>
      <c r="M406">
        <v>0.77</v>
      </c>
      <c r="P406" s="11">
        <v>20.055917204568544</v>
      </c>
      <c r="Q406" s="9">
        <v>10.379962278107049</v>
      </c>
      <c r="R406" s="9">
        <f t="shared" si="5"/>
        <v>1.5386000000000002E-2</v>
      </c>
      <c r="S406" s="9" t="s">
        <v>64</v>
      </c>
      <c r="T406" s="11">
        <v>1.302857574496662</v>
      </c>
      <c r="U406" s="9">
        <v>0.67429538819300916</v>
      </c>
      <c r="X406" s="9">
        <v>0.22224489795918367</v>
      </c>
      <c r="Y406" s="9">
        <v>249.61157365270134</v>
      </c>
      <c r="Z406" s="9">
        <v>85.432582563186656</v>
      </c>
      <c r="AC406" s="9">
        <v>20.535102040816323</v>
      </c>
      <c r="AD406" s="15" t="s">
        <v>58</v>
      </c>
      <c r="AE406" s="12" t="s">
        <v>59</v>
      </c>
    </row>
    <row r="407" spans="1:31" ht="15" x14ac:dyDescent="0.25">
      <c r="A407" s="9">
        <v>406</v>
      </c>
      <c r="B407" s="9" t="s">
        <v>6</v>
      </c>
      <c r="C407" s="9">
        <v>2011</v>
      </c>
      <c r="D407">
        <v>5</v>
      </c>
      <c r="E407">
        <v>3</v>
      </c>
      <c r="F407">
        <v>-2.169556</v>
      </c>
      <c r="G407">
        <v>133.551222</v>
      </c>
      <c r="H407" s="17" t="s">
        <v>60</v>
      </c>
      <c r="J407" s="18">
        <v>9.5</v>
      </c>
      <c r="K407"/>
      <c r="L407" t="s">
        <v>57</v>
      </c>
      <c r="M407">
        <v>0.77</v>
      </c>
      <c r="P407" s="11">
        <v>49.132008200640954</v>
      </c>
      <c r="Q407" s="9">
        <v>23.299931384403745</v>
      </c>
      <c r="R407" s="9">
        <f t="shared" si="5"/>
        <v>1.5386000000000002E-2</v>
      </c>
      <c r="S407" s="9" t="s">
        <v>64</v>
      </c>
      <c r="T407" s="11">
        <v>3.1916769690221827</v>
      </c>
      <c r="U407" s="9">
        <v>1.513592810530151</v>
      </c>
      <c r="X407" s="9">
        <v>0.46045918367346933</v>
      </c>
      <c r="AD407" s="15" t="s">
        <v>58</v>
      </c>
      <c r="AE407" s="12" t="s">
        <v>59</v>
      </c>
    </row>
    <row r="408" spans="1:31" ht="15" x14ac:dyDescent="0.25">
      <c r="A408" s="9">
        <v>407</v>
      </c>
      <c r="B408" s="9" t="s">
        <v>6</v>
      </c>
      <c r="C408" s="9">
        <v>2011</v>
      </c>
      <c r="D408">
        <v>5</v>
      </c>
      <c r="E408">
        <v>3</v>
      </c>
      <c r="F408">
        <v>-2.169556</v>
      </c>
      <c r="G408">
        <v>133.551222</v>
      </c>
      <c r="H408" t="s">
        <v>55</v>
      </c>
      <c r="J408" s="18">
        <v>11.7</v>
      </c>
      <c r="K408"/>
      <c r="L408" t="s">
        <v>57</v>
      </c>
      <c r="M408">
        <v>0.7</v>
      </c>
      <c r="P408" s="11">
        <v>74.560529129645374</v>
      </c>
      <c r="Q408" s="9">
        <v>33.960089603664002</v>
      </c>
      <c r="R408" s="9">
        <f t="shared" si="5"/>
        <v>1.5386000000000002E-2</v>
      </c>
      <c r="S408" s="9" t="s">
        <v>64</v>
      </c>
      <c r="T408" s="11">
        <v>4.8435456301599382</v>
      </c>
      <c r="U408" s="9">
        <v>2.2060900790236793</v>
      </c>
      <c r="X408" s="9">
        <v>0.69841836734693863</v>
      </c>
      <c r="AD408" s="15" t="s">
        <v>58</v>
      </c>
      <c r="AE408" s="12" t="s">
        <v>59</v>
      </c>
    </row>
    <row r="409" spans="1:31" ht="15" x14ac:dyDescent="0.25">
      <c r="A409" s="9">
        <v>408</v>
      </c>
      <c r="B409" s="9" t="s">
        <v>6</v>
      </c>
      <c r="C409" s="9">
        <v>2011</v>
      </c>
      <c r="D409">
        <v>5</v>
      </c>
      <c r="E409">
        <v>3</v>
      </c>
      <c r="F409">
        <v>-2.169556</v>
      </c>
      <c r="G409">
        <v>133.551222</v>
      </c>
      <c r="H409" t="s">
        <v>60</v>
      </c>
      <c r="J409" s="18">
        <v>10.5</v>
      </c>
      <c r="K409"/>
      <c r="L409" t="s">
        <v>57</v>
      </c>
      <c r="M409">
        <v>0.77</v>
      </c>
      <c r="P409" s="11">
        <v>62.847806171121078</v>
      </c>
      <c r="Q409" s="9">
        <v>29.097017970572544</v>
      </c>
      <c r="R409" s="9">
        <f t="shared" si="5"/>
        <v>1.5386000000000002E-2</v>
      </c>
      <c r="S409" s="9" t="s">
        <v>64</v>
      </c>
      <c r="T409" s="11">
        <v>4.0826724340431202</v>
      </c>
      <c r="U409" s="9">
        <v>1.8901788370761008</v>
      </c>
      <c r="X409" s="9">
        <v>0.56249999999999989</v>
      </c>
      <c r="AD409" s="15" t="s">
        <v>58</v>
      </c>
      <c r="AE409" s="12" t="s">
        <v>59</v>
      </c>
    </row>
    <row r="410" spans="1:31" ht="15" x14ac:dyDescent="0.25">
      <c r="A410" s="9">
        <v>409</v>
      </c>
      <c r="B410" s="9" t="s">
        <v>6</v>
      </c>
      <c r="C410" s="9">
        <v>2011</v>
      </c>
      <c r="D410">
        <v>5</v>
      </c>
      <c r="E410">
        <v>3</v>
      </c>
      <c r="F410">
        <v>-2.169556</v>
      </c>
      <c r="G410">
        <v>133.551222</v>
      </c>
      <c r="H410" t="s">
        <v>60</v>
      </c>
      <c r="J410" s="18">
        <v>12.9</v>
      </c>
      <c r="K410"/>
      <c r="L410" t="s">
        <v>57</v>
      </c>
      <c r="M410">
        <v>0.77</v>
      </c>
      <c r="P410" s="11">
        <v>104.28338841615259</v>
      </c>
      <c r="Q410" s="9">
        <v>45.953373093656914</v>
      </c>
      <c r="R410" s="9">
        <f t="shared" si="5"/>
        <v>1.5386000000000002E-2</v>
      </c>
      <c r="S410" s="9" t="s">
        <v>64</v>
      </c>
      <c r="T410" s="11">
        <v>6.7743799052587246</v>
      </c>
      <c r="U410" s="9">
        <v>2.9851888396858786</v>
      </c>
      <c r="X410" s="9">
        <v>0.84903061224489784</v>
      </c>
      <c r="AD410" s="15" t="s">
        <v>58</v>
      </c>
      <c r="AE410" s="12" t="s">
        <v>59</v>
      </c>
    </row>
    <row r="411" spans="1:31" ht="15" x14ac:dyDescent="0.25">
      <c r="A411" s="9">
        <v>410</v>
      </c>
      <c r="B411" s="9" t="s">
        <v>6</v>
      </c>
      <c r="C411" s="9">
        <v>2011</v>
      </c>
      <c r="D411">
        <v>5</v>
      </c>
      <c r="E411">
        <v>3</v>
      </c>
      <c r="F411">
        <v>-2.169556</v>
      </c>
      <c r="G411">
        <v>133.551222</v>
      </c>
      <c r="H411" t="s">
        <v>55</v>
      </c>
      <c r="J411" s="18">
        <v>48.6</v>
      </c>
      <c r="K411"/>
      <c r="L411" t="s">
        <v>57</v>
      </c>
      <c r="M411">
        <v>0.7</v>
      </c>
      <c r="P411" s="11">
        <v>2476.8344744361325</v>
      </c>
      <c r="Q411" s="9">
        <v>801.54651856977284</v>
      </c>
      <c r="R411" s="9">
        <f t="shared" si="5"/>
        <v>1.5386000000000002E-2</v>
      </c>
      <c r="S411" s="9" t="s">
        <v>64</v>
      </c>
      <c r="T411" s="11">
        <v>160.89827869146285</v>
      </c>
      <c r="U411" s="9">
        <v>52.069468694863595</v>
      </c>
      <c r="X411" s="9">
        <v>12.05081632653061</v>
      </c>
      <c r="AD411" s="15" t="s">
        <v>58</v>
      </c>
      <c r="AE411" s="12" t="s">
        <v>59</v>
      </c>
    </row>
    <row r="412" spans="1:31" ht="15" x14ac:dyDescent="0.25">
      <c r="A412" s="9">
        <v>411</v>
      </c>
      <c r="B412" s="9" t="s">
        <v>6</v>
      </c>
      <c r="C412" s="9">
        <v>2011</v>
      </c>
      <c r="D412">
        <v>5</v>
      </c>
      <c r="E412">
        <v>3</v>
      </c>
      <c r="F412">
        <v>-2.169556</v>
      </c>
      <c r="G412">
        <v>133.551222</v>
      </c>
      <c r="H412" t="s">
        <v>65</v>
      </c>
      <c r="J412" s="18">
        <v>33.4</v>
      </c>
      <c r="K412"/>
      <c r="L412" t="s">
        <v>57</v>
      </c>
      <c r="M412">
        <v>0.75</v>
      </c>
      <c r="P412" s="11">
        <v>1054.7542724325299</v>
      </c>
      <c r="Q412" s="9">
        <v>370.89442766776261</v>
      </c>
      <c r="R412" s="9">
        <f t="shared" si="5"/>
        <v>1.5386000000000002E-2</v>
      </c>
      <c r="S412" s="9" t="s">
        <v>64</v>
      </c>
      <c r="T412" s="11">
        <v>68.518162448257868</v>
      </c>
      <c r="U412" s="9">
        <v>24.093767913814254</v>
      </c>
      <c r="X412" s="9">
        <v>5.691632653061224</v>
      </c>
      <c r="AD412" s="15" t="s">
        <v>58</v>
      </c>
      <c r="AE412" s="12" t="s">
        <v>59</v>
      </c>
    </row>
    <row r="413" spans="1:31" ht="15" x14ac:dyDescent="0.25">
      <c r="A413" s="9">
        <v>412</v>
      </c>
      <c r="B413" s="9" t="s">
        <v>6</v>
      </c>
      <c r="C413" s="9">
        <v>2011</v>
      </c>
      <c r="D413">
        <v>5</v>
      </c>
      <c r="E413">
        <v>4</v>
      </c>
      <c r="F413">
        <v>-2.169556</v>
      </c>
      <c r="G413">
        <v>133.551222</v>
      </c>
      <c r="H413" t="s">
        <v>61</v>
      </c>
      <c r="J413" s="18">
        <v>5.3</v>
      </c>
      <c r="K413"/>
      <c r="L413" t="s">
        <v>57</v>
      </c>
      <c r="M413">
        <v>0.7</v>
      </c>
      <c r="P413" s="11">
        <v>10.628950896602928</v>
      </c>
      <c r="Q413" s="9">
        <v>5.8544842893164848</v>
      </c>
      <c r="R413" s="9">
        <f t="shared" si="5"/>
        <v>1.5386000000000002E-2</v>
      </c>
      <c r="S413" s="9" t="s">
        <v>64</v>
      </c>
      <c r="T413" s="11">
        <v>0.69047000161317829</v>
      </c>
      <c r="U413" s="9">
        <v>0.3803146534415392</v>
      </c>
      <c r="X413" s="9">
        <v>0.14331632653061221</v>
      </c>
      <c r="Y413" s="9">
        <v>81.003234880157819</v>
      </c>
      <c r="Z413" s="9">
        <v>28.375003088343032</v>
      </c>
      <c r="AC413" s="9">
        <v>11.08188775510204</v>
      </c>
      <c r="AD413" s="15" t="s">
        <v>58</v>
      </c>
      <c r="AE413" s="12" t="s">
        <v>59</v>
      </c>
    </row>
    <row r="414" spans="1:31" ht="15" x14ac:dyDescent="0.25">
      <c r="A414" s="9">
        <v>413</v>
      </c>
      <c r="B414" s="9" t="s">
        <v>6</v>
      </c>
      <c r="C414" s="9">
        <v>2011</v>
      </c>
      <c r="D414">
        <v>5</v>
      </c>
      <c r="E414">
        <v>4</v>
      </c>
      <c r="F414">
        <v>-2.169556</v>
      </c>
      <c r="G414">
        <v>133.551222</v>
      </c>
      <c r="H414" t="s">
        <v>61</v>
      </c>
      <c r="J414" s="18">
        <v>5.6</v>
      </c>
      <c r="K414"/>
      <c r="L414" t="s">
        <v>57</v>
      </c>
      <c r="M414">
        <v>0.7</v>
      </c>
      <c r="P414" s="11">
        <v>12.170664982763446</v>
      </c>
      <c r="Q414" s="9">
        <v>6.6156669616240116</v>
      </c>
      <c r="R414" s="9">
        <f t="shared" si="5"/>
        <v>1.5386000000000002E-2</v>
      </c>
      <c r="S414" s="9" t="s">
        <v>64</v>
      </c>
      <c r="T414" s="11">
        <v>0.79062168524721732</v>
      </c>
      <c r="U414" s="9">
        <v>0.4297620359808712</v>
      </c>
      <c r="X414" s="9">
        <v>0.15999999999999995</v>
      </c>
      <c r="AD414" s="15" t="s">
        <v>58</v>
      </c>
      <c r="AE414" s="12" t="s">
        <v>59</v>
      </c>
    </row>
    <row r="415" spans="1:31" ht="15" x14ac:dyDescent="0.25">
      <c r="A415" s="9">
        <v>414</v>
      </c>
      <c r="B415" s="9" t="s">
        <v>6</v>
      </c>
      <c r="C415" s="9">
        <v>2011</v>
      </c>
      <c r="D415">
        <v>5</v>
      </c>
      <c r="E415">
        <v>4</v>
      </c>
      <c r="F415">
        <v>-2.169556</v>
      </c>
      <c r="G415">
        <v>133.551222</v>
      </c>
      <c r="H415" t="s">
        <v>61</v>
      </c>
      <c r="J415" s="18">
        <v>6.1</v>
      </c>
      <c r="K415"/>
      <c r="L415" t="s">
        <v>57</v>
      </c>
      <c r="M415">
        <v>0.7</v>
      </c>
      <c r="P415" s="11">
        <v>15.020457320540277</v>
      </c>
      <c r="Q415" s="9">
        <v>7.9988664921466386</v>
      </c>
      <c r="R415" s="9">
        <f t="shared" si="5"/>
        <v>1.5386000000000002E-2</v>
      </c>
      <c r="S415" s="9" t="s">
        <v>64</v>
      </c>
      <c r="T415" s="11">
        <v>0.97574777522575684</v>
      </c>
      <c r="U415" s="9">
        <v>0.5196164149653999</v>
      </c>
      <c r="X415" s="9">
        <v>0.18984693877551018</v>
      </c>
      <c r="AD415" s="15" t="s">
        <v>58</v>
      </c>
      <c r="AE415" s="12" t="s">
        <v>59</v>
      </c>
    </row>
    <row r="416" spans="1:31" ht="15" x14ac:dyDescent="0.25">
      <c r="A416" s="9">
        <v>415</v>
      </c>
      <c r="B416" s="9" t="s">
        <v>6</v>
      </c>
      <c r="C416" s="9">
        <v>2011</v>
      </c>
      <c r="D416">
        <v>5</v>
      </c>
      <c r="E416">
        <v>4</v>
      </c>
      <c r="F416">
        <v>-2.169556</v>
      </c>
      <c r="G416">
        <v>133.551222</v>
      </c>
      <c r="H416" s="17" t="s">
        <v>61</v>
      </c>
      <c r="J416" s="18">
        <v>6.1</v>
      </c>
      <c r="K416"/>
      <c r="L416" t="s">
        <v>57</v>
      </c>
      <c r="M416">
        <v>0.7</v>
      </c>
      <c r="P416" s="11">
        <v>15.020457320540277</v>
      </c>
      <c r="Q416" s="9">
        <v>7.9988664921466386</v>
      </c>
      <c r="R416" s="9">
        <f t="shared" si="5"/>
        <v>1.5386000000000002E-2</v>
      </c>
      <c r="S416" s="9" t="s">
        <v>64</v>
      </c>
      <c r="T416" s="11">
        <v>0.97574777522575684</v>
      </c>
      <c r="U416" s="9">
        <v>0.5196164149653999</v>
      </c>
      <c r="X416" s="9">
        <v>0.18984693877551018</v>
      </c>
      <c r="AD416" s="15" t="s">
        <v>58</v>
      </c>
      <c r="AE416" s="12" t="s">
        <v>59</v>
      </c>
    </row>
    <row r="417" spans="1:31" ht="15" x14ac:dyDescent="0.25">
      <c r="A417" s="9">
        <v>416</v>
      </c>
      <c r="B417" s="9" t="s">
        <v>6</v>
      </c>
      <c r="C417" s="9">
        <v>2011</v>
      </c>
      <c r="D417">
        <v>5</v>
      </c>
      <c r="E417">
        <v>4</v>
      </c>
      <c r="F417">
        <v>-2.169556</v>
      </c>
      <c r="G417">
        <v>133.551222</v>
      </c>
      <c r="H417" s="17" t="s">
        <v>61</v>
      </c>
      <c r="J417" s="18">
        <v>6.6</v>
      </c>
      <c r="K417"/>
      <c r="L417" t="s">
        <v>57</v>
      </c>
      <c r="M417">
        <v>0.7</v>
      </c>
      <c r="P417" s="11">
        <v>18.232652004153223</v>
      </c>
      <c r="Q417" s="9">
        <v>9.5276051672923607</v>
      </c>
      <c r="R417" s="9">
        <f t="shared" si="5"/>
        <v>1.5386000000000002E-2</v>
      </c>
      <c r="S417" s="9" t="s">
        <v>64</v>
      </c>
      <c r="T417" s="11">
        <v>1.1844159768151477</v>
      </c>
      <c r="U417" s="9">
        <v>0.61892519960108339</v>
      </c>
      <c r="X417" s="9">
        <v>0.22224489795918367</v>
      </c>
      <c r="AD417" s="15" t="s">
        <v>58</v>
      </c>
      <c r="AE417" s="12" t="s">
        <v>59</v>
      </c>
    </row>
    <row r="418" spans="1:31" ht="15" x14ac:dyDescent="0.25">
      <c r="A418" s="9">
        <v>417</v>
      </c>
      <c r="B418" s="9" t="s">
        <v>6</v>
      </c>
      <c r="C418" s="9">
        <v>2011</v>
      </c>
      <c r="D418">
        <v>5</v>
      </c>
      <c r="E418">
        <v>4</v>
      </c>
      <c r="F418">
        <v>-2.169556</v>
      </c>
      <c r="G418">
        <v>133.551222</v>
      </c>
      <c r="H418" s="17" t="s">
        <v>61</v>
      </c>
      <c r="J418" s="18">
        <v>6.9</v>
      </c>
      <c r="K418"/>
      <c r="L418" t="s">
        <v>57</v>
      </c>
      <c r="M418">
        <v>0.7</v>
      </c>
      <c r="P418" s="11">
        <v>20.339511807912604</v>
      </c>
      <c r="Q418" s="9">
        <v>10.515772836167951</v>
      </c>
      <c r="R418" s="9">
        <f t="shared" si="5"/>
        <v>1.5386000000000002E-2</v>
      </c>
      <c r="S418" s="9" t="s">
        <v>64</v>
      </c>
      <c r="T418" s="11">
        <v>1.3212802361622689</v>
      </c>
      <c r="U418" s="9">
        <v>0.68311781264069071</v>
      </c>
      <c r="X418" s="9">
        <v>0.24290816326530612</v>
      </c>
      <c r="AD418" s="15" t="s">
        <v>58</v>
      </c>
      <c r="AE418" s="12" t="s">
        <v>59</v>
      </c>
    </row>
    <row r="419" spans="1:31" ht="15" x14ac:dyDescent="0.25">
      <c r="A419" s="9">
        <v>418</v>
      </c>
      <c r="B419" s="9" t="s">
        <v>6</v>
      </c>
      <c r="C419" s="9">
        <v>2011</v>
      </c>
      <c r="D419">
        <v>5</v>
      </c>
      <c r="E419">
        <v>4</v>
      </c>
      <c r="F419">
        <v>-2.169556</v>
      </c>
      <c r="G419">
        <v>133.551222</v>
      </c>
      <c r="H419" s="17" t="s">
        <v>61</v>
      </c>
      <c r="J419" s="18">
        <v>7.4</v>
      </c>
      <c r="K419"/>
      <c r="L419" t="s">
        <v>57</v>
      </c>
      <c r="M419">
        <v>0.7</v>
      </c>
      <c r="P419" s="11">
        <v>24.159157885531336</v>
      </c>
      <c r="Q419" s="9">
        <v>12.282609149501512</v>
      </c>
      <c r="R419" s="9">
        <f t="shared" si="5"/>
        <v>1.5386000000000002E-2</v>
      </c>
      <c r="S419" s="9" t="s">
        <v>64</v>
      </c>
      <c r="T419" s="11">
        <v>1.569409243345667</v>
      </c>
      <c r="U419" s="9">
        <v>0.79789371893521954</v>
      </c>
      <c r="X419" s="9">
        <v>0.27938775510204089</v>
      </c>
      <c r="AD419" s="15" t="s">
        <v>58</v>
      </c>
      <c r="AE419" s="12" t="s">
        <v>59</v>
      </c>
    </row>
    <row r="420" spans="1:31" ht="15" x14ac:dyDescent="0.25">
      <c r="A420" s="9">
        <v>419</v>
      </c>
      <c r="B420" s="9" t="s">
        <v>6</v>
      </c>
      <c r="C420" s="9">
        <v>2011</v>
      </c>
      <c r="D420">
        <v>5</v>
      </c>
      <c r="E420">
        <v>4</v>
      </c>
      <c r="F420">
        <v>-2.169556</v>
      </c>
      <c r="G420">
        <v>133.551222</v>
      </c>
      <c r="H420" s="17" t="s">
        <v>61</v>
      </c>
      <c r="J420" s="18">
        <v>43.5</v>
      </c>
      <c r="K420">
        <v>3</v>
      </c>
      <c r="L420" t="s">
        <v>57</v>
      </c>
      <c r="M420">
        <v>0.7</v>
      </c>
      <c r="P420" s="11">
        <v>1131.3750158510152</v>
      </c>
      <c r="Q420" s="9">
        <v>376.00499577811155</v>
      </c>
      <c r="R420" s="9">
        <f t="shared" si="5"/>
        <v>1.5386000000000002E-2</v>
      </c>
      <c r="S420" s="9" t="s">
        <v>64</v>
      </c>
      <c r="T420" s="11">
        <v>73.495542186522826</v>
      </c>
      <c r="U420" s="9">
        <v>24.425756837812827</v>
      </c>
      <c r="X420" s="9">
        <v>9.6543367346938762</v>
      </c>
      <c r="AD420" s="15" t="s">
        <v>58</v>
      </c>
      <c r="AE420" s="12" t="s">
        <v>59</v>
      </c>
    </row>
    <row r="421" spans="1:31" ht="15" x14ac:dyDescent="0.25">
      <c r="A421" s="9">
        <v>420</v>
      </c>
      <c r="B421" s="9" t="s">
        <v>6</v>
      </c>
      <c r="C421" s="9">
        <v>2011</v>
      </c>
      <c r="D421">
        <v>5</v>
      </c>
      <c r="E421">
        <v>5</v>
      </c>
      <c r="F421">
        <v>-2.169556</v>
      </c>
      <c r="G421">
        <v>133.551222</v>
      </c>
      <c r="H421" s="17" t="s">
        <v>65</v>
      </c>
      <c r="J421" s="18">
        <v>9.4</v>
      </c>
      <c r="K421"/>
      <c r="L421" t="s">
        <v>57</v>
      </c>
      <c r="M421">
        <v>0.75</v>
      </c>
      <c r="P421" s="11">
        <v>46.626144441116999</v>
      </c>
      <c r="Q421" s="9">
        <v>22.226802329459925</v>
      </c>
      <c r="R421" s="9">
        <f t="shared" si="5"/>
        <v>1.5386000000000002E-2</v>
      </c>
      <c r="S421" s="9" t="s">
        <v>64</v>
      </c>
      <c r="T421" s="11">
        <v>3.0288929115067886</v>
      </c>
      <c r="U421" s="9">
        <v>1.4438809991288</v>
      </c>
      <c r="X421" s="9">
        <v>0.45081632653061221</v>
      </c>
      <c r="Y421" s="9">
        <v>274.76643858121656</v>
      </c>
      <c r="Z421" s="9">
        <v>96.768351489516164</v>
      </c>
      <c r="AC421" s="9">
        <v>23.553367346938774</v>
      </c>
      <c r="AD421" s="15" t="s">
        <v>58</v>
      </c>
      <c r="AE421" s="12" t="s">
        <v>59</v>
      </c>
    </row>
    <row r="422" spans="1:31" ht="15" x14ac:dyDescent="0.25">
      <c r="A422" s="9">
        <v>421</v>
      </c>
      <c r="B422" s="9" t="s">
        <v>6</v>
      </c>
      <c r="C422" s="9">
        <v>2011</v>
      </c>
      <c r="D422">
        <v>5</v>
      </c>
      <c r="E422">
        <v>5</v>
      </c>
      <c r="F422">
        <v>-2.169556</v>
      </c>
      <c r="G422">
        <v>133.551222</v>
      </c>
      <c r="H422" s="17" t="s">
        <v>60</v>
      </c>
      <c r="J422" s="18">
        <v>9.6</v>
      </c>
      <c r="K422"/>
      <c r="L422" t="s">
        <v>57</v>
      </c>
      <c r="M422">
        <v>0.77</v>
      </c>
      <c r="P422" s="11">
        <v>50.41406069742213</v>
      </c>
      <c r="Q422" s="9">
        <v>23.847912836233654</v>
      </c>
      <c r="R422" s="9">
        <f t="shared" si="5"/>
        <v>1.5386000000000002E-2</v>
      </c>
      <c r="S422" s="9" t="s">
        <v>64</v>
      </c>
      <c r="T422" s="11">
        <v>3.2749607096407987</v>
      </c>
      <c r="U422" s="9">
        <v>1.5491903739782915</v>
      </c>
      <c r="X422" s="9">
        <v>0.47020408163265304</v>
      </c>
      <c r="AD422" s="15" t="s">
        <v>58</v>
      </c>
      <c r="AE422" s="12" t="s">
        <v>59</v>
      </c>
    </row>
    <row r="423" spans="1:31" ht="15" x14ac:dyDescent="0.25">
      <c r="A423" s="9">
        <v>422</v>
      </c>
      <c r="B423" s="9" t="s">
        <v>6</v>
      </c>
      <c r="C423" s="9">
        <v>2011</v>
      </c>
      <c r="D423">
        <v>5</v>
      </c>
      <c r="E423">
        <v>5</v>
      </c>
      <c r="F423">
        <v>-2.169556</v>
      </c>
      <c r="G423">
        <v>133.551222</v>
      </c>
      <c r="H423" s="17" t="s">
        <v>65</v>
      </c>
      <c r="J423" s="18">
        <v>19.600000000000001</v>
      </c>
      <c r="K423"/>
      <c r="L423" t="s">
        <v>57</v>
      </c>
      <c r="M423">
        <v>0.75</v>
      </c>
      <c r="P423" s="11">
        <v>284.23982062381447</v>
      </c>
      <c r="Q423" s="9">
        <v>113.5904004520098</v>
      </c>
      <c r="R423" s="9">
        <f t="shared" si="5"/>
        <v>1.5386000000000002E-2</v>
      </c>
      <c r="S423" s="9" t="s">
        <v>64</v>
      </c>
      <c r="T423" s="11">
        <v>18.464575790577804</v>
      </c>
      <c r="U423" s="9">
        <v>7.3789750979475945</v>
      </c>
      <c r="X423" s="9">
        <v>1.9600000000000002</v>
      </c>
      <c r="AD423" s="15" t="s">
        <v>58</v>
      </c>
      <c r="AE423" s="12" t="s">
        <v>59</v>
      </c>
    </row>
    <row r="424" spans="1:31" ht="15" x14ac:dyDescent="0.25">
      <c r="A424" s="9">
        <v>423</v>
      </c>
      <c r="B424" s="9" t="s">
        <v>6</v>
      </c>
      <c r="C424" s="9">
        <v>2011</v>
      </c>
      <c r="D424">
        <v>5</v>
      </c>
      <c r="E424">
        <v>5</v>
      </c>
      <c r="F424">
        <v>-2.169556</v>
      </c>
      <c r="G424">
        <v>133.551222</v>
      </c>
      <c r="H424" s="17" t="s">
        <v>65</v>
      </c>
      <c r="J424" s="18">
        <v>24.7</v>
      </c>
      <c r="K424"/>
      <c r="L424" t="s">
        <v>57</v>
      </c>
      <c r="M424">
        <v>0.75</v>
      </c>
      <c r="P424" s="11">
        <v>502.07603232479681</v>
      </c>
      <c r="Q424" s="9">
        <v>189.81056784567599</v>
      </c>
      <c r="R424" s="9">
        <f t="shared" si="5"/>
        <v>1.5386000000000002E-2</v>
      </c>
      <c r="S424" s="9" t="s">
        <v>64</v>
      </c>
      <c r="T424" s="11">
        <v>32.615489733802207</v>
      </c>
      <c r="U424" s="9">
        <v>12.33033291446376</v>
      </c>
      <c r="X424" s="9">
        <v>3.1127040816326534</v>
      </c>
      <c r="AD424" s="15" t="s">
        <v>58</v>
      </c>
      <c r="AE424" s="12" t="s">
        <v>59</v>
      </c>
    </row>
    <row r="425" spans="1:31" ht="15" x14ac:dyDescent="0.25">
      <c r="A425" s="9">
        <v>424</v>
      </c>
      <c r="B425" s="9" t="s">
        <v>6</v>
      </c>
      <c r="C425" s="9">
        <v>2011</v>
      </c>
      <c r="D425">
        <v>5</v>
      </c>
      <c r="E425">
        <v>5</v>
      </c>
      <c r="F425">
        <v>-2.169556</v>
      </c>
      <c r="G425">
        <v>133.551222</v>
      </c>
      <c r="H425" s="17" t="s">
        <v>65</v>
      </c>
      <c r="J425" s="18">
        <v>35.4</v>
      </c>
      <c r="K425"/>
      <c r="L425" t="s">
        <v>57</v>
      </c>
      <c r="M425">
        <v>0.75</v>
      </c>
      <c r="P425" s="11">
        <v>1216.9787906180215</v>
      </c>
      <c r="Q425" s="9">
        <v>422.00771814774845</v>
      </c>
      <c r="R425" s="9">
        <f t="shared" si="5"/>
        <v>1.5386000000000002E-2</v>
      </c>
      <c r="S425" s="9" t="s">
        <v>64</v>
      </c>
      <c r="T425" s="11">
        <v>79.05647092506463</v>
      </c>
      <c r="U425" s="9">
        <v>27.414151468455593</v>
      </c>
      <c r="X425" s="9">
        <v>6.3936734693877542</v>
      </c>
      <c r="AD425" s="15" t="s">
        <v>58</v>
      </c>
      <c r="AE425" s="12" t="s">
        <v>59</v>
      </c>
    </row>
    <row r="426" spans="1:31" ht="15" x14ac:dyDescent="0.25">
      <c r="A426" s="9">
        <v>425</v>
      </c>
      <c r="B426" s="9" t="s">
        <v>6</v>
      </c>
      <c r="C426" s="9">
        <v>2011</v>
      </c>
      <c r="D426">
        <v>5</v>
      </c>
      <c r="E426">
        <v>5</v>
      </c>
      <c r="F426">
        <v>-2.169556</v>
      </c>
      <c r="G426">
        <v>133.551222</v>
      </c>
      <c r="H426" s="17" t="s">
        <v>60</v>
      </c>
      <c r="J426" s="18">
        <v>42.8</v>
      </c>
      <c r="K426"/>
      <c r="L426" t="s">
        <v>57</v>
      </c>
      <c r="M426">
        <v>0.77</v>
      </c>
      <c r="P426" s="11">
        <v>1993.0404745904266</v>
      </c>
      <c r="Q426" s="9">
        <v>658.58738173218103</v>
      </c>
      <c r="R426" s="9">
        <f t="shared" si="5"/>
        <v>1.5386000000000002E-2</v>
      </c>
      <c r="S426" s="9" t="s">
        <v>64</v>
      </c>
      <c r="T426" s="11">
        <v>129.47041275215616</v>
      </c>
      <c r="U426" s="9">
        <v>42.782663590286568</v>
      </c>
      <c r="X426" s="9">
        <v>9.3461224489795907</v>
      </c>
      <c r="AD426" s="15" t="s">
        <v>58</v>
      </c>
      <c r="AE426" s="12" t="s">
        <v>59</v>
      </c>
    </row>
    <row r="427" spans="1:31" ht="15" x14ac:dyDescent="0.25">
      <c r="A427" s="9">
        <v>426</v>
      </c>
      <c r="B427" s="9" t="s">
        <v>6</v>
      </c>
      <c r="C427" s="9">
        <v>2011</v>
      </c>
      <c r="D427">
        <v>5</v>
      </c>
      <c r="E427">
        <v>5</v>
      </c>
      <c r="F427">
        <v>-2.169556</v>
      </c>
      <c r="G427">
        <v>133.551222</v>
      </c>
      <c r="H427" s="17" t="s">
        <v>60</v>
      </c>
      <c r="J427" s="18">
        <v>13</v>
      </c>
      <c r="K427">
        <v>3</v>
      </c>
      <c r="L427" t="s">
        <v>57</v>
      </c>
      <c r="M427">
        <v>0.77</v>
      </c>
      <c r="P427" s="11">
        <v>63.769989240563774</v>
      </c>
      <c r="Q427" s="9">
        <v>28.04876416148841</v>
      </c>
      <c r="R427" s="9">
        <f t="shared" si="5"/>
        <v>1.5386000000000002E-2</v>
      </c>
      <c r="S427" s="9" t="s">
        <v>64</v>
      </c>
      <c r="T427" s="11">
        <v>4.1425786046181727</v>
      </c>
      <c r="U427" s="9">
        <v>1.8220829528923976</v>
      </c>
      <c r="X427" s="9">
        <v>0.8622448979591838</v>
      </c>
      <c r="AD427" s="15" t="s">
        <v>58</v>
      </c>
      <c r="AE427" s="12" t="s">
        <v>59</v>
      </c>
    </row>
    <row r="428" spans="1:31" ht="15" x14ac:dyDescent="0.25">
      <c r="A428" s="9">
        <v>427</v>
      </c>
      <c r="B428" s="9" t="s">
        <v>6</v>
      </c>
      <c r="C428" s="9">
        <v>2011</v>
      </c>
      <c r="D428">
        <v>5</v>
      </c>
      <c r="E428">
        <v>5</v>
      </c>
      <c r="F428">
        <v>-2.169556</v>
      </c>
      <c r="G428">
        <v>133.551222</v>
      </c>
      <c r="H428" s="17" t="s">
        <v>60</v>
      </c>
      <c r="J428" s="18">
        <v>13.7</v>
      </c>
      <c r="K428">
        <v>3</v>
      </c>
      <c r="L428" t="s">
        <v>57</v>
      </c>
      <c r="M428">
        <v>0.77</v>
      </c>
      <c r="P428" s="11">
        <v>72.551816797421523</v>
      </c>
      <c r="Q428" s="9">
        <v>31.512230739353061</v>
      </c>
      <c r="R428" s="9">
        <f t="shared" si="5"/>
        <v>1.5386000000000002E-2</v>
      </c>
      <c r="S428" s="9" t="s">
        <v>64</v>
      </c>
      <c r="T428" s="11">
        <v>4.7130571538499861</v>
      </c>
      <c r="U428" s="9">
        <v>2.0470740923631525</v>
      </c>
      <c r="X428" s="9">
        <v>0.95760204081632616</v>
      </c>
      <c r="AD428" s="15" t="s">
        <v>58</v>
      </c>
      <c r="AE428" s="12" t="s">
        <v>59</v>
      </c>
    </row>
    <row r="429" spans="1:31" ht="15" x14ac:dyDescent="0.25">
      <c r="A429" s="9">
        <v>428</v>
      </c>
      <c r="B429" s="9" t="s">
        <v>6</v>
      </c>
      <c r="C429" s="9">
        <v>2011</v>
      </c>
      <c r="D429">
        <v>5</v>
      </c>
      <c r="E429">
        <v>6</v>
      </c>
      <c r="F429">
        <v>-2.169556</v>
      </c>
      <c r="G429">
        <v>133.551222</v>
      </c>
      <c r="H429" s="17" t="s">
        <v>62</v>
      </c>
      <c r="J429" s="18">
        <v>6.8</v>
      </c>
      <c r="K429"/>
      <c r="L429" t="s">
        <v>57</v>
      </c>
      <c r="M429">
        <v>0.53</v>
      </c>
      <c r="P429" s="11">
        <v>14.856671352329228</v>
      </c>
      <c r="Q429" s="9">
        <v>7.9276938332028539</v>
      </c>
      <c r="R429" s="9">
        <f t="shared" si="5"/>
        <v>1.5386000000000002E-2</v>
      </c>
      <c r="S429" s="9" t="s">
        <v>64</v>
      </c>
      <c r="T429" s="11">
        <v>0.96510803299390169</v>
      </c>
      <c r="U429" s="9">
        <v>0.51499294963812714</v>
      </c>
      <c r="X429" s="9">
        <v>0.2359183673469388</v>
      </c>
      <c r="Y429" s="9">
        <v>303.73484456564995</v>
      </c>
      <c r="Z429" s="9">
        <v>110.34889846239385</v>
      </c>
      <c r="AC429" s="9">
        <v>29.197295918367352</v>
      </c>
      <c r="AD429" s="15" t="s">
        <v>58</v>
      </c>
      <c r="AE429" s="12" t="s">
        <v>59</v>
      </c>
    </row>
    <row r="430" spans="1:31" ht="15" x14ac:dyDescent="0.25">
      <c r="A430" s="9">
        <v>429</v>
      </c>
      <c r="B430" s="9" t="s">
        <v>6</v>
      </c>
      <c r="C430" s="9">
        <v>2011</v>
      </c>
      <c r="D430">
        <v>5</v>
      </c>
      <c r="E430">
        <v>6</v>
      </c>
      <c r="F430">
        <v>-2.169556</v>
      </c>
      <c r="G430">
        <v>133.551222</v>
      </c>
      <c r="H430" s="17" t="s">
        <v>62</v>
      </c>
      <c r="J430" s="18">
        <v>8.5</v>
      </c>
      <c r="K430"/>
      <c r="L430" t="s">
        <v>57</v>
      </c>
      <c r="M430">
        <v>0.53</v>
      </c>
      <c r="P430" s="11">
        <v>25.72291296896412</v>
      </c>
      <c r="Q430" s="9">
        <v>13.010293629382527</v>
      </c>
      <c r="R430" s="9">
        <f t="shared" si="5"/>
        <v>1.5386000000000002E-2</v>
      </c>
      <c r="S430" s="9" t="s">
        <v>64</v>
      </c>
      <c r="T430" s="11">
        <v>1.670992737848924</v>
      </c>
      <c r="U430" s="9">
        <v>0.8451650168163598</v>
      </c>
      <c r="X430" s="9">
        <v>0.3686224489795919</v>
      </c>
      <c r="AD430" s="15" t="s">
        <v>58</v>
      </c>
      <c r="AE430" s="12" t="s">
        <v>59</v>
      </c>
    </row>
    <row r="431" spans="1:31" ht="15" x14ac:dyDescent="0.25">
      <c r="A431" s="9">
        <v>430</v>
      </c>
      <c r="B431" s="9" t="s">
        <v>6</v>
      </c>
      <c r="C431" s="9">
        <v>2011</v>
      </c>
      <c r="D431">
        <v>5</v>
      </c>
      <c r="E431">
        <v>6</v>
      </c>
      <c r="F431">
        <v>-2.169556</v>
      </c>
      <c r="G431">
        <v>133.551222</v>
      </c>
      <c r="H431" s="17" t="s">
        <v>63</v>
      </c>
      <c r="J431" s="18">
        <v>18.100000000000001</v>
      </c>
      <c r="K431"/>
      <c r="L431" t="s">
        <v>57</v>
      </c>
      <c r="M431">
        <v>0.51</v>
      </c>
      <c r="P431" s="11">
        <v>158.90340073343566</v>
      </c>
      <c r="Q431" s="9">
        <v>67.298456066261593</v>
      </c>
      <c r="R431" s="9">
        <f t="shared" si="5"/>
        <v>1.5386000000000002E-2</v>
      </c>
      <c r="S431" s="9" t="s">
        <v>64</v>
      </c>
      <c r="T431" s="11">
        <v>10.322564515357893</v>
      </c>
      <c r="U431" s="9">
        <v>4.3717922418370891</v>
      </c>
      <c r="X431" s="9">
        <v>1.6714795918367349</v>
      </c>
      <c r="AD431" s="15" t="s">
        <v>58</v>
      </c>
      <c r="AE431" s="12" t="s">
        <v>59</v>
      </c>
    </row>
    <row r="432" spans="1:31" ht="15" x14ac:dyDescent="0.25">
      <c r="A432" s="9">
        <v>431</v>
      </c>
      <c r="B432" s="9" t="s">
        <v>6</v>
      </c>
      <c r="C432" s="9">
        <v>2011</v>
      </c>
      <c r="D432">
        <v>5</v>
      </c>
      <c r="E432">
        <v>6</v>
      </c>
      <c r="F432">
        <v>-2.169556</v>
      </c>
      <c r="G432">
        <v>133.551222</v>
      </c>
      <c r="H432" s="17" t="s">
        <v>65</v>
      </c>
      <c r="J432" s="18">
        <v>23.4</v>
      </c>
      <c r="K432"/>
      <c r="L432" t="s">
        <v>57</v>
      </c>
      <c r="M432">
        <v>0.75</v>
      </c>
      <c r="P432" s="11">
        <v>439.54768200194451</v>
      </c>
      <c r="Q432" s="9">
        <v>168.3419508146952</v>
      </c>
      <c r="R432" s="9">
        <f t="shared" si="5"/>
        <v>1.5386000000000002E-2</v>
      </c>
      <c r="S432" s="9" t="s">
        <v>64</v>
      </c>
      <c r="T432" s="11">
        <v>28.553569552941475</v>
      </c>
      <c r="U432" s="9">
        <v>10.935704584705302</v>
      </c>
      <c r="X432" s="9">
        <v>2.7936734693877545</v>
      </c>
      <c r="AD432" s="15" t="s">
        <v>58</v>
      </c>
      <c r="AE432" s="12" t="s">
        <v>59</v>
      </c>
    </row>
    <row r="433" spans="1:31" ht="15" x14ac:dyDescent="0.25">
      <c r="A433" s="9">
        <v>432</v>
      </c>
      <c r="B433" s="9" t="s">
        <v>6</v>
      </c>
      <c r="C433" s="9">
        <v>2011</v>
      </c>
      <c r="D433">
        <v>5</v>
      </c>
      <c r="E433">
        <v>6</v>
      </c>
      <c r="F433">
        <v>-2.169556</v>
      </c>
      <c r="G433">
        <v>133.551222</v>
      </c>
      <c r="H433" s="17" t="s">
        <v>60</v>
      </c>
      <c r="J433" s="18">
        <v>11.7</v>
      </c>
      <c r="K433"/>
      <c r="L433" t="s">
        <v>57</v>
      </c>
      <c r="M433">
        <v>0.77</v>
      </c>
      <c r="P433" s="11">
        <v>82.016582042609912</v>
      </c>
      <c r="Q433" s="9">
        <v>36.998221783716666</v>
      </c>
      <c r="R433" s="9">
        <f t="shared" si="5"/>
        <v>1.5386000000000002E-2</v>
      </c>
      <c r="S433" s="9" t="s">
        <v>64</v>
      </c>
      <c r="T433" s="11">
        <v>5.3279001931759318</v>
      </c>
      <c r="U433" s="9">
        <v>2.4034509617362398</v>
      </c>
      <c r="X433" s="9">
        <v>0.69841836734693863</v>
      </c>
      <c r="AD433" s="15" t="s">
        <v>58</v>
      </c>
      <c r="AE433" s="12" t="s">
        <v>59</v>
      </c>
    </row>
    <row r="434" spans="1:31" ht="15" x14ac:dyDescent="0.25">
      <c r="A434" s="9">
        <v>433</v>
      </c>
      <c r="B434" s="9" t="s">
        <v>6</v>
      </c>
      <c r="C434" s="9">
        <v>2011</v>
      </c>
      <c r="D434">
        <v>5</v>
      </c>
      <c r="E434">
        <v>6</v>
      </c>
      <c r="F434">
        <v>-2.169556</v>
      </c>
      <c r="G434">
        <v>133.551222</v>
      </c>
      <c r="H434" s="17" t="s">
        <v>60</v>
      </c>
      <c r="J434" s="18">
        <v>18</v>
      </c>
      <c r="K434"/>
      <c r="L434" t="s">
        <v>57</v>
      </c>
      <c r="M434">
        <v>0.77</v>
      </c>
      <c r="P434" s="11">
        <v>236.66542158377928</v>
      </c>
      <c r="Q434" s="9">
        <v>96.274927371518714</v>
      </c>
      <c r="R434" s="9">
        <f t="shared" si="5"/>
        <v>1.5386000000000002E-2</v>
      </c>
      <c r="S434" s="9" t="s">
        <v>64</v>
      </c>
      <c r="T434" s="11">
        <v>15.374083069191943</v>
      </c>
      <c r="U434" s="9">
        <v>6.2541402161117254</v>
      </c>
      <c r="X434" s="9">
        <v>1.6530612244897958</v>
      </c>
      <c r="AD434" s="15" t="s">
        <v>58</v>
      </c>
      <c r="AE434" s="12" t="s">
        <v>59</v>
      </c>
    </row>
    <row r="435" spans="1:31" ht="15" x14ac:dyDescent="0.25">
      <c r="A435" s="9">
        <v>434</v>
      </c>
      <c r="B435" s="9" t="s">
        <v>6</v>
      </c>
      <c r="C435" s="9">
        <v>2011</v>
      </c>
      <c r="D435">
        <v>5</v>
      </c>
      <c r="E435">
        <v>6</v>
      </c>
      <c r="F435">
        <v>-2.169556</v>
      </c>
      <c r="G435">
        <v>133.551222</v>
      </c>
      <c r="H435" s="17" t="s">
        <v>61</v>
      </c>
      <c r="J435" s="18">
        <v>12.5</v>
      </c>
      <c r="K435"/>
      <c r="L435" t="s">
        <v>57</v>
      </c>
      <c r="M435">
        <v>0.7</v>
      </c>
      <c r="P435" s="11">
        <v>87.73449759978115</v>
      </c>
      <c r="Q435" s="9">
        <v>39.331131739473072</v>
      </c>
      <c r="R435" s="9">
        <f t="shared" si="5"/>
        <v>1.5386000000000002E-2</v>
      </c>
      <c r="S435" s="9" t="s">
        <v>64</v>
      </c>
      <c r="T435" s="11">
        <v>5.6993431702289028</v>
      </c>
      <c r="U435" s="9">
        <v>2.5549997229060128</v>
      </c>
      <c r="X435" s="9">
        <v>0.79719387755102034</v>
      </c>
      <c r="AD435" s="15" t="s">
        <v>58</v>
      </c>
      <c r="AE435" s="12" t="s">
        <v>59</v>
      </c>
    </row>
    <row r="436" spans="1:31" ht="15" x14ac:dyDescent="0.25">
      <c r="A436" s="9">
        <v>435</v>
      </c>
      <c r="B436" s="9" t="s">
        <v>6</v>
      </c>
      <c r="C436" s="9">
        <v>2011</v>
      </c>
      <c r="D436">
        <v>5</v>
      </c>
      <c r="E436">
        <v>6</v>
      </c>
      <c r="F436">
        <v>-2.169556</v>
      </c>
      <c r="G436">
        <v>133.551222</v>
      </c>
      <c r="H436" s="17" t="s">
        <v>61</v>
      </c>
      <c r="J436" s="18">
        <v>17</v>
      </c>
      <c r="K436"/>
      <c r="L436" t="s">
        <v>57</v>
      </c>
      <c r="M436">
        <v>0.7</v>
      </c>
      <c r="P436" s="11">
        <v>186.9287526884944</v>
      </c>
      <c r="Q436" s="9">
        <v>77.838206358876405</v>
      </c>
      <c r="R436" s="9">
        <f t="shared" si="5"/>
        <v>1.5386000000000002E-2</v>
      </c>
      <c r="S436" s="9" t="s">
        <v>64</v>
      </c>
      <c r="T436" s="11">
        <v>12.143126581911787</v>
      </c>
      <c r="U436" s="9">
        <v>5.0564676601674279</v>
      </c>
      <c r="X436" s="9">
        <v>1.4744897959183676</v>
      </c>
      <c r="AD436" s="15" t="s">
        <v>58</v>
      </c>
      <c r="AE436" s="12" t="s">
        <v>59</v>
      </c>
    </row>
    <row r="437" spans="1:31" ht="15" x14ac:dyDescent="0.25">
      <c r="A437" s="9">
        <v>436</v>
      </c>
      <c r="B437" s="9" t="s">
        <v>6</v>
      </c>
      <c r="C437" s="9">
        <v>2011</v>
      </c>
      <c r="D437">
        <v>5</v>
      </c>
      <c r="E437">
        <v>6</v>
      </c>
      <c r="F437">
        <v>-2.169556</v>
      </c>
      <c r="G437">
        <v>133.551222</v>
      </c>
      <c r="H437" s="17" t="s">
        <v>61</v>
      </c>
      <c r="J437" s="18">
        <v>21.7</v>
      </c>
      <c r="K437"/>
      <c r="L437" t="s">
        <v>57</v>
      </c>
      <c r="M437">
        <v>0.7</v>
      </c>
      <c r="P437" s="11">
        <v>340.77106124246188</v>
      </c>
      <c r="Q437" s="9">
        <v>133.82486795159599</v>
      </c>
      <c r="R437" s="9">
        <f t="shared" si="5"/>
        <v>1.5386000000000002E-2</v>
      </c>
      <c r="S437" s="9" t="s">
        <v>64</v>
      </c>
      <c r="T437" s="11">
        <v>22.136916191889437</v>
      </c>
      <c r="U437" s="9">
        <v>8.6934315238914177</v>
      </c>
      <c r="X437" s="9">
        <v>2.4024999999999999</v>
      </c>
      <c r="AD437" s="15" t="s">
        <v>58</v>
      </c>
      <c r="AE437" s="12" t="s">
        <v>59</v>
      </c>
    </row>
    <row r="438" spans="1:31" ht="15" x14ac:dyDescent="0.25">
      <c r="A438" s="9">
        <v>437</v>
      </c>
      <c r="B438" s="9" t="s">
        <v>6</v>
      </c>
      <c r="C438" s="9">
        <v>2011</v>
      </c>
      <c r="D438">
        <v>5</v>
      </c>
      <c r="E438">
        <v>6</v>
      </c>
      <c r="F438">
        <v>-2.169556</v>
      </c>
      <c r="G438">
        <v>133.551222</v>
      </c>
      <c r="H438" s="17" t="s">
        <v>61</v>
      </c>
      <c r="J438" s="18">
        <v>29.3</v>
      </c>
      <c r="K438"/>
      <c r="L438" t="s">
        <v>57</v>
      </c>
      <c r="M438">
        <v>0.7</v>
      </c>
      <c r="P438" s="11">
        <v>713.28995419859928</v>
      </c>
      <c r="Q438" s="9">
        <v>260.64075894798486</v>
      </c>
      <c r="R438" s="9">
        <f t="shared" si="5"/>
        <v>1.5386000000000002E-2</v>
      </c>
      <c r="S438" s="9" t="s">
        <v>64</v>
      </c>
      <c r="T438" s="11">
        <v>46.336211411380042</v>
      </c>
      <c r="U438" s="9">
        <v>16.931551100569372</v>
      </c>
      <c r="X438" s="9">
        <v>4.3800510204081631</v>
      </c>
      <c r="AD438" s="15" t="s">
        <v>58</v>
      </c>
      <c r="AE438" s="12" t="s">
        <v>59</v>
      </c>
    </row>
    <row r="439" spans="1:31" ht="15" x14ac:dyDescent="0.25">
      <c r="A439" s="9">
        <v>438</v>
      </c>
      <c r="B439" s="9" t="s">
        <v>6</v>
      </c>
      <c r="C439" s="9">
        <v>2011</v>
      </c>
      <c r="D439">
        <v>5</v>
      </c>
      <c r="E439">
        <v>6</v>
      </c>
      <c r="F439">
        <v>-2.169556</v>
      </c>
      <c r="G439">
        <v>133.551222</v>
      </c>
      <c r="H439" s="17" t="s">
        <v>62</v>
      </c>
      <c r="J439" s="18">
        <v>18.2</v>
      </c>
      <c r="K439"/>
      <c r="L439" t="s">
        <v>57</v>
      </c>
      <c r="M439">
        <v>0.53</v>
      </c>
      <c r="P439" s="11">
        <v>167.38834118046918</v>
      </c>
      <c r="Q439" s="9">
        <v>70.523777163385006</v>
      </c>
      <c r="R439" s="9">
        <f t="shared" si="5"/>
        <v>1.5386000000000002E-2</v>
      </c>
      <c r="S439" s="9" t="s">
        <v>64</v>
      </c>
      <c r="T439" s="11">
        <v>10.873756905005999</v>
      </c>
      <c r="U439" s="9">
        <v>4.5813131517366328</v>
      </c>
      <c r="X439" s="9">
        <v>1.69</v>
      </c>
      <c r="AD439" s="15" t="s">
        <v>58</v>
      </c>
      <c r="AE439" s="12" t="s">
        <v>59</v>
      </c>
    </row>
    <row r="440" spans="1:31" ht="15" x14ac:dyDescent="0.25">
      <c r="A440" s="9">
        <v>439</v>
      </c>
      <c r="B440" s="9" t="s">
        <v>6</v>
      </c>
      <c r="C440" s="9">
        <v>2011</v>
      </c>
      <c r="D440">
        <v>5</v>
      </c>
      <c r="E440">
        <v>6</v>
      </c>
      <c r="F440">
        <v>-2.169556</v>
      </c>
      <c r="G440">
        <v>133.551222</v>
      </c>
      <c r="H440" s="17" t="s">
        <v>55</v>
      </c>
      <c r="J440" s="18">
        <v>46.5</v>
      </c>
      <c r="K440"/>
      <c r="L440" t="s">
        <v>57</v>
      </c>
      <c r="M440">
        <v>0.7</v>
      </c>
      <c r="P440" s="11">
        <v>2221.8054390682319</v>
      </c>
      <c r="Q440" s="9">
        <v>726.67759435021912</v>
      </c>
      <c r="R440" s="9">
        <f t="shared" si="5"/>
        <v>1.5386000000000002E-2</v>
      </c>
      <c r="S440" s="9" t="s">
        <v>64</v>
      </c>
      <c r="T440" s="11">
        <v>144.3312722037237</v>
      </c>
      <c r="U440" s="9">
        <v>47.20588933227814</v>
      </c>
      <c r="X440" s="9">
        <v>11.031887755102042</v>
      </c>
      <c r="AD440" s="15" t="s">
        <v>58</v>
      </c>
      <c r="AE440" s="12" t="s">
        <v>59</v>
      </c>
    </row>
    <row r="441" spans="1:31" ht="15" x14ac:dyDescent="0.25">
      <c r="A441" s="9">
        <v>440</v>
      </c>
      <c r="B441" s="9" t="s">
        <v>6</v>
      </c>
      <c r="C441" s="9">
        <v>2011</v>
      </c>
      <c r="D441">
        <v>1</v>
      </c>
      <c r="E441">
        <v>1</v>
      </c>
      <c r="F441">
        <v>-2.1427499999999999</v>
      </c>
      <c r="G441">
        <v>133.53580600000001</v>
      </c>
      <c r="H441" t="s">
        <v>55</v>
      </c>
      <c r="J441" s="18">
        <v>3.3</v>
      </c>
      <c r="L441" t="s">
        <v>57</v>
      </c>
      <c r="M441">
        <v>0.7</v>
      </c>
      <c r="P441" s="11">
        <v>3.3137218664879833</v>
      </c>
      <c r="Q441" s="9">
        <v>2.0450181221657422</v>
      </c>
      <c r="R441" s="9">
        <f>(3.14*(2^2))/10000</f>
        <v>1.256E-3</v>
      </c>
      <c r="S441" s="9" t="s">
        <v>73</v>
      </c>
      <c r="T441" s="11">
        <v>2.6369783027766061</v>
      </c>
      <c r="U441" s="9">
        <v>1.6273750888608496</v>
      </c>
      <c r="X441" s="9">
        <v>0.68062500000000004</v>
      </c>
      <c r="AD441" s="15" t="s">
        <v>58</v>
      </c>
      <c r="AE441" s="12" t="s">
        <v>59</v>
      </c>
    </row>
    <row r="442" spans="1:31" ht="15" x14ac:dyDescent="0.25">
      <c r="A442" s="9">
        <v>441</v>
      </c>
      <c r="B442" s="9" t="s">
        <v>6</v>
      </c>
      <c r="C442" s="9">
        <v>2011</v>
      </c>
      <c r="D442">
        <v>1</v>
      </c>
      <c r="E442">
        <v>3</v>
      </c>
      <c r="F442">
        <v>-2.1427499999999999</v>
      </c>
      <c r="G442">
        <v>133.53580600000001</v>
      </c>
      <c r="H442" t="s">
        <v>55</v>
      </c>
      <c r="J442" s="18">
        <v>5</v>
      </c>
      <c r="L442" t="s">
        <v>57</v>
      </c>
      <c r="M442">
        <v>0.7</v>
      </c>
      <c r="P442" s="11">
        <v>9.2095407136481811</v>
      </c>
      <c r="Q442" s="9">
        <v>5.144102622845363</v>
      </c>
      <c r="R442" s="9">
        <f t="shared" ref="R442:R499" si="6">(3.14*(2^2))/10000</f>
        <v>1.256E-3</v>
      </c>
      <c r="S442" s="9" t="s">
        <v>73</v>
      </c>
      <c r="T442" s="11">
        <v>7.328725831225734</v>
      </c>
      <c r="U442" s="9">
        <v>4.0935502586631003</v>
      </c>
      <c r="X442" s="9">
        <v>1.5625</v>
      </c>
      <c r="AD442" s="15" t="s">
        <v>58</v>
      </c>
      <c r="AE442" s="12" t="s">
        <v>59</v>
      </c>
    </row>
    <row r="443" spans="1:31" ht="15" x14ac:dyDescent="0.25">
      <c r="A443" s="9">
        <v>442</v>
      </c>
      <c r="B443" s="9" t="s">
        <v>6</v>
      </c>
      <c r="C443" s="9">
        <v>2011</v>
      </c>
      <c r="D443">
        <v>1</v>
      </c>
      <c r="E443">
        <v>3</v>
      </c>
      <c r="F443">
        <v>-2.1427499999999999</v>
      </c>
      <c r="G443">
        <v>133.53580600000001</v>
      </c>
      <c r="H443" t="s">
        <v>55</v>
      </c>
      <c r="J443" s="18">
        <v>5</v>
      </c>
      <c r="L443" t="s">
        <v>57</v>
      </c>
      <c r="M443">
        <v>0.7</v>
      </c>
      <c r="P443" s="11">
        <v>9.2095407136481811</v>
      </c>
      <c r="Q443" s="9">
        <v>5.144102622845363</v>
      </c>
      <c r="R443" s="9">
        <f t="shared" si="6"/>
        <v>1.256E-3</v>
      </c>
      <c r="S443" s="9" t="s">
        <v>73</v>
      </c>
      <c r="T443" s="11">
        <v>7.328725831225734</v>
      </c>
      <c r="U443" s="9">
        <v>4.0935502586631003</v>
      </c>
      <c r="X443" s="9">
        <v>1.5625</v>
      </c>
      <c r="AD443" s="15" t="s">
        <v>58</v>
      </c>
      <c r="AE443" s="12" t="s">
        <v>59</v>
      </c>
    </row>
    <row r="444" spans="1:31" ht="15" x14ac:dyDescent="0.25">
      <c r="A444" s="9">
        <v>443</v>
      </c>
      <c r="B444" s="9" t="s">
        <v>6</v>
      </c>
      <c r="C444" s="9">
        <v>2011</v>
      </c>
      <c r="D444">
        <v>1</v>
      </c>
      <c r="E444">
        <v>3</v>
      </c>
      <c r="F444">
        <v>-2.1427499999999999</v>
      </c>
      <c r="G444">
        <v>133.53580600000001</v>
      </c>
      <c r="H444" t="s">
        <v>61</v>
      </c>
      <c r="J444" s="18">
        <v>1.3</v>
      </c>
      <c r="L444" t="s">
        <v>57</v>
      </c>
      <c r="M444">
        <v>0.7</v>
      </c>
      <c r="P444" s="11">
        <v>0.33502129125249891</v>
      </c>
      <c r="Q444" s="9">
        <v>0.25855352106108137</v>
      </c>
      <c r="R444" s="9">
        <f t="shared" si="6"/>
        <v>1.256E-3</v>
      </c>
      <c r="S444" s="9" t="s">
        <v>73</v>
      </c>
      <c r="T444" s="11">
        <v>0.26660169790814442</v>
      </c>
      <c r="U444" s="9">
        <v>0.20575052844346445</v>
      </c>
      <c r="X444" s="9">
        <v>0.10562500000000002</v>
      </c>
      <c r="AD444" s="15" t="s">
        <v>58</v>
      </c>
      <c r="AE444" s="12" t="s">
        <v>59</v>
      </c>
    </row>
    <row r="445" spans="1:31" ht="15" x14ac:dyDescent="0.25">
      <c r="A445" s="9">
        <v>444</v>
      </c>
      <c r="B445" s="9" t="s">
        <v>6</v>
      </c>
      <c r="C445" s="9">
        <v>2011</v>
      </c>
      <c r="D445">
        <v>1</v>
      </c>
      <c r="E445">
        <v>3</v>
      </c>
      <c r="F445">
        <v>-2.1427499999999999</v>
      </c>
      <c r="G445">
        <v>133.53580600000001</v>
      </c>
      <c r="H445" t="s">
        <v>61</v>
      </c>
      <c r="J445" s="18">
        <v>3.6</v>
      </c>
      <c r="L445" t="s">
        <v>57</v>
      </c>
      <c r="M445">
        <v>0.7</v>
      </c>
      <c r="P445" s="11">
        <v>4.1046479421505024</v>
      </c>
      <c r="Q445" s="9">
        <v>2.4807772245324857</v>
      </c>
      <c r="R445" s="9">
        <f t="shared" si="6"/>
        <v>1.256E-3</v>
      </c>
      <c r="S445" s="9" t="s">
        <v>73</v>
      </c>
      <c r="T445" s="11">
        <v>3.2663778072174456</v>
      </c>
      <c r="U445" s="9">
        <v>1.9741414574566429</v>
      </c>
      <c r="X445" s="9">
        <v>0.81000000000000028</v>
      </c>
      <c r="AD445" s="15" t="s">
        <v>58</v>
      </c>
      <c r="AE445" s="12" t="s">
        <v>59</v>
      </c>
    </row>
    <row r="446" spans="1:31" ht="15" x14ac:dyDescent="0.25">
      <c r="A446" s="9">
        <v>445</v>
      </c>
      <c r="B446" s="9" t="s">
        <v>6</v>
      </c>
      <c r="C446" s="9">
        <v>2011</v>
      </c>
      <c r="D446">
        <v>1</v>
      </c>
      <c r="E446">
        <v>3</v>
      </c>
      <c r="F446">
        <v>-2.1427499999999999</v>
      </c>
      <c r="G446">
        <v>133.53580600000001</v>
      </c>
      <c r="H446" t="s">
        <v>62</v>
      </c>
      <c r="J446" s="18">
        <v>1.5</v>
      </c>
      <c r="L446" t="s">
        <v>57</v>
      </c>
      <c r="M446">
        <v>0.53</v>
      </c>
      <c r="P446" s="11">
        <v>0.36068998881391084</v>
      </c>
      <c r="Q446" s="9">
        <v>0.27663025576821104</v>
      </c>
      <c r="R446" s="9">
        <f t="shared" si="6"/>
        <v>1.256E-3</v>
      </c>
      <c r="S446" s="9" t="s">
        <v>73</v>
      </c>
      <c r="T446" s="11">
        <v>0.28702821565983377</v>
      </c>
      <c r="U446" s="9">
        <v>0.2201355490119741</v>
      </c>
      <c r="X446" s="9">
        <v>0.140625</v>
      </c>
      <c r="AD446" s="15" t="s">
        <v>58</v>
      </c>
      <c r="AE446" s="12" t="s">
        <v>59</v>
      </c>
    </row>
    <row r="447" spans="1:31" ht="15" x14ac:dyDescent="0.25">
      <c r="A447" s="9">
        <v>446</v>
      </c>
      <c r="B447" s="9" t="s">
        <v>6</v>
      </c>
      <c r="C447" s="9">
        <v>2011</v>
      </c>
      <c r="D447">
        <v>1</v>
      </c>
      <c r="E447">
        <v>4</v>
      </c>
      <c r="F447">
        <v>-2.1427499999999999</v>
      </c>
      <c r="G447">
        <v>133.53580600000001</v>
      </c>
      <c r="H447" t="s">
        <v>55</v>
      </c>
      <c r="J447" s="18">
        <v>5</v>
      </c>
      <c r="L447" t="s">
        <v>57</v>
      </c>
      <c r="M447">
        <v>0.7</v>
      </c>
      <c r="P447" s="11">
        <v>9.2095407136481811</v>
      </c>
      <c r="Q447" s="9">
        <v>5.144102622845363</v>
      </c>
      <c r="R447" s="9">
        <f t="shared" si="6"/>
        <v>1.256E-3</v>
      </c>
      <c r="S447" s="9" t="s">
        <v>73</v>
      </c>
      <c r="T447" s="11">
        <v>7.328725831225734</v>
      </c>
      <c r="U447" s="9">
        <v>4.0935502586631003</v>
      </c>
      <c r="X447" s="9">
        <v>1.5625</v>
      </c>
      <c r="AD447" s="15" t="s">
        <v>58</v>
      </c>
      <c r="AE447" s="12" t="s">
        <v>59</v>
      </c>
    </row>
    <row r="448" spans="1:31" ht="15" x14ac:dyDescent="0.25">
      <c r="A448" s="9">
        <v>447</v>
      </c>
      <c r="B448" s="9" t="s">
        <v>6</v>
      </c>
      <c r="C448" s="9">
        <v>2011</v>
      </c>
      <c r="D448">
        <v>1</v>
      </c>
      <c r="E448">
        <v>4</v>
      </c>
      <c r="F448">
        <v>-2.1427499999999999</v>
      </c>
      <c r="G448">
        <v>133.53580600000001</v>
      </c>
      <c r="H448" t="s">
        <v>55</v>
      </c>
      <c r="J448" s="18">
        <v>2.2999999999999998</v>
      </c>
      <c r="L448" t="s">
        <v>57</v>
      </c>
      <c r="M448">
        <v>0.7</v>
      </c>
      <c r="P448" s="11">
        <v>1.3633966987827466</v>
      </c>
      <c r="Q448" s="9">
        <v>0.91755479759046321</v>
      </c>
      <c r="R448" s="9">
        <f t="shared" si="6"/>
        <v>1.256E-3</v>
      </c>
      <c r="S448" s="9" t="s">
        <v>73</v>
      </c>
      <c r="T448" s="11">
        <v>1.0849575364566562</v>
      </c>
      <c r="U448" s="9">
        <v>0.73016752471715218</v>
      </c>
      <c r="X448" s="9">
        <v>0.33062499999999995</v>
      </c>
      <c r="AD448" s="15" t="s">
        <v>58</v>
      </c>
      <c r="AE448" s="12" t="s">
        <v>59</v>
      </c>
    </row>
    <row r="449" spans="1:31" ht="15" x14ac:dyDescent="0.25">
      <c r="A449" s="9">
        <v>448</v>
      </c>
      <c r="B449" s="9" t="s">
        <v>6</v>
      </c>
      <c r="C449" s="9">
        <v>2011</v>
      </c>
      <c r="D449">
        <v>1</v>
      </c>
      <c r="E449">
        <v>4</v>
      </c>
      <c r="F449">
        <v>-2.1427499999999999</v>
      </c>
      <c r="G449">
        <v>133.53580600000001</v>
      </c>
      <c r="H449" t="s">
        <v>62</v>
      </c>
      <c r="J449" s="18">
        <v>1.5</v>
      </c>
      <c r="L449" t="s">
        <v>57</v>
      </c>
      <c r="M449">
        <v>0.53</v>
      </c>
      <c r="P449" s="11">
        <v>0.36068998881391084</v>
      </c>
      <c r="Q449" s="9">
        <v>0.27663025576821104</v>
      </c>
      <c r="R449" s="9">
        <f t="shared" si="6"/>
        <v>1.256E-3</v>
      </c>
      <c r="S449" s="9" t="s">
        <v>73</v>
      </c>
      <c r="T449" s="11">
        <v>0.28702821565983377</v>
      </c>
      <c r="U449" s="9">
        <v>0.2201355490119741</v>
      </c>
      <c r="X449" s="9">
        <v>0.140625</v>
      </c>
      <c r="AD449" s="15" t="s">
        <v>58</v>
      </c>
      <c r="AE449" s="12" t="s">
        <v>59</v>
      </c>
    </row>
    <row r="450" spans="1:31" ht="15" x14ac:dyDescent="0.25">
      <c r="A450" s="9">
        <v>449</v>
      </c>
      <c r="B450" s="9" t="s">
        <v>6</v>
      </c>
      <c r="C450" s="9">
        <v>2011</v>
      </c>
      <c r="D450">
        <v>1</v>
      </c>
      <c r="E450">
        <v>5</v>
      </c>
      <c r="F450">
        <v>-2.1427499999999999</v>
      </c>
      <c r="G450">
        <v>133.53580600000001</v>
      </c>
      <c r="H450" t="s">
        <v>55</v>
      </c>
      <c r="J450" s="18">
        <v>1.4</v>
      </c>
      <c r="L450" t="s">
        <v>57</v>
      </c>
      <c r="M450">
        <v>0.7</v>
      </c>
      <c r="P450" s="11">
        <v>0.40201913913780085</v>
      </c>
      <c r="Q450" s="9">
        <v>0.3047898172928758</v>
      </c>
      <c r="R450" s="9">
        <f t="shared" si="6"/>
        <v>1.256E-3</v>
      </c>
      <c r="S450" s="9" t="s">
        <v>73</v>
      </c>
      <c r="T450" s="11">
        <v>0.31991693627892315</v>
      </c>
      <c r="U450" s="9">
        <v>0.24254423499953512</v>
      </c>
      <c r="X450" s="9">
        <v>0.12249999999999996</v>
      </c>
      <c r="AD450" s="15" t="s">
        <v>58</v>
      </c>
      <c r="AE450" s="12" t="s">
        <v>59</v>
      </c>
    </row>
    <row r="451" spans="1:31" ht="15" x14ac:dyDescent="0.25">
      <c r="A451" s="9">
        <v>450</v>
      </c>
      <c r="B451" s="9" t="s">
        <v>6</v>
      </c>
      <c r="C451" s="9">
        <v>2011</v>
      </c>
      <c r="D451">
        <v>1</v>
      </c>
      <c r="E451">
        <v>5</v>
      </c>
      <c r="F451">
        <v>-2.1427499999999999</v>
      </c>
      <c r="G451">
        <v>133.53580600000001</v>
      </c>
      <c r="H451" t="s">
        <v>61</v>
      </c>
      <c r="J451" s="18">
        <v>5</v>
      </c>
      <c r="L451" t="s">
        <v>57</v>
      </c>
      <c r="M451">
        <v>0.7</v>
      </c>
      <c r="P451" s="11">
        <v>9.2095407136481811</v>
      </c>
      <c r="Q451" s="9">
        <v>5.144102622845363</v>
      </c>
      <c r="R451" s="9">
        <f t="shared" si="6"/>
        <v>1.256E-3</v>
      </c>
      <c r="S451" s="9" t="s">
        <v>73</v>
      </c>
      <c r="T451" s="11">
        <v>7.328725831225734</v>
      </c>
      <c r="U451" s="9">
        <v>4.0935502586631003</v>
      </c>
      <c r="X451" s="9">
        <v>1.5625</v>
      </c>
      <c r="AD451" s="15" t="s">
        <v>58</v>
      </c>
      <c r="AE451" s="12" t="s">
        <v>59</v>
      </c>
    </row>
    <row r="452" spans="1:31" ht="15" x14ac:dyDescent="0.25">
      <c r="A452" s="9">
        <v>451</v>
      </c>
      <c r="B452" s="9" t="s">
        <v>6</v>
      </c>
      <c r="C452" s="9">
        <v>2011</v>
      </c>
      <c r="D452">
        <v>1</v>
      </c>
      <c r="E452">
        <v>5</v>
      </c>
      <c r="F452">
        <v>-2.1427499999999999</v>
      </c>
      <c r="G452">
        <v>133.53580600000001</v>
      </c>
      <c r="H452" t="s">
        <v>62</v>
      </c>
      <c r="J452" s="18">
        <v>1.8</v>
      </c>
      <c r="L452" t="s">
        <v>57</v>
      </c>
      <c r="M452">
        <v>0.53</v>
      </c>
      <c r="P452" s="11">
        <v>0.56483285885999412</v>
      </c>
      <c r="Q452" s="9">
        <v>0.41465035783897769</v>
      </c>
      <c r="R452" s="9">
        <f t="shared" si="6"/>
        <v>1.256E-3</v>
      </c>
      <c r="S452" s="9" t="s">
        <v>73</v>
      </c>
      <c r="T452" s="11">
        <v>0.44948008720106236</v>
      </c>
      <c r="U452" s="9">
        <v>0.32996854923699281</v>
      </c>
      <c r="X452" s="9">
        <v>0.20250000000000007</v>
      </c>
      <c r="AD452" s="15" t="s">
        <v>58</v>
      </c>
      <c r="AE452" s="12" t="s">
        <v>59</v>
      </c>
    </row>
    <row r="453" spans="1:31" ht="15" x14ac:dyDescent="0.25">
      <c r="A453" s="9">
        <v>452</v>
      </c>
      <c r="B453" s="9" t="s">
        <v>6</v>
      </c>
      <c r="C453" s="9">
        <v>2011</v>
      </c>
      <c r="D453">
        <v>1</v>
      </c>
      <c r="E453">
        <v>6</v>
      </c>
      <c r="F453">
        <v>-2.1427499999999999</v>
      </c>
      <c r="G453">
        <v>133.53580600000001</v>
      </c>
      <c r="H453" t="s">
        <v>61</v>
      </c>
      <c r="J453" s="18">
        <v>0.8</v>
      </c>
      <c r="L453" t="s">
        <v>57</v>
      </c>
      <c r="M453">
        <v>0.7</v>
      </c>
      <c r="P453" s="11">
        <v>0.10147828746121063</v>
      </c>
      <c r="Q453" s="9">
        <v>8.7994592718183912E-2</v>
      </c>
      <c r="R453" s="9">
        <f t="shared" si="6"/>
        <v>1.256E-3</v>
      </c>
      <c r="S453" s="9" t="s">
        <v>73</v>
      </c>
      <c r="T453" s="11">
        <v>8.0753923539681055E-2</v>
      </c>
      <c r="U453" s="9">
        <v>7.0023931128969666E-2</v>
      </c>
      <c r="X453" s="9">
        <v>0.04</v>
      </c>
      <c r="AD453" s="15" t="s">
        <v>58</v>
      </c>
      <c r="AE453" s="12" t="s">
        <v>59</v>
      </c>
    </row>
    <row r="454" spans="1:31" ht="15" x14ac:dyDescent="0.25">
      <c r="A454" s="9">
        <v>453</v>
      </c>
      <c r="B454" s="9" t="s">
        <v>6</v>
      </c>
      <c r="C454" s="9">
        <v>2011</v>
      </c>
      <c r="D454">
        <v>1</v>
      </c>
      <c r="E454">
        <v>6</v>
      </c>
      <c r="F454">
        <v>-2.1427499999999999</v>
      </c>
      <c r="G454">
        <v>133.53580600000001</v>
      </c>
      <c r="H454" t="s">
        <v>61</v>
      </c>
      <c r="J454" s="18">
        <v>1</v>
      </c>
      <c r="L454" t="s">
        <v>57</v>
      </c>
      <c r="M454">
        <v>0.7</v>
      </c>
      <c r="P454" s="11">
        <v>0.1757</v>
      </c>
      <c r="Q454" s="9">
        <v>0.144409649659613</v>
      </c>
      <c r="R454" s="9">
        <f t="shared" si="6"/>
        <v>1.256E-3</v>
      </c>
      <c r="S454" s="9" t="s">
        <v>73</v>
      </c>
      <c r="T454" s="11">
        <v>0.13981773560521901</v>
      </c>
      <c r="U454" s="9">
        <v>0.1149176449342634</v>
      </c>
      <c r="X454" s="9">
        <v>6.25E-2</v>
      </c>
      <c r="AD454" s="15" t="s">
        <v>58</v>
      </c>
      <c r="AE454" s="12" t="s">
        <v>59</v>
      </c>
    </row>
    <row r="455" spans="1:31" ht="15" x14ac:dyDescent="0.25">
      <c r="A455" s="9">
        <v>454</v>
      </c>
      <c r="B455" s="9" t="s">
        <v>6</v>
      </c>
      <c r="C455" s="9">
        <v>2011</v>
      </c>
      <c r="D455">
        <v>1</v>
      </c>
      <c r="E455">
        <v>6</v>
      </c>
      <c r="F455">
        <v>-2.1427499999999999</v>
      </c>
      <c r="G455">
        <v>133.53580600000001</v>
      </c>
      <c r="H455" t="s">
        <v>61</v>
      </c>
      <c r="J455" s="18">
        <v>1.2</v>
      </c>
      <c r="L455" t="s">
        <v>57</v>
      </c>
      <c r="M455">
        <v>0.7</v>
      </c>
      <c r="P455" s="11">
        <v>0.27514246688144695</v>
      </c>
      <c r="Q455" s="9">
        <v>0.21646046178308517</v>
      </c>
      <c r="R455" s="9">
        <f t="shared" si="6"/>
        <v>1.256E-3</v>
      </c>
      <c r="S455" s="9" t="s">
        <v>73</v>
      </c>
      <c r="T455" s="11">
        <v>0.21895160323390936</v>
      </c>
      <c r="U455" s="9">
        <v>0.17225390788031317</v>
      </c>
      <c r="X455" s="9">
        <v>0.09</v>
      </c>
      <c r="AD455" s="15" t="s">
        <v>58</v>
      </c>
      <c r="AE455" s="12" t="s">
        <v>59</v>
      </c>
    </row>
    <row r="456" spans="1:31" ht="15" x14ac:dyDescent="0.25">
      <c r="A456" s="9">
        <v>455</v>
      </c>
      <c r="B456" s="9" t="s">
        <v>6</v>
      </c>
      <c r="C456" s="9">
        <v>2011</v>
      </c>
      <c r="D456">
        <v>1</v>
      </c>
      <c r="E456">
        <v>6</v>
      </c>
      <c r="F456">
        <v>-2.1427499999999999</v>
      </c>
      <c r="G456">
        <v>133.53580600000001</v>
      </c>
      <c r="H456" t="s">
        <v>61</v>
      </c>
      <c r="J456" s="18">
        <v>1.5</v>
      </c>
      <c r="L456" t="s">
        <v>57</v>
      </c>
      <c r="M456">
        <v>0.7</v>
      </c>
      <c r="P456" s="11">
        <v>0.47638300409384449</v>
      </c>
      <c r="Q456" s="9">
        <v>0.35523750364258205</v>
      </c>
      <c r="R456" s="9">
        <f t="shared" si="6"/>
        <v>1.256E-3</v>
      </c>
      <c r="S456" s="9" t="s">
        <v>73</v>
      </c>
      <c r="T456" s="11">
        <v>0.37909386973940307</v>
      </c>
      <c r="U456" s="9">
        <v>0.28268926215911533</v>
      </c>
      <c r="X456" s="9">
        <v>0.140625</v>
      </c>
      <c r="AD456" s="15" t="s">
        <v>58</v>
      </c>
      <c r="AE456" s="12" t="s">
        <v>59</v>
      </c>
    </row>
    <row r="457" spans="1:31" ht="15" x14ac:dyDescent="0.25">
      <c r="A457" s="9">
        <v>456</v>
      </c>
      <c r="B457" s="9" t="s">
        <v>6</v>
      </c>
      <c r="C457" s="9">
        <v>2011</v>
      </c>
      <c r="D457">
        <v>1</v>
      </c>
      <c r="E457">
        <v>6</v>
      </c>
      <c r="F457">
        <v>-2.1427499999999999</v>
      </c>
      <c r="G457">
        <v>133.53580600000001</v>
      </c>
      <c r="H457" t="s">
        <v>61</v>
      </c>
      <c r="J457" s="18">
        <v>1.7</v>
      </c>
      <c r="L457" t="s">
        <v>57</v>
      </c>
      <c r="M457">
        <v>0.7</v>
      </c>
      <c r="P457" s="11">
        <v>0.64815086966228763</v>
      </c>
      <c r="Q457" s="9">
        <v>0.46902157404374961</v>
      </c>
      <c r="R457" s="9">
        <f t="shared" si="6"/>
        <v>1.256E-3</v>
      </c>
      <c r="S457" s="9" t="s">
        <v>73</v>
      </c>
      <c r="T457" s="11">
        <v>0.5157825095431674</v>
      </c>
      <c r="U457" s="9">
        <v>0.37323582488783519</v>
      </c>
      <c r="X457" s="9">
        <v>0.18062500000000001</v>
      </c>
      <c r="AD457" s="15" t="s">
        <v>58</v>
      </c>
      <c r="AE457" s="12" t="s">
        <v>59</v>
      </c>
    </row>
    <row r="458" spans="1:31" ht="15" x14ac:dyDescent="0.25">
      <c r="A458" s="9">
        <v>457</v>
      </c>
      <c r="B458" s="9" t="s">
        <v>6</v>
      </c>
      <c r="C458" s="9">
        <v>2011</v>
      </c>
      <c r="D458">
        <v>1</v>
      </c>
      <c r="E458">
        <v>6</v>
      </c>
      <c r="F458">
        <v>-2.1427499999999999</v>
      </c>
      <c r="G458">
        <v>133.53580600000001</v>
      </c>
      <c r="H458" t="s">
        <v>61</v>
      </c>
      <c r="J458" s="18">
        <v>1.9</v>
      </c>
      <c r="L458" t="s">
        <v>57</v>
      </c>
      <c r="M458">
        <v>0.7</v>
      </c>
      <c r="P458" s="11">
        <v>0.85212953799882296</v>
      </c>
      <c r="Q458" s="9">
        <v>0.60038413624083542</v>
      </c>
      <c r="R458" s="9">
        <f t="shared" si="6"/>
        <v>1.256E-3</v>
      </c>
      <c r="S458" s="9" t="s">
        <v>73</v>
      </c>
      <c r="T458" s="11">
        <v>0.67810371340533215</v>
      </c>
      <c r="U458" s="9">
        <v>0.4777709187392653</v>
      </c>
      <c r="X458" s="9">
        <v>0.22562499999999999</v>
      </c>
      <c r="AD458" s="15" t="s">
        <v>58</v>
      </c>
      <c r="AE458" s="12" t="s">
        <v>59</v>
      </c>
    </row>
    <row r="459" spans="1:31" ht="15" x14ac:dyDescent="0.25">
      <c r="A459" s="9">
        <v>458</v>
      </c>
      <c r="B459" s="9" t="s">
        <v>6</v>
      </c>
      <c r="C459" s="9">
        <v>2011</v>
      </c>
      <c r="D459">
        <v>1</v>
      </c>
      <c r="E459">
        <v>6</v>
      </c>
      <c r="F459">
        <v>-2.1427499999999999</v>
      </c>
      <c r="G459">
        <v>133.53580600000001</v>
      </c>
      <c r="H459" t="s">
        <v>61</v>
      </c>
      <c r="J459" s="18">
        <v>2.13</v>
      </c>
      <c r="L459" t="s">
        <v>57</v>
      </c>
      <c r="M459">
        <v>0.7</v>
      </c>
      <c r="P459" s="11">
        <v>1.1287183509442531</v>
      </c>
      <c r="Q459" s="9">
        <v>0.77374692133699052</v>
      </c>
      <c r="R459" s="9">
        <f t="shared" si="6"/>
        <v>1.256E-3</v>
      </c>
      <c r="S459" s="9" t="s">
        <v>73</v>
      </c>
      <c r="T459" s="11">
        <v>0.89820628323894369</v>
      </c>
      <c r="U459" s="9">
        <v>0.61572875624842083</v>
      </c>
      <c r="X459" s="9">
        <v>0.28355625000000001</v>
      </c>
      <c r="AD459" s="15" t="s">
        <v>58</v>
      </c>
      <c r="AE459" s="12" t="s">
        <v>59</v>
      </c>
    </row>
    <row r="460" spans="1:31" ht="15" x14ac:dyDescent="0.25">
      <c r="A460" s="9">
        <v>459</v>
      </c>
      <c r="B460" s="9" t="s">
        <v>6</v>
      </c>
      <c r="C460" s="9">
        <v>2011</v>
      </c>
      <c r="D460">
        <v>1</v>
      </c>
      <c r="E460">
        <v>6</v>
      </c>
      <c r="F460">
        <v>-2.1427499999999999</v>
      </c>
      <c r="G460">
        <v>133.53580600000001</v>
      </c>
      <c r="H460" t="s">
        <v>61</v>
      </c>
      <c r="J460" s="18">
        <v>2.2000000000000002</v>
      </c>
      <c r="L460" t="s">
        <v>57</v>
      </c>
      <c r="M460">
        <v>0.7</v>
      </c>
      <c r="P460" s="11">
        <v>1.2221698233114229</v>
      </c>
      <c r="Q460" s="9">
        <v>0.83133213002940021</v>
      </c>
      <c r="R460" s="9">
        <f t="shared" si="6"/>
        <v>1.256E-3</v>
      </c>
      <c r="S460" s="9" t="s">
        <v>73</v>
      </c>
      <c r="T460" s="11">
        <v>0.97257266488579264</v>
      </c>
      <c r="U460" s="9">
        <v>0.66155364801692784</v>
      </c>
      <c r="X460" s="9">
        <v>0.30250000000000005</v>
      </c>
      <c r="AD460" s="15" t="s">
        <v>58</v>
      </c>
      <c r="AE460" s="12" t="s">
        <v>59</v>
      </c>
    </row>
    <row r="461" spans="1:31" ht="15" x14ac:dyDescent="0.25">
      <c r="A461" s="9">
        <v>460</v>
      </c>
      <c r="B461" s="9" t="s">
        <v>6</v>
      </c>
      <c r="C461" s="9">
        <v>2011</v>
      </c>
      <c r="D461">
        <v>1</v>
      </c>
      <c r="E461">
        <v>6</v>
      </c>
      <c r="F461">
        <v>-2.1427499999999999</v>
      </c>
      <c r="G461">
        <v>133.53580600000001</v>
      </c>
      <c r="H461" t="s">
        <v>61</v>
      </c>
      <c r="J461" s="18">
        <v>4</v>
      </c>
      <c r="L461" t="s">
        <v>57</v>
      </c>
      <c r="M461">
        <v>0.7</v>
      </c>
      <c r="P461" s="11">
        <v>5.3191145129499882</v>
      </c>
      <c r="Q461" s="9">
        <v>3.1345080904549318</v>
      </c>
      <c r="R461" s="9">
        <f t="shared" si="6"/>
        <v>1.256E-3</v>
      </c>
      <c r="S461" s="9" t="s">
        <v>73</v>
      </c>
      <c r="T461" s="11">
        <v>4.2328204133496001</v>
      </c>
      <c r="U461" s="9">
        <v>2.4943643906866684</v>
      </c>
      <c r="X461" s="9">
        <v>1</v>
      </c>
      <c r="AD461" s="15" t="s">
        <v>58</v>
      </c>
      <c r="AE461" s="12" t="s">
        <v>59</v>
      </c>
    </row>
    <row r="462" spans="1:31" ht="15" x14ac:dyDescent="0.25">
      <c r="A462" s="9">
        <v>461</v>
      </c>
      <c r="B462" s="9" t="s">
        <v>6</v>
      </c>
      <c r="C462" s="9">
        <v>2011</v>
      </c>
      <c r="D462">
        <v>2</v>
      </c>
      <c r="E462">
        <v>2</v>
      </c>
      <c r="F462">
        <v>-2.1514169999999999</v>
      </c>
      <c r="G462">
        <v>133.54216700000001</v>
      </c>
      <c r="H462" t="s">
        <v>65</v>
      </c>
      <c r="J462" s="18">
        <v>4</v>
      </c>
      <c r="L462" t="s">
        <v>57</v>
      </c>
      <c r="M462">
        <v>0.75</v>
      </c>
      <c r="P462" s="11">
        <v>5.6990512638749875</v>
      </c>
      <c r="Q462" s="9">
        <v>3.3350805910045271</v>
      </c>
      <c r="R462" s="9">
        <f t="shared" si="6"/>
        <v>1.256E-3</v>
      </c>
      <c r="S462" s="9" t="s">
        <v>73</v>
      </c>
      <c r="T462" s="11">
        <v>4.5351647285888577</v>
      </c>
      <c r="U462" s="9">
        <v>2.6539750500578747</v>
      </c>
      <c r="X462" s="9">
        <v>1</v>
      </c>
      <c r="AD462" s="15" t="s">
        <v>58</v>
      </c>
      <c r="AE462" s="12" t="s">
        <v>59</v>
      </c>
    </row>
    <row r="463" spans="1:31" ht="15" x14ac:dyDescent="0.25">
      <c r="A463" s="9">
        <v>462</v>
      </c>
      <c r="B463" s="9" t="s">
        <v>6</v>
      </c>
      <c r="C463" s="9">
        <v>2011</v>
      </c>
      <c r="D463">
        <v>2</v>
      </c>
      <c r="E463">
        <v>3</v>
      </c>
      <c r="F463">
        <v>-2.1514169999999999</v>
      </c>
      <c r="G463">
        <v>133.54216700000001</v>
      </c>
      <c r="H463" t="s">
        <v>61</v>
      </c>
      <c r="J463" s="18">
        <v>4.3</v>
      </c>
      <c r="L463" t="s">
        <v>57</v>
      </c>
      <c r="M463">
        <v>0.7</v>
      </c>
      <c r="P463" s="11">
        <v>6.354833294079083</v>
      </c>
      <c r="Q463" s="9">
        <v>3.6804098620435752</v>
      </c>
      <c r="R463" s="9">
        <f t="shared" si="6"/>
        <v>1.256E-3</v>
      </c>
      <c r="S463" s="9" t="s">
        <v>73</v>
      </c>
      <c r="T463" s="11">
        <v>5.0570199278701891</v>
      </c>
      <c r="U463" s="9">
        <v>2.9287795845762616</v>
      </c>
      <c r="X463" s="9">
        <v>1.1556249999999999</v>
      </c>
      <c r="AD463" s="15" t="s">
        <v>58</v>
      </c>
      <c r="AE463" s="12" t="s">
        <v>59</v>
      </c>
    </row>
    <row r="464" spans="1:31" ht="15" x14ac:dyDescent="0.25">
      <c r="A464" s="9">
        <v>463</v>
      </c>
      <c r="B464" s="9" t="s">
        <v>6</v>
      </c>
      <c r="C464" s="9">
        <v>2011</v>
      </c>
      <c r="D464">
        <v>2</v>
      </c>
      <c r="E464">
        <v>3</v>
      </c>
      <c r="F464">
        <v>-2.1514169999999999</v>
      </c>
      <c r="G464">
        <v>133.54216700000001</v>
      </c>
      <c r="H464" t="s">
        <v>62</v>
      </c>
      <c r="J464" s="18">
        <v>4.9000000000000004</v>
      </c>
      <c r="L464" t="s">
        <v>57</v>
      </c>
      <c r="M464">
        <v>0.53</v>
      </c>
      <c r="P464" s="11">
        <v>6.6348628195837636</v>
      </c>
      <c r="Q464" s="9">
        <v>3.8301199995664668</v>
      </c>
      <c r="R464" s="9">
        <f t="shared" si="6"/>
        <v>1.256E-3</v>
      </c>
      <c r="S464" s="9" t="s">
        <v>73</v>
      </c>
      <c r="T464" s="11">
        <v>5.279860532074335</v>
      </c>
      <c r="U464" s="9">
        <v>3.0479152272945123</v>
      </c>
      <c r="X464" s="9">
        <v>1.5006250000000003</v>
      </c>
      <c r="AD464" s="15" t="s">
        <v>58</v>
      </c>
      <c r="AE464" s="12" t="s">
        <v>59</v>
      </c>
    </row>
    <row r="465" spans="1:31" ht="15" x14ac:dyDescent="0.25">
      <c r="A465" s="9">
        <v>464</v>
      </c>
      <c r="B465" s="9" t="s">
        <v>6</v>
      </c>
      <c r="C465" s="9">
        <v>2011</v>
      </c>
      <c r="D465">
        <v>2</v>
      </c>
      <c r="E465">
        <v>4</v>
      </c>
      <c r="F465">
        <v>-2.1514169999999999</v>
      </c>
      <c r="G465">
        <v>133.54216700000001</v>
      </c>
      <c r="H465" t="s">
        <v>62</v>
      </c>
      <c r="J465" s="18">
        <v>3.4</v>
      </c>
      <c r="L465" t="s">
        <v>57</v>
      </c>
      <c r="M465">
        <v>0.53</v>
      </c>
      <c r="P465" s="11">
        <v>2.7001489806433323</v>
      </c>
      <c r="Q465" s="9">
        <v>1.7016109789621741</v>
      </c>
      <c r="R465" s="9">
        <f t="shared" si="6"/>
        <v>1.256E-3</v>
      </c>
      <c r="S465" s="9" t="s">
        <v>73</v>
      </c>
      <c r="T465" s="11">
        <v>2.1487121017091124</v>
      </c>
      <c r="U465" s="9">
        <v>1.3541001363658005</v>
      </c>
      <c r="X465" s="9">
        <v>0.72250000000000003</v>
      </c>
      <c r="AD465" s="15" t="s">
        <v>58</v>
      </c>
      <c r="AE465" s="12" t="s">
        <v>59</v>
      </c>
    </row>
    <row r="466" spans="1:31" ht="15" x14ac:dyDescent="0.25">
      <c r="A466" s="9">
        <v>465</v>
      </c>
      <c r="B466" s="9" t="s">
        <v>6</v>
      </c>
      <c r="C466" s="9">
        <v>2011</v>
      </c>
      <c r="D466">
        <v>2</v>
      </c>
      <c r="E466">
        <v>5</v>
      </c>
      <c r="F466">
        <v>-2.1514169999999999</v>
      </c>
      <c r="G466">
        <v>133.54216700000001</v>
      </c>
      <c r="H466" t="s">
        <v>55</v>
      </c>
      <c r="J466" s="18">
        <v>5</v>
      </c>
      <c r="L466" t="s">
        <v>57</v>
      </c>
      <c r="M466">
        <v>0.7</v>
      </c>
      <c r="P466" s="11">
        <v>9.2095407136481811</v>
      </c>
      <c r="Q466" s="9">
        <v>5.144102622845363</v>
      </c>
      <c r="R466" s="9">
        <f t="shared" si="6"/>
        <v>1.256E-3</v>
      </c>
      <c r="S466" s="9" t="s">
        <v>73</v>
      </c>
      <c r="T466" s="11">
        <v>7.328725831225734</v>
      </c>
      <c r="U466" s="9">
        <v>4.0935502586631003</v>
      </c>
      <c r="X466" s="9">
        <v>1.5625</v>
      </c>
      <c r="AD466" s="15" t="s">
        <v>58</v>
      </c>
      <c r="AE466" s="12" t="s">
        <v>59</v>
      </c>
    </row>
    <row r="467" spans="1:31" ht="15" x14ac:dyDescent="0.25">
      <c r="A467" s="9">
        <v>466</v>
      </c>
      <c r="B467" s="9" t="s">
        <v>6</v>
      </c>
      <c r="C467" s="9">
        <v>2011</v>
      </c>
      <c r="D467">
        <v>2</v>
      </c>
      <c r="E467">
        <v>6</v>
      </c>
      <c r="F467">
        <v>-2.1514169999999999</v>
      </c>
      <c r="G467">
        <v>133.54216700000001</v>
      </c>
      <c r="H467" t="s">
        <v>61</v>
      </c>
      <c r="J467" s="18">
        <v>5</v>
      </c>
      <c r="L467" t="s">
        <v>57</v>
      </c>
      <c r="M467">
        <v>0.7</v>
      </c>
      <c r="P467" s="11">
        <v>9.2095407136481811</v>
      </c>
      <c r="Q467" s="9">
        <v>5.144102622845363</v>
      </c>
      <c r="R467" s="9">
        <f t="shared" si="6"/>
        <v>1.256E-3</v>
      </c>
      <c r="S467" s="9" t="s">
        <v>73</v>
      </c>
      <c r="T467" s="11">
        <v>7.328725831225734</v>
      </c>
      <c r="U467" s="9">
        <v>4.0935502586631003</v>
      </c>
      <c r="X467" s="9">
        <v>1.5625</v>
      </c>
      <c r="AD467" s="15" t="s">
        <v>58</v>
      </c>
      <c r="AE467" s="12" t="s">
        <v>59</v>
      </c>
    </row>
    <row r="468" spans="1:31" ht="15" x14ac:dyDescent="0.25">
      <c r="A468" s="9">
        <v>467</v>
      </c>
      <c r="B468" s="9" t="s">
        <v>6</v>
      </c>
      <c r="C468" s="9">
        <v>2011</v>
      </c>
      <c r="D468">
        <v>3</v>
      </c>
      <c r="E468">
        <v>3</v>
      </c>
      <c r="F468">
        <v>-2.1510419999999999</v>
      </c>
      <c r="G468">
        <v>133.55284700000001</v>
      </c>
      <c r="H468" t="s">
        <v>65</v>
      </c>
      <c r="J468" s="18">
        <v>3.1</v>
      </c>
      <c r="L468" t="s">
        <v>57</v>
      </c>
      <c r="M468">
        <v>0.75</v>
      </c>
      <c r="P468" s="11">
        <v>3.0442811019246818</v>
      </c>
      <c r="Q468" s="9">
        <v>1.8938959377003988</v>
      </c>
      <c r="R468" s="9">
        <f t="shared" si="6"/>
        <v>1.256E-3</v>
      </c>
      <c r="S468" s="9" t="s">
        <v>73</v>
      </c>
      <c r="T468" s="11">
        <v>2.4225639739150253</v>
      </c>
      <c r="U468" s="9">
        <v>1.5071157739396281</v>
      </c>
      <c r="X468" s="9">
        <v>0.60062499999999996</v>
      </c>
      <c r="AD468" s="15" t="s">
        <v>58</v>
      </c>
      <c r="AE468" s="12" t="s">
        <v>59</v>
      </c>
    </row>
    <row r="469" spans="1:31" ht="15" x14ac:dyDescent="0.25">
      <c r="A469" s="9">
        <v>468</v>
      </c>
      <c r="B469" s="9" t="s">
        <v>6</v>
      </c>
      <c r="C469" s="9">
        <v>2011</v>
      </c>
      <c r="D469">
        <v>3</v>
      </c>
      <c r="E469">
        <v>3</v>
      </c>
      <c r="F469">
        <v>-2.1510419999999999</v>
      </c>
      <c r="G469">
        <v>133.55284700000001</v>
      </c>
      <c r="H469" t="s">
        <v>65</v>
      </c>
      <c r="J469" s="18">
        <v>4.2</v>
      </c>
      <c r="L469" t="s">
        <v>57</v>
      </c>
      <c r="M469">
        <v>0.75</v>
      </c>
      <c r="P469" s="11">
        <v>6.425815314375602</v>
      </c>
      <c r="Q469" s="9">
        <v>3.7166064553424563</v>
      </c>
      <c r="R469" s="9">
        <f t="shared" si="6"/>
        <v>1.256E-3</v>
      </c>
      <c r="S469" s="9" t="s">
        <v>73</v>
      </c>
      <c r="T469" s="11">
        <v>5.1135056725858581</v>
      </c>
      <c r="U469" s="9">
        <v>2.9575839426392818</v>
      </c>
      <c r="X469" s="9">
        <v>1.1025</v>
      </c>
      <c r="AD469" s="15" t="s">
        <v>58</v>
      </c>
      <c r="AE469" s="12" t="s">
        <v>59</v>
      </c>
    </row>
    <row r="470" spans="1:31" ht="15" x14ac:dyDescent="0.25">
      <c r="A470" s="9">
        <v>469</v>
      </c>
      <c r="B470" s="9" t="s">
        <v>6</v>
      </c>
      <c r="C470" s="9">
        <v>2011</v>
      </c>
      <c r="D470">
        <v>3</v>
      </c>
      <c r="E470">
        <v>3</v>
      </c>
      <c r="F470">
        <v>-2.1510419999999999</v>
      </c>
      <c r="G470">
        <v>133.55284700000001</v>
      </c>
      <c r="H470" t="s">
        <v>65</v>
      </c>
      <c r="J470" s="18">
        <v>4.5999999999999996</v>
      </c>
      <c r="L470" t="s">
        <v>57</v>
      </c>
      <c r="M470">
        <v>0.75</v>
      </c>
      <c r="P470" s="11">
        <v>8.0374678880971882</v>
      </c>
      <c r="Q470" s="9">
        <v>4.548367404457502</v>
      </c>
      <c r="R470" s="9">
        <f t="shared" si="6"/>
        <v>1.256E-3</v>
      </c>
      <c r="S470" s="9" t="s">
        <v>73</v>
      </c>
      <c r="T470" s="11">
        <v>6.3960191241514543</v>
      </c>
      <c r="U470" s="9">
        <v>3.6194788343303088</v>
      </c>
      <c r="X470" s="9">
        <v>1.3224999999999998</v>
      </c>
      <c r="AD470" s="15" t="s">
        <v>58</v>
      </c>
      <c r="AE470" s="12" t="s">
        <v>59</v>
      </c>
    </row>
    <row r="471" spans="1:31" ht="15" x14ac:dyDescent="0.25">
      <c r="A471" s="9">
        <v>470</v>
      </c>
      <c r="B471" s="9" t="s">
        <v>6</v>
      </c>
      <c r="C471" s="9">
        <v>2011</v>
      </c>
      <c r="D471">
        <v>3</v>
      </c>
      <c r="E471">
        <v>3</v>
      </c>
      <c r="F471">
        <v>-2.1510419999999999</v>
      </c>
      <c r="G471">
        <v>133.55284700000001</v>
      </c>
      <c r="H471" t="s">
        <v>65</v>
      </c>
      <c r="J471" s="18">
        <v>4.9000000000000004</v>
      </c>
      <c r="L471" t="s">
        <v>57</v>
      </c>
      <c r="M471">
        <v>0.75</v>
      </c>
      <c r="P471" s="11">
        <v>9.3889568201657028</v>
      </c>
      <c r="Q471" s="9">
        <v>5.2332134614427259</v>
      </c>
      <c r="R471" s="9">
        <f t="shared" si="6"/>
        <v>1.256E-3</v>
      </c>
      <c r="S471" s="9" t="s">
        <v>73</v>
      </c>
      <c r="T471" s="11">
        <v>7.4715007529353787</v>
      </c>
      <c r="U471" s="9">
        <v>4.1644624707892541</v>
      </c>
      <c r="X471" s="9">
        <v>1.5006250000000003</v>
      </c>
      <c r="AD471" s="15" t="s">
        <v>58</v>
      </c>
      <c r="AE471" s="12" t="s">
        <v>59</v>
      </c>
    </row>
    <row r="472" spans="1:31" ht="15" x14ac:dyDescent="0.25">
      <c r="A472" s="9">
        <v>471</v>
      </c>
      <c r="B472" s="9" t="s">
        <v>6</v>
      </c>
      <c r="C472" s="9">
        <v>2011</v>
      </c>
      <c r="D472">
        <v>3</v>
      </c>
      <c r="E472">
        <v>4</v>
      </c>
      <c r="F472">
        <v>-2.1510419999999999</v>
      </c>
      <c r="G472">
        <v>133.55284700000001</v>
      </c>
      <c r="H472" t="s">
        <v>65</v>
      </c>
      <c r="J472" s="18">
        <v>0.5</v>
      </c>
      <c r="L472" t="s">
        <v>57</v>
      </c>
      <c r="M472">
        <v>0.75</v>
      </c>
      <c r="P472" s="11">
        <v>3.4213790798193568E-2</v>
      </c>
      <c r="Q472" s="9">
        <v>3.2979689449111546E-2</v>
      </c>
      <c r="R472" s="9">
        <f t="shared" si="6"/>
        <v>1.256E-3</v>
      </c>
      <c r="S472" s="9" t="s">
        <v>73</v>
      </c>
      <c r="T472" s="11">
        <v>2.7226492634457054E-2</v>
      </c>
      <c r="U472" s="9">
        <v>2.6244425155026237E-2</v>
      </c>
      <c r="X472" s="9">
        <v>1.5625E-2</v>
      </c>
      <c r="AD472" s="15" t="s">
        <v>58</v>
      </c>
      <c r="AE472" s="12" t="s">
        <v>59</v>
      </c>
    </row>
    <row r="473" spans="1:31" ht="15" x14ac:dyDescent="0.25">
      <c r="A473" s="9">
        <v>472</v>
      </c>
      <c r="B473" s="9" t="s">
        <v>6</v>
      </c>
      <c r="C473" s="9">
        <v>2011</v>
      </c>
      <c r="D473">
        <v>3</v>
      </c>
      <c r="E473">
        <v>4</v>
      </c>
      <c r="F473">
        <v>-2.1510419999999999</v>
      </c>
      <c r="G473">
        <v>133.55284700000001</v>
      </c>
      <c r="H473" t="s">
        <v>65</v>
      </c>
      <c r="J473" s="18">
        <v>0.7</v>
      </c>
      <c r="L473" t="s">
        <v>57</v>
      </c>
      <c r="M473">
        <v>0.75</v>
      </c>
      <c r="P473" s="11">
        <v>7.8284568715598093E-2</v>
      </c>
      <c r="Q473" s="9">
        <v>6.9606660948653296E-2</v>
      </c>
      <c r="R473" s="9">
        <f t="shared" si="6"/>
        <v>1.256E-3</v>
      </c>
      <c r="S473" s="9" t="s">
        <v>73</v>
      </c>
      <c r="T473" s="11">
        <v>6.2296933014491143E-2</v>
      </c>
      <c r="U473" s="9">
        <v>5.5391267597501029E-2</v>
      </c>
      <c r="X473" s="9">
        <v>3.0624999999999989E-2</v>
      </c>
      <c r="AD473" s="15" t="s">
        <v>58</v>
      </c>
      <c r="AE473" s="12" t="s">
        <v>59</v>
      </c>
    </row>
    <row r="474" spans="1:31" ht="15" x14ac:dyDescent="0.25">
      <c r="A474" s="9">
        <v>473</v>
      </c>
      <c r="B474" s="9" t="s">
        <v>6</v>
      </c>
      <c r="C474" s="9">
        <v>2011</v>
      </c>
      <c r="D474">
        <v>3</v>
      </c>
      <c r="E474">
        <v>4</v>
      </c>
      <c r="F474">
        <v>-2.1510419999999999</v>
      </c>
      <c r="G474">
        <v>133.55284700000001</v>
      </c>
      <c r="H474" t="s">
        <v>65</v>
      </c>
      <c r="J474" s="18">
        <v>2.5</v>
      </c>
      <c r="L474" t="s">
        <v>57</v>
      </c>
      <c r="M474">
        <v>0.75</v>
      </c>
      <c r="P474" s="11">
        <v>1.7933597001946793</v>
      </c>
      <c r="Q474" s="9">
        <v>1.1747892706317289</v>
      </c>
      <c r="R474" s="9">
        <f t="shared" si="6"/>
        <v>1.256E-3</v>
      </c>
      <c r="S474" s="9" t="s">
        <v>73</v>
      </c>
      <c r="T474" s="11">
        <v>1.4271115105684378</v>
      </c>
      <c r="U474" s="9">
        <v>0.93486838721135557</v>
      </c>
      <c r="X474" s="9">
        <v>0.390625</v>
      </c>
      <c r="AD474" s="15" t="s">
        <v>58</v>
      </c>
      <c r="AE474" s="12" t="s">
        <v>59</v>
      </c>
    </row>
    <row r="475" spans="1:31" ht="15" x14ac:dyDescent="0.25">
      <c r="A475" s="9">
        <v>474</v>
      </c>
      <c r="B475" s="9" t="s">
        <v>6</v>
      </c>
      <c r="C475" s="9">
        <v>2011</v>
      </c>
      <c r="D475">
        <v>3</v>
      </c>
      <c r="E475">
        <v>4</v>
      </c>
      <c r="F475">
        <v>-2.1510419999999999</v>
      </c>
      <c r="G475">
        <v>133.55284700000001</v>
      </c>
      <c r="H475" t="s">
        <v>60</v>
      </c>
      <c r="J475" s="18">
        <v>0.6</v>
      </c>
      <c r="L475" t="s">
        <v>57</v>
      </c>
      <c r="M475">
        <v>0.77</v>
      </c>
      <c r="P475" s="11">
        <v>5.5006817964083909E-2</v>
      </c>
      <c r="Q475" s="9">
        <v>5.0617887260972216E-2</v>
      </c>
      <c r="R475" s="9">
        <f t="shared" si="6"/>
        <v>1.256E-3</v>
      </c>
      <c r="S475" s="9" t="s">
        <v>73</v>
      </c>
      <c r="T475" s="11">
        <v>4.3773071887232194E-2</v>
      </c>
      <c r="U475" s="9">
        <v>4.0280468855716546E-2</v>
      </c>
      <c r="X475" s="9">
        <v>2.2499999999999999E-2</v>
      </c>
      <c r="AD475" s="15" t="s">
        <v>58</v>
      </c>
      <c r="AE475" s="12" t="s">
        <v>59</v>
      </c>
    </row>
    <row r="476" spans="1:31" ht="15" x14ac:dyDescent="0.25">
      <c r="A476" s="9">
        <v>475</v>
      </c>
      <c r="B476" s="9" t="s">
        <v>6</v>
      </c>
      <c r="C476" s="9">
        <v>2011</v>
      </c>
      <c r="D476">
        <v>3</v>
      </c>
      <c r="E476">
        <v>4</v>
      </c>
      <c r="F476">
        <v>-2.1510419999999999</v>
      </c>
      <c r="G476">
        <v>133.55284700000001</v>
      </c>
      <c r="H476" t="s">
        <v>60</v>
      </c>
      <c r="J476" s="18">
        <v>2.2999999999999998</v>
      </c>
      <c r="L476" t="s">
        <v>57</v>
      </c>
      <c r="M476">
        <v>0.77</v>
      </c>
      <c r="P476" s="11">
        <v>1.4997363686610214</v>
      </c>
      <c r="Q476" s="9">
        <v>0.99964094017886596</v>
      </c>
      <c r="R476" s="9">
        <f t="shared" si="6"/>
        <v>1.256E-3</v>
      </c>
      <c r="S476" s="9" t="s">
        <v>73</v>
      </c>
      <c r="T476" s="11">
        <v>1.193453290102322</v>
      </c>
      <c r="U476" s="9">
        <v>0.79548965665384885</v>
      </c>
      <c r="X476" s="9">
        <v>0.33062499999999995</v>
      </c>
      <c r="AD476" s="15" t="s">
        <v>58</v>
      </c>
      <c r="AE476" s="12" t="s">
        <v>59</v>
      </c>
    </row>
    <row r="477" spans="1:31" ht="15" x14ac:dyDescent="0.25">
      <c r="A477" s="9">
        <v>476</v>
      </c>
      <c r="B477" s="9" t="s">
        <v>6</v>
      </c>
      <c r="C477" s="9">
        <v>2011</v>
      </c>
      <c r="D477">
        <v>3</v>
      </c>
      <c r="E477">
        <v>5</v>
      </c>
      <c r="F477">
        <v>-2.1510419999999999</v>
      </c>
      <c r="G477">
        <v>133.55284700000001</v>
      </c>
      <c r="H477" t="s">
        <v>65</v>
      </c>
      <c r="J477" s="18">
        <v>1</v>
      </c>
      <c r="L477" t="s">
        <v>57</v>
      </c>
      <c r="M477">
        <v>0.75</v>
      </c>
      <c r="P477" s="11">
        <v>0.18825</v>
      </c>
      <c r="Q477" s="9">
        <v>0.15365020789071834</v>
      </c>
      <c r="R477" s="9">
        <f t="shared" si="6"/>
        <v>1.256E-3</v>
      </c>
      <c r="S477" s="9" t="s">
        <v>73</v>
      </c>
      <c r="T477" s="11">
        <v>0.1498047167198775</v>
      </c>
      <c r="U477" s="9">
        <v>0.12227105374246666</v>
      </c>
      <c r="X477" s="9">
        <v>6.25E-2</v>
      </c>
      <c r="AD477" s="15" t="s">
        <v>58</v>
      </c>
      <c r="AE477" s="12" t="s">
        <v>59</v>
      </c>
    </row>
    <row r="478" spans="1:31" ht="15" x14ac:dyDescent="0.25">
      <c r="A478" s="9">
        <v>477</v>
      </c>
      <c r="B478" s="9" t="s">
        <v>6</v>
      </c>
      <c r="C478" s="9">
        <v>2011</v>
      </c>
      <c r="D478">
        <v>3</v>
      </c>
      <c r="E478">
        <v>5</v>
      </c>
      <c r="F478">
        <v>-2.1510419999999999</v>
      </c>
      <c r="G478">
        <v>133.55284700000001</v>
      </c>
      <c r="H478" t="s">
        <v>65</v>
      </c>
      <c r="J478" s="18">
        <v>1.6</v>
      </c>
      <c r="L478" t="s">
        <v>57</v>
      </c>
      <c r="M478">
        <v>0.75</v>
      </c>
      <c r="P478" s="11">
        <v>0.59823269158329107</v>
      </c>
      <c r="Q478" s="9">
        <v>0.43619382552292929</v>
      </c>
      <c r="R478" s="9">
        <f t="shared" si="6"/>
        <v>1.256E-3</v>
      </c>
      <c r="S478" s="9" t="s">
        <v>73</v>
      </c>
      <c r="T478" s="11">
        <v>0.47605885203296028</v>
      </c>
      <c r="U478" s="9">
        <v>0.34711231058391556</v>
      </c>
      <c r="X478" s="9">
        <v>0.16</v>
      </c>
      <c r="AD478" s="15" t="s">
        <v>58</v>
      </c>
      <c r="AE478" s="12" t="s">
        <v>59</v>
      </c>
    </row>
    <row r="479" spans="1:31" ht="15" x14ac:dyDescent="0.25">
      <c r="A479" s="9">
        <v>478</v>
      </c>
      <c r="B479" s="9" t="s">
        <v>6</v>
      </c>
      <c r="C479" s="9">
        <v>2011</v>
      </c>
      <c r="D479">
        <v>3</v>
      </c>
      <c r="E479">
        <v>6</v>
      </c>
      <c r="F479">
        <v>-2.1510419999999999</v>
      </c>
      <c r="G479">
        <v>133.55284700000001</v>
      </c>
      <c r="H479" t="s">
        <v>55</v>
      </c>
      <c r="J479" s="18">
        <v>4.0999999999999996</v>
      </c>
      <c r="L479" t="s">
        <v>57</v>
      </c>
      <c r="M479">
        <v>0.7</v>
      </c>
      <c r="P479" s="11">
        <v>5.6522329051567395</v>
      </c>
      <c r="Q479" s="9">
        <v>3.3111310990349638</v>
      </c>
      <c r="R479" s="9">
        <f t="shared" si="6"/>
        <v>1.256E-3</v>
      </c>
      <c r="S479" s="9" t="s">
        <v>73</v>
      </c>
      <c r="T479" s="11">
        <v>4.4979078310320091</v>
      </c>
      <c r="U479" s="9">
        <v>2.6349166338024408</v>
      </c>
      <c r="X479" s="9">
        <v>1.0506249999999997</v>
      </c>
      <c r="AD479" s="15" t="s">
        <v>58</v>
      </c>
      <c r="AE479" s="12" t="s">
        <v>59</v>
      </c>
    </row>
    <row r="480" spans="1:31" ht="15" x14ac:dyDescent="0.25">
      <c r="A480" s="9">
        <v>479</v>
      </c>
      <c r="B480" s="9" t="s">
        <v>6</v>
      </c>
      <c r="C480" s="9">
        <v>2011</v>
      </c>
      <c r="D480">
        <v>3</v>
      </c>
      <c r="E480">
        <v>6</v>
      </c>
      <c r="F480">
        <v>-2.1510419999999999</v>
      </c>
      <c r="G480">
        <v>133.55284700000001</v>
      </c>
      <c r="H480" t="s">
        <v>65</v>
      </c>
      <c r="J480" s="18">
        <v>2.4</v>
      </c>
      <c r="L480" t="s">
        <v>57</v>
      </c>
      <c r="M480">
        <v>0.75</v>
      </c>
      <c r="P480" s="11">
        <v>1.6220141534638275</v>
      </c>
      <c r="Q480" s="9">
        <v>1.0730058971011327</v>
      </c>
      <c r="R480" s="9">
        <f t="shared" si="6"/>
        <v>1.256E-3</v>
      </c>
      <c r="S480" s="9" t="s">
        <v>73</v>
      </c>
      <c r="T480" s="11">
        <v>1.2907589417013581</v>
      </c>
      <c r="U480" s="9">
        <v>0.85387168368655098</v>
      </c>
      <c r="X480" s="9">
        <v>0.36</v>
      </c>
      <c r="AD480" s="15" t="s">
        <v>58</v>
      </c>
      <c r="AE480" s="12" t="s">
        <v>59</v>
      </c>
    </row>
    <row r="481" spans="1:31" ht="15" x14ac:dyDescent="0.25">
      <c r="A481" s="9">
        <v>480</v>
      </c>
      <c r="B481" s="9" t="s">
        <v>6</v>
      </c>
      <c r="C481" s="9">
        <v>2011</v>
      </c>
      <c r="D481">
        <v>4</v>
      </c>
      <c r="E481">
        <v>4</v>
      </c>
      <c r="F481">
        <v>-2.1599170000000001</v>
      </c>
      <c r="G481">
        <v>133.55069399999999</v>
      </c>
      <c r="H481" t="s">
        <v>61</v>
      </c>
      <c r="J481" s="18">
        <v>4.5</v>
      </c>
      <c r="L481" t="s">
        <v>57</v>
      </c>
      <c r="M481">
        <v>0.7</v>
      </c>
      <c r="P481" s="11">
        <v>7.1068073917931684</v>
      </c>
      <c r="Q481" s="9">
        <v>4.0712520941556916</v>
      </c>
      <c r="R481" s="9">
        <f t="shared" si="6"/>
        <v>1.256E-3</v>
      </c>
      <c r="S481" s="9" t="s">
        <v>73</v>
      </c>
      <c r="T481" s="11">
        <v>5.6554224069604633</v>
      </c>
      <c r="U481" s="9">
        <v>3.239802213334404</v>
      </c>
      <c r="X481" s="9">
        <v>1.265625</v>
      </c>
      <c r="AD481" s="15" t="s">
        <v>58</v>
      </c>
      <c r="AE481" s="12" t="s">
        <v>59</v>
      </c>
    </row>
    <row r="482" spans="1:31" ht="15" x14ac:dyDescent="0.25">
      <c r="A482" s="9">
        <v>481</v>
      </c>
      <c r="B482" s="9" t="s">
        <v>6</v>
      </c>
      <c r="C482" s="9">
        <v>2011</v>
      </c>
      <c r="D482">
        <v>4</v>
      </c>
      <c r="E482">
        <v>6</v>
      </c>
      <c r="F482">
        <v>-2.1599170000000001</v>
      </c>
      <c r="G482">
        <v>133.55069399999999</v>
      </c>
      <c r="H482" t="s">
        <v>61</v>
      </c>
      <c r="J482" s="18">
        <v>2.5</v>
      </c>
      <c r="L482" t="s">
        <v>57</v>
      </c>
      <c r="M482">
        <v>0.7</v>
      </c>
      <c r="P482" s="11">
        <v>1.6738023868483674</v>
      </c>
      <c r="Q482" s="9">
        <v>1.1041371783659557</v>
      </c>
      <c r="R482" s="9">
        <f t="shared" si="6"/>
        <v>1.256E-3</v>
      </c>
      <c r="S482" s="9" t="s">
        <v>73</v>
      </c>
      <c r="T482" s="11">
        <v>1.3319707431972085</v>
      </c>
      <c r="U482" s="9">
        <v>0.87864519110224104</v>
      </c>
      <c r="X482" s="9">
        <v>0.390625</v>
      </c>
      <c r="AD482" s="15" t="s">
        <v>58</v>
      </c>
      <c r="AE482" s="12" t="s">
        <v>59</v>
      </c>
    </row>
    <row r="483" spans="1:31" ht="15" x14ac:dyDescent="0.25">
      <c r="A483" s="9">
        <v>482</v>
      </c>
      <c r="B483" s="9" t="s">
        <v>6</v>
      </c>
      <c r="C483" s="9">
        <v>2011</v>
      </c>
      <c r="D483">
        <v>4</v>
      </c>
      <c r="E483">
        <v>6</v>
      </c>
      <c r="F483">
        <v>-2.1599170000000001</v>
      </c>
      <c r="G483">
        <v>133.55069399999999</v>
      </c>
      <c r="H483" t="s">
        <v>61</v>
      </c>
      <c r="J483" s="18">
        <v>3.1</v>
      </c>
      <c r="L483" t="s">
        <v>57</v>
      </c>
      <c r="M483">
        <v>0.7</v>
      </c>
      <c r="P483" s="11">
        <v>2.8413290284630364</v>
      </c>
      <c r="Q483" s="9">
        <v>1.779996607942111</v>
      </c>
      <c r="R483" s="9">
        <f t="shared" si="6"/>
        <v>1.256E-3</v>
      </c>
      <c r="S483" s="9" t="s">
        <v>73</v>
      </c>
      <c r="T483" s="11">
        <v>2.2610597089873572</v>
      </c>
      <c r="U483" s="9">
        <v>1.4164774906513191</v>
      </c>
      <c r="X483" s="9">
        <v>0.60062499999999996</v>
      </c>
      <c r="AD483" s="15" t="s">
        <v>58</v>
      </c>
      <c r="AE483" s="12" t="s">
        <v>59</v>
      </c>
    </row>
    <row r="484" spans="1:31" ht="15" x14ac:dyDescent="0.25">
      <c r="A484" s="9">
        <v>483</v>
      </c>
      <c r="B484" s="9" t="s">
        <v>6</v>
      </c>
      <c r="C484" s="9">
        <v>2011</v>
      </c>
      <c r="D484">
        <v>4</v>
      </c>
      <c r="E484">
        <v>6</v>
      </c>
      <c r="F484">
        <v>-2.1599170000000001</v>
      </c>
      <c r="G484">
        <v>133.55069399999999</v>
      </c>
      <c r="H484" t="s">
        <v>61</v>
      </c>
      <c r="J484" s="18">
        <v>3.6</v>
      </c>
      <c r="L484" t="s">
        <v>57</v>
      </c>
      <c r="M484">
        <v>0.7</v>
      </c>
      <c r="P484" s="11">
        <v>4.1046479421505024</v>
      </c>
      <c r="Q484" s="9">
        <v>2.4807772245324857</v>
      </c>
      <c r="R484" s="9">
        <f t="shared" si="6"/>
        <v>1.256E-3</v>
      </c>
      <c r="S484" s="9" t="s">
        <v>73</v>
      </c>
      <c r="T484" s="11">
        <v>3.2663778072174456</v>
      </c>
      <c r="U484" s="9">
        <v>1.9741414574566429</v>
      </c>
      <c r="X484" s="9">
        <v>0.81000000000000028</v>
      </c>
      <c r="AD484" s="15" t="s">
        <v>58</v>
      </c>
      <c r="AE484" s="12" t="s">
        <v>59</v>
      </c>
    </row>
    <row r="485" spans="1:31" ht="15" x14ac:dyDescent="0.25">
      <c r="A485" s="9">
        <v>484</v>
      </c>
      <c r="B485" s="9" t="s">
        <v>6</v>
      </c>
      <c r="C485" s="9">
        <v>2011</v>
      </c>
      <c r="D485">
        <v>5</v>
      </c>
      <c r="E485">
        <v>4</v>
      </c>
      <c r="F485">
        <v>-2.169556</v>
      </c>
      <c r="G485">
        <v>133.551222</v>
      </c>
      <c r="H485" t="s">
        <v>61</v>
      </c>
      <c r="J485" s="18">
        <v>1.4</v>
      </c>
      <c r="L485" t="s">
        <v>57</v>
      </c>
      <c r="M485">
        <v>0.7</v>
      </c>
      <c r="P485" s="11">
        <v>0.40201913913780085</v>
      </c>
      <c r="Q485" s="9">
        <v>0.3047898172928758</v>
      </c>
      <c r="R485" s="9">
        <f t="shared" si="6"/>
        <v>1.256E-3</v>
      </c>
      <c r="S485" s="9" t="s">
        <v>73</v>
      </c>
      <c r="T485" s="11">
        <v>0.31991693627892315</v>
      </c>
      <c r="U485" s="9">
        <v>0.24254423499953512</v>
      </c>
      <c r="X485" s="9">
        <v>0.12249999999999996</v>
      </c>
      <c r="AD485" s="15" t="s">
        <v>58</v>
      </c>
      <c r="AE485" s="12" t="s">
        <v>59</v>
      </c>
    </row>
    <row r="486" spans="1:31" ht="15" x14ac:dyDescent="0.25">
      <c r="A486" s="9">
        <v>485</v>
      </c>
      <c r="B486" s="9" t="s">
        <v>6</v>
      </c>
      <c r="C486" s="9">
        <v>2011</v>
      </c>
      <c r="D486">
        <v>5</v>
      </c>
      <c r="E486">
        <v>4</v>
      </c>
      <c r="F486">
        <v>-2.169556</v>
      </c>
      <c r="G486">
        <v>133.551222</v>
      </c>
      <c r="H486" t="s">
        <v>61</v>
      </c>
      <c r="J486" s="18">
        <v>1.6</v>
      </c>
      <c r="L486" t="s">
        <v>57</v>
      </c>
      <c r="M486">
        <v>0.7</v>
      </c>
      <c r="P486" s="11">
        <v>0.5583505121444049</v>
      </c>
      <c r="Q486" s="9">
        <v>0.40996103026592584</v>
      </c>
      <c r="R486" s="9">
        <f t="shared" si="6"/>
        <v>1.256E-3</v>
      </c>
      <c r="S486" s="9" t="s">
        <v>73</v>
      </c>
      <c r="T486" s="11">
        <v>0.44432159523076287</v>
      </c>
      <c r="U486" s="9">
        <v>0.32623689776986009</v>
      </c>
      <c r="X486" s="9">
        <v>0.16</v>
      </c>
      <c r="AD486" s="15" t="s">
        <v>58</v>
      </c>
      <c r="AE486" s="12" t="s">
        <v>59</v>
      </c>
    </row>
    <row r="487" spans="1:31" ht="15" x14ac:dyDescent="0.25">
      <c r="A487" s="9">
        <v>486</v>
      </c>
      <c r="B487" s="9" t="s">
        <v>6</v>
      </c>
      <c r="C487" s="9">
        <v>2011</v>
      </c>
      <c r="D487">
        <v>5</v>
      </c>
      <c r="E487">
        <v>4</v>
      </c>
      <c r="F487">
        <v>-2.169556</v>
      </c>
      <c r="G487">
        <v>133.551222</v>
      </c>
      <c r="H487" t="s">
        <v>61</v>
      </c>
      <c r="J487" s="18">
        <v>2.5</v>
      </c>
      <c r="L487" t="s">
        <v>57</v>
      </c>
      <c r="M487">
        <v>0.7</v>
      </c>
      <c r="P487" s="11">
        <v>1.6738023868483674</v>
      </c>
      <c r="Q487" s="9">
        <v>1.1041371783659557</v>
      </c>
      <c r="R487" s="9">
        <f t="shared" si="6"/>
        <v>1.256E-3</v>
      </c>
      <c r="S487" s="9" t="s">
        <v>73</v>
      </c>
      <c r="T487" s="11">
        <v>1.3319707431972085</v>
      </c>
      <c r="U487" s="9">
        <v>0.87864519110224104</v>
      </c>
      <c r="X487" s="9">
        <v>0.390625</v>
      </c>
      <c r="AD487" s="15" t="s">
        <v>58</v>
      </c>
      <c r="AE487" s="12" t="s">
        <v>59</v>
      </c>
    </row>
    <row r="488" spans="1:31" ht="15" x14ac:dyDescent="0.25">
      <c r="A488" s="9">
        <v>487</v>
      </c>
      <c r="B488" s="9" t="s">
        <v>6</v>
      </c>
      <c r="C488" s="9">
        <v>2011</v>
      </c>
      <c r="D488">
        <v>5</v>
      </c>
      <c r="E488">
        <v>4</v>
      </c>
      <c r="F488">
        <v>-2.169556</v>
      </c>
      <c r="G488">
        <v>133.551222</v>
      </c>
      <c r="H488" t="s">
        <v>61</v>
      </c>
      <c r="J488" s="18">
        <v>2.7</v>
      </c>
      <c r="L488" t="s">
        <v>57</v>
      </c>
      <c r="M488">
        <v>0.7</v>
      </c>
      <c r="P488" s="11">
        <v>2.0226773969378216</v>
      </c>
      <c r="Q488" s="9">
        <v>1.3098566545579655</v>
      </c>
      <c r="R488" s="9">
        <f t="shared" si="6"/>
        <v>1.256E-3</v>
      </c>
      <c r="S488" s="9" t="s">
        <v>73</v>
      </c>
      <c r="T488" s="11">
        <v>1.6095968895828401</v>
      </c>
      <c r="U488" s="9">
        <v>1.0423516870103717</v>
      </c>
      <c r="X488" s="9">
        <v>0.45562500000000011</v>
      </c>
      <c r="AD488" s="15" t="s">
        <v>58</v>
      </c>
      <c r="AE488" s="12" t="s">
        <v>59</v>
      </c>
    </row>
    <row r="489" spans="1:31" ht="15" x14ac:dyDescent="0.25">
      <c r="A489" s="9">
        <v>488</v>
      </c>
      <c r="B489" s="9" t="s">
        <v>6</v>
      </c>
      <c r="C489" s="9">
        <v>2011</v>
      </c>
      <c r="D489">
        <v>5</v>
      </c>
      <c r="E489">
        <v>4</v>
      </c>
      <c r="F489">
        <v>-2.169556</v>
      </c>
      <c r="G489">
        <v>133.551222</v>
      </c>
      <c r="H489" t="s">
        <v>61</v>
      </c>
      <c r="J489" s="18">
        <v>2.7</v>
      </c>
      <c r="L489" t="s">
        <v>57</v>
      </c>
      <c r="M489">
        <v>0.7</v>
      </c>
      <c r="P489" s="11">
        <v>2.0226773969378216</v>
      </c>
      <c r="Q489" s="9">
        <v>1.3098566545579655</v>
      </c>
      <c r="R489" s="9">
        <f t="shared" si="6"/>
        <v>1.256E-3</v>
      </c>
      <c r="S489" s="9" t="s">
        <v>73</v>
      </c>
      <c r="T489" s="11">
        <v>1.6095968895828401</v>
      </c>
      <c r="U489" s="9">
        <v>1.0423516870103717</v>
      </c>
      <c r="X489" s="9">
        <v>0.45562500000000011</v>
      </c>
      <c r="AD489" s="15" t="s">
        <v>58</v>
      </c>
      <c r="AE489" s="12" t="s">
        <v>59</v>
      </c>
    </row>
    <row r="490" spans="1:31" ht="15" x14ac:dyDescent="0.25">
      <c r="A490" s="9">
        <v>489</v>
      </c>
      <c r="B490" s="9" t="s">
        <v>6</v>
      </c>
      <c r="C490" s="9">
        <v>2011</v>
      </c>
      <c r="D490">
        <v>5</v>
      </c>
      <c r="E490">
        <v>4</v>
      </c>
      <c r="F490">
        <v>-2.169556</v>
      </c>
      <c r="G490">
        <v>133.551222</v>
      </c>
      <c r="H490" t="s">
        <v>61</v>
      </c>
      <c r="J490" s="18">
        <v>3.3</v>
      </c>
      <c r="L490" t="s">
        <v>57</v>
      </c>
      <c r="M490">
        <v>0.7</v>
      </c>
      <c r="P490" s="11">
        <v>3.3137218664879833</v>
      </c>
      <c r="Q490" s="9">
        <v>2.0450181221657422</v>
      </c>
      <c r="R490" s="9">
        <f t="shared" si="6"/>
        <v>1.256E-3</v>
      </c>
      <c r="S490" s="9" t="s">
        <v>73</v>
      </c>
      <c r="T490" s="11">
        <v>2.6369783027766061</v>
      </c>
      <c r="U490" s="9">
        <v>1.6273750888608496</v>
      </c>
      <c r="X490" s="9">
        <v>0.68062500000000004</v>
      </c>
      <c r="AD490" s="15" t="s">
        <v>58</v>
      </c>
      <c r="AE490" s="12" t="s">
        <v>59</v>
      </c>
    </row>
    <row r="491" spans="1:31" ht="15" x14ac:dyDescent="0.25">
      <c r="A491" s="9">
        <v>490</v>
      </c>
      <c r="B491" s="9" t="s">
        <v>6</v>
      </c>
      <c r="C491" s="9">
        <v>2011</v>
      </c>
      <c r="D491">
        <v>5</v>
      </c>
      <c r="E491">
        <v>4</v>
      </c>
      <c r="F491">
        <v>-2.169556</v>
      </c>
      <c r="G491">
        <v>133.551222</v>
      </c>
      <c r="H491" t="s">
        <v>61</v>
      </c>
      <c r="J491" s="18">
        <v>4.3</v>
      </c>
      <c r="L491" t="s">
        <v>57</v>
      </c>
      <c r="M491">
        <v>0.7</v>
      </c>
      <c r="P491" s="11">
        <v>6.354833294079083</v>
      </c>
      <c r="Q491" s="9">
        <v>3.6804098620435752</v>
      </c>
      <c r="R491" s="9">
        <f t="shared" si="6"/>
        <v>1.256E-3</v>
      </c>
      <c r="S491" s="9" t="s">
        <v>73</v>
      </c>
      <c r="T491" s="11">
        <v>5.0570199278701891</v>
      </c>
      <c r="U491" s="9">
        <v>2.9287795845762616</v>
      </c>
      <c r="X491" s="9">
        <v>1.1556249999999999</v>
      </c>
      <c r="AD491" s="15" t="s">
        <v>58</v>
      </c>
      <c r="AE491" s="12" t="s">
        <v>59</v>
      </c>
    </row>
    <row r="492" spans="1:31" ht="15" x14ac:dyDescent="0.25">
      <c r="A492" s="9">
        <v>491</v>
      </c>
      <c r="B492" s="9" t="s">
        <v>6</v>
      </c>
      <c r="C492" s="9">
        <v>2011</v>
      </c>
      <c r="D492">
        <v>5</v>
      </c>
      <c r="E492">
        <v>5</v>
      </c>
      <c r="F492">
        <v>-2.169556</v>
      </c>
      <c r="G492">
        <v>133.551222</v>
      </c>
      <c r="H492" t="s">
        <v>65</v>
      </c>
      <c r="J492" s="18">
        <v>0.9</v>
      </c>
      <c r="L492" t="s">
        <v>57</v>
      </c>
      <c r="M492">
        <v>0.75</v>
      </c>
      <c r="P492" s="11">
        <v>0.14526853543547641</v>
      </c>
      <c r="Q492" s="9">
        <v>0.12160502550326921</v>
      </c>
      <c r="R492" s="9">
        <f t="shared" si="6"/>
        <v>1.256E-3</v>
      </c>
      <c r="S492" s="9" t="s">
        <v>73</v>
      </c>
      <c r="T492" s="11">
        <v>0.11560112509547428</v>
      </c>
      <c r="U492" s="9">
        <v>9.6770286306670519E-2</v>
      </c>
      <c r="X492" s="9">
        <v>5.0625000000000017E-2</v>
      </c>
      <c r="AD492" s="15" t="s">
        <v>58</v>
      </c>
      <c r="AE492" s="12" t="s">
        <v>59</v>
      </c>
    </row>
    <row r="493" spans="1:31" ht="15" x14ac:dyDescent="0.25">
      <c r="A493" s="9">
        <v>492</v>
      </c>
      <c r="B493" s="9" t="s">
        <v>6</v>
      </c>
      <c r="C493" s="9">
        <v>2011</v>
      </c>
      <c r="D493">
        <v>5</v>
      </c>
      <c r="E493">
        <v>5</v>
      </c>
      <c r="F493">
        <v>-2.169556</v>
      </c>
      <c r="G493">
        <v>133.551222</v>
      </c>
      <c r="H493" t="s">
        <v>65</v>
      </c>
      <c r="J493" s="18">
        <v>3.2</v>
      </c>
      <c r="L493" t="s">
        <v>57</v>
      </c>
      <c r="M493">
        <v>0.75</v>
      </c>
      <c r="P493" s="11">
        <v>3.2915763370044511</v>
      </c>
      <c r="Q493" s="9">
        <v>2.0321983951868692</v>
      </c>
      <c r="R493" s="9">
        <f t="shared" si="6"/>
        <v>1.256E-3</v>
      </c>
      <c r="S493" s="9" t="s">
        <v>73</v>
      </c>
      <c r="T493" s="11">
        <v>2.6193554354677495</v>
      </c>
      <c r="U493" s="9">
        <v>1.6171734656550261</v>
      </c>
      <c r="X493" s="9">
        <v>0.64</v>
      </c>
      <c r="AD493" s="15" t="s">
        <v>58</v>
      </c>
      <c r="AE493" s="12" t="s">
        <v>59</v>
      </c>
    </row>
    <row r="494" spans="1:31" ht="15" x14ac:dyDescent="0.25">
      <c r="A494" s="9">
        <v>493</v>
      </c>
      <c r="B494" s="9" t="s">
        <v>6</v>
      </c>
      <c r="C494" s="9">
        <v>2011</v>
      </c>
      <c r="D494">
        <v>5</v>
      </c>
      <c r="E494">
        <v>5</v>
      </c>
      <c r="F494">
        <v>-2.169556</v>
      </c>
      <c r="G494">
        <v>133.551222</v>
      </c>
      <c r="H494" t="s">
        <v>60</v>
      </c>
      <c r="J494" s="18">
        <v>2</v>
      </c>
      <c r="L494" t="s">
        <v>57</v>
      </c>
      <c r="M494">
        <v>0.77</v>
      </c>
      <c r="P494" s="11">
        <v>1.0634038687674727</v>
      </c>
      <c r="Q494" s="9">
        <v>0.73298456371329501</v>
      </c>
      <c r="R494" s="9">
        <f t="shared" si="6"/>
        <v>1.256E-3</v>
      </c>
      <c r="S494" s="9" t="s">
        <v>73</v>
      </c>
      <c r="T494" s="11">
        <v>0.84623062586737352</v>
      </c>
      <c r="U494" s="9">
        <v>0.5832910753100301</v>
      </c>
      <c r="X494" s="9">
        <v>0.25</v>
      </c>
      <c r="AD494" s="15" t="s">
        <v>58</v>
      </c>
      <c r="AE494" s="12" t="s">
        <v>59</v>
      </c>
    </row>
    <row r="495" spans="1:31" ht="15" x14ac:dyDescent="0.25">
      <c r="A495" s="9">
        <v>494</v>
      </c>
      <c r="B495" s="9" t="s">
        <v>6</v>
      </c>
      <c r="C495" s="9">
        <v>2011</v>
      </c>
      <c r="D495">
        <v>5</v>
      </c>
      <c r="E495">
        <v>5</v>
      </c>
      <c r="F495">
        <v>-2.169556</v>
      </c>
      <c r="G495">
        <v>133.551222</v>
      </c>
      <c r="H495" t="s">
        <v>61</v>
      </c>
      <c r="J495" s="18">
        <v>0.7</v>
      </c>
      <c r="L495" t="s">
        <v>57</v>
      </c>
      <c r="M495">
        <v>0.7</v>
      </c>
      <c r="P495" s="11">
        <v>7.3065597467891555E-2</v>
      </c>
      <c r="Q495" s="9">
        <v>6.5420500626460265E-2</v>
      </c>
      <c r="R495" s="9">
        <f t="shared" si="6"/>
        <v>1.256E-3</v>
      </c>
      <c r="S495" s="9" t="s">
        <v>73</v>
      </c>
      <c r="T495" s="11">
        <v>5.8143804146858408E-2</v>
      </c>
      <c r="U495" s="9">
        <v>5.2060024244459227E-2</v>
      </c>
      <c r="X495" s="9">
        <v>3.0624999999999989E-2</v>
      </c>
      <c r="AD495" s="15" t="s">
        <v>58</v>
      </c>
      <c r="AE495" s="12" t="s">
        <v>59</v>
      </c>
    </row>
    <row r="496" spans="1:31" ht="15" x14ac:dyDescent="0.25">
      <c r="A496" s="9">
        <v>495</v>
      </c>
      <c r="B496" s="9" t="s">
        <v>6</v>
      </c>
      <c r="C496" s="9">
        <v>2011</v>
      </c>
      <c r="D496">
        <v>5</v>
      </c>
      <c r="E496">
        <v>5</v>
      </c>
      <c r="F496">
        <v>-2.169556</v>
      </c>
      <c r="G496">
        <v>133.551222</v>
      </c>
      <c r="H496" t="s">
        <v>61</v>
      </c>
      <c r="J496" s="18">
        <v>0.9</v>
      </c>
      <c r="L496" t="s">
        <v>57</v>
      </c>
      <c r="M496">
        <v>0.7</v>
      </c>
      <c r="P496" s="11">
        <v>0.13558396640644463</v>
      </c>
      <c r="Q496" s="9">
        <v>0.1142916717839093</v>
      </c>
      <c r="R496" s="9">
        <f t="shared" si="6"/>
        <v>1.256E-3</v>
      </c>
      <c r="S496" s="9" t="s">
        <v>73</v>
      </c>
      <c r="T496" s="11">
        <v>0.10789438342244265</v>
      </c>
      <c r="U496" s="9">
        <v>9.0950499415828681E-2</v>
      </c>
      <c r="X496" s="9">
        <v>5.0625000000000017E-2</v>
      </c>
      <c r="AD496" s="15" t="s">
        <v>58</v>
      </c>
      <c r="AE496" s="12" t="s">
        <v>59</v>
      </c>
    </row>
    <row r="497" spans="1:31" ht="15" x14ac:dyDescent="0.25">
      <c r="A497" s="9">
        <v>496</v>
      </c>
      <c r="B497" s="9" t="s">
        <v>6</v>
      </c>
      <c r="C497" s="9">
        <v>2011</v>
      </c>
      <c r="D497">
        <v>5</v>
      </c>
      <c r="E497">
        <v>5</v>
      </c>
      <c r="F497">
        <v>-2.169556</v>
      </c>
      <c r="G497">
        <v>133.551222</v>
      </c>
      <c r="H497" t="s">
        <v>61</v>
      </c>
      <c r="J497" s="18">
        <v>1.1000000000000001</v>
      </c>
      <c r="L497" t="s">
        <v>57</v>
      </c>
      <c r="M497">
        <v>0.7</v>
      </c>
      <c r="P497" s="11">
        <v>0.22212516682412861</v>
      </c>
      <c r="Q497" s="9">
        <v>0.17843825826085483</v>
      </c>
      <c r="R497" s="9">
        <f t="shared" si="6"/>
        <v>1.256E-3</v>
      </c>
      <c r="S497" s="9" t="s">
        <v>73</v>
      </c>
      <c r="T497" s="11">
        <v>0.17676174073011486</v>
      </c>
      <c r="U497" s="9">
        <v>0.14199677413416043</v>
      </c>
      <c r="X497" s="9">
        <v>7.5625000000000012E-2</v>
      </c>
      <c r="AD497" s="15" t="s">
        <v>58</v>
      </c>
      <c r="AE497" s="12" t="s">
        <v>59</v>
      </c>
    </row>
    <row r="498" spans="1:31" ht="15" x14ac:dyDescent="0.25">
      <c r="A498" s="9">
        <v>497</v>
      </c>
      <c r="B498" s="9" t="s">
        <v>6</v>
      </c>
      <c r="C498" s="9">
        <v>2011</v>
      </c>
      <c r="D498">
        <v>5</v>
      </c>
      <c r="E498">
        <v>5</v>
      </c>
      <c r="F498">
        <v>-2.169556</v>
      </c>
      <c r="G498">
        <v>133.551222</v>
      </c>
      <c r="H498" t="s">
        <v>61</v>
      </c>
      <c r="J498" s="18">
        <v>1.1000000000000001</v>
      </c>
      <c r="L498" t="s">
        <v>57</v>
      </c>
      <c r="M498">
        <v>0.7</v>
      </c>
      <c r="P498" s="11">
        <v>0.22212516682412861</v>
      </c>
      <c r="Q498" s="9">
        <v>0.17843825826085483</v>
      </c>
      <c r="R498" s="9">
        <f t="shared" si="6"/>
        <v>1.256E-3</v>
      </c>
      <c r="S498" s="9" t="s">
        <v>73</v>
      </c>
      <c r="T498" s="11">
        <v>0.17676174073011486</v>
      </c>
      <c r="U498" s="9">
        <v>0.14199677413416043</v>
      </c>
      <c r="X498" s="9">
        <v>7.5625000000000012E-2</v>
      </c>
      <c r="AD498" s="15" t="s">
        <v>58</v>
      </c>
      <c r="AE498" s="12" t="s">
        <v>59</v>
      </c>
    </row>
    <row r="499" spans="1:31" ht="15" x14ac:dyDescent="0.25">
      <c r="A499" s="9">
        <v>498</v>
      </c>
      <c r="B499" s="9" t="s">
        <v>6</v>
      </c>
      <c r="C499" s="9">
        <v>2011</v>
      </c>
      <c r="D499">
        <v>5</v>
      </c>
      <c r="E499">
        <v>5</v>
      </c>
      <c r="F499">
        <v>-2.169556</v>
      </c>
      <c r="G499">
        <v>133.551222</v>
      </c>
      <c r="H499" t="s">
        <v>61</v>
      </c>
      <c r="J499" s="18">
        <v>1.8</v>
      </c>
      <c r="L499" t="s">
        <v>57</v>
      </c>
      <c r="M499">
        <v>0.7</v>
      </c>
      <c r="P499" s="11">
        <v>0.74600566264527524</v>
      </c>
      <c r="Q499" s="9">
        <v>0.53247739512139325</v>
      </c>
      <c r="R499" s="9">
        <f t="shared" si="6"/>
        <v>1.256E-3</v>
      </c>
      <c r="S499" s="9" t="s">
        <v>73</v>
      </c>
      <c r="T499" s="11">
        <v>0.59365294535989366</v>
      </c>
      <c r="U499" s="9">
        <v>0.42373240550278141</v>
      </c>
      <c r="X499" s="9">
        <v>0.20250000000000007</v>
      </c>
      <c r="AD499" s="15" t="s">
        <v>58</v>
      </c>
      <c r="AE499" s="12" t="s">
        <v>59</v>
      </c>
    </row>
    <row r="500" spans="1:31" x14ac:dyDescent="0.2">
      <c r="E500" s="14"/>
      <c r="F500" s="14"/>
      <c r="G500" s="14"/>
      <c r="P500" s="11"/>
      <c r="T500" s="11"/>
    </row>
    <row r="501" spans="1:31" x14ac:dyDescent="0.2">
      <c r="E501" s="14"/>
      <c r="F501" s="14"/>
      <c r="G501" s="14"/>
      <c r="P501" s="11"/>
      <c r="T501" s="11"/>
    </row>
    <row r="502" spans="1:31" x14ac:dyDescent="0.2">
      <c r="E502" s="14"/>
      <c r="F502" s="14"/>
      <c r="G502" s="14"/>
      <c r="P502" s="11"/>
      <c r="T502" s="11"/>
    </row>
    <row r="503" spans="1:31" x14ac:dyDescent="0.2">
      <c r="E503" s="14"/>
      <c r="F503" s="14"/>
      <c r="G503" s="14"/>
      <c r="P503" s="11"/>
      <c r="T503" s="11"/>
    </row>
    <row r="504" spans="1:31" x14ac:dyDescent="0.2">
      <c r="E504" s="14"/>
      <c r="F504" s="14"/>
      <c r="G504" s="14"/>
      <c r="P504" s="11"/>
      <c r="T504" s="11"/>
    </row>
    <row r="505" spans="1:31" x14ac:dyDescent="0.2">
      <c r="E505" s="14"/>
      <c r="F505" s="14"/>
      <c r="G505" s="14"/>
      <c r="P505" s="11"/>
      <c r="T505" s="11"/>
    </row>
    <row r="506" spans="1:31" x14ac:dyDescent="0.2">
      <c r="E506" s="14"/>
      <c r="F506" s="14"/>
      <c r="G506" s="14"/>
      <c r="P506" s="11"/>
      <c r="T506" s="11"/>
    </row>
    <row r="507" spans="1:31" x14ac:dyDescent="0.2">
      <c r="E507" s="14"/>
      <c r="F507" s="14"/>
      <c r="G507" s="14"/>
      <c r="P507" s="11"/>
      <c r="T507" s="11"/>
    </row>
    <row r="508" spans="1:31" x14ac:dyDescent="0.2">
      <c r="E508" s="14"/>
      <c r="F508" s="14"/>
      <c r="G508" s="14"/>
      <c r="P508" s="11"/>
      <c r="T508" s="11"/>
    </row>
    <row r="509" spans="1:31" x14ac:dyDescent="0.2">
      <c r="E509" s="14"/>
      <c r="F509" s="14"/>
      <c r="G509" s="14"/>
      <c r="P509" s="11"/>
      <c r="T509" s="11"/>
    </row>
    <row r="510" spans="1:31" x14ac:dyDescent="0.2">
      <c r="E510" s="14"/>
      <c r="F510" s="14"/>
      <c r="G510" s="14"/>
      <c r="P510" s="11"/>
      <c r="T510" s="11"/>
    </row>
    <row r="511" spans="1:31" x14ac:dyDescent="0.2">
      <c r="E511" s="14"/>
      <c r="F511" s="14"/>
      <c r="G511" s="14"/>
      <c r="P511" s="11"/>
      <c r="T511" s="11"/>
    </row>
    <row r="512" spans="1:31" x14ac:dyDescent="0.2">
      <c r="E512" s="14"/>
      <c r="F512" s="14"/>
      <c r="G512" s="14"/>
      <c r="P512" s="11"/>
      <c r="T512" s="11"/>
    </row>
    <row r="513" spans="5:20" x14ac:dyDescent="0.2">
      <c r="E513" s="14"/>
      <c r="F513" s="14"/>
      <c r="G513" s="14"/>
      <c r="P513" s="11"/>
      <c r="T513" s="11"/>
    </row>
    <row r="514" spans="5:20" x14ac:dyDescent="0.2">
      <c r="E514" s="14"/>
      <c r="F514" s="14"/>
      <c r="G514" s="14"/>
      <c r="P514" s="11"/>
      <c r="T514" s="11"/>
    </row>
    <row r="515" spans="5:20" x14ac:dyDescent="0.2">
      <c r="E515" s="14"/>
      <c r="F515" s="14"/>
      <c r="G515" s="14"/>
      <c r="P515" s="11"/>
      <c r="T515" s="11"/>
    </row>
    <row r="516" spans="5:20" x14ac:dyDescent="0.2">
      <c r="E516" s="14"/>
      <c r="F516" s="14"/>
      <c r="G516" s="14"/>
      <c r="P516" s="11"/>
      <c r="T516" s="11"/>
    </row>
    <row r="517" spans="5:20" x14ac:dyDescent="0.2">
      <c r="E517" s="14"/>
      <c r="F517" s="14"/>
      <c r="G517" s="14"/>
      <c r="P517" s="11"/>
      <c r="T517" s="11"/>
    </row>
    <row r="518" spans="5:20" x14ac:dyDescent="0.2">
      <c r="E518" s="14"/>
      <c r="F518" s="14"/>
      <c r="G518" s="14"/>
      <c r="P518" s="11"/>
      <c r="T518" s="11"/>
    </row>
    <row r="519" spans="5:20" x14ac:dyDescent="0.2">
      <c r="E519" s="14"/>
      <c r="F519" s="14"/>
      <c r="G519" s="14"/>
      <c r="P519" s="11"/>
      <c r="T519" s="11"/>
    </row>
    <row r="520" spans="5:20" x14ac:dyDescent="0.2">
      <c r="E520" s="14"/>
      <c r="F520" s="14"/>
      <c r="G520" s="14"/>
      <c r="P520" s="11"/>
      <c r="T520" s="11"/>
    </row>
    <row r="521" spans="5:20" x14ac:dyDescent="0.2">
      <c r="E521" s="14"/>
      <c r="F521" s="14"/>
      <c r="G521" s="14"/>
      <c r="P521" s="11"/>
      <c r="T521" s="11"/>
    </row>
    <row r="522" spans="5:20" x14ac:dyDescent="0.2">
      <c r="E522" s="14"/>
      <c r="F522" s="14"/>
      <c r="G522" s="14"/>
      <c r="P522" s="11"/>
      <c r="T522" s="11"/>
    </row>
    <row r="523" spans="5:20" x14ac:dyDescent="0.2">
      <c r="E523" s="14"/>
      <c r="F523" s="14"/>
      <c r="G523" s="14"/>
      <c r="P523" s="11"/>
      <c r="T523" s="11"/>
    </row>
    <row r="524" spans="5:20" x14ac:dyDescent="0.2">
      <c r="E524" s="14"/>
      <c r="F524" s="14"/>
      <c r="G524" s="14"/>
      <c r="P524" s="11"/>
      <c r="T524" s="11"/>
    </row>
    <row r="525" spans="5:20" x14ac:dyDescent="0.2">
      <c r="E525" s="14"/>
      <c r="F525" s="14"/>
      <c r="G525" s="14"/>
      <c r="P525" s="11"/>
      <c r="T525" s="11"/>
    </row>
    <row r="526" spans="5:20" x14ac:dyDescent="0.2">
      <c r="E526" s="14"/>
      <c r="F526" s="14"/>
      <c r="G526" s="14"/>
      <c r="P526" s="11"/>
      <c r="T526" s="11"/>
    </row>
    <row r="527" spans="5:20" x14ac:dyDescent="0.2">
      <c r="E527" s="14"/>
      <c r="F527" s="14"/>
      <c r="G527" s="14"/>
      <c r="P527" s="11"/>
      <c r="T527" s="11"/>
    </row>
    <row r="528" spans="5:20" x14ac:dyDescent="0.2">
      <c r="E528" s="14"/>
      <c r="F528" s="14"/>
      <c r="G528" s="14"/>
      <c r="P528" s="11"/>
      <c r="T528" s="11"/>
    </row>
    <row r="529" spans="5:20" x14ac:dyDescent="0.2">
      <c r="E529" s="14"/>
      <c r="F529" s="14"/>
      <c r="G529" s="14"/>
      <c r="P529" s="11"/>
      <c r="T529" s="11"/>
    </row>
    <row r="530" spans="5:20" x14ac:dyDescent="0.2">
      <c r="E530" s="14"/>
      <c r="F530" s="14"/>
      <c r="G530" s="14"/>
      <c r="P530" s="11"/>
      <c r="T530" s="11"/>
    </row>
    <row r="531" spans="5:20" x14ac:dyDescent="0.2">
      <c r="E531" s="14"/>
      <c r="F531" s="14"/>
      <c r="G531" s="14"/>
      <c r="P531" s="11"/>
      <c r="T531" s="11"/>
    </row>
    <row r="532" spans="5:20" x14ac:dyDescent="0.2">
      <c r="E532" s="14"/>
      <c r="F532" s="14"/>
      <c r="G532" s="14"/>
      <c r="P532" s="11"/>
      <c r="T532" s="11"/>
    </row>
    <row r="533" spans="5:20" x14ac:dyDescent="0.2">
      <c r="E533" s="14"/>
      <c r="F533" s="14"/>
      <c r="G533" s="14"/>
      <c r="P533" s="11"/>
      <c r="T533" s="11"/>
    </row>
    <row r="534" spans="5:20" x14ac:dyDescent="0.2">
      <c r="E534" s="14"/>
      <c r="F534" s="14"/>
      <c r="G534" s="14"/>
      <c r="P534" s="11"/>
      <c r="T534" s="11"/>
    </row>
    <row r="535" spans="5:20" x14ac:dyDescent="0.2">
      <c r="E535" s="14"/>
      <c r="F535" s="14"/>
      <c r="G535" s="14"/>
      <c r="P535" s="11"/>
      <c r="T535" s="11"/>
    </row>
    <row r="536" spans="5:20" x14ac:dyDescent="0.2">
      <c r="E536" s="14"/>
      <c r="F536" s="14"/>
      <c r="G536" s="14"/>
      <c r="P536" s="11"/>
      <c r="T536" s="11"/>
    </row>
    <row r="537" spans="5:20" x14ac:dyDescent="0.2">
      <c r="E537" s="14"/>
      <c r="F537" s="14"/>
      <c r="G537" s="14"/>
      <c r="P537" s="11"/>
      <c r="T537" s="11"/>
    </row>
    <row r="538" spans="5:20" x14ac:dyDescent="0.2">
      <c r="E538" s="14"/>
      <c r="F538" s="14"/>
      <c r="G538" s="14"/>
      <c r="P538" s="11"/>
      <c r="T538" s="11"/>
    </row>
    <row r="539" spans="5:20" x14ac:dyDescent="0.2">
      <c r="E539" s="14"/>
      <c r="F539" s="14"/>
      <c r="G539" s="14"/>
      <c r="P539" s="11"/>
      <c r="T539" s="11"/>
    </row>
    <row r="540" spans="5:20" x14ac:dyDescent="0.2">
      <c r="E540" s="14"/>
      <c r="F540" s="14"/>
      <c r="G540" s="14"/>
      <c r="P540" s="11"/>
      <c r="T540" s="11"/>
    </row>
    <row r="541" spans="5:20" x14ac:dyDescent="0.2">
      <c r="E541" s="14"/>
      <c r="F541" s="14"/>
      <c r="G541" s="14"/>
      <c r="P541" s="11"/>
      <c r="T541" s="11"/>
    </row>
    <row r="542" spans="5:20" x14ac:dyDescent="0.2">
      <c r="E542" s="14"/>
      <c r="F542" s="14"/>
      <c r="G542" s="14"/>
      <c r="P542" s="11"/>
      <c r="T542" s="11"/>
    </row>
    <row r="543" spans="5:20" x14ac:dyDescent="0.2">
      <c r="E543" s="14"/>
      <c r="F543" s="14"/>
      <c r="G543" s="14"/>
      <c r="P543" s="11"/>
      <c r="T543" s="11"/>
    </row>
    <row r="544" spans="5:20" x14ac:dyDescent="0.2">
      <c r="E544" s="14"/>
      <c r="F544" s="14"/>
      <c r="G544" s="14"/>
      <c r="P544" s="11"/>
      <c r="T544" s="11"/>
    </row>
    <row r="545" spans="5:20" x14ac:dyDescent="0.2">
      <c r="E545" s="14"/>
      <c r="F545" s="14"/>
      <c r="G545" s="14"/>
      <c r="P545" s="11"/>
      <c r="T545" s="11"/>
    </row>
    <row r="546" spans="5:20" x14ac:dyDescent="0.2">
      <c r="E546" s="14"/>
      <c r="F546" s="14"/>
      <c r="G546" s="14"/>
      <c r="P546" s="11"/>
      <c r="T546" s="11"/>
    </row>
    <row r="547" spans="5:20" x14ac:dyDescent="0.2">
      <c r="E547" s="14"/>
      <c r="F547" s="14"/>
      <c r="G547" s="14"/>
      <c r="P547" s="11"/>
      <c r="T547" s="11"/>
    </row>
    <row r="548" spans="5:20" x14ac:dyDescent="0.2">
      <c r="E548" s="14"/>
      <c r="F548" s="14"/>
      <c r="G548" s="14"/>
      <c r="P548" s="11"/>
      <c r="T548" s="11"/>
    </row>
    <row r="549" spans="5:20" x14ac:dyDescent="0.2">
      <c r="E549" s="14"/>
      <c r="F549" s="14"/>
      <c r="G549" s="14"/>
      <c r="P549" s="11"/>
      <c r="T549" s="11"/>
    </row>
    <row r="550" spans="5:20" x14ac:dyDescent="0.2">
      <c r="E550" s="14"/>
      <c r="F550" s="14"/>
      <c r="G550" s="14"/>
      <c r="P550" s="11"/>
      <c r="T550" s="11"/>
    </row>
    <row r="551" spans="5:20" x14ac:dyDescent="0.2">
      <c r="E551" s="14"/>
      <c r="F551" s="14"/>
      <c r="G551" s="14"/>
      <c r="P551" s="11"/>
      <c r="T551" s="11"/>
    </row>
    <row r="552" spans="5:20" x14ac:dyDescent="0.2">
      <c r="E552" s="14"/>
      <c r="F552" s="14"/>
      <c r="G552" s="14"/>
      <c r="P552" s="11"/>
      <c r="T552" s="11"/>
    </row>
    <row r="553" spans="5:20" x14ac:dyDescent="0.2">
      <c r="E553" s="14"/>
      <c r="F553" s="14"/>
      <c r="G553" s="14"/>
      <c r="P553" s="11"/>
      <c r="T553" s="11"/>
    </row>
    <row r="554" spans="5:20" x14ac:dyDescent="0.2">
      <c r="E554" s="14"/>
      <c r="F554" s="14"/>
      <c r="G554" s="14"/>
      <c r="P554" s="11"/>
      <c r="T554" s="11"/>
    </row>
    <row r="555" spans="5:20" x14ac:dyDescent="0.2">
      <c r="E555" s="14"/>
      <c r="F555" s="14"/>
      <c r="G555" s="14"/>
      <c r="P555" s="11"/>
      <c r="T555" s="11"/>
    </row>
    <row r="556" spans="5:20" x14ac:dyDescent="0.2">
      <c r="E556" s="14"/>
      <c r="F556" s="14"/>
      <c r="G556" s="14"/>
      <c r="P556" s="11"/>
      <c r="T556" s="11"/>
    </row>
    <row r="557" spans="5:20" x14ac:dyDescent="0.2">
      <c r="E557" s="14"/>
      <c r="F557" s="14"/>
      <c r="G557" s="14"/>
      <c r="P557" s="11"/>
      <c r="T557" s="11"/>
    </row>
    <row r="558" spans="5:20" x14ac:dyDescent="0.2">
      <c r="E558" s="14"/>
      <c r="F558" s="14"/>
      <c r="G558" s="14"/>
      <c r="P558" s="11"/>
      <c r="T558" s="11"/>
    </row>
    <row r="559" spans="5:20" x14ac:dyDescent="0.2">
      <c r="E559" s="14"/>
      <c r="F559" s="14"/>
      <c r="G559" s="14"/>
      <c r="P559" s="11"/>
      <c r="T559" s="11"/>
    </row>
    <row r="560" spans="5:20" x14ac:dyDescent="0.2">
      <c r="E560" s="14"/>
      <c r="F560" s="14"/>
      <c r="G560" s="14"/>
      <c r="P560" s="11"/>
      <c r="T560" s="11"/>
    </row>
    <row r="561" spans="5:20" x14ac:dyDescent="0.2">
      <c r="E561" s="14"/>
      <c r="F561" s="14"/>
      <c r="G561" s="14"/>
      <c r="P561" s="11"/>
      <c r="T561" s="11"/>
    </row>
    <row r="562" spans="5:20" x14ac:dyDescent="0.2">
      <c r="E562" s="14"/>
      <c r="F562" s="14"/>
      <c r="G562" s="14"/>
      <c r="P562" s="11"/>
      <c r="T562" s="11"/>
    </row>
    <row r="563" spans="5:20" x14ac:dyDescent="0.2">
      <c r="E563" s="14"/>
      <c r="F563" s="14"/>
      <c r="G563" s="14"/>
      <c r="P563" s="11"/>
      <c r="T563" s="11"/>
    </row>
    <row r="564" spans="5:20" x14ac:dyDescent="0.2">
      <c r="E564" s="14"/>
      <c r="F564" s="14"/>
      <c r="G564" s="14"/>
      <c r="P564" s="11"/>
      <c r="T564" s="11"/>
    </row>
    <row r="565" spans="5:20" x14ac:dyDescent="0.2">
      <c r="E565" s="14"/>
      <c r="F565" s="14"/>
      <c r="G565" s="14"/>
      <c r="P565" s="11"/>
      <c r="T565" s="11"/>
    </row>
    <row r="566" spans="5:20" x14ac:dyDescent="0.2">
      <c r="E566" s="14"/>
      <c r="F566" s="14"/>
      <c r="G566" s="14"/>
      <c r="P566" s="11"/>
      <c r="T566" s="11"/>
    </row>
    <row r="567" spans="5:20" x14ac:dyDescent="0.2">
      <c r="E567" s="14"/>
      <c r="F567" s="14"/>
      <c r="G567" s="14"/>
      <c r="P567" s="11"/>
      <c r="T567" s="11"/>
    </row>
    <row r="568" spans="5:20" x14ac:dyDescent="0.2">
      <c r="E568" s="14"/>
      <c r="F568" s="14"/>
      <c r="G568" s="14"/>
      <c r="P568" s="11"/>
      <c r="T568" s="11"/>
    </row>
    <row r="569" spans="5:20" x14ac:dyDescent="0.2">
      <c r="E569" s="14"/>
      <c r="F569" s="14"/>
      <c r="G569" s="14"/>
      <c r="P569" s="11"/>
      <c r="T569" s="11"/>
    </row>
    <row r="570" spans="5:20" x14ac:dyDescent="0.2">
      <c r="E570" s="14"/>
      <c r="F570" s="14"/>
      <c r="G570" s="14"/>
      <c r="P570" s="11"/>
      <c r="T570" s="11"/>
    </row>
    <row r="571" spans="5:20" x14ac:dyDescent="0.2">
      <c r="E571" s="14"/>
      <c r="F571" s="14"/>
      <c r="G571" s="14"/>
      <c r="P571" s="11"/>
      <c r="T571" s="11"/>
    </row>
    <row r="572" spans="5:20" x14ac:dyDescent="0.2">
      <c r="E572" s="14"/>
      <c r="F572" s="14"/>
      <c r="G572" s="14"/>
      <c r="P572" s="11"/>
      <c r="T572" s="11"/>
    </row>
    <row r="573" spans="5:20" x14ac:dyDescent="0.2">
      <c r="E573" s="14"/>
      <c r="F573" s="14"/>
      <c r="G573" s="14"/>
      <c r="P573" s="11"/>
      <c r="T573" s="11"/>
    </row>
    <row r="574" spans="5:20" x14ac:dyDescent="0.2">
      <c r="E574" s="14"/>
      <c r="F574" s="14"/>
      <c r="G574" s="14"/>
      <c r="P574" s="11"/>
      <c r="T574" s="11"/>
    </row>
    <row r="575" spans="5:20" x14ac:dyDescent="0.2">
      <c r="E575" s="14"/>
      <c r="F575" s="14"/>
      <c r="G575" s="14"/>
      <c r="P575" s="11"/>
      <c r="T575" s="11"/>
    </row>
    <row r="576" spans="5:20" x14ac:dyDescent="0.2">
      <c r="E576" s="14"/>
      <c r="F576" s="14"/>
      <c r="G576" s="14"/>
      <c r="P576" s="11"/>
      <c r="T576" s="11"/>
    </row>
    <row r="577" spans="5:20" x14ac:dyDescent="0.2">
      <c r="E577" s="14"/>
      <c r="F577" s="14"/>
      <c r="G577" s="14"/>
      <c r="P577" s="11"/>
      <c r="T577" s="11"/>
    </row>
    <row r="578" spans="5:20" x14ac:dyDescent="0.2">
      <c r="E578" s="14"/>
      <c r="F578" s="14"/>
      <c r="G578" s="14"/>
      <c r="P578" s="11"/>
      <c r="T578" s="11"/>
    </row>
    <row r="579" spans="5:20" x14ac:dyDescent="0.2">
      <c r="E579" s="14"/>
      <c r="F579" s="14"/>
      <c r="G579" s="14"/>
      <c r="P579" s="11"/>
      <c r="T579" s="11"/>
    </row>
    <row r="580" spans="5:20" x14ac:dyDescent="0.2">
      <c r="E580" s="14"/>
      <c r="F580" s="14"/>
      <c r="G580" s="14"/>
      <c r="P580" s="11"/>
      <c r="T580" s="11"/>
    </row>
    <row r="581" spans="5:20" x14ac:dyDescent="0.2">
      <c r="E581" s="14"/>
      <c r="F581" s="14"/>
      <c r="G581" s="14"/>
      <c r="P581" s="11"/>
      <c r="T581" s="11"/>
    </row>
    <row r="582" spans="5:20" x14ac:dyDescent="0.2">
      <c r="E582" s="14"/>
      <c r="F582" s="14"/>
      <c r="G582" s="14"/>
      <c r="P582" s="11"/>
      <c r="T582" s="11"/>
    </row>
    <row r="583" spans="5:20" x14ac:dyDescent="0.2">
      <c r="E583" s="14"/>
      <c r="F583" s="14"/>
      <c r="G583" s="14"/>
      <c r="P583" s="11"/>
      <c r="T583" s="11"/>
    </row>
    <row r="584" spans="5:20" x14ac:dyDescent="0.2">
      <c r="E584" s="14"/>
      <c r="F584" s="14"/>
      <c r="G584" s="14"/>
      <c r="P584" s="11"/>
      <c r="T584" s="11"/>
    </row>
    <row r="585" spans="5:20" x14ac:dyDescent="0.2">
      <c r="E585" s="14"/>
      <c r="F585" s="14"/>
      <c r="G585" s="14"/>
      <c r="P585" s="11"/>
      <c r="T585" s="11"/>
    </row>
    <row r="586" spans="5:20" x14ac:dyDescent="0.2">
      <c r="E586" s="14"/>
      <c r="F586" s="14"/>
      <c r="G586" s="14"/>
      <c r="P586" s="11"/>
      <c r="T586" s="11"/>
    </row>
    <row r="587" spans="5:20" x14ac:dyDescent="0.2">
      <c r="E587" s="14"/>
      <c r="F587" s="14"/>
      <c r="G587" s="14"/>
      <c r="P587" s="11"/>
      <c r="T587" s="11"/>
    </row>
    <row r="588" spans="5:20" x14ac:dyDescent="0.2">
      <c r="E588" s="14"/>
      <c r="F588" s="14"/>
      <c r="G588" s="14"/>
      <c r="P588" s="11"/>
      <c r="T588" s="11"/>
    </row>
    <row r="589" spans="5:20" x14ac:dyDescent="0.2">
      <c r="E589" s="14"/>
      <c r="F589" s="14"/>
      <c r="G589" s="14"/>
      <c r="P589" s="11"/>
      <c r="T589" s="11"/>
    </row>
    <row r="590" spans="5:20" x14ac:dyDescent="0.2">
      <c r="E590" s="14"/>
      <c r="F590" s="14"/>
      <c r="G590" s="14"/>
      <c r="P590" s="11"/>
      <c r="T590" s="11"/>
    </row>
    <row r="591" spans="5:20" x14ac:dyDescent="0.2">
      <c r="E591" s="14"/>
      <c r="F591" s="14"/>
      <c r="G591" s="14"/>
      <c r="P591" s="11"/>
      <c r="T591" s="11"/>
    </row>
    <row r="592" spans="5:20" x14ac:dyDescent="0.2">
      <c r="E592" s="14"/>
      <c r="F592" s="14"/>
      <c r="G592" s="14"/>
      <c r="P592" s="11"/>
      <c r="T592" s="11"/>
    </row>
    <row r="593" spans="5:20" x14ac:dyDescent="0.2">
      <c r="E593" s="14"/>
      <c r="F593" s="14"/>
      <c r="G593" s="14"/>
      <c r="P593" s="11"/>
      <c r="T593" s="11"/>
    </row>
    <row r="594" spans="5:20" x14ac:dyDescent="0.2">
      <c r="E594" s="14"/>
      <c r="F594" s="14"/>
      <c r="G594" s="14"/>
      <c r="P594" s="11"/>
      <c r="T594" s="11"/>
    </row>
    <row r="595" spans="5:20" x14ac:dyDescent="0.2">
      <c r="E595" s="14"/>
      <c r="F595" s="14"/>
      <c r="G595" s="14"/>
      <c r="P595" s="11"/>
      <c r="T595" s="11"/>
    </row>
    <row r="596" spans="5:20" x14ac:dyDescent="0.2">
      <c r="E596" s="14"/>
      <c r="F596" s="14"/>
      <c r="G596" s="14"/>
      <c r="P596" s="11"/>
      <c r="T596" s="11"/>
    </row>
    <row r="597" spans="5:20" x14ac:dyDescent="0.2">
      <c r="E597" s="14"/>
      <c r="F597" s="14"/>
      <c r="G597" s="14"/>
      <c r="P597" s="11"/>
      <c r="T597" s="11"/>
    </row>
    <row r="598" spans="5:20" x14ac:dyDescent="0.2">
      <c r="E598" s="14"/>
      <c r="F598" s="14"/>
      <c r="G598" s="14"/>
      <c r="P598" s="11"/>
      <c r="T598" s="11"/>
    </row>
    <row r="599" spans="5:20" x14ac:dyDescent="0.2">
      <c r="E599" s="14"/>
      <c r="F599" s="14"/>
      <c r="G599" s="14"/>
      <c r="P599" s="11"/>
      <c r="T599" s="11"/>
    </row>
    <row r="600" spans="5:20" x14ac:dyDescent="0.2">
      <c r="E600" s="14"/>
      <c r="F600" s="14"/>
      <c r="G600" s="14"/>
      <c r="P600" s="11"/>
      <c r="T600" s="11"/>
    </row>
    <row r="601" spans="5:20" x14ac:dyDescent="0.2">
      <c r="E601" s="14"/>
      <c r="F601" s="14"/>
      <c r="G601" s="14"/>
      <c r="P601" s="11"/>
      <c r="T601" s="11"/>
    </row>
    <row r="602" spans="5:20" x14ac:dyDescent="0.2">
      <c r="E602" s="14"/>
      <c r="F602" s="14"/>
      <c r="G602" s="14"/>
      <c r="P602" s="11"/>
      <c r="T602" s="11"/>
    </row>
    <row r="603" spans="5:20" x14ac:dyDescent="0.2">
      <c r="E603" s="14"/>
      <c r="F603" s="14"/>
      <c r="G603" s="14"/>
      <c r="P603" s="11"/>
      <c r="T603" s="11"/>
    </row>
    <row r="604" spans="5:20" x14ac:dyDescent="0.2">
      <c r="E604" s="14"/>
      <c r="F604" s="14"/>
      <c r="G604" s="14"/>
      <c r="P604" s="11"/>
      <c r="T604" s="11"/>
    </row>
    <row r="605" spans="5:20" x14ac:dyDescent="0.2">
      <c r="E605" s="14"/>
      <c r="F605" s="14"/>
      <c r="G605" s="14"/>
      <c r="P605" s="11"/>
      <c r="T605" s="11"/>
    </row>
    <row r="606" spans="5:20" x14ac:dyDescent="0.2">
      <c r="E606" s="14"/>
      <c r="F606" s="14"/>
      <c r="G606" s="14"/>
      <c r="P606" s="11"/>
      <c r="T606" s="11"/>
    </row>
    <row r="607" spans="5:20" x14ac:dyDescent="0.2">
      <c r="E607" s="14"/>
      <c r="F607" s="14"/>
      <c r="G607" s="14"/>
      <c r="P607" s="11"/>
      <c r="T607" s="11"/>
    </row>
    <row r="608" spans="5:20" x14ac:dyDescent="0.2">
      <c r="E608" s="14"/>
      <c r="F608" s="14"/>
      <c r="G608" s="14"/>
      <c r="P608" s="11"/>
      <c r="T608" s="11"/>
    </row>
    <row r="609" spans="5:20" x14ac:dyDescent="0.2">
      <c r="E609" s="14"/>
      <c r="F609" s="14"/>
      <c r="G609" s="14"/>
      <c r="P609" s="11"/>
      <c r="T609" s="11"/>
    </row>
    <row r="610" spans="5:20" x14ac:dyDescent="0.2">
      <c r="E610" s="14"/>
      <c r="F610" s="14"/>
      <c r="G610" s="14"/>
      <c r="P610" s="11"/>
      <c r="T610" s="11"/>
    </row>
    <row r="611" spans="5:20" x14ac:dyDescent="0.2">
      <c r="E611" s="14"/>
      <c r="F611" s="14"/>
      <c r="G611" s="14"/>
      <c r="P611" s="11"/>
      <c r="T611" s="11"/>
    </row>
    <row r="612" spans="5:20" x14ac:dyDescent="0.2">
      <c r="E612" s="14"/>
      <c r="F612" s="14"/>
      <c r="G612" s="14"/>
      <c r="P612" s="11"/>
      <c r="T612" s="11"/>
    </row>
    <row r="613" spans="5:20" x14ac:dyDescent="0.2">
      <c r="E613" s="14"/>
      <c r="F613" s="14"/>
      <c r="G613" s="14"/>
      <c r="P613" s="11"/>
      <c r="T613" s="11"/>
    </row>
    <row r="614" spans="5:20" x14ac:dyDescent="0.2">
      <c r="E614" s="14"/>
      <c r="F614" s="14"/>
      <c r="G614" s="14"/>
      <c r="P614" s="11"/>
      <c r="T614" s="11"/>
    </row>
    <row r="615" spans="5:20" x14ac:dyDescent="0.2">
      <c r="E615" s="14"/>
      <c r="F615" s="14"/>
      <c r="G615" s="14"/>
      <c r="P615" s="11"/>
      <c r="T615" s="11"/>
    </row>
    <row r="616" spans="5:20" x14ac:dyDescent="0.2">
      <c r="E616" s="14"/>
      <c r="F616" s="14"/>
      <c r="G616" s="14"/>
      <c r="P616" s="11"/>
      <c r="T616" s="11"/>
    </row>
    <row r="617" spans="5:20" x14ac:dyDescent="0.2">
      <c r="E617" s="14"/>
      <c r="F617" s="14"/>
      <c r="G617" s="14"/>
      <c r="P617" s="11"/>
      <c r="T617" s="11"/>
    </row>
    <row r="618" spans="5:20" x14ac:dyDescent="0.2">
      <c r="E618" s="14"/>
      <c r="F618" s="14"/>
      <c r="G618" s="14"/>
      <c r="P618" s="11"/>
      <c r="T618" s="11"/>
    </row>
    <row r="619" spans="5:20" x14ac:dyDescent="0.2">
      <c r="E619" s="14"/>
      <c r="F619" s="14"/>
      <c r="G619" s="14"/>
      <c r="P619" s="11"/>
      <c r="T619" s="11"/>
    </row>
    <row r="620" spans="5:20" x14ac:dyDescent="0.2">
      <c r="E620" s="14"/>
      <c r="F620" s="14"/>
      <c r="G620" s="14"/>
      <c r="P620" s="11"/>
      <c r="T620" s="11"/>
    </row>
    <row r="621" spans="5:20" x14ac:dyDescent="0.2">
      <c r="E621" s="14"/>
      <c r="F621" s="14"/>
      <c r="G621" s="14"/>
      <c r="P621" s="11"/>
      <c r="T621" s="11"/>
    </row>
    <row r="622" spans="5:20" x14ac:dyDescent="0.2">
      <c r="E622" s="14"/>
      <c r="F622" s="14"/>
      <c r="G622" s="14"/>
      <c r="P622" s="11"/>
      <c r="T622" s="11"/>
    </row>
    <row r="623" spans="5:20" x14ac:dyDescent="0.2">
      <c r="E623" s="14"/>
      <c r="F623" s="14"/>
      <c r="G623" s="14"/>
      <c r="P623" s="11"/>
      <c r="T623" s="11"/>
    </row>
    <row r="624" spans="5:20" x14ac:dyDescent="0.2">
      <c r="E624" s="14"/>
      <c r="F624" s="14"/>
      <c r="G624" s="14"/>
      <c r="P624" s="11"/>
      <c r="T624" s="11"/>
    </row>
    <row r="625" spans="5:20" x14ac:dyDescent="0.2">
      <c r="E625" s="14"/>
      <c r="F625" s="14"/>
      <c r="G625" s="14"/>
      <c r="P625" s="11"/>
      <c r="T625" s="11"/>
    </row>
    <row r="626" spans="5:20" x14ac:dyDescent="0.2">
      <c r="E626" s="14"/>
      <c r="F626" s="14"/>
      <c r="G626" s="14"/>
      <c r="P626" s="11"/>
      <c r="T626" s="11"/>
    </row>
    <row r="627" spans="5:20" x14ac:dyDescent="0.2">
      <c r="E627" s="14"/>
      <c r="F627" s="14"/>
      <c r="G627" s="14"/>
      <c r="P627" s="11"/>
      <c r="T627" s="11"/>
    </row>
    <row r="628" spans="5:20" x14ac:dyDescent="0.2">
      <c r="E628" s="14"/>
      <c r="F628" s="14"/>
      <c r="G628" s="14"/>
      <c r="P628" s="11"/>
      <c r="T628" s="11"/>
    </row>
    <row r="629" spans="5:20" x14ac:dyDescent="0.2">
      <c r="E629" s="14"/>
      <c r="F629" s="14"/>
      <c r="G629" s="14"/>
      <c r="P629" s="11"/>
      <c r="T629" s="11"/>
    </row>
    <row r="630" spans="5:20" x14ac:dyDescent="0.2">
      <c r="E630" s="14"/>
      <c r="F630" s="14"/>
      <c r="G630" s="14"/>
      <c r="P630" s="11"/>
      <c r="T630" s="11"/>
    </row>
    <row r="631" spans="5:20" x14ac:dyDescent="0.2">
      <c r="E631" s="14"/>
      <c r="F631" s="14"/>
      <c r="G631" s="14"/>
      <c r="P631" s="11"/>
      <c r="T631" s="11"/>
    </row>
    <row r="632" spans="5:20" x14ac:dyDescent="0.2">
      <c r="E632" s="14"/>
      <c r="F632" s="14"/>
      <c r="G632" s="14"/>
      <c r="P632" s="11"/>
      <c r="T632" s="11"/>
    </row>
    <row r="633" spans="5:20" x14ac:dyDescent="0.2">
      <c r="E633" s="14"/>
      <c r="F633" s="14"/>
      <c r="G633" s="14"/>
      <c r="P633" s="11"/>
      <c r="T633" s="11"/>
    </row>
    <row r="634" spans="5:20" x14ac:dyDescent="0.2">
      <c r="E634" s="14"/>
      <c r="F634" s="14"/>
      <c r="G634" s="14"/>
      <c r="P634" s="11"/>
      <c r="T634" s="11"/>
    </row>
    <row r="635" spans="5:20" x14ac:dyDescent="0.2">
      <c r="E635" s="14"/>
      <c r="F635" s="14"/>
      <c r="G635" s="14"/>
      <c r="P635" s="11"/>
      <c r="T635" s="11"/>
    </row>
    <row r="636" spans="5:20" x14ac:dyDescent="0.2">
      <c r="E636" s="14"/>
      <c r="F636" s="14"/>
      <c r="G636" s="14"/>
      <c r="P636" s="11"/>
      <c r="T636" s="11"/>
    </row>
    <row r="637" spans="5:20" x14ac:dyDescent="0.2">
      <c r="E637" s="14"/>
      <c r="F637" s="14"/>
      <c r="G637" s="14"/>
      <c r="P637" s="11"/>
      <c r="T637" s="11"/>
    </row>
    <row r="638" spans="5:20" x14ac:dyDescent="0.2">
      <c r="E638" s="14"/>
      <c r="F638" s="14"/>
      <c r="G638" s="14"/>
      <c r="P638" s="11"/>
      <c r="T638" s="11"/>
    </row>
    <row r="639" spans="5:20" x14ac:dyDescent="0.2">
      <c r="E639" s="14"/>
      <c r="F639" s="14"/>
      <c r="G639" s="14"/>
      <c r="P639" s="11"/>
      <c r="T639" s="11"/>
    </row>
    <row r="640" spans="5:20" x14ac:dyDescent="0.2">
      <c r="E640" s="14"/>
      <c r="F640" s="14"/>
      <c r="G640" s="14"/>
      <c r="P640" s="11"/>
      <c r="T640" s="11"/>
    </row>
    <row r="641" spans="5:20" x14ac:dyDescent="0.2">
      <c r="E641" s="14"/>
      <c r="F641" s="14"/>
      <c r="G641" s="14"/>
      <c r="P641" s="11"/>
      <c r="T641" s="11"/>
    </row>
    <row r="642" spans="5:20" x14ac:dyDescent="0.2">
      <c r="E642" s="14"/>
      <c r="F642" s="14"/>
      <c r="G642" s="14"/>
      <c r="P642" s="11"/>
      <c r="T642" s="11"/>
    </row>
    <row r="643" spans="5:20" x14ac:dyDescent="0.2">
      <c r="E643" s="14"/>
      <c r="F643" s="14"/>
      <c r="G643" s="14"/>
      <c r="P643" s="11"/>
      <c r="T643" s="11"/>
    </row>
    <row r="644" spans="5:20" x14ac:dyDescent="0.2">
      <c r="E644" s="14"/>
      <c r="F644" s="14"/>
      <c r="G644" s="14"/>
      <c r="P644" s="11"/>
      <c r="T644" s="11"/>
    </row>
    <row r="645" spans="5:20" x14ac:dyDescent="0.2">
      <c r="E645" s="14"/>
      <c r="F645" s="14"/>
      <c r="G645" s="14"/>
      <c r="P645" s="11"/>
      <c r="T645" s="11"/>
    </row>
    <row r="646" spans="5:20" x14ac:dyDescent="0.2">
      <c r="E646" s="14"/>
      <c r="F646" s="14"/>
      <c r="G646" s="14"/>
      <c r="P646" s="11"/>
      <c r="T646" s="11"/>
    </row>
    <row r="647" spans="5:20" x14ac:dyDescent="0.2">
      <c r="E647" s="14"/>
      <c r="F647" s="14"/>
      <c r="G647" s="14"/>
      <c r="P647" s="11"/>
      <c r="T647" s="11"/>
    </row>
    <row r="648" spans="5:20" x14ac:dyDescent="0.2">
      <c r="E648" s="14"/>
      <c r="F648" s="14"/>
      <c r="G648" s="14"/>
      <c r="P648" s="11"/>
      <c r="T648" s="11"/>
    </row>
    <row r="649" spans="5:20" x14ac:dyDescent="0.2">
      <c r="E649" s="14"/>
      <c r="F649" s="14"/>
      <c r="G649" s="14"/>
      <c r="P649" s="11"/>
      <c r="T649" s="11"/>
    </row>
    <row r="650" spans="5:20" x14ac:dyDescent="0.2">
      <c r="E650" s="14"/>
      <c r="F650" s="14"/>
      <c r="G650" s="14"/>
      <c r="P650" s="11"/>
      <c r="T650" s="11"/>
    </row>
    <row r="651" spans="5:20" x14ac:dyDescent="0.2">
      <c r="E651" s="14"/>
      <c r="F651" s="14"/>
      <c r="G651" s="14"/>
      <c r="P651" s="11"/>
      <c r="T651" s="11"/>
    </row>
    <row r="652" spans="5:20" x14ac:dyDescent="0.2">
      <c r="E652" s="14"/>
      <c r="F652" s="14"/>
      <c r="G652" s="14"/>
      <c r="P652" s="11"/>
      <c r="T652" s="11"/>
    </row>
    <row r="653" spans="5:20" x14ac:dyDescent="0.2">
      <c r="E653" s="14"/>
      <c r="F653" s="14"/>
      <c r="G653" s="14"/>
      <c r="P653" s="11"/>
      <c r="T653" s="11"/>
    </row>
    <row r="654" spans="5:20" x14ac:dyDescent="0.2">
      <c r="E654" s="14"/>
      <c r="F654" s="14"/>
      <c r="G654" s="14"/>
      <c r="P654" s="11"/>
      <c r="T654" s="11"/>
    </row>
    <row r="655" spans="5:20" x14ac:dyDescent="0.2">
      <c r="E655" s="14"/>
      <c r="F655" s="14"/>
      <c r="G655" s="14"/>
      <c r="P655" s="11"/>
      <c r="T655" s="11"/>
    </row>
    <row r="656" spans="5:20" x14ac:dyDescent="0.2">
      <c r="E656" s="14"/>
      <c r="F656" s="14"/>
      <c r="G656" s="14"/>
      <c r="P656" s="11"/>
      <c r="T656" s="11"/>
    </row>
    <row r="657" spans="5:20" x14ac:dyDescent="0.2">
      <c r="E657" s="14"/>
      <c r="F657" s="14"/>
      <c r="G657" s="14"/>
      <c r="P657" s="11"/>
      <c r="T657" s="11"/>
    </row>
    <row r="658" spans="5:20" x14ac:dyDescent="0.2">
      <c r="E658" s="14"/>
      <c r="F658" s="14"/>
      <c r="G658" s="14"/>
      <c r="P658" s="11"/>
      <c r="T658" s="11"/>
    </row>
    <row r="659" spans="5:20" x14ac:dyDescent="0.2">
      <c r="E659" s="14"/>
      <c r="F659" s="14"/>
      <c r="G659" s="14"/>
      <c r="P659" s="11"/>
      <c r="T659" s="11"/>
    </row>
    <row r="660" spans="5:20" x14ac:dyDescent="0.2">
      <c r="E660" s="14"/>
      <c r="F660" s="14"/>
      <c r="G660" s="14"/>
      <c r="P660" s="11"/>
      <c r="T660" s="11"/>
    </row>
    <row r="661" spans="5:20" x14ac:dyDescent="0.2">
      <c r="E661" s="14"/>
      <c r="F661" s="14"/>
      <c r="G661" s="14"/>
      <c r="P661" s="11"/>
      <c r="T661" s="11"/>
    </row>
    <row r="662" spans="5:20" x14ac:dyDescent="0.2">
      <c r="E662" s="14"/>
      <c r="F662" s="14"/>
      <c r="G662" s="14"/>
      <c r="P662" s="11"/>
      <c r="T662" s="11"/>
    </row>
    <row r="663" spans="5:20" x14ac:dyDescent="0.2">
      <c r="E663" s="14"/>
      <c r="F663" s="14"/>
      <c r="G663" s="14"/>
      <c r="P663" s="11"/>
      <c r="T663" s="11"/>
    </row>
    <row r="664" spans="5:20" x14ac:dyDescent="0.2">
      <c r="E664" s="14"/>
      <c r="F664" s="14"/>
      <c r="G664" s="14"/>
      <c r="P664" s="11"/>
      <c r="T664" s="11"/>
    </row>
    <row r="665" spans="5:20" x14ac:dyDescent="0.2">
      <c r="E665" s="14"/>
      <c r="F665" s="14"/>
      <c r="G665" s="14"/>
      <c r="P665" s="11"/>
      <c r="T665" s="11"/>
    </row>
    <row r="666" spans="5:20" x14ac:dyDescent="0.2">
      <c r="E666" s="14"/>
      <c r="F666" s="14"/>
      <c r="G666" s="14"/>
      <c r="P666" s="11"/>
      <c r="T666" s="11"/>
    </row>
    <row r="667" spans="5:20" x14ac:dyDescent="0.2">
      <c r="E667" s="14"/>
      <c r="F667" s="14"/>
      <c r="G667" s="14"/>
      <c r="P667" s="11"/>
      <c r="T667" s="11"/>
    </row>
    <row r="668" spans="5:20" x14ac:dyDescent="0.2">
      <c r="E668" s="14"/>
      <c r="F668" s="14"/>
      <c r="G668" s="14"/>
      <c r="P668" s="11"/>
      <c r="T668" s="11"/>
    </row>
    <row r="669" spans="5:20" x14ac:dyDescent="0.2">
      <c r="E669" s="14"/>
      <c r="F669" s="14"/>
      <c r="G669" s="14"/>
      <c r="P669" s="11"/>
      <c r="T669" s="11"/>
    </row>
    <row r="670" spans="5:20" x14ac:dyDescent="0.2">
      <c r="E670" s="14"/>
      <c r="F670" s="14"/>
      <c r="G670" s="14"/>
      <c r="P670" s="11"/>
      <c r="T670" s="11"/>
    </row>
    <row r="671" spans="5:20" x14ac:dyDescent="0.2">
      <c r="E671" s="14"/>
      <c r="F671" s="14"/>
      <c r="G671" s="14"/>
      <c r="P671" s="11"/>
      <c r="T671" s="11"/>
    </row>
    <row r="672" spans="5:20" x14ac:dyDescent="0.2">
      <c r="E672" s="14"/>
      <c r="F672" s="14"/>
      <c r="G672" s="14"/>
      <c r="P672" s="11"/>
      <c r="T672" s="11"/>
    </row>
    <row r="673" spans="5:20" x14ac:dyDescent="0.2">
      <c r="E673" s="14"/>
      <c r="F673" s="14"/>
      <c r="G673" s="14"/>
      <c r="P673" s="11"/>
      <c r="T673" s="11"/>
    </row>
    <row r="674" spans="5:20" x14ac:dyDescent="0.2">
      <c r="E674" s="14"/>
      <c r="F674" s="14"/>
      <c r="G674" s="14"/>
      <c r="P674" s="11"/>
      <c r="T674" s="11"/>
    </row>
    <row r="675" spans="5:20" x14ac:dyDescent="0.2">
      <c r="E675" s="14"/>
      <c r="F675" s="14"/>
      <c r="G675" s="14"/>
      <c r="P675" s="11"/>
      <c r="T675" s="11"/>
    </row>
    <row r="676" spans="5:20" x14ac:dyDescent="0.2">
      <c r="E676" s="14"/>
      <c r="F676" s="14"/>
      <c r="G676" s="14"/>
      <c r="P676" s="11"/>
      <c r="T676" s="11"/>
    </row>
    <row r="677" spans="5:20" x14ac:dyDescent="0.2">
      <c r="E677" s="14"/>
      <c r="F677" s="14"/>
      <c r="G677" s="14"/>
      <c r="P677" s="11"/>
      <c r="T677" s="11"/>
    </row>
    <row r="678" spans="5:20" x14ac:dyDescent="0.2">
      <c r="E678" s="14"/>
      <c r="F678" s="14"/>
      <c r="G678" s="14"/>
      <c r="P678" s="11"/>
      <c r="T678" s="11"/>
    </row>
    <row r="679" spans="5:20" x14ac:dyDescent="0.2">
      <c r="E679" s="14"/>
      <c r="F679" s="14"/>
      <c r="G679" s="14"/>
      <c r="P679" s="11"/>
      <c r="T679" s="11"/>
    </row>
    <row r="680" spans="5:20" x14ac:dyDescent="0.2">
      <c r="E680" s="14"/>
      <c r="F680" s="14"/>
      <c r="G680" s="14"/>
      <c r="P680" s="11"/>
      <c r="T680" s="11"/>
    </row>
    <row r="681" spans="5:20" x14ac:dyDescent="0.2">
      <c r="E681" s="14"/>
      <c r="F681" s="14"/>
      <c r="G681" s="14"/>
      <c r="P681" s="11"/>
      <c r="T681" s="11"/>
    </row>
    <row r="682" spans="5:20" x14ac:dyDescent="0.2">
      <c r="E682" s="14"/>
      <c r="F682" s="14"/>
      <c r="G682" s="14"/>
      <c r="P682" s="11"/>
      <c r="T682" s="11"/>
    </row>
    <row r="683" spans="5:20" x14ac:dyDescent="0.2">
      <c r="E683" s="14"/>
      <c r="F683" s="14"/>
      <c r="G683" s="14"/>
      <c r="P683" s="11"/>
      <c r="T683" s="11"/>
    </row>
    <row r="684" spans="5:20" x14ac:dyDescent="0.2">
      <c r="E684" s="14"/>
      <c r="F684" s="14"/>
      <c r="G684" s="14"/>
      <c r="P684" s="11"/>
      <c r="T684" s="11"/>
    </row>
    <row r="685" spans="5:20" x14ac:dyDescent="0.2">
      <c r="E685" s="14"/>
      <c r="F685" s="14"/>
      <c r="G685" s="14"/>
      <c r="P685" s="11"/>
      <c r="T685" s="11"/>
    </row>
    <row r="686" spans="5:20" x14ac:dyDescent="0.2">
      <c r="E686" s="14"/>
      <c r="F686" s="14"/>
      <c r="G686" s="14"/>
      <c r="P686" s="11"/>
      <c r="T686" s="11"/>
    </row>
    <row r="687" spans="5:20" x14ac:dyDescent="0.2">
      <c r="E687" s="14"/>
      <c r="F687" s="14"/>
      <c r="G687" s="14"/>
      <c r="P687" s="11"/>
      <c r="T687" s="11"/>
    </row>
    <row r="688" spans="5:20" x14ac:dyDescent="0.2">
      <c r="E688" s="14"/>
      <c r="F688" s="14"/>
      <c r="G688" s="14"/>
      <c r="P688" s="11"/>
      <c r="T688" s="11"/>
    </row>
    <row r="689" spans="5:20" x14ac:dyDescent="0.2">
      <c r="E689" s="14"/>
      <c r="F689" s="14"/>
      <c r="G689" s="14"/>
      <c r="P689" s="11"/>
      <c r="T689" s="11"/>
    </row>
    <row r="690" spans="5:20" x14ac:dyDescent="0.2">
      <c r="E690" s="14"/>
      <c r="F690" s="14"/>
      <c r="G690" s="14"/>
      <c r="P690" s="11"/>
      <c r="T690" s="11"/>
    </row>
    <row r="691" spans="5:20" x14ac:dyDescent="0.2">
      <c r="E691" s="14"/>
      <c r="F691" s="14"/>
      <c r="G691" s="14"/>
      <c r="P691" s="11"/>
      <c r="T691" s="11"/>
    </row>
    <row r="692" spans="5:20" x14ac:dyDescent="0.2">
      <c r="E692" s="14"/>
      <c r="F692" s="14"/>
      <c r="G692" s="14"/>
      <c r="P692" s="11"/>
      <c r="T692" s="11"/>
    </row>
    <row r="693" spans="5:20" x14ac:dyDescent="0.2">
      <c r="E693" s="14"/>
      <c r="F693" s="14"/>
      <c r="G693" s="14"/>
      <c r="P693" s="11"/>
      <c r="T693" s="11"/>
    </row>
    <row r="694" spans="5:20" x14ac:dyDescent="0.2">
      <c r="E694" s="14"/>
      <c r="F694" s="14"/>
      <c r="G694" s="14"/>
      <c r="P694" s="11"/>
      <c r="T694" s="11"/>
    </row>
    <row r="695" spans="5:20" x14ac:dyDescent="0.2">
      <c r="E695" s="14"/>
      <c r="F695" s="14"/>
      <c r="G695" s="14"/>
      <c r="P695" s="11"/>
      <c r="T695" s="11"/>
    </row>
    <row r="696" spans="5:20" x14ac:dyDescent="0.2">
      <c r="E696" s="14"/>
      <c r="F696" s="14"/>
      <c r="G696" s="14"/>
      <c r="P696" s="11"/>
      <c r="T696" s="11"/>
    </row>
    <row r="697" spans="5:20" x14ac:dyDescent="0.2">
      <c r="E697" s="14"/>
      <c r="F697" s="14"/>
      <c r="G697" s="14"/>
      <c r="P697" s="11"/>
      <c r="T697" s="11"/>
    </row>
    <row r="698" spans="5:20" x14ac:dyDescent="0.2">
      <c r="E698" s="14"/>
      <c r="F698" s="14"/>
      <c r="G698" s="14"/>
      <c r="P698" s="11"/>
      <c r="T698" s="11"/>
    </row>
    <row r="699" spans="5:20" x14ac:dyDescent="0.2">
      <c r="E699" s="14"/>
      <c r="F699" s="14"/>
      <c r="G699" s="14"/>
      <c r="P699" s="11"/>
      <c r="T699" s="11"/>
    </row>
    <row r="700" spans="5:20" x14ac:dyDescent="0.2">
      <c r="E700" s="14"/>
      <c r="F700" s="14"/>
      <c r="G700" s="14"/>
      <c r="P700" s="11"/>
      <c r="T700" s="11"/>
    </row>
    <row r="701" spans="5:20" x14ac:dyDescent="0.2">
      <c r="E701" s="14"/>
      <c r="F701" s="14"/>
      <c r="G701" s="14"/>
      <c r="P701" s="11"/>
      <c r="T701" s="11"/>
    </row>
    <row r="702" spans="5:20" x14ac:dyDescent="0.2">
      <c r="E702" s="14"/>
      <c r="F702" s="14"/>
      <c r="G702" s="14"/>
      <c r="P702" s="11"/>
      <c r="T702" s="11"/>
    </row>
    <row r="703" spans="5:20" x14ac:dyDescent="0.2">
      <c r="E703" s="14"/>
      <c r="F703" s="14"/>
      <c r="G703" s="14"/>
      <c r="P703" s="11"/>
      <c r="T703" s="11"/>
    </row>
    <row r="704" spans="5:20" x14ac:dyDescent="0.2">
      <c r="E704" s="14"/>
      <c r="F704" s="14"/>
      <c r="G704" s="14"/>
      <c r="P704" s="11"/>
      <c r="T704" s="11"/>
    </row>
    <row r="705" spans="5:20" x14ac:dyDescent="0.2">
      <c r="E705" s="14"/>
      <c r="F705" s="14"/>
      <c r="G705" s="14"/>
      <c r="P705" s="11"/>
      <c r="T705" s="11"/>
    </row>
    <row r="706" spans="5:20" x14ac:dyDescent="0.2">
      <c r="E706" s="14"/>
      <c r="F706" s="14"/>
      <c r="G706" s="14"/>
      <c r="P706" s="11"/>
      <c r="T706" s="11"/>
    </row>
    <row r="707" spans="5:20" x14ac:dyDescent="0.2">
      <c r="E707" s="14"/>
      <c r="F707" s="14"/>
      <c r="G707" s="14"/>
      <c r="P707" s="11"/>
      <c r="T707" s="11"/>
    </row>
    <row r="708" spans="5:20" x14ac:dyDescent="0.2">
      <c r="E708" s="14"/>
      <c r="F708" s="14"/>
      <c r="G708" s="14"/>
      <c r="P708" s="11"/>
      <c r="T708" s="11"/>
    </row>
    <row r="709" spans="5:20" x14ac:dyDescent="0.2">
      <c r="E709" s="14"/>
      <c r="F709" s="14"/>
      <c r="G709" s="14"/>
      <c r="P709" s="11"/>
      <c r="T709" s="11"/>
    </row>
    <row r="710" spans="5:20" x14ac:dyDescent="0.2">
      <c r="E710" s="14"/>
      <c r="F710" s="14"/>
      <c r="G710" s="14"/>
      <c r="P710" s="11"/>
      <c r="T710" s="11"/>
    </row>
    <row r="711" spans="5:20" x14ac:dyDescent="0.2">
      <c r="E711" s="14"/>
      <c r="F711" s="14"/>
      <c r="G711" s="14"/>
      <c r="P711" s="11"/>
      <c r="T711" s="11"/>
    </row>
    <row r="712" spans="5:20" x14ac:dyDescent="0.2">
      <c r="E712" s="14"/>
      <c r="F712" s="14"/>
      <c r="G712" s="14"/>
      <c r="P712" s="11"/>
      <c r="T712" s="11"/>
    </row>
    <row r="713" spans="5:20" x14ac:dyDescent="0.2">
      <c r="E713" s="14"/>
      <c r="F713" s="14"/>
      <c r="G713" s="14"/>
      <c r="P713" s="11"/>
      <c r="T713" s="11"/>
    </row>
    <row r="714" spans="5:20" x14ac:dyDescent="0.2">
      <c r="E714" s="14"/>
      <c r="F714" s="14"/>
      <c r="G714" s="14"/>
      <c r="P714" s="11"/>
      <c r="T714" s="11"/>
    </row>
    <row r="715" spans="5:20" x14ac:dyDescent="0.2">
      <c r="E715" s="14"/>
      <c r="F715" s="14"/>
      <c r="G715" s="14"/>
      <c r="P715" s="11"/>
      <c r="T715" s="11"/>
    </row>
    <row r="716" spans="5:20" x14ac:dyDescent="0.2">
      <c r="E716" s="14"/>
      <c r="F716" s="14"/>
      <c r="G716" s="14"/>
      <c r="P716" s="11"/>
      <c r="T716" s="11"/>
    </row>
    <row r="717" spans="5:20" x14ac:dyDescent="0.2">
      <c r="E717" s="14"/>
      <c r="F717" s="14"/>
      <c r="G717" s="14"/>
      <c r="P717" s="11"/>
      <c r="T717" s="11"/>
    </row>
    <row r="718" spans="5:20" x14ac:dyDescent="0.2">
      <c r="E718" s="14"/>
      <c r="F718" s="14"/>
      <c r="G718" s="14"/>
      <c r="P718" s="11"/>
      <c r="T718" s="11"/>
    </row>
    <row r="719" spans="5:20" x14ac:dyDescent="0.2">
      <c r="E719" s="14"/>
      <c r="F719" s="14"/>
      <c r="G719" s="14"/>
      <c r="P719" s="11"/>
      <c r="T719" s="11"/>
    </row>
    <row r="720" spans="5:20" x14ac:dyDescent="0.2">
      <c r="E720" s="14"/>
      <c r="F720" s="14"/>
      <c r="G720" s="14"/>
      <c r="P720" s="11"/>
      <c r="T720" s="11"/>
    </row>
    <row r="721" spans="5:20" x14ac:dyDescent="0.2">
      <c r="E721" s="14"/>
      <c r="F721" s="14"/>
      <c r="G721" s="14"/>
      <c r="P721" s="11"/>
      <c r="T721" s="11"/>
    </row>
    <row r="722" spans="5:20" x14ac:dyDescent="0.2">
      <c r="E722" s="14"/>
      <c r="F722" s="14"/>
      <c r="G722" s="14"/>
      <c r="P722" s="11"/>
      <c r="T722" s="11"/>
    </row>
    <row r="723" spans="5:20" x14ac:dyDescent="0.2">
      <c r="E723" s="14"/>
      <c r="F723" s="14"/>
      <c r="G723" s="14"/>
      <c r="P723" s="11"/>
      <c r="T723" s="11"/>
    </row>
    <row r="724" spans="5:20" x14ac:dyDescent="0.2">
      <c r="E724" s="14"/>
      <c r="F724" s="14"/>
      <c r="G724" s="14"/>
      <c r="P724" s="11"/>
      <c r="T724" s="11"/>
    </row>
    <row r="725" spans="5:20" x14ac:dyDescent="0.2">
      <c r="E725" s="14"/>
      <c r="F725" s="14"/>
      <c r="G725" s="14"/>
      <c r="P725" s="11"/>
      <c r="T725" s="11"/>
    </row>
    <row r="726" spans="5:20" x14ac:dyDescent="0.2">
      <c r="E726" s="14"/>
      <c r="F726" s="14"/>
      <c r="G726" s="14"/>
      <c r="P726" s="11"/>
      <c r="T726" s="11"/>
    </row>
    <row r="727" spans="5:20" x14ac:dyDescent="0.2">
      <c r="E727" s="14"/>
      <c r="F727" s="14"/>
      <c r="G727" s="14"/>
      <c r="P727" s="11"/>
      <c r="T727" s="11"/>
    </row>
    <row r="728" spans="5:20" x14ac:dyDescent="0.2">
      <c r="E728" s="14"/>
      <c r="F728" s="14"/>
      <c r="G728" s="14"/>
      <c r="P728" s="11"/>
      <c r="T728" s="11"/>
    </row>
    <row r="729" spans="5:20" x14ac:dyDescent="0.2">
      <c r="E729" s="14"/>
      <c r="F729" s="14"/>
      <c r="G729" s="14"/>
      <c r="P729" s="11"/>
      <c r="T729" s="11"/>
    </row>
    <row r="730" spans="5:20" x14ac:dyDescent="0.2">
      <c r="E730" s="14"/>
      <c r="F730" s="14"/>
      <c r="G730" s="14"/>
      <c r="P730" s="11"/>
      <c r="T730" s="11"/>
    </row>
    <row r="731" spans="5:20" x14ac:dyDescent="0.2">
      <c r="E731" s="14"/>
      <c r="F731" s="14"/>
      <c r="G731" s="14"/>
      <c r="P731" s="11"/>
      <c r="T731" s="11"/>
    </row>
    <row r="732" spans="5:20" x14ac:dyDescent="0.2">
      <c r="E732" s="14"/>
      <c r="F732" s="14"/>
      <c r="G732" s="14"/>
      <c r="P732" s="11"/>
      <c r="T732" s="11"/>
    </row>
    <row r="733" spans="5:20" x14ac:dyDescent="0.2">
      <c r="E733" s="14"/>
      <c r="F733" s="14"/>
      <c r="G733" s="14"/>
      <c r="P733" s="11"/>
      <c r="T733" s="11"/>
    </row>
    <row r="734" spans="5:20" x14ac:dyDescent="0.2">
      <c r="E734" s="14"/>
      <c r="F734" s="14"/>
      <c r="G734" s="14"/>
      <c r="P734" s="11"/>
      <c r="T734" s="11"/>
    </row>
    <row r="735" spans="5:20" x14ac:dyDescent="0.2">
      <c r="E735" s="14"/>
      <c r="F735" s="14"/>
      <c r="G735" s="14"/>
      <c r="P735" s="11"/>
      <c r="T735" s="11"/>
    </row>
    <row r="736" spans="5:20" x14ac:dyDescent="0.2">
      <c r="E736" s="14"/>
      <c r="F736" s="14"/>
      <c r="G736" s="14"/>
      <c r="P736" s="11"/>
      <c r="T736" s="11"/>
    </row>
    <row r="737" spans="5:20" x14ac:dyDescent="0.2">
      <c r="E737" s="14"/>
      <c r="F737" s="14"/>
      <c r="G737" s="14"/>
      <c r="P737" s="11"/>
      <c r="T737" s="11"/>
    </row>
    <row r="738" spans="5:20" x14ac:dyDescent="0.2">
      <c r="E738" s="14"/>
      <c r="F738" s="14"/>
      <c r="G738" s="14"/>
      <c r="P738" s="11"/>
      <c r="T738" s="11"/>
    </row>
    <row r="739" spans="5:20" x14ac:dyDescent="0.2">
      <c r="E739" s="14"/>
      <c r="F739" s="14"/>
      <c r="G739" s="14"/>
      <c r="P739" s="11"/>
      <c r="T739" s="11"/>
    </row>
    <row r="740" spans="5:20" x14ac:dyDescent="0.2">
      <c r="E740" s="14"/>
      <c r="F740" s="14"/>
      <c r="G740" s="14"/>
      <c r="P740" s="11"/>
      <c r="T740" s="11"/>
    </row>
    <row r="741" spans="5:20" x14ac:dyDescent="0.2">
      <c r="E741" s="14"/>
      <c r="F741" s="14"/>
      <c r="G741" s="14"/>
      <c r="P741" s="11"/>
      <c r="T741" s="11"/>
    </row>
    <row r="742" spans="5:20" x14ac:dyDescent="0.2">
      <c r="E742" s="14"/>
      <c r="F742" s="14"/>
      <c r="G742" s="14"/>
      <c r="P742" s="11"/>
      <c r="T742" s="11"/>
    </row>
    <row r="743" spans="5:20" x14ac:dyDescent="0.2">
      <c r="E743" s="14"/>
      <c r="F743" s="14"/>
      <c r="G743" s="14"/>
      <c r="P743" s="11"/>
      <c r="T743" s="11"/>
    </row>
    <row r="744" spans="5:20" x14ac:dyDescent="0.2">
      <c r="E744" s="14"/>
      <c r="F744" s="14"/>
      <c r="G744" s="14"/>
      <c r="P744" s="11"/>
      <c r="T744" s="11"/>
    </row>
    <row r="745" spans="5:20" x14ac:dyDescent="0.2">
      <c r="E745" s="14"/>
      <c r="F745" s="14"/>
      <c r="G745" s="14"/>
      <c r="P745" s="11"/>
      <c r="T745" s="11"/>
    </row>
    <row r="746" spans="5:20" x14ac:dyDescent="0.2">
      <c r="E746" s="14"/>
      <c r="F746" s="14"/>
      <c r="G746" s="14"/>
      <c r="P746" s="11"/>
      <c r="T746" s="11"/>
    </row>
    <row r="747" spans="5:20" x14ac:dyDescent="0.2">
      <c r="E747" s="14"/>
      <c r="F747" s="14"/>
      <c r="G747" s="14"/>
      <c r="P747" s="11"/>
      <c r="T747" s="11"/>
    </row>
    <row r="748" spans="5:20" x14ac:dyDescent="0.2">
      <c r="E748" s="14"/>
      <c r="F748" s="14"/>
      <c r="G748" s="14"/>
      <c r="P748" s="11"/>
      <c r="T748" s="11"/>
    </row>
    <row r="749" spans="5:20" x14ac:dyDescent="0.2">
      <c r="E749" s="14"/>
      <c r="F749" s="14"/>
      <c r="G749" s="14"/>
      <c r="P749" s="11"/>
      <c r="T749" s="11"/>
    </row>
    <row r="750" spans="5:20" x14ac:dyDescent="0.2">
      <c r="E750" s="14"/>
      <c r="F750" s="14"/>
      <c r="G750" s="14"/>
      <c r="P750" s="11"/>
      <c r="T750" s="11"/>
    </row>
    <row r="751" spans="5:20" x14ac:dyDescent="0.2">
      <c r="E751" s="14"/>
      <c r="F751" s="14"/>
      <c r="G751" s="14"/>
      <c r="P751" s="11"/>
      <c r="T751" s="11"/>
    </row>
    <row r="752" spans="5:20" x14ac:dyDescent="0.2">
      <c r="E752" s="14"/>
      <c r="F752" s="14"/>
      <c r="G752" s="14"/>
      <c r="P752" s="11"/>
      <c r="T752" s="11"/>
    </row>
    <row r="753" spans="5:20" x14ac:dyDescent="0.2">
      <c r="E753" s="14"/>
      <c r="F753" s="14"/>
      <c r="G753" s="14"/>
      <c r="P753" s="11"/>
      <c r="T753" s="11"/>
    </row>
    <row r="754" spans="5:20" x14ac:dyDescent="0.2">
      <c r="E754" s="14"/>
      <c r="F754" s="14"/>
      <c r="G754" s="14"/>
      <c r="P754" s="11"/>
      <c r="T754" s="11"/>
    </row>
    <row r="755" spans="5:20" x14ac:dyDescent="0.2">
      <c r="E755" s="14"/>
      <c r="F755" s="14"/>
      <c r="G755" s="14"/>
      <c r="P755" s="11"/>
      <c r="T755" s="11"/>
    </row>
    <row r="756" spans="5:20" x14ac:dyDescent="0.2">
      <c r="E756" s="14"/>
      <c r="F756" s="14"/>
      <c r="G756" s="14"/>
      <c r="P756" s="11"/>
      <c r="T756" s="11"/>
    </row>
    <row r="757" spans="5:20" x14ac:dyDescent="0.2">
      <c r="E757" s="14"/>
      <c r="F757" s="14"/>
      <c r="G757" s="14"/>
      <c r="P757" s="11"/>
      <c r="T757" s="11"/>
    </row>
    <row r="758" spans="5:20" x14ac:dyDescent="0.2">
      <c r="E758" s="14"/>
      <c r="F758" s="14"/>
      <c r="G758" s="14"/>
      <c r="P758" s="11"/>
      <c r="T758" s="11"/>
    </row>
    <row r="759" spans="5:20" x14ac:dyDescent="0.2">
      <c r="E759" s="14"/>
      <c r="F759" s="14"/>
      <c r="G759" s="14"/>
      <c r="P759" s="11"/>
      <c r="T759" s="11"/>
    </row>
    <row r="760" spans="5:20" x14ac:dyDescent="0.2">
      <c r="E760" s="14"/>
      <c r="F760" s="14"/>
      <c r="G760" s="14"/>
      <c r="P760" s="11"/>
      <c r="T760" s="11"/>
    </row>
    <row r="761" spans="5:20" x14ac:dyDescent="0.2">
      <c r="E761" s="14"/>
      <c r="F761" s="14"/>
      <c r="G761" s="14"/>
      <c r="P761" s="11"/>
      <c r="T761" s="11"/>
    </row>
    <row r="762" spans="5:20" x14ac:dyDescent="0.2">
      <c r="E762" s="14"/>
      <c r="F762" s="14"/>
      <c r="G762" s="14"/>
      <c r="P762" s="11"/>
      <c r="T762" s="11"/>
    </row>
    <row r="763" spans="5:20" x14ac:dyDescent="0.2">
      <c r="E763" s="14"/>
      <c r="F763" s="14"/>
      <c r="G763" s="14"/>
      <c r="P763" s="11"/>
      <c r="T763" s="11"/>
    </row>
    <row r="764" spans="5:20" x14ac:dyDescent="0.2">
      <c r="E764" s="14"/>
      <c r="F764" s="14"/>
      <c r="G764" s="14"/>
      <c r="P764" s="11"/>
      <c r="T764" s="11"/>
    </row>
    <row r="765" spans="5:20" x14ac:dyDescent="0.2">
      <c r="E765" s="14"/>
      <c r="F765" s="14"/>
      <c r="G765" s="14"/>
      <c r="P765" s="11"/>
      <c r="T765" s="11"/>
    </row>
    <row r="766" spans="5:20" x14ac:dyDescent="0.2">
      <c r="E766" s="14"/>
      <c r="F766" s="14"/>
      <c r="G766" s="14"/>
      <c r="P766" s="11"/>
      <c r="T766" s="11"/>
    </row>
    <row r="767" spans="5:20" x14ac:dyDescent="0.2">
      <c r="E767" s="14"/>
      <c r="F767" s="14"/>
      <c r="G767" s="14"/>
      <c r="P767" s="11"/>
      <c r="T767" s="11"/>
    </row>
    <row r="768" spans="5:20" x14ac:dyDescent="0.2">
      <c r="E768" s="14"/>
      <c r="F768" s="14"/>
      <c r="G768" s="14"/>
      <c r="P768" s="11"/>
      <c r="T768" s="11"/>
    </row>
    <row r="769" spans="5:20" x14ac:dyDescent="0.2">
      <c r="E769" s="14"/>
      <c r="F769" s="14"/>
      <c r="G769" s="14"/>
      <c r="P769" s="11"/>
      <c r="T769" s="11"/>
    </row>
    <row r="770" spans="5:20" x14ac:dyDescent="0.2">
      <c r="E770" s="14"/>
      <c r="F770" s="14"/>
      <c r="G770" s="14"/>
      <c r="P770" s="11"/>
      <c r="T770" s="11"/>
    </row>
    <row r="771" spans="5:20" x14ac:dyDescent="0.2">
      <c r="E771" s="14"/>
      <c r="F771" s="14"/>
      <c r="G771" s="14"/>
      <c r="P771" s="11"/>
      <c r="T771" s="11"/>
    </row>
    <row r="772" spans="5:20" x14ac:dyDescent="0.2">
      <c r="E772" s="14"/>
      <c r="F772" s="14"/>
      <c r="G772" s="14"/>
      <c r="P772" s="11"/>
      <c r="T772" s="11"/>
    </row>
    <row r="773" spans="5:20" x14ac:dyDescent="0.2">
      <c r="E773" s="14"/>
      <c r="F773" s="14"/>
      <c r="G773" s="14"/>
      <c r="P773" s="11"/>
      <c r="T773" s="11"/>
    </row>
    <row r="774" spans="5:20" x14ac:dyDescent="0.2">
      <c r="E774" s="14"/>
      <c r="F774" s="14"/>
      <c r="G774" s="14"/>
      <c r="P774" s="11"/>
      <c r="T774" s="11"/>
    </row>
    <row r="775" spans="5:20" x14ac:dyDescent="0.2">
      <c r="E775" s="14"/>
      <c r="F775" s="14"/>
      <c r="G775" s="14"/>
      <c r="P775" s="11"/>
      <c r="T775" s="11"/>
    </row>
    <row r="776" spans="5:20" x14ac:dyDescent="0.2">
      <c r="E776" s="14"/>
      <c r="F776" s="14"/>
      <c r="G776" s="14"/>
      <c r="P776" s="11"/>
      <c r="T776" s="11"/>
    </row>
    <row r="777" spans="5:20" x14ac:dyDescent="0.2">
      <c r="E777" s="14"/>
      <c r="F777" s="14"/>
      <c r="G777" s="14"/>
      <c r="P777" s="11"/>
      <c r="T777" s="11"/>
    </row>
    <row r="778" spans="5:20" x14ac:dyDescent="0.2">
      <c r="E778" s="14"/>
      <c r="F778" s="14"/>
      <c r="G778" s="14"/>
      <c r="P778" s="11"/>
      <c r="T778" s="11"/>
    </row>
    <row r="779" spans="5:20" x14ac:dyDescent="0.2">
      <c r="E779" s="14"/>
      <c r="F779" s="14"/>
      <c r="G779" s="14"/>
      <c r="P779" s="11"/>
      <c r="T779" s="11"/>
    </row>
    <row r="780" spans="5:20" x14ac:dyDescent="0.2">
      <c r="E780" s="14"/>
      <c r="F780" s="14"/>
      <c r="G780" s="14"/>
      <c r="P780" s="11"/>
      <c r="T780" s="11"/>
    </row>
    <row r="781" spans="5:20" x14ac:dyDescent="0.2">
      <c r="E781" s="14"/>
      <c r="F781" s="14"/>
      <c r="G781" s="14"/>
      <c r="P781" s="11"/>
      <c r="T781" s="11"/>
    </row>
    <row r="782" spans="5:20" x14ac:dyDescent="0.2">
      <c r="E782" s="14"/>
      <c r="F782" s="14"/>
      <c r="G782" s="14"/>
      <c r="P782" s="11"/>
      <c r="T782" s="11"/>
    </row>
    <row r="783" spans="5:20" x14ac:dyDescent="0.2">
      <c r="E783" s="14"/>
      <c r="F783" s="14"/>
      <c r="G783" s="14"/>
      <c r="P783" s="11"/>
      <c r="T783" s="11"/>
    </row>
    <row r="784" spans="5:20" x14ac:dyDescent="0.2">
      <c r="E784" s="14"/>
      <c r="F784" s="14"/>
      <c r="G784" s="14"/>
      <c r="P784" s="11"/>
      <c r="T784" s="11"/>
    </row>
    <row r="785" spans="5:20" x14ac:dyDescent="0.2">
      <c r="E785" s="14"/>
      <c r="F785" s="14"/>
      <c r="G785" s="14"/>
      <c r="P785" s="11"/>
      <c r="T785" s="11"/>
    </row>
    <row r="786" spans="5:20" x14ac:dyDescent="0.2">
      <c r="E786" s="14"/>
      <c r="F786" s="14"/>
      <c r="G786" s="14"/>
      <c r="P786" s="11"/>
      <c r="T786" s="11"/>
    </row>
    <row r="787" spans="5:20" x14ac:dyDescent="0.2">
      <c r="E787" s="14"/>
      <c r="F787" s="14"/>
      <c r="G787" s="14"/>
      <c r="P787" s="11"/>
      <c r="T787" s="11"/>
    </row>
    <row r="788" spans="5:20" x14ac:dyDescent="0.2">
      <c r="E788" s="14"/>
      <c r="F788" s="14"/>
      <c r="G788" s="14"/>
      <c r="P788" s="11"/>
      <c r="T788" s="11"/>
    </row>
    <row r="789" spans="5:20" x14ac:dyDescent="0.2">
      <c r="E789" s="14"/>
      <c r="F789" s="14"/>
      <c r="G789" s="14"/>
      <c r="P789" s="11"/>
      <c r="T789" s="11"/>
    </row>
    <row r="790" spans="5:20" x14ac:dyDescent="0.2">
      <c r="E790" s="14"/>
      <c r="F790" s="14"/>
      <c r="G790" s="14"/>
      <c r="P790" s="11"/>
      <c r="T790" s="11"/>
    </row>
    <row r="791" spans="5:20" x14ac:dyDescent="0.2">
      <c r="E791" s="14"/>
      <c r="F791" s="14"/>
      <c r="G791" s="14"/>
      <c r="P791" s="11"/>
      <c r="T791" s="11"/>
    </row>
    <row r="792" spans="5:20" x14ac:dyDescent="0.2">
      <c r="E792" s="14"/>
      <c r="F792" s="14"/>
      <c r="G792" s="14"/>
      <c r="P792" s="11"/>
      <c r="T792" s="11"/>
    </row>
    <row r="793" spans="5:20" x14ac:dyDescent="0.2">
      <c r="E793" s="14"/>
      <c r="F793" s="14"/>
      <c r="G793" s="14"/>
      <c r="P793" s="11"/>
      <c r="T793" s="11"/>
    </row>
    <row r="794" spans="5:20" x14ac:dyDescent="0.2">
      <c r="E794" s="14"/>
      <c r="F794" s="14"/>
      <c r="G794" s="14"/>
      <c r="P794" s="11"/>
      <c r="T794" s="11"/>
    </row>
    <row r="795" spans="5:20" x14ac:dyDescent="0.2">
      <c r="E795" s="14"/>
      <c r="F795" s="14"/>
      <c r="G795" s="14"/>
      <c r="P795" s="11"/>
      <c r="T795" s="11"/>
    </row>
    <row r="796" spans="5:20" x14ac:dyDescent="0.2">
      <c r="E796" s="14"/>
      <c r="F796" s="14"/>
      <c r="G796" s="14"/>
      <c r="P796" s="11"/>
      <c r="T796" s="11"/>
    </row>
    <row r="797" spans="5:20" x14ac:dyDescent="0.2">
      <c r="E797" s="14"/>
      <c r="F797" s="14"/>
      <c r="G797" s="14"/>
      <c r="P797" s="11"/>
      <c r="T797" s="11"/>
    </row>
    <row r="798" spans="5:20" x14ac:dyDescent="0.2">
      <c r="E798" s="14"/>
      <c r="F798" s="14"/>
      <c r="G798" s="14"/>
      <c r="P798" s="11"/>
      <c r="T798" s="11"/>
    </row>
    <row r="799" spans="5:20" x14ac:dyDescent="0.2">
      <c r="E799" s="14"/>
      <c r="F799" s="14"/>
      <c r="G799" s="14"/>
      <c r="P799" s="11"/>
      <c r="T799" s="11"/>
    </row>
    <row r="800" spans="5:20" x14ac:dyDescent="0.2">
      <c r="E800" s="14"/>
      <c r="F800" s="14"/>
      <c r="G800" s="14"/>
      <c r="P800" s="11"/>
      <c r="T800" s="11"/>
    </row>
    <row r="801" spans="5:20" x14ac:dyDescent="0.2">
      <c r="E801" s="14"/>
      <c r="F801" s="14"/>
      <c r="G801" s="14"/>
      <c r="P801" s="11"/>
      <c r="T801" s="11"/>
    </row>
    <row r="802" spans="5:20" x14ac:dyDescent="0.2">
      <c r="E802" s="14"/>
      <c r="F802" s="14"/>
      <c r="G802" s="14"/>
      <c r="P802" s="11"/>
      <c r="T802" s="11"/>
    </row>
    <row r="803" spans="5:20" x14ac:dyDescent="0.2">
      <c r="E803" s="14"/>
      <c r="F803" s="14"/>
      <c r="G803" s="14"/>
      <c r="P803" s="11"/>
      <c r="T803" s="11"/>
    </row>
    <row r="804" spans="5:20" x14ac:dyDescent="0.2">
      <c r="E804" s="14"/>
      <c r="F804" s="14"/>
      <c r="G804" s="14"/>
      <c r="P804" s="11"/>
      <c r="T804" s="11"/>
    </row>
    <row r="805" spans="5:20" x14ac:dyDescent="0.2">
      <c r="E805" s="14"/>
      <c r="F805" s="14"/>
      <c r="G805" s="14"/>
      <c r="P805" s="11"/>
      <c r="T805" s="11"/>
    </row>
    <row r="806" spans="5:20" x14ac:dyDescent="0.2">
      <c r="E806" s="14"/>
      <c r="F806" s="14"/>
      <c r="G806" s="14"/>
      <c r="P806" s="11"/>
      <c r="T806" s="11"/>
    </row>
    <row r="807" spans="5:20" x14ac:dyDescent="0.2">
      <c r="E807" s="14"/>
      <c r="F807" s="14"/>
      <c r="G807" s="14"/>
      <c r="P807" s="11"/>
      <c r="T807" s="11"/>
    </row>
    <row r="808" spans="5:20" x14ac:dyDescent="0.2">
      <c r="E808" s="14"/>
      <c r="F808" s="14"/>
      <c r="G808" s="14"/>
      <c r="P808" s="11"/>
      <c r="T808" s="11"/>
    </row>
    <row r="809" spans="5:20" x14ac:dyDescent="0.2">
      <c r="E809" s="14"/>
      <c r="F809" s="14"/>
      <c r="G809" s="14"/>
      <c r="P809" s="11"/>
      <c r="T809" s="11"/>
    </row>
    <row r="810" spans="5:20" x14ac:dyDescent="0.2">
      <c r="E810" s="14"/>
      <c r="F810" s="14"/>
      <c r="G810" s="14"/>
      <c r="P810" s="11"/>
      <c r="T810" s="11"/>
    </row>
    <row r="811" spans="5:20" x14ac:dyDescent="0.2">
      <c r="E811" s="14"/>
      <c r="F811" s="14"/>
      <c r="G811" s="14"/>
      <c r="P811" s="11"/>
      <c r="T811" s="11"/>
    </row>
    <row r="812" spans="5:20" x14ac:dyDescent="0.2">
      <c r="E812" s="14"/>
      <c r="F812" s="14"/>
      <c r="G812" s="14"/>
      <c r="P812" s="11"/>
      <c r="T812" s="11"/>
    </row>
    <row r="813" spans="5:20" x14ac:dyDescent="0.2">
      <c r="E813" s="14"/>
      <c r="F813" s="14"/>
      <c r="G813" s="14"/>
      <c r="P813" s="11"/>
      <c r="T813" s="11"/>
    </row>
    <row r="814" spans="5:20" x14ac:dyDescent="0.2">
      <c r="E814" s="14"/>
      <c r="F814" s="14"/>
      <c r="G814" s="14"/>
      <c r="P814" s="11"/>
      <c r="T814" s="11"/>
    </row>
    <row r="815" spans="5:20" x14ac:dyDescent="0.2">
      <c r="E815" s="14"/>
      <c r="F815" s="14"/>
      <c r="G815" s="14"/>
      <c r="P815" s="11"/>
      <c r="T815" s="11"/>
    </row>
    <row r="816" spans="5:20" x14ac:dyDescent="0.2">
      <c r="E816" s="14"/>
      <c r="F816" s="14"/>
      <c r="G816" s="14"/>
      <c r="P816" s="11"/>
      <c r="T816" s="11"/>
    </row>
    <row r="817" spans="5:20" x14ac:dyDescent="0.2">
      <c r="E817" s="14"/>
      <c r="F817" s="14"/>
      <c r="G817" s="14"/>
      <c r="P817" s="11"/>
      <c r="T817" s="11"/>
    </row>
    <row r="818" spans="5:20" x14ac:dyDescent="0.2">
      <c r="E818" s="14"/>
      <c r="F818" s="14"/>
      <c r="G818" s="14"/>
      <c r="P818" s="11"/>
      <c r="T818" s="11"/>
    </row>
    <row r="819" spans="5:20" x14ac:dyDescent="0.2">
      <c r="E819" s="14"/>
      <c r="F819" s="14"/>
      <c r="G819" s="14"/>
      <c r="P819" s="11"/>
      <c r="T819" s="11"/>
    </row>
    <row r="820" spans="5:20" x14ac:dyDescent="0.2">
      <c r="E820" s="14"/>
      <c r="F820" s="14"/>
      <c r="G820" s="14"/>
      <c r="P820" s="11"/>
      <c r="T820" s="11"/>
    </row>
    <row r="821" spans="5:20" x14ac:dyDescent="0.2">
      <c r="E821" s="14"/>
      <c r="F821" s="14"/>
      <c r="G821" s="14"/>
      <c r="P821" s="11"/>
      <c r="T821" s="11"/>
    </row>
    <row r="822" spans="5:20" x14ac:dyDescent="0.2">
      <c r="E822" s="14"/>
      <c r="F822" s="14"/>
      <c r="G822" s="14"/>
      <c r="P822" s="11"/>
      <c r="T822" s="11"/>
    </row>
    <row r="823" spans="5:20" x14ac:dyDescent="0.2">
      <c r="E823" s="14"/>
      <c r="F823" s="14"/>
      <c r="G823" s="14"/>
      <c r="P823" s="11"/>
      <c r="T823" s="11"/>
    </row>
    <row r="824" spans="5:20" x14ac:dyDescent="0.2">
      <c r="E824" s="14"/>
      <c r="F824" s="14"/>
      <c r="G824" s="14"/>
      <c r="P824" s="11"/>
      <c r="T824" s="11"/>
    </row>
    <row r="825" spans="5:20" x14ac:dyDescent="0.2">
      <c r="E825" s="14"/>
      <c r="F825" s="14"/>
      <c r="G825" s="14"/>
      <c r="P825" s="11"/>
      <c r="T825" s="11"/>
    </row>
    <row r="826" spans="5:20" x14ac:dyDescent="0.2">
      <c r="E826" s="14"/>
      <c r="F826" s="14"/>
      <c r="G826" s="14"/>
      <c r="P826" s="11"/>
      <c r="T826" s="11"/>
    </row>
    <row r="827" spans="5:20" x14ac:dyDescent="0.2">
      <c r="E827" s="14"/>
      <c r="F827" s="14"/>
      <c r="G827" s="14"/>
      <c r="P827" s="11"/>
      <c r="T827" s="11"/>
    </row>
    <row r="828" spans="5:20" x14ac:dyDescent="0.2">
      <c r="E828" s="14"/>
      <c r="F828" s="14"/>
      <c r="G828" s="14"/>
      <c r="P828" s="11"/>
      <c r="T828" s="11"/>
    </row>
    <row r="829" spans="5:20" x14ac:dyDescent="0.2">
      <c r="E829" s="14"/>
      <c r="F829" s="14"/>
      <c r="G829" s="14"/>
      <c r="P829" s="11"/>
      <c r="T829" s="11"/>
    </row>
    <row r="830" spans="5:20" x14ac:dyDescent="0.2">
      <c r="E830" s="14"/>
      <c r="F830" s="14"/>
      <c r="G830" s="14"/>
      <c r="P830" s="11"/>
      <c r="T830" s="11"/>
    </row>
    <row r="831" spans="5:20" x14ac:dyDescent="0.2">
      <c r="E831" s="14"/>
      <c r="F831" s="14"/>
      <c r="G831" s="14"/>
      <c r="P831" s="11"/>
      <c r="T831" s="11"/>
    </row>
    <row r="832" spans="5:20" x14ac:dyDescent="0.2">
      <c r="E832" s="14"/>
      <c r="F832" s="14"/>
      <c r="G832" s="14"/>
      <c r="P832" s="11"/>
      <c r="T832" s="11"/>
    </row>
    <row r="833" spans="5:20" x14ac:dyDescent="0.2">
      <c r="E833" s="14"/>
      <c r="F833" s="14"/>
      <c r="G833" s="14"/>
      <c r="P833" s="11"/>
      <c r="T833" s="11"/>
    </row>
    <row r="834" spans="5:20" x14ac:dyDescent="0.2">
      <c r="E834" s="14"/>
      <c r="F834" s="14"/>
      <c r="G834" s="14"/>
      <c r="P834" s="11"/>
      <c r="T834" s="11"/>
    </row>
    <row r="835" spans="5:20" x14ac:dyDescent="0.2">
      <c r="E835" s="14"/>
      <c r="F835" s="14"/>
      <c r="G835" s="14"/>
      <c r="P835" s="11"/>
      <c r="T835" s="11"/>
    </row>
    <row r="836" spans="5:20" x14ac:dyDescent="0.2">
      <c r="E836" s="14"/>
      <c r="F836" s="14"/>
      <c r="G836" s="14"/>
      <c r="P836" s="11"/>
      <c r="T836" s="11"/>
    </row>
    <row r="837" spans="5:20" x14ac:dyDescent="0.2">
      <c r="E837" s="14"/>
      <c r="F837" s="14"/>
      <c r="G837" s="14"/>
      <c r="P837" s="11"/>
      <c r="T837" s="11"/>
    </row>
    <row r="838" spans="5:20" x14ac:dyDescent="0.2">
      <c r="E838" s="14"/>
      <c r="F838" s="14"/>
      <c r="G838" s="14"/>
      <c r="P838" s="11"/>
      <c r="T838" s="11"/>
    </row>
    <row r="839" spans="5:20" x14ac:dyDescent="0.2">
      <c r="E839" s="14"/>
      <c r="F839" s="14"/>
      <c r="G839" s="14"/>
      <c r="P839" s="11"/>
      <c r="T839" s="11"/>
    </row>
    <row r="840" spans="5:20" x14ac:dyDescent="0.2">
      <c r="E840" s="14"/>
      <c r="F840" s="14"/>
      <c r="G840" s="14"/>
      <c r="P840" s="11"/>
      <c r="T840" s="11"/>
    </row>
    <row r="841" spans="5:20" x14ac:dyDescent="0.2">
      <c r="E841" s="14"/>
      <c r="F841" s="14"/>
      <c r="G841" s="14"/>
      <c r="P841" s="11"/>
      <c r="T841" s="11"/>
    </row>
    <row r="842" spans="5:20" x14ac:dyDescent="0.2">
      <c r="E842" s="14"/>
      <c r="F842" s="14"/>
      <c r="G842" s="14"/>
      <c r="P842" s="11"/>
      <c r="T842" s="11"/>
    </row>
    <row r="843" spans="5:20" x14ac:dyDescent="0.2">
      <c r="E843" s="14"/>
      <c r="F843" s="14"/>
      <c r="G843" s="14"/>
      <c r="P843" s="11"/>
      <c r="T843" s="11"/>
    </row>
    <row r="844" spans="5:20" x14ac:dyDescent="0.2">
      <c r="E844" s="14"/>
      <c r="F844" s="14"/>
      <c r="G844" s="14"/>
      <c r="P844" s="11"/>
      <c r="T844" s="11"/>
    </row>
    <row r="845" spans="5:20" x14ac:dyDescent="0.2">
      <c r="E845" s="14"/>
      <c r="F845" s="14"/>
      <c r="G845" s="14"/>
      <c r="P845" s="11"/>
      <c r="T845" s="11"/>
    </row>
    <row r="846" spans="5:20" x14ac:dyDescent="0.2">
      <c r="E846" s="14"/>
      <c r="F846" s="14"/>
      <c r="G846" s="14"/>
      <c r="P846" s="11"/>
      <c r="T846" s="11"/>
    </row>
    <row r="847" spans="5:20" x14ac:dyDescent="0.2">
      <c r="E847" s="14"/>
      <c r="F847" s="14"/>
      <c r="G847" s="14"/>
      <c r="P847" s="11"/>
      <c r="T847" s="11"/>
    </row>
    <row r="848" spans="5:20" x14ac:dyDescent="0.2">
      <c r="E848" s="14"/>
      <c r="F848" s="14"/>
      <c r="G848" s="14"/>
      <c r="P848" s="11"/>
      <c r="T848" s="11"/>
    </row>
    <row r="849" spans="5:20" x14ac:dyDescent="0.2">
      <c r="E849" s="14"/>
      <c r="F849" s="14"/>
      <c r="G849" s="14"/>
      <c r="P849" s="11"/>
      <c r="T849" s="11"/>
    </row>
    <row r="850" spans="5:20" x14ac:dyDescent="0.2">
      <c r="E850" s="14"/>
      <c r="F850" s="14"/>
      <c r="G850" s="14"/>
      <c r="P850" s="11"/>
      <c r="T850" s="11"/>
    </row>
    <row r="851" spans="5:20" x14ac:dyDescent="0.2">
      <c r="E851" s="14"/>
      <c r="F851" s="14"/>
      <c r="G851" s="14"/>
      <c r="P851" s="11"/>
      <c r="T851" s="11"/>
    </row>
    <row r="852" spans="5:20" x14ac:dyDescent="0.2">
      <c r="E852" s="14"/>
      <c r="F852" s="14"/>
      <c r="G852" s="14"/>
      <c r="P852" s="11"/>
      <c r="T852" s="11"/>
    </row>
    <row r="853" spans="5:20" x14ac:dyDescent="0.2">
      <c r="E853" s="14"/>
      <c r="F853" s="14"/>
      <c r="G853" s="14"/>
      <c r="P853" s="11"/>
      <c r="T853" s="11"/>
    </row>
    <row r="854" spans="5:20" x14ac:dyDescent="0.2">
      <c r="E854" s="14"/>
      <c r="F854" s="14"/>
      <c r="G854" s="14"/>
      <c r="P854" s="11"/>
      <c r="T854" s="11"/>
    </row>
    <row r="855" spans="5:20" x14ac:dyDescent="0.2">
      <c r="E855" s="14"/>
      <c r="F855" s="14"/>
      <c r="G855" s="14"/>
      <c r="P855" s="11"/>
      <c r="T855" s="11"/>
    </row>
    <row r="856" spans="5:20" x14ac:dyDescent="0.2">
      <c r="E856" s="14"/>
      <c r="F856" s="14"/>
      <c r="G856" s="14"/>
      <c r="P856" s="11"/>
      <c r="T856" s="11"/>
    </row>
    <row r="857" spans="5:20" x14ac:dyDescent="0.2">
      <c r="E857" s="14"/>
      <c r="F857" s="14"/>
      <c r="G857" s="14"/>
      <c r="P857" s="11"/>
      <c r="T857" s="11"/>
    </row>
    <row r="858" spans="5:20" x14ac:dyDescent="0.2">
      <c r="E858" s="14"/>
      <c r="F858" s="14"/>
      <c r="G858" s="14"/>
      <c r="P858" s="11"/>
      <c r="T858" s="11"/>
    </row>
    <row r="859" spans="5:20" x14ac:dyDescent="0.2">
      <c r="E859" s="14"/>
      <c r="F859" s="14"/>
      <c r="G859" s="14"/>
      <c r="P859" s="11"/>
      <c r="T859" s="11"/>
    </row>
    <row r="860" spans="5:20" x14ac:dyDescent="0.2">
      <c r="E860" s="14"/>
      <c r="F860" s="14"/>
      <c r="G860" s="14"/>
      <c r="P860" s="11"/>
      <c r="T860" s="11"/>
    </row>
    <row r="861" spans="5:20" x14ac:dyDescent="0.2">
      <c r="E861" s="14"/>
      <c r="F861" s="14"/>
      <c r="G861" s="14"/>
      <c r="P861" s="11"/>
      <c r="T861" s="11"/>
    </row>
    <row r="862" spans="5:20" x14ac:dyDescent="0.2">
      <c r="E862" s="14"/>
      <c r="F862" s="14"/>
      <c r="G862" s="14"/>
      <c r="P862" s="11"/>
      <c r="T862" s="11"/>
    </row>
    <row r="863" spans="5:20" x14ac:dyDescent="0.2">
      <c r="E863" s="14"/>
      <c r="F863" s="14"/>
      <c r="G863" s="14"/>
      <c r="P863" s="11"/>
      <c r="T863" s="11"/>
    </row>
    <row r="864" spans="5:20" x14ac:dyDescent="0.2">
      <c r="E864" s="14"/>
      <c r="F864" s="14"/>
      <c r="G864" s="14"/>
      <c r="P864" s="11"/>
      <c r="T864" s="11"/>
    </row>
    <row r="865" spans="5:20" x14ac:dyDescent="0.2">
      <c r="E865" s="14"/>
      <c r="F865" s="14"/>
      <c r="G865" s="14"/>
      <c r="P865" s="11"/>
      <c r="T865" s="11"/>
    </row>
    <row r="866" spans="5:20" x14ac:dyDescent="0.2">
      <c r="E866" s="14"/>
      <c r="F866" s="14"/>
      <c r="G866" s="14"/>
      <c r="P866" s="11"/>
      <c r="T866" s="11"/>
    </row>
    <row r="867" spans="5:20" x14ac:dyDescent="0.2">
      <c r="E867" s="14"/>
      <c r="F867" s="14"/>
      <c r="G867" s="14"/>
      <c r="P867" s="11"/>
      <c r="T867" s="11"/>
    </row>
    <row r="868" spans="5:20" x14ac:dyDescent="0.2">
      <c r="E868" s="14"/>
      <c r="F868" s="14"/>
      <c r="G868" s="14"/>
      <c r="P868" s="11"/>
      <c r="T868" s="11"/>
    </row>
    <row r="869" spans="5:20" x14ac:dyDescent="0.2">
      <c r="E869" s="14"/>
      <c r="F869" s="14"/>
      <c r="G869" s="14"/>
      <c r="P869" s="11"/>
      <c r="T869" s="11"/>
    </row>
    <row r="870" spans="5:20" x14ac:dyDescent="0.2">
      <c r="E870" s="14"/>
      <c r="F870" s="14"/>
      <c r="G870" s="14"/>
      <c r="P870" s="11"/>
      <c r="T870" s="11"/>
    </row>
    <row r="871" spans="5:20" x14ac:dyDescent="0.2">
      <c r="E871" s="14"/>
      <c r="F871" s="14"/>
      <c r="G871" s="14"/>
      <c r="P871" s="11"/>
      <c r="T871" s="11"/>
    </row>
    <row r="872" spans="5:20" x14ac:dyDescent="0.2">
      <c r="E872" s="14"/>
      <c r="F872" s="14"/>
      <c r="G872" s="14"/>
      <c r="P872" s="11"/>
      <c r="T872" s="11"/>
    </row>
    <row r="873" spans="5:20" x14ac:dyDescent="0.2">
      <c r="E873" s="14"/>
      <c r="F873" s="14"/>
      <c r="G873" s="14"/>
      <c r="P873" s="11"/>
      <c r="T873" s="11"/>
    </row>
    <row r="874" spans="5:20" x14ac:dyDescent="0.2">
      <c r="E874" s="14"/>
      <c r="F874" s="14"/>
      <c r="G874" s="14"/>
      <c r="P874" s="11"/>
      <c r="T874" s="11"/>
    </row>
    <row r="875" spans="5:20" x14ac:dyDescent="0.2">
      <c r="E875" s="14"/>
      <c r="F875" s="14"/>
      <c r="G875" s="14"/>
      <c r="P875" s="11"/>
      <c r="T875" s="11"/>
    </row>
    <row r="876" spans="5:20" x14ac:dyDescent="0.2">
      <c r="E876" s="14"/>
      <c r="F876" s="14"/>
      <c r="G876" s="14"/>
      <c r="P876" s="11"/>
      <c r="T876" s="11"/>
    </row>
    <row r="877" spans="5:20" x14ac:dyDescent="0.2">
      <c r="E877" s="14"/>
      <c r="F877" s="14"/>
      <c r="G877" s="14"/>
      <c r="P877" s="11"/>
      <c r="T877" s="11"/>
    </row>
    <row r="878" spans="5:20" x14ac:dyDescent="0.2">
      <c r="E878" s="14"/>
      <c r="F878" s="14"/>
      <c r="G878" s="14"/>
      <c r="P878" s="11"/>
      <c r="T878" s="11"/>
    </row>
    <row r="879" spans="5:20" x14ac:dyDescent="0.2">
      <c r="E879" s="14"/>
      <c r="F879" s="14"/>
      <c r="G879" s="14"/>
      <c r="P879" s="11"/>
      <c r="T879" s="11"/>
    </row>
    <row r="880" spans="5:20" x14ac:dyDescent="0.2">
      <c r="E880" s="14"/>
      <c r="F880" s="14"/>
      <c r="G880" s="14"/>
      <c r="P880" s="11"/>
      <c r="T880" s="11"/>
    </row>
    <row r="881" spans="5:20" x14ac:dyDescent="0.2">
      <c r="E881" s="14"/>
      <c r="F881" s="14"/>
      <c r="G881" s="14"/>
      <c r="P881" s="11"/>
      <c r="T881" s="11"/>
    </row>
    <row r="882" spans="5:20" x14ac:dyDescent="0.2">
      <c r="E882" s="14"/>
      <c r="F882" s="14"/>
      <c r="G882" s="14"/>
      <c r="P882" s="11"/>
      <c r="T882" s="11"/>
    </row>
    <row r="883" spans="5:20" x14ac:dyDescent="0.2">
      <c r="E883" s="14"/>
      <c r="F883" s="14"/>
      <c r="G883" s="14"/>
      <c r="P883" s="11"/>
      <c r="T883" s="11"/>
    </row>
    <row r="884" spans="5:20" x14ac:dyDescent="0.2">
      <c r="E884" s="14"/>
      <c r="F884" s="14"/>
      <c r="G884" s="14"/>
      <c r="P884" s="11"/>
      <c r="T884" s="11"/>
    </row>
    <row r="885" spans="5:20" x14ac:dyDescent="0.2">
      <c r="E885" s="14"/>
      <c r="F885" s="14"/>
      <c r="G885" s="14"/>
      <c r="P885" s="11"/>
      <c r="T885" s="11"/>
    </row>
    <row r="886" spans="5:20" x14ac:dyDescent="0.2">
      <c r="E886" s="14"/>
      <c r="F886" s="14"/>
      <c r="G886" s="14"/>
      <c r="P886" s="11"/>
      <c r="T886" s="11"/>
    </row>
    <row r="887" spans="5:20" x14ac:dyDescent="0.2">
      <c r="E887" s="14"/>
      <c r="F887" s="14"/>
      <c r="G887" s="14"/>
      <c r="P887" s="11"/>
      <c r="T887" s="11"/>
    </row>
    <row r="888" spans="5:20" x14ac:dyDescent="0.2">
      <c r="E888" s="14"/>
      <c r="F888" s="14"/>
      <c r="G888" s="14"/>
      <c r="P888" s="11"/>
      <c r="T888" s="11"/>
    </row>
    <row r="889" spans="5:20" x14ac:dyDescent="0.2">
      <c r="E889" s="14"/>
      <c r="F889" s="14"/>
      <c r="G889" s="14"/>
      <c r="P889" s="11"/>
      <c r="T889" s="11"/>
    </row>
    <row r="890" spans="5:20" x14ac:dyDescent="0.2">
      <c r="E890" s="14"/>
      <c r="F890" s="14"/>
      <c r="G890" s="14"/>
      <c r="P890" s="11"/>
      <c r="T890" s="11"/>
    </row>
    <row r="891" spans="5:20" x14ac:dyDescent="0.2">
      <c r="E891" s="14"/>
      <c r="F891" s="14"/>
      <c r="G891" s="14"/>
      <c r="P891" s="11"/>
      <c r="T891" s="11"/>
    </row>
    <row r="892" spans="5:20" x14ac:dyDescent="0.2">
      <c r="E892" s="14"/>
      <c r="F892" s="14"/>
      <c r="G892" s="14"/>
      <c r="P892" s="11"/>
      <c r="T892" s="11"/>
    </row>
    <row r="893" spans="5:20" x14ac:dyDescent="0.2">
      <c r="E893" s="14"/>
      <c r="F893" s="14"/>
      <c r="G893" s="14"/>
      <c r="P893" s="11"/>
      <c r="T893" s="11"/>
    </row>
    <row r="894" spans="5:20" x14ac:dyDescent="0.2">
      <c r="E894" s="14"/>
      <c r="F894" s="14"/>
      <c r="G894" s="14"/>
      <c r="P894" s="11"/>
      <c r="T894" s="11"/>
    </row>
    <row r="895" spans="5:20" x14ac:dyDescent="0.2">
      <c r="E895" s="14"/>
      <c r="F895" s="14"/>
      <c r="G895" s="14"/>
      <c r="P895" s="11"/>
      <c r="T895" s="11"/>
    </row>
    <row r="896" spans="5:20" x14ac:dyDescent="0.2">
      <c r="E896" s="14"/>
      <c r="F896" s="14"/>
      <c r="G896" s="14"/>
      <c r="P896" s="11"/>
      <c r="T896" s="11"/>
    </row>
    <row r="897" spans="5:20" x14ac:dyDescent="0.2">
      <c r="E897" s="14"/>
      <c r="F897" s="14"/>
      <c r="G897" s="14"/>
      <c r="P897" s="11"/>
      <c r="T897" s="11"/>
    </row>
    <row r="898" spans="5:20" x14ac:dyDescent="0.2">
      <c r="E898" s="14"/>
      <c r="F898" s="14"/>
      <c r="G898" s="14"/>
      <c r="P898" s="11"/>
      <c r="T898" s="11"/>
    </row>
    <row r="899" spans="5:20" x14ac:dyDescent="0.2">
      <c r="E899" s="14"/>
      <c r="F899" s="14"/>
      <c r="G899" s="14"/>
      <c r="P899" s="11"/>
      <c r="T899" s="11"/>
    </row>
    <row r="900" spans="5:20" x14ac:dyDescent="0.2">
      <c r="E900" s="14"/>
      <c r="F900" s="14"/>
      <c r="G900" s="14"/>
      <c r="P900" s="11"/>
      <c r="T900" s="11"/>
    </row>
    <row r="901" spans="5:20" x14ac:dyDescent="0.2">
      <c r="E901" s="14"/>
      <c r="F901" s="14"/>
      <c r="G901" s="14"/>
      <c r="P901" s="11"/>
      <c r="T901" s="11"/>
    </row>
    <row r="902" spans="5:20" x14ac:dyDescent="0.2">
      <c r="E902" s="14"/>
      <c r="F902" s="14"/>
      <c r="G902" s="14"/>
      <c r="P902" s="11"/>
      <c r="T902" s="11"/>
    </row>
    <row r="903" spans="5:20" x14ac:dyDescent="0.2">
      <c r="E903" s="14"/>
      <c r="F903" s="14"/>
      <c r="G903" s="14"/>
      <c r="P903" s="11"/>
      <c r="T903" s="11"/>
    </row>
    <row r="904" spans="5:20" x14ac:dyDescent="0.2">
      <c r="E904" s="14"/>
      <c r="F904" s="14"/>
      <c r="G904" s="14"/>
      <c r="P904" s="11"/>
      <c r="T904" s="11"/>
    </row>
    <row r="905" spans="5:20" x14ac:dyDescent="0.2">
      <c r="E905" s="14"/>
      <c r="F905" s="14"/>
      <c r="G905" s="14"/>
      <c r="P905" s="11"/>
      <c r="T905" s="11"/>
    </row>
    <row r="906" spans="5:20" x14ac:dyDescent="0.2">
      <c r="E906" s="14"/>
      <c r="F906" s="14"/>
      <c r="G906" s="14"/>
      <c r="P906" s="11"/>
      <c r="T906" s="11"/>
    </row>
    <row r="907" spans="5:20" x14ac:dyDescent="0.2">
      <c r="E907" s="14"/>
      <c r="F907" s="14"/>
      <c r="G907" s="14"/>
      <c r="P907" s="11"/>
      <c r="T907" s="11"/>
    </row>
    <row r="908" spans="5:20" x14ac:dyDescent="0.2">
      <c r="E908" s="14"/>
      <c r="F908" s="14"/>
      <c r="G908" s="14"/>
      <c r="P908" s="11"/>
      <c r="T908" s="11"/>
    </row>
    <row r="909" spans="5:20" x14ac:dyDescent="0.2">
      <c r="E909" s="14"/>
      <c r="F909" s="14"/>
      <c r="G909" s="14"/>
      <c r="P909" s="11"/>
      <c r="T909" s="11"/>
    </row>
    <row r="910" spans="5:20" x14ac:dyDescent="0.2">
      <c r="E910" s="14"/>
      <c r="F910" s="14"/>
      <c r="G910" s="14"/>
      <c r="P910" s="11"/>
      <c r="T910" s="11"/>
    </row>
    <row r="911" spans="5:20" x14ac:dyDescent="0.2">
      <c r="E911" s="14"/>
      <c r="F911" s="14"/>
      <c r="G911" s="14"/>
      <c r="P911" s="11"/>
      <c r="T911" s="11"/>
    </row>
    <row r="912" spans="5:20" x14ac:dyDescent="0.2">
      <c r="E912" s="14"/>
      <c r="F912" s="14"/>
      <c r="G912" s="14"/>
      <c r="P912" s="11"/>
      <c r="T912" s="11"/>
    </row>
    <row r="913" spans="5:20" x14ac:dyDescent="0.2">
      <c r="E913" s="14"/>
      <c r="F913" s="14"/>
      <c r="G913" s="14"/>
      <c r="P913" s="11"/>
      <c r="T913" s="11"/>
    </row>
    <row r="914" spans="5:20" x14ac:dyDescent="0.2">
      <c r="E914" s="14"/>
      <c r="F914" s="14"/>
      <c r="G914" s="14"/>
      <c r="P914" s="11"/>
      <c r="T914" s="11"/>
    </row>
    <row r="915" spans="5:20" x14ac:dyDescent="0.2">
      <c r="E915" s="14"/>
      <c r="F915" s="14"/>
      <c r="G915" s="14"/>
      <c r="P915" s="11"/>
      <c r="T915" s="11"/>
    </row>
    <row r="916" spans="5:20" x14ac:dyDescent="0.2">
      <c r="E916" s="14"/>
      <c r="F916" s="14"/>
      <c r="G916" s="14"/>
      <c r="P916" s="11"/>
      <c r="T916" s="11"/>
    </row>
    <row r="917" spans="5:20" x14ac:dyDescent="0.2">
      <c r="E917" s="14"/>
      <c r="F917" s="14"/>
      <c r="G917" s="14"/>
      <c r="P917" s="11"/>
      <c r="T917" s="11"/>
    </row>
    <row r="918" spans="5:20" x14ac:dyDescent="0.2">
      <c r="E918" s="14"/>
      <c r="F918" s="14"/>
      <c r="G918" s="14"/>
      <c r="P918" s="11"/>
      <c r="T918" s="11"/>
    </row>
    <row r="919" spans="5:20" x14ac:dyDescent="0.2">
      <c r="E919" s="14"/>
      <c r="F919" s="14"/>
      <c r="G919" s="14"/>
      <c r="P919" s="11"/>
      <c r="T919" s="11"/>
    </row>
    <row r="920" spans="5:20" x14ac:dyDescent="0.2">
      <c r="E920" s="14"/>
      <c r="F920" s="14"/>
      <c r="G920" s="14"/>
      <c r="P920" s="11"/>
      <c r="T920" s="11"/>
    </row>
    <row r="921" spans="5:20" x14ac:dyDescent="0.2">
      <c r="E921" s="14"/>
      <c r="F921" s="14"/>
      <c r="G921" s="14"/>
      <c r="P921" s="11"/>
      <c r="T921" s="11"/>
    </row>
    <row r="922" spans="5:20" x14ac:dyDescent="0.2">
      <c r="E922" s="14"/>
      <c r="F922" s="14"/>
      <c r="G922" s="14"/>
      <c r="P922" s="11"/>
      <c r="T922" s="11"/>
    </row>
    <row r="923" spans="5:20" x14ac:dyDescent="0.2">
      <c r="E923" s="14"/>
      <c r="F923" s="14"/>
      <c r="G923" s="14"/>
      <c r="P923" s="11"/>
      <c r="T923" s="11"/>
    </row>
    <row r="924" spans="5:20" x14ac:dyDescent="0.2">
      <c r="E924" s="14"/>
      <c r="F924" s="14"/>
      <c r="G924" s="14"/>
      <c r="P924" s="11"/>
      <c r="T924" s="11"/>
    </row>
    <row r="925" spans="5:20" x14ac:dyDescent="0.2">
      <c r="E925" s="14"/>
      <c r="F925" s="14"/>
      <c r="G925" s="14"/>
      <c r="P925" s="11"/>
      <c r="T925" s="11"/>
    </row>
    <row r="926" spans="5:20" x14ac:dyDescent="0.2">
      <c r="E926" s="14"/>
      <c r="F926" s="14"/>
      <c r="G926" s="14"/>
      <c r="P926" s="11"/>
      <c r="T926" s="11"/>
    </row>
    <row r="927" spans="5:20" x14ac:dyDescent="0.2">
      <c r="E927" s="14"/>
      <c r="F927" s="14"/>
      <c r="G927" s="14"/>
      <c r="P927" s="11"/>
      <c r="T927" s="11"/>
    </row>
    <row r="928" spans="5:20" x14ac:dyDescent="0.2">
      <c r="E928" s="14"/>
      <c r="F928" s="14"/>
      <c r="G928" s="14"/>
      <c r="P928" s="11"/>
      <c r="T928" s="11"/>
    </row>
    <row r="929" spans="5:20" x14ac:dyDescent="0.2">
      <c r="E929" s="14"/>
      <c r="F929" s="14"/>
      <c r="G929" s="14"/>
      <c r="P929" s="11"/>
      <c r="T929" s="11"/>
    </row>
    <row r="930" spans="5:20" x14ac:dyDescent="0.2">
      <c r="E930" s="14"/>
      <c r="F930" s="14"/>
      <c r="G930" s="14"/>
      <c r="P930" s="11"/>
      <c r="T930" s="11"/>
    </row>
    <row r="931" spans="5:20" x14ac:dyDescent="0.2">
      <c r="E931" s="14"/>
      <c r="F931" s="14"/>
      <c r="G931" s="14"/>
      <c r="P931" s="11"/>
      <c r="T931" s="11"/>
    </row>
    <row r="932" spans="5:20" x14ac:dyDescent="0.2">
      <c r="E932" s="14"/>
      <c r="F932" s="14"/>
      <c r="G932" s="14"/>
      <c r="P932" s="11"/>
      <c r="T932" s="11"/>
    </row>
    <row r="933" spans="5:20" x14ac:dyDescent="0.2">
      <c r="E933" s="14"/>
      <c r="F933" s="14"/>
      <c r="G933" s="14"/>
      <c r="P933" s="11"/>
      <c r="T933" s="11"/>
    </row>
    <row r="934" spans="5:20" x14ac:dyDescent="0.2">
      <c r="E934" s="14"/>
      <c r="F934" s="14"/>
      <c r="G934" s="14"/>
      <c r="P934" s="11"/>
      <c r="T934" s="11"/>
    </row>
    <row r="935" spans="5:20" x14ac:dyDescent="0.2">
      <c r="E935" s="14"/>
      <c r="F935" s="14"/>
      <c r="G935" s="14"/>
      <c r="P935" s="11"/>
      <c r="T935" s="11"/>
    </row>
    <row r="936" spans="5:20" x14ac:dyDescent="0.2">
      <c r="E936" s="14"/>
      <c r="F936" s="14"/>
      <c r="G936" s="14"/>
      <c r="P936" s="11"/>
      <c r="T936" s="11"/>
    </row>
    <row r="937" spans="5:20" x14ac:dyDescent="0.2">
      <c r="E937" s="14"/>
      <c r="F937" s="14"/>
      <c r="G937" s="14"/>
      <c r="P937" s="11"/>
      <c r="T937" s="11"/>
    </row>
    <row r="938" spans="5:20" x14ac:dyDescent="0.2">
      <c r="E938" s="14"/>
      <c r="F938" s="14"/>
      <c r="G938" s="14"/>
      <c r="P938" s="11"/>
      <c r="T938" s="11"/>
    </row>
    <row r="939" spans="5:20" x14ac:dyDescent="0.2">
      <c r="E939" s="14"/>
      <c r="F939" s="14"/>
      <c r="G939" s="14"/>
      <c r="P939" s="11"/>
      <c r="T939" s="11"/>
    </row>
    <row r="940" spans="5:20" x14ac:dyDescent="0.2">
      <c r="E940" s="14"/>
      <c r="F940" s="14"/>
      <c r="G940" s="14"/>
      <c r="P940" s="11"/>
      <c r="T940" s="11"/>
    </row>
    <row r="941" spans="5:20" x14ac:dyDescent="0.2">
      <c r="E941" s="14"/>
      <c r="F941" s="14"/>
      <c r="G941" s="14"/>
      <c r="P941" s="11"/>
      <c r="T941" s="11"/>
    </row>
    <row r="942" spans="5:20" x14ac:dyDescent="0.2">
      <c r="E942" s="14"/>
      <c r="F942" s="14"/>
      <c r="G942" s="14"/>
      <c r="P942" s="11"/>
      <c r="T942" s="11"/>
    </row>
    <row r="943" spans="5:20" x14ac:dyDescent="0.2">
      <c r="E943" s="14"/>
      <c r="F943" s="14"/>
      <c r="G943" s="14"/>
      <c r="P943" s="11"/>
      <c r="T943" s="11"/>
    </row>
    <row r="944" spans="5:20" x14ac:dyDescent="0.2">
      <c r="E944" s="14"/>
      <c r="F944" s="14"/>
      <c r="G944" s="14"/>
      <c r="P944" s="11"/>
      <c r="T944" s="11"/>
    </row>
    <row r="945" spans="5:20" x14ac:dyDescent="0.2">
      <c r="E945" s="14"/>
      <c r="F945" s="14"/>
      <c r="G945" s="14"/>
      <c r="P945" s="11"/>
      <c r="T945" s="11"/>
    </row>
    <row r="946" spans="5:20" x14ac:dyDescent="0.2">
      <c r="E946" s="14"/>
      <c r="F946" s="14"/>
      <c r="G946" s="14"/>
      <c r="P946" s="11"/>
      <c r="T946" s="11"/>
    </row>
    <row r="947" spans="5:20" x14ac:dyDescent="0.2">
      <c r="E947" s="14"/>
      <c r="F947" s="14"/>
      <c r="G947" s="14"/>
      <c r="P947" s="11"/>
      <c r="T947" s="11"/>
    </row>
    <row r="948" spans="5:20" x14ac:dyDescent="0.2">
      <c r="E948" s="14"/>
      <c r="F948" s="14"/>
      <c r="G948" s="14"/>
      <c r="P948" s="11"/>
      <c r="T948" s="11"/>
    </row>
    <row r="949" spans="5:20" x14ac:dyDescent="0.2">
      <c r="E949" s="14"/>
      <c r="F949" s="14"/>
      <c r="G949" s="14"/>
      <c r="P949" s="11"/>
      <c r="T949" s="11"/>
    </row>
    <row r="950" spans="5:20" x14ac:dyDescent="0.2">
      <c r="E950" s="14"/>
      <c r="F950" s="14"/>
      <c r="G950" s="14"/>
      <c r="P950" s="11"/>
      <c r="T950" s="11"/>
    </row>
    <row r="951" spans="5:20" x14ac:dyDescent="0.2">
      <c r="E951" s="14"/>
      <c r="F951" s="14"/>
      <c r="G951" s="14"/>
      <c r="P951" s="11"/>
      <c r="T951" s="11"/>
    </row>
    <row r="952" spans="5:20" x14ac:dyDescent="0.2">
      <c r="E952" s="14"/>
      <c r="F952" s="14"/>
      <c r="G952" s="14"/>
      <c r="P952" s="11"/>
      <c r="T952" s="11"/>
    </row>
    <row r="953" spans="5:20" x14ac:dyDescent="0.2">
      <c r="E953" s="14"/>
      <c r="F953" s="14"/>
      <c r="G953" s="14"/>
      <c r="P953" s="11"/>
      <c r="T953" s="11"/>
    </row>
    <row r="954" spans="5:20" x14ac:dyDescent="0.2">
      <c r="E954" s="14"/>
      <c r="F954" s="14"/>
      <c r="G954" s="14"/>
      <c r="P954" s="11"/>
      <c r="T954" s="11"/>
    </row>
    <row r="955" spans="5:20" x14ac:dyDescent="0.2">
      <c r="E955" s="14"/>
      <c r="F955" s="14"/>
      <c r="G955" s="14"/>
      <c r="P955" s="11"/>
      <c r="T955" s="11"/>
    </row>
    <row r="956" spans="5:20" x14ac:dyDescent="0.2">
      <c r="E956" s="14"/>
      <c r="F956" s="14"/>
      <c r="G956" s="14"/>
      <c r="P956" s="11"/>
      <c r="T956" s="11"/>
    </row>
    <row r="957" spans="5:20" x14ac:dyDescent="0.2">
      <c r="E957" s="14"/>
      <c r="F957" s="14"/>
      <c r="G957" s="14"/>
      <c r="P957" s="11"/>
      <c r="T957" s="11"/>
    </row>
    <row r="958" spans="5:20" x14ac:dyDescent="0.2">
      <c r="E958" s="14"/>
      <c r="F958" s="14"/>
      <c r="G958" s="14"/>
      <c r="P958" s="11"/>
      <c r="T958" s="11"/>
    </row>
    <row r="959" spans="5:20" x14ac:dyDescent="0.2">
      <c r="E959" s="14"/>
      <c r="F959" s="14"/>
      <c r="G959" s="14"/>
      <c r="P959" s="11"/>
      <c r="T959" s="11"/>
    </row>
    <row r="960" spans="5:20" x14ac:dyDescent="0.2">
      <c r="E960" s="14"/>
      <c r="F960" s="14"/>
      <c r="G960" s="14"/>
      <c r="P960" s="11"/>
      <c r="T960" s="11"/>
    </row>
    <row r="961" spans="5:20" x14ac:dyDescent="0.2">
      <c r="E961" s="14"/>
      <c r="F961" s="14"/>
      <c r="G961" s="14"/>
      <c r="P961" s="11"/>
      <c r="T961" s="11"/>
    </row>
    <row r="962" spans="5:20" x14ac:dyDescent="0.2">
      <c r="E962" s="14"/>
      <c r="F962" s="14"/>
      <c r="G962" s="14"/>
      <c r="P962" s="11"/>
      <c r="T962" s="11"/>
    </row>
    <row r="963" spans="5:20" x14ac:dyDescent="0.2">
      <c r="E963" s="14"/>
      <c r="F963" s="14"/>
      <c r="G963" s="14"/>
      <c r="P963" s="11"/>
      <c r="T963" s="11"/>
    </row>
    <row r="964" spans="5:20" x14ac:dyDescent="0.2">
      <c r="E964" s="14"/>
      <c r="F964" s="14"/>
      <c r="G964" s="14"/>
      <c r="P964" s="11"/>
      <c r="T964" s="11"/>
    </row>
    <row r="965" spans="5:20" x14ac:dyDescent="0.2">
      <c r="E965" s="14"/>
      <c r="F965" s="14"/>
      <c r="G965" s="14"/>
      <c r="P965" s="11"/>
      <c r="T965" s="11"/>
    </row>
    <row r="966" spans="5:20" x14ac:dyDescent="0.2">
      <c r="E966" s="14"/>
      <c r="F966" s="14"/>
      <c r="G966" s="14"/>
      <c r="P966" s="11"/>
      <c r="T966" s="11"/>
    </row>
    <row r="967" spans="5:20" x14ac:dyDescent="0.2">
      <c r="E967" s="14"/>
      <c r="F967" s="14"/>
      <c r="G967" s="14"/>
      <c r="P967" s="11"/>
      <c r="T967" s="11"/>
    </row>
    <row r="968" spans="5:20" x14ac:dyDescent="0.2">
      <c r="E968" s="14"/>
      <c r="F968" s="14"/>
      <c r="G968" s="14"/>
      <c r="P968" s="11"/>
      <c r="T968" s="11"/>
    </row>
    <row r="969" spans="5:20" x14ac:dyDescent="0.2">
      <c r="E969" s="14"/>
      <c r="F969" s="14"/>
      <c r="G969" s="14"/>
      <c r="P969" s="11"/>
      <c r="T969" s="11"/>
    </row>
    <row r="970" spans="5:20" x14ac:dyDescent="0.2">
      <c r="E970" s="14"/>
      <c r="F970" s="14"/>
      <c r="G970" s="14"/>
      <c r="P970" s="11"/>
      <c r="T970" s="11"/>
    </row>
    <row r="971" spans="5:20" x14ac:dyDescent="0.2">
      <c r="E971" s="14"/>
      <c r="F971" s="14"/>
      <c r="G971" s="14"/>
      <c r="P971" s="11"/>
      <c r="T971" s="11"/>
    </row>
    <row r="972" spans="5:20" x14ac:dyDescent="0.2">
      <c r="E972" s="14"/>
      <c r="F972" s="14"/>
      <c r="G972" s="14"/>
      <c r="P972" s="11"/>
      <c r="T972" s="11"/>
    </row>
    <row r="973" spans="5:20" x14ac:dyDescent="0.2">
      <c r="E973" s="14"/>
      <c r="F973" s="14"/>
      <c r="G973" s="14"/>
      <c r="P973" s="11"/>
      <c r="T973" s="11"/>
    </row>
    <row r="974" spans="5:20" x14ac:dyDescent="0.2">
      <c r="E974" s="14"/>
      <c r="F974" s="14"/>
      <c r="G974" s="14"/>
      <c r="P974" s="11"/>
      <c r="T974" s="11"/>
    </row>
    <row r="975" spans="5:20" x14ac:dyDescent="0.2">
      <c r="E975" s="14"/>
      <c r="F975" s="14"/>
      <c r="G975" s="14"/>
      <c r="P975" s="11"/>
      <c r="T975" s="11"/>
    </row>
    <row r="976" spans="5:20" x14ac:dyDescent="0.2">
      <c r="E976" s="14"/>
      <c r="F976" s="14"/>
      <c r="G976" s="14"/>
      <c r="P976" s="11"/>
      <c r="T976" s="11"/>
    </row>
    <row r="977" spans="5:20" x14ac:dyDescent="0.2">
      <c r="E977" s="14"/>
      <c r="F977" s="14"/>
      <c r="G977" s="14"/>
      <c r="P977" s="11"/>
      <c r="T977" s="11"/>
    </row>
    <row r="978" spans="5:20" x14ac:dyDescent="0.2">
      <c r="E978" s="14"/>
      <c r="F978" s="14"/>
      <c r="G978" s="14"/>
      <c r="P978" s="11"/>
      <c r="T978" s="11"/>
    </row>
    <row r="979" spans="5:20" x14ac:dyDescent="0.2">
      <c r="E979" s="14"/>
      <c r="F979" s="14"/>
      <c r="G979" s="14"/>
      <c r="P979" s="11"/>
      <c r="T979" s="11"/>
    </row>
    <row r="980" spans="5:20" x14ac:dyDescent="0.2">
      <c r="E980" s="14"/>
      <c r="F980" s="14"/>
      <c r="G980" s="14"/>
      <c r="P980" s="11"/>
      <c r="T980" s="11"/>
    </row>
    <row r="981" spans="5:20" x14ac:dyDescent="0.2">
      <c r="E981" s="14"/>
      <c r="F981" s="14"/>
      <c r="G981" s="14"/>
      <c r="P981" s="11"/>
      <c r="T981" s="11"/>
    </row>
    <row r="982" spans="5:20" x14ac:dyDescent="0.2">
      <c r="E982" s="14"/>
      <c r="F982" s="14"/>
      <c r="G982" s="14"/>
      <c r="P982" s="11"/>
      <c r="T982" s="11"/>
    </row>
    <row r="983" spans="5:20" x14ac:dyDescent="0.2">
      <c r="E983" s="14"/>
      <c r="F983" s="14"/>
      <c r="G983" s="14"/>
      <c r="P983" s="11"/>
      <c r="T983" s="11"/>
    </row>
    <row r="984" spans="5:20" x14ac:dyDescent="0.2">
      <c r="E984" s="14"/>
      <c r="F984" s="14"/>
      <c r="G984" s="14"/>
      <c r="P984" s="11"/>
      <c r="T984" s="11"/>
    </row>
    <row r="985" spans="5:20" x14ac:dyDescent="0.2">
      <c r="E985" s="14"/>
      <c r="F985" s="14"/>
      <c r="G985" s="14"/>
      <c r="P985" s="11"/>
      <c r="T985" s="11"/>
    </row>
    <row r="986" spans="5:20" x14ac:dyDescent="0.2">
      <c r="E986" s="14"/>
      <c r="F986" s="14"/>
      <c r="G986" s="14"/>
      <c r="P986" s="11"/>
      <c r="T986" s="11"/>
    </row>
    <row r="987" spans="5:20" x14ac:dyDescent="0.2">
      <c r="E987" s="14"/>
      <c r="F987" s="14"/>
      <c r="G987" s="14"/>
      <c r="P987" s="11"/>
      <c r="T987" s="11"/>
    </row>
    <row r="988" spans="5:20" x14ac:dyDescent="0.2">
      <c r="E988" s="14"/>
      <c r="F988" s="14"/>
      <c r="G988" s="14"/>
      <c r="P988" s="11"/>
      <c r="T988" s="11"/>
    </row>
    <row r="989" spans="5:20" x14ac:dyDescent="0.2">
      <c r="E989" s="14"/>
      <c r="F989" s="14"/>
      <c r="G989" s="14"/>
      <c r="P989" s="11"/>
      <c r="T989" s="11"/>
    </row>
    <row r="990" spans="5:20" x14ac:dyDescent="0.2">
      <c r="E990" s="14"/>
      <c r="F990" s="14"/>
      <c r="G990" s="14"/>
      <c r="P990" s="11"/>
      <c r="T990" s="11"/>
    </row>
    <row r="991" spans="5:20" x14ac:dyDescent="0.2">
      <c r="E991" s="14"/>
      <c r="F991" s="14"/>
      <c r="G991" s="14"/>
      <c r="P991" s="11"/>
      <c r="T991" s="11"/>
    </row>
    <row r="992" spans="5:20" x14ac:dyDescent="0.2">
      <c r="E992" s="14"/>
      <c r="F992" s="14"/>
      <c r="G992" s="14"/>
      <c r="P992" s="11"/>
      <c r="T992" s="11"/>
    </row>
    <row r="993" spans="5:20" x14ac:dyDescent="0.2">
      <c r="E993" s="14"/>
      <c r="F993" s="14"/>
      <c r="G993" s="14"/>
      <c r="P993" s="11"/>
      <c r="T993" s="11"/>
    </row>
    <row r="994" spans="5:20" x14ac:dyDescent="0.2">
      <c r="E994" s="14"/>
      <c r="F994" s="14"/>
      <c r="G994" s="14"/>
      <c r="P994" s="11"/>
      <c r="T994" s="11"/>
    </row>
    <row r="995" spans="5:20" x14ac:dyDescent="0.2">
      <c r="E995" s="14"/>
      <c r="F995" s="14"/>
      <c r="G995" s="14"/>
      <c r="P995" s="11"/>
      <c r="T995" s="11"/>
    </row>
    <row r="996" spans="5:20" x14ac:dyDescent="0.2">
      <c r="E996" s="14"/>
      <c r="F996" s="14"/>
      <c r="G996" s="14"/>
      <c r="P996" s="11"/>
      <c r="T996" s="11"/>
    </row>
    <row r="997" spans="5:20" x14ac:dyDescent="0.2">
      <c r="E997" s="14"/>
      <c r="F997" s="14"/>
      <c r="G997" s="14"/>
      <c r="P997" s="11"/>
      <c r="T997" s="11"/>
    </row>
    <row r="998" spans="5:20" x14ac:dyDescent="0.2">
      <c r="E998" s="14"/>
      <c r="F998" s="14"/>
      <c r="G998" s="14"/>
      <c r="P998" s="11"/>
      <c r="T998" s="11"/>
    </row>
    <row r="999" spans="5:20" x14ac:dyDescent="0.2">
      <c r="E999" s="14"/>
      <c r="F999" s="14"/>
      <c r="G999" s="14"/>
      <c r="P999" s="11"/>
      <c r="T999" s="11"/>
    </row>
    <row r="1000" spans="5:20" x14ac:dyDescent="0.2">
      <c r="E1000" s="14"/>
      <c r="F1000" s="14"/>
      <c r="G1000" s="14"/>
      <c r="P1000" s="11"/>
      <c r="T1000" s="11"/>
    </row>
    <row r="1001" spans="5:20" x14ac:dyDescent="0.2">
      <c r="E1001" s="14"/>
      <c r="F1001" s="14"/>
      <c r="G1001" s="14"/>
      <c r="P1001" s="11"/>
      <c r="T1001" s="11"/>
    </row>
    <row r="1002" spans="5:20" x14ac:dyDescent="0.2">
      <c r="E1002" s="14"/>
      <c r="F1002" s="14"/>
      <c r="G1002" s="14"/>
      <c r="P1002" s="11"/>
      <c r="T1002" s="11"/>
    </row>
    <row r="1003" spans="5:20" x14ac:dyDescent="0.2">
      <c r="E1003" s="14"/>
      <c r="F1003" s="14"/>
      <c r="G1003" s="14"/>
      <c r="P1003" s="11"/>
      <c r="T1003" s="11"/>
    </row>
    <row r="1004" spans="5:20" x14ac:dyDescent="0.2">
      <c r="E1004" s="14"/>
      <c r="F1004" s="14"/>
      <c r="G1004" s="14"/>
      <c r="P1004" s="11"/>
      <c r="T1004" s="11"/>
    </row>
    <row r="1005" spans="5:20" x14ac:dyDescent="0.2">
      <c r="E1005" s="14"/>
      <c r="F1005" s="14"/>
      <c r="G1005" s="14"/>
      <c r="P1005" s="11"/>
      <c r="T1005" s="11"/>
    </row>
    <row r="1006" spans="5:20" x14ac:dyDescent="0.2">
      <c r="E1006" s="14"/>
      <c r="F1006" s="14"/>
      <c r="G1006" s="14"/>
      <c r="P1006" s="11"/>
      <c r="T1006" s="11"/>
    </row>
    <row r="1007" spans="5:20" x14ac:dyDescent="0.2">
      <c r="E1007" s="14"/>
      <c r="F1007" s="14"/>
      <c r="G1007" s="14"/>
      <c r="P1007" s="11"/>
      <c r="T1007" s="11"/>
    </row>
    <row r="1008" spans="5:20" x14ac:dyDescent="0.2">
      <c r="E1008" s="14"/>
      <c r="F1008" s="14"/>
      <c r="G1008" s="14"/>
      <c r="P1008" s="11"/>
      <c r="T1008" s="11"/>
    </row>
    <row r="1009" spans="5:20" x14ac:dyDescent="0.2">
      <c r="E1009" s="14"/>
      <c r="F1009" s="14"/>
      <c r="G1009" s="14"/>
      <c r="P1009" s="11"/>
      <c r="T1009" s="11"/>
    </row>
    <row r="1010" spans="5:20" x14ac:dyDescent="0.2">
      <c r="E1010" s="14"/>
      <c r="F1010" s="14"/>
      <c r="G1010" s="14"/>
      <c r="P1010" s="11"/>
      <c r="T1010" s="11"/>
    </row>
    <row r="1011" spans="5:20" x14ac:dyDescent="0.2">
      <c r="E1011" s="14"/>
      <c r="F1011" s="14"/>
      <c r="G1011" s="14"/>
      <c r="P1011" s="11"/>
      <c r="T1011" s="11"/>
    </row>
    <row r="1012" spans="5:20" x14ac:dyDescent="0.2">
      <c r="E1012" s="14"/>
      <c r="F1012" s="14"/>
      <c r="G1012" s="14"/>
      <c r="P1012" s="11"/>
      <c r="T1012" s="11"/>
    </row>
    <row r="1013" spans="5:20" x14ac:dyDescent="0.2">
      <c r="E1013" s="14"/>
      <c r="F1013" s="14"/>
      <c r="G1013" s="14"/>
      <c r="P1013" s="11"/>
      <c r="T1013" s="11"/>
    </row>
    <row r="1014" spans="5:20" x14ac:dyDescent="0.2">
      <c r="E1014" s="14"/>
      <c r="F1014" s="14"/>
      <c r="G1014" s="14"/>
      <c r="P1014" s="11"/>
      <c r="T1014" s="11"/>
    </row>
    <row r="1015" spans="5:20" x14ac:dyDescent="0.2">
      <c r="E1015" s="14"/>
      <c r="F1015" s="14"/>
      <c r="G1015" s="14"/>
      <c r="P1015" s="11"/>
      <c r="T1015" s="11"/>
    </row>
    <row r="1016" spans="5:20" x14ac:dyDescent="0.2">
      <c r="E1016" s="14"/>
      <c r="F1016" s="14"/>
      <c r="G1016" s="14"/>
      <c r="P1016" s="11"/>
      <c r="T1016" s="11"/>
    </row>
    <row r="1017" spans="5:20" x14ac:dyDescent="0.2">
      <c r="E1017" s="14"/>
      <c r="F1017" s="14"/>
      <c r="G1017" s="14"/>
      <c r="P1017" s="11"/>
      <c r="T1017" s="11"/>
    </row>
    <row r="1018" spans="5:20" x14ac:dyDescent="0.2">
      <c r="E1018" s="14"/>
      <c r="F1018" s="14"/>
      <c r="G1018" s="14"/>
      <c r="P1018" s="11"/>
      <c r="T1018" s="11"/>
    </row>
    <row r="1019" spans="5:20" x14ac:dyDescent="0.2">
      <c r="E1019" s="14"/>
      <c r="F1019" s="14"/>
      <c r="G1019" s="14"/>
      <c r="P1019" s="11"/>
      <c r="T1019" s="11"/>
    </row>
    <row r="1020" spans="5:20" x14ac:dyDescent="0.2">
      <c r="E1020" s="14"/>
      <c r="F1020" s="14"/>
      <c r="G1020" s="14"/>
      <c r="P1020" s="11"/>
      <c r="T1020" s="11"/>
    </row>
    <row r="1021" spans="5:20" x14ac:dyDescent="0.2">
      <c r="E1021" s="14"/>
      <c r="F1021" s="14"/>
      <c r="G1021" s="14"/>
      <c r="P1021" s="11"/>
      <c r="T1021" s="11"/>
    </row>
    <row r="1022" spans="5:20" x14ac:dyDescent="0.2">
      <c r="E1022" s="14"/>
      <c r="F1022" s="14"/>
      <c r="G1022" s="14"/>
      <c r="P1022" s="11"/>
      <c r="T1022" s="11"/>
    </row>
    <row r="1023" spans="5:20" x14ac:dyDescent="0.2">
      <c r="E1023" s="14"/>
      <c r="F1023" s="14"/>
      <c r="G1023" s="14"/>
      <c r="P1023" s="11"/>
      <c r="T1023" s="11"/>
    </row>
    <row r="1024" spans="5:20" x14ac:dyDescent="0.2">
      <c r="E1024" s="14"/>
      <c r="F1024" s="14"/>
      <c r="G1024" s="14"/>
      <c r="P1024" s="11"/>
      <c r="T1024" s="11"/>
    </row>
    <row r="1025" spans="5:20" x14ac:dyDescent="0.2">
      <c r="E1025" s="14"/>
      <c r="F1025" s="14"/>
      <c r="G1025" s="14"/>
      <c r="P1025" s="11"/>
      <c r="T1025" s="11"/>
    </row>
    <row r="1026" spans="5:20" x14ac:dyDescent="0.2">
      <c r="E1026" s="14"/>
      <c r="F1026" s="14"/>
      <c r="G1026" s="14"/>
      <c r="P1026" s="11"/>
      <c r="T1026" s="11"/>
    </row>
    <row r="1027" spans="5:20" x14ac:dyDescent="0.2">
      <c r="E1027" s="14"/>
      <c r="F1027" s="14"/>
      <c r="G1027" s="14"/>
      <c r="P1027" s="11"/>
      <c r="T1027" s="11"/>
    </row>
    <row r="1028" spans="5:20" x14ac:dyDescent="0.2">
      <c r="E1028" s="14"/>
      <c r="F1028" s="14"/>
      <c r="G1028" s="14"/>
      <c r="P1028" s="11"/>
      <c r="T1028" s="11"/>
    </row>
    <row r="1029" spans="5:20" x14ac:dyDescent="0.2">
      <c r="E1029" s="14"/>
      <c r="F1029" s="14"/>
      <c r="G1029" s="14"/>
      <c r="P1029" s="11"/>
      <c r="T1029" s="11"/>
    </row>
    <row r="1030" spans="5:20" x14ac:dyDescent="0.2">
      <c r="E1030" s="14"/>
      <c r="F1030" s="14"/>
      <c r="G1030" s="14"/>
      <c r="P1030" s="11"/>
      <c r="T1030" s="11"/>
    </row>
    <row r="1031" spans="5:20" x14ac:dyDescent="0.2">
      <c r="E1031" s="14"/>
      <c r="F1031" s="14"/>
      <c r="G1031" s="14"/>
      <c r="P1031" s="11"/>
      <c r="T1031" s="11"/>
    </row>
    <row r="1032" spans="5:20" x14ac:dyDescent="0.2">
      <c r="E1032" s="14"/>
      <c r="F1032" s="14"/>
      <c r="G1032" s="14"/>
      <c r="P1032" s="11"/>
      <c r="T1032" s="11"/>
    </row>
    <row r="1033" spans="5:20" x14ac:dyDescent="0.2">
      <c r="E1033" s="14"/>
      <c r="F1033" s="14"/>
      <c r="G1033" s="14"/>
      <c r="P1033" s="11"/>
      <c r="T1033" s="11"/>
    </row>
    <row r="1034" spans="5:20" x14ac:dyDescent="0.2">
      <c r="E1034" s="14"/>
      <c r="F1034" s="14"/>
      <c r="G1034" s="14"/>
      <c r="P1034" s="11"/>
      <c r="T1034" s="11"/>
    </row>
    <row r="1035" spans="5:20" x14ac:dyDescent="0.2">
      <c r="E1035" s="14"/>
      <c r="F1035" s="14"/>
      <c r="G1035" s="14"/>
      <c r="P1035" s="11"/>
      <c r="T1035" s="11"/>
    </row>
    <row r="1036" spans="5:20" x14ac:dyDescent="0.2">
      <c r="E1036" s="14"/>
      <c r="F1036" s="14"/>
      <c r="G1036" s="14"/>
      <c r="P1036" s="11"/>
      <c r="T1036" s="11"/>
    </row>
    <row r="1037" spans="5:20" x14ac:dyDescent="0.2">
      <c r="E1037" s="14"/>
      <c r="F1037" s="14"/>
      <c r="G1037" s="14"/>
      <c r="P1037" s="11"/>
      <c r="T1037" s="11"/>
    </row>
    <row r="1038" spans="5:20" x14ac:dyDescent="0.2">
      <c r="E1038" s="14"/>
      <c r="F1038" s="14"/>
      <c r="G1038" s="14"/>
      <c r="P1038" s="11"/>
      <c r="T1038" s="11"/>
    </row>
    <row r="1039" spans="5:20" x14ac:dyDescent="0.2">
      <c r="E1039" s="14"/>
      <c r="F1039" s="14"/>
      <c r="G1039" s="14"/>
      <c r="P1039" s="11"/>
      <c r="T1039" s="11"/>
    </row>
    <row r="1040" spans="5:20" x14ac:dyDescent="0.2">
      <c r="E1040" s="14"/>
      <c r="F1040" s="14"/>
      <c r="G1040" s="14"/>
      <c r="P1040" s="11"/>
      <c r="T1040" s="11"/>
    </row>
    <row r="1041" spans="5:20" x14ac:dyDescent="0.2">
      <c r="E1041" s="14"/>
      <c r="F1041" s="14"/>
      <c r="G1041" s="14"/>
      <c r="P1041" s="11"/>
      <c r="T1041" s="11"/>
    </row>
    <row r="1042" spans="5:20" x14ac:dyDescent="0.2">
      <c r="E1042" s="14"/>
      <c r="F1042" s="14"/>
      <c r="G1042" s="14"/>
      <c r="P1042" s="11"/>
      <c r="T1042" s="11"/>
    </row>
    <row r="1043" spans="5:20" x14ac:dyDescent="0.2">
      <c r="E1043" s="14"/>
      <c r="F1043" s="14"/>
      <c r="G1043" s="14"/>
      <c r="P1043" s="11"/>
      <c r="T1043" s="11"/>
    </row>
    <row r="1044" spans="5:20" x14ac:dyDescent="0.2">
      <c r="E1044" s="14"/>
      <c r="F1044" s="14"/>
      <c r="G1044" s="14"/>
      <c r="P1044" s="11"/>
      <c r="T1044" s="11"/>
    </row>
    <row r="1045" spans="5:20" x14ac:dyDescent="0.2">
      <c r="E1045" s="14"/>
      <c r="F1045" s="14"/>
      <c r="G1045" s="14"/>
      <c r="P1045" s="11"/>
      <c r="T1045" s="11"/>
    </row>
    <row r="1046" spans="5:20" x14ac:dyDescent="0.2">
      <c r="E1046" s="14"/>
      <c r="F1046" s="14"/>
      <c r="G1046" s="14"/>
      <c r="P1046" s="11"/>
      <c r="T1046" s="11"/>
    </row>
    <row r="1047" spans="5:20" x14ac:dyDescent="0.2">
      <c r="E1047" s="14"/>
      <c r="F1047" s="14"/>
      <c r="G1047" s="14"/>
      <c r="P1047" s="11"/>
      <c r="T1047" s="11"/>
    </row>
    <row r="1048" spans="5:20" x14ac:dyDescent="0.2">
      <c r="E1048" s="14"/>
      <c r="F1048" s="14"/>
      <c r="G1048" s="14"/>
      <c r="P1048" s="11"/>
      <c r="T1048" s="11"/>
    </row>
    <row r="1049" spans="5:20" x14ac:dyDescent="0.2">
      <c r="E1049" s="14"/>
      <c r="F1049" s="14"/>
      <c r="G1049" s="14"/>
      <c r="P1049" s="11"/>
      <c r="T1049" s="11"/>
    </row>
    <row r="1050" spans="5:20" x14ac:dyDescent="0.2">
      <c r="E1050" s="14"/>
      <c r="F1050" s="14"/>
      <c r="G1050" s="14"/>
      <c r="P1050" s="11"/>
      <c r="T1050" s="11"/>
    </row>
    <row r="1051" spans="5:20" x14ac:dyDescent="0.2">
      <c r="E1051" s="14"/>
      <c r="F1051" s="14"/>
      <c r="G1051" s="14"/>
      <c r="P1051" s="11"/>
      <c r="T1051" s="11"/>
    </row>
    <row r="1052" spans="5:20" x14ac:dyDescent="0.2">
      <c r="E1052" s="14"/>
      <c r="F1052" s="14"/>
      <c r="G1052" s="14"/>
      <c r="P1052" s="11"/>
      <c r="T1052" s="11"/>
    </row>
    <row r="1053" spans="5:20" x14ac:dyDescent="0.2">
      <c r="E1053" s="14"/>
      <c r="F1053" s="14"/>
      <c r="G1053" s="14"/>
      <c r="P1053" s="11"/>
      <c r="T1053" s="11"/>
    </row>
    <row r="1054" spans="5:20" x14ac:dyDescent="0.2">
      <c r="E1054" s="14"/>
      <c r="F1054" s="14"/>
      <c r="G1054" s="14"/>
      <c r="P1054" s="11"/>
      <c r="T1054" s="11"/>
    </row>
    <row r="1055" spans="5:20" x14ac:dyDescent="0.2">
      <c r="E1055" s="14"/>
      <c r="F1055" s="14"/>
      <c r="G1055" s="14"/>
      <c r="P1055" s="11"/>
      <c r="T1055" s="11"/>
    </row>
    <row r="1056" spans="5:20" x14ac:dyDescent="0.2">
      <c r="E1056" s="14"/>
      <c r="F1056" s="14"/>
      <c r="G1056" s="14"/>
      <c r="P1056" s="11"/>
      <c r="T1056" s="11"/>
    </row>
    <row r="1057" spans="5:20" x14ac:dyDescent="0.2">
      <c r="E1057" s="14"/>
      <c r="F1057" s="14"/>
      <c r="G1057" s="14"/>
      <c r="P1057" s="11"/>
      <c r="T1057" s="11"/>
    </row>
    <row r="1058" spans="5:20" x14ac:dyDescent="0.2">
      <c r="E1058" s="14"/>
      <c r="F1058" s="14"/>
      <c r="G1058" s="14"/>
      <c r="P1058" s="11"/>
      <c r="T1058" s="11"/>
    </row>
    <row r="1059" spans="5:20" x14ac:dyDescent="0.2">
      <c r="E1059" s="14"/>
      <c r="F1059" s="14"/>
      <c r="G1059" s="14"/>
      <c r="P1059" s="11"/>
      <c r="T1059" s="11"/>
    </row>
    <row r="1060" spans="5:20" x14ac:dyDescent="0.2">
      <c r="E1060" s="14"/>
      <c r="F1060" s="14"/>
      <c r="G1060" s="14"/>
      <c r="P1060" s="11"/>
      <c r="T1060" s="11"/>
    </row>
    <row r="1061" spans="5:20" x14ac:dyDescent="0.2">
      <c r="E1061" s="14"/>
      <c r="F1061" s="14"/>
      <c r="G1061" s="14"/>
      <c r="P1061" s="11"/>
      <c r="T1061" s="11"/>
    </row>
    <row r="1062" spans="5:20" x14ac:dyDescent="0.2">
      <c r="E1062" s="14"/>
      <c r="F1062" s="14"/>
      <c r="G1062" s="14"/>
      <c r="P1062" s="11"/>
      <c r="T1062" s="11"/>
    </row>
    <row r="1063" spans="5:20" x14ac:dyDescent="0.2">
      <c r="E1063" s="14"/>
      <c r="F1063" s="14"/>
      <c r="G1063" s="14"/>
      <c r="P1063" s="11"/>
      <c r="T1063" s="11"/>
    </row>
    <row r="1064" spans="5:20" x14ac:dyDescent="0.2">
      <c r="E1064" s="14"/>
      <c r="F1064" s="14"/>
      <c r="G1064" s="14"/>
      <c r="P1064" s="11"/>
      <c r="T1064" s="11"/>
    </row>
    <row r="1065" spans="5:20" x14ac:dyDescent="0.2">
      <c r="E1065" s="14"/>
      <c r="F1065" s="14"/>
      <c r="G1065" s="14"/>
      <c r="P1065" s="11"/>
      <c r="T1065" s="11"/>
    </row>
    <row r="1066" spans="5:20" x14ac:dyDescent="0.2">
      <c r="E1066" s="14"/>
      <c r="F1066" s="14"/>
      <c r="G1066" s="14"/>
      <c r="P1066" s="11"/>
      <c r="T1066" s="11"/>
    </row>
    <row r="1067" spans="5:20" x14ac:dyDescent="0.2">
      <c r="E1067" s="14"/>
      <c r="F1067" s="14"/>
      <c r="G1067" s="14"/>
      <c r="P1067" s="11"/>
      <c r="T1067" s="11"/>
    </row>
    <row r="1068" spans="5:20" x14ac:dyDescent="0.2">
      <c r="E1068" s="14"/>
      <c r="F1068" s="14"/>
      <c r="G1068" s="14"/>
      <c r="P1068" s="11"/>
      <c r="T1068" s="11"/>
    </row>
    <row r="1069" spans="5:20" x14ac:dyDescent="0.2">
      <c r="E1069" s="14"/>
      <c r="F1069" s="14"/>
      <c r="G1069" s="14"/>
      <c r="P1069" s="11"/>
      <c r="T1069" s="11"/>
    </row>
    <row r="1070" spans="5:20" x14ac:dyDescent="0.2">
      <c r="E1070" s="14"/>
      <c r="F1070" s="14"/>
      <c r="G1070" s="14"/>
      <c r="P1070" s="11"/>
      <c r="T1070" s="11"/>
    </row>
    <row r="1071" spans="5:20" x14ac:dyDescent="0.2">
      <c r="E1071" s="14"/>
      <c r="F1071" s="14"/>
      <c r="G1071" s="14"/>
      <c r="P1071" s="11"/>
      <c r="T1071" s="11"/>
    </row>
    <row r="1072" spans="5:20" x14ac:dyDescent="0.2">
      <c r="E1072" s="14"/>
      <c r="F1072" s="14"/>
      <c r="G1072" s="14"/>
      <c r="P1072" s="11"/>
      <c r="T1072" s="11"/>
    </row>
    <row r="1073" spans="5:20" x14ac:dyDescent="0.2">
      <c r="E1073" s="14"/>
      <c r="F1073" s="14"/>
      <c r="G1073" s="14"/>
      <c r="P1073" s="11"/>
      <c r="T1073" s="11"/>
    </row>
    <row r="1074" spans="5:20" x14ac:dyDescent="0.2">
      <c r="E1074" s="14"/>
      <c r="F1074" s="14"/>
      <c r="G1074" s="14"/>
      <c r="P1074" s="11"/>
      <c r="T1074" s="11"/>
    </row>
    <row r="1075" spans="5:20" x14ac:dyDescent="0.2">
      <c r="E1075" s="14"/>
      <c r="F1075" s="14"/>
      <c r="G1075" s="14"/>
      <c r="P1075" s="11"/>
      <c r="T1075" s="11"/>
    </row>
    <row r="1076" spans="5:20" x14ac:dyDescent="0.2">
      <c r="E1076" s="14"/>
      <c r="F1076" s="14"/>
      <c r="G1076" s="14"/>
      <c r="P1076" s="11"/>
      <c r="T1076" s="11"/>
    </row>
    <row r="1077" spans="5:20" x14ac:dyDescent="0.2">
      <c r="E1077" s="14"/>
      <c r="F1077" s="14"/>
      <c r="G1077" s="14"/>
      <c r="P1077" s="11"/>
      <c r="T1077" s="11"/>
    </row>
    <row r="1078" spans="5:20" x14ac:dyDescent="0.2">
      <c r="E1078" s="14"/>
      <c r="F1078" s="14"/>
      <c r="G1078" s="14"/>
      <c r="P1078" s="11"/>
      <c r="T1078" s="11"/>
    </row>
    <row r="1079" spans="5:20" x14ac:dyDescent="0.2">
      <c r="E1079" s="14"/>
      <c r="F1079" s="14"/>
      <c r="G1079" s="14"/>
      <c r="P1079" s="11"/>
      <c r="T1079" s="11"/>
    </row>
    <row r="1080" spans="5:20" x14ac:dyDescent="0.2">
      <c r="E1080" s="14"/>
      <c r="F1080" s="14"/>
      <c r="G1080" s="14"/>
      <c r="P1080" s="11"/>
      <c r="T1080" s="11"/>
    </row>
    <row r="1081" spans="5:20" x14ac:dyDescent="0.2">
      <c r="E1081" s="14"/>
      <c r="F1081" s="14"/>
      <c r="G1081" s="14"/>
      <c r="P1081" s="11"/>
      <c r="T1081" s="11"/>
    </row>
    <row r="1082" spans="5:20" x14ac:dyDescent="0.2">
      <c r="E1082" s="14"/>
      <c r="F1082" s="14"/>
      <c r="G1082" s="14"/>
      <c r="P1082" s="11"/>
      <c r="T1082" s="11"/>
    </row>
    <row r="1083" spans="5:20" x14ac:dyDescent="0.2">
      <c r="E1083" s="14"/>
      <c r="F1083" s="14"/>
      <c r="G1083" s="14"/>
      <c r="P1083" s="11"/>
      <c r="T1083" s="11"/>
    </row>
    <row r="1084" spans="5:20" x14ac:dyDescent="0.2">
      <c r="E1084" s="14"/>
      <c r="F1084" s="14"/>
      <c r="G1084" s="14"/>
      <c r="P1084" s="11"/>
      <c r="T1084" s="11"/>
    </row>
    <row r="1085" spans="5:20" x14ac:dyDescent="0.2">
      <c r="E1085" s="14"/>
      <c r="F1085" s="14"/>
      <c r="G1085" s="14"/>
      <c r="P1085" s="11"/>
      <c r="T1085" s="11"/>
    </row>
    <row r="1086" spans="5:20" x14ac:dyDescent="0.2">
      <c r="E1086" s="14"/>
      <c r="F1086" s="14"/>
      <c r="G1086" s="14"/>
      <c r="P1086" s="11"/>
      <c r="T1086" s="11"/>
    </row>
    <row r="1087" spans="5:20" x14ac:dyDescent="0.2">
      <c r="E1087" s="14"/>
      <c r="F1087" s="14"/>
      <c r="G1087" s="14"/>
      <c r="P1087" s="11"/>
      <c r="T1087" s="11"/>
    </row>
    <row r="1088" spans="5:20" x14ac:dyDescent="0.2">
      <c r="E1088" s="14"/>
      <c r="F1088" s="14"/>
      <c r="G1088" s="14"/>
      <c r="P1088" s="11"/>
      <c r="T1088" s="11"/>
    </row>
    <row r="1089" spans="5:20" x14ac:dyDescent="0.2">
      <c r="E1089" s="14"/>
      <c r="F1089" s="14"/>
      <c r="G1089" s="14"/>
      <c r="P1089" s="11"/>
      <c r="T1089" s="11"/>
    </row>
    <row r="1090" spans="5:20" x14ac:dyDescent="0.2">
      <c r="E1090" s="14"/>
      <c r="F1090" s="14"/>
      <c r="G1090" s="14"/>
      <c r="P1090" s="11"/>
      <c r="T1090" s="11"/>
    </row>
    <row r="1091" spans="5:20" x14ac:dyDescent="0.2">
      <c r="E1091" s="14"/>
      <c r="F1091" s="14"/>
      <c r="G1091" s="14"/>
      <c r="P1091" s="11"/>
      <c r="T1091" s="11"/>
    </row>
    <row r="1092" spans="5:20" x14ac:dyDescent="0.2">
      <c r="E1092" s="14"/>
      <c r="F1092" s="14"/>
      <c r="G1092" s="14"/>
      <c r="P1092" s="11"/>
      <c r="T1092" s="11"/>
    </row>
    <row r="1093" spans="5:20" x14ac:dyDescent="0.2">
      <c r="E1093" s="14"/>
      <c r="F1093" s="14"/>
      <c r="G1093" s="14"/>
      <c r="P1093" s="11"/>
      <c r="T1093" s="11"/>
    </row>
    <row r="1094" spans="5:20" x14ac:dyDescent="0.2">
      <c r="E1094" s="14"/>
      <c r="F1094" s="14"/>
      <c r="G1094" s="14"/>
      <c r="P1094" s="11"/>
      <c r="T1094" s="11"/>
    </row>
    <row r="1095" spans="5:20" x14ac:dyDescent="0.2">
      <c r="E1095" s="14"/>
      <c r="F1095" s="14"/>
      <c r="G1095" s="14"/>
      <c r="P1095" s="11"/>
      <c r="T1095" s="11"/>
    </row>
    <row r="1096" spans="5:20" x14ac:dyDescent="0.2">
      <c r="E1096" s="14"/>
      <c r="F1096" s="14"/>
      <c r="G1096" s="14"/>
      <c r="P1096" s="11"/>
      <c r="T1096" s="11"/>
    </row>
    <row r="1097" spans="5:20" x14ac:dyDescent="0.2">
      <c r="E1097" s="14"/>
      <c r="F1097" s="14"/>
      <c r="G1097" s="14"/>
      <c r="P1097" s="11"/>
      <c r="T1097" s="11"/>
    </row>
    <row r="1098" spans="5:20" x14ac:dyDescent="0.2">
      <c r="E1098" s="14"/>
      <c r="F1098" s="14"/>
      <c r="G1098" s="14"/>
      <c r="P1098" s="11"/>
      <c r="T1098" s="11"/>
    </row>
    <row r="1099" spans="5:20" x14ac:dyDescent="0.2">
      <c r="E1099" s="14"/>
      <c r="F1099" s="14"/>
      <c r="G1099" s="14"/>
      <c r="P1099" s="11"/>
      <c r="T1099" s="11"/>
    </row>
    <row r="1100" spans="5:20" x14ac:dyDescent="0.2">
      <c r="E1100" s="14"/>
      <c r="F1100" s="14"/>
      <c r="G1100" s="14"/>
      <c r="P1100" s="11"/>
      <c r="T1100" s="11"/>
    </row>
    <row r="1101" spans="5:20" x14ac:dyDescent="0.2">
      <c r="E1101" s="14"/>
      <c r="F1101" s="14"/>
      <c r="G1101" s="14"/>
      <c r="P1101" s="11"/>
      <c r="T1101" s="11"/>
    </row>
    <row r="1102" spans="5:20" x14ac:dyDescent="0.2">
      <c r="E1102" s="14"/>
      <c r="F1102" s="14"/>
      <c r="G1102" s="14"/>
      <c r="P1102" s="11"/>
      <c r="T1102" s="11"/>
    </row>
    <row r="1103" spans="5:20" x14ac:dyDescent="0.2">
      <c r="E1103" s="14"/>
      <c r="F1103" s="14"/>
      <c r="G1103" s="14"/>
      <c r="P1103" s="11"/>
      <c r="T1103" s="11"/>
    </row>
    <row r="1104" spans="5:20" x14ac:dyDescent="0.2">
      <c r="E1104" s="14"/>
      <c r="F1104" s="14"/>
      <c r="G1104" s="14"/>
      <c r="P1104" s="11"/>
      <c r="T1104" s="11"/>
    </row>
    <row r="1105" spans="5:20" x14ac:dyDescent="0.2">
      <c r="E1105" s="14"/>
      <c r="F1105" s="14"/>
      <c r="G1105" s="14"/>
      <c r="P1105" s="11"/>
      <c r="T1105" s="11"/>
    </row>
    <row r="1106" spans="5:20" x14ac:dyDescent="0.2">
      <c r="E1106" s="14"/>
      <c r="F1106" s="14"/>
      <c r="G1106" s="14"/>
      <c r="P1106" s="11"/>
      <c r="T1106" s="11"/>
    </row>
    <row r="1107" spans="5:20" x14ac:dyDescent="0.2">
      <c r="E1107" s="14"/>
      <c r="F1107" s="14"/>
      <c r="G1107" s="14"/>
      <c r="P1107" s="11"/>
      <c r="T1107" s="11"/>
    </row>
    <row r="1108" spans="5:20" x14ac:dyDescent="0.2">
      <c r="E1108" s="14"/>
      <c r="F1108" s="14"/>
      <c r="G1108" s="14"/>
      <c r="P1108" s="11"/>
      <c r="T1108" s="11"/>
    </row>
    <row r="1109" spans="5:20" x14ac:dyDescent="0.2">
      <c r="E1109" s="14"/>
      <c r="F1109" s="14"/>
      <c r="G1109" s="14"/>
      <c r="P1109" s="11"/>
      <c r="T1109" s="11"/>
    </row>
    <row r="1110" spans="5:20" x14ac:dyDescent="0.2">
      <c r="E1110" s="14"/>
      <c r="F1110" s="14"/>
      <c r="G1110" s="14"/>
      <c r="P1110" s="11"/>
      <c r="T1110" s="11"/>
    </row>
    <row r="1111" spans="5:20" x14ac:dyDescent="0.2">
      <c r="E1111" s="14"/>
      <c r="F1111" s="14"/>
      <c r="G1111" s="14"/>
      <c r="P1111" s="11"/>
      <c r="T1111" s="11"/>
    </row>
    <row r="1112" spans="5:20" x14ac:dyDescent="0.2">
      <c r="E1112" s="14"/>
      <c r="F1112" s="14"/>
      <c r="G1112" s="14"/>
      <c r="P1112" s="11"/>
      <c r="T1112" s="11"/>
    </row>
    <row r="1113" spans="5:20" x14ac:dyDescent="0.2">
      <c r="E1113" s="14"/>
      <c r="F1113" s="14"/>
      <c r="G1113" s="14"/>
      <c r="P1113" s="11"/>
      <c r="T1113" s="11"/>
    </row>
    <row r="1114" spans="5:20" x14ac:dyDescent="0.2">
      <c r="E1114" s="14"/>
      <c r="F1114" s="14"/>
      <c r="G1114" s="14"/>
      <c r="P1114" s="11"/>
      <c r="T1114" s="11"/>
    </row>
    <row r="1115" spans="5:20" x14ac:dyDescent="0.2">
      <c r="E1115" s="14"/>
      <c r="F1115" s="14"/>
      <c r="G1115" s="14"/>
      <c r="P1115" s="11"/>
      <c r="T1115" s="11"/>
    </row>
    <row r="1116" spans="5:20" x14ac:dyDescent="0.2">
      <c r="E1116" s="14"/>
      <c r="F1116" s="14"/>
      <c r="G1116" s="14"/>
      <c r="P1116" s="11"/>
      <c r="T1116" s="11"/>
    </row>
    <row r="1117" spans="5:20" x14ac:dyDescent="0.2">
      <c r="E1117" s="14"/>
      <c r="F1117" s="14"/>
      <c r="G1117" s="14"/>
      <c r="P1117" s="11"/>
      <c r="T1117" s="11"/>
    </row>
    <row r="1118" spans="5:20" x14ac:dyDescent="0.2">
      <c r="E1118" s="14"/>
      <c r="F1118" s="14"/>
      <c r="G1118" s="14"/>
      <c r="P1118" s="11"/>
      <c r="T1118" s="11"/>
    </row>
    <row r="1119" spans="5:20" x14ac:dyDescent="0.2">
      <c r="E1119" s="14"/>
      <c r="F1119" s="14"/>
      <c r="G1119" s="14"/>
      <c r="P1119" s="11"/>
      <c r="T1119" s="11"/>
    </row>
    <row r="1120" spans="5:20" x14ac:dyDescent="0.2">
      <c r="E1120" s="14"/>
      <c r="F1120" s="14"/>
      <c r="G1120" s="14"/>
      <c r="P1120" s="11"/>
      <c r="T1120" s="11"/>
    </row>
    <row r="1121" spans="5:20" x14ac:dyDescent="0.2">
      <c r="E1121" s="14"/>
      <c r="F1121" s="14"/>
      <c r="G1121" s="14"/>
      <c r="P1121" s="11"/>
      <c r="T1121" s="11"/>
    </row>
    <row r="1122" spans="5:20" x14ac:dyDescent="0.2">
      <c r="E1122" s="14"/>
      <c r="F1122" s="14"/>
      <c r="G1122" s="14"/>
      <c r="P1122" s="11"/>
      <c r="T1122" s="11"/>
    </row>
    <row r="1123" spans="5:20" x14ac:dyDescent="0.2">
      <c r="E1123" s="14"/>
      <c r="F1123" s="14"/>
      <c r="G1123" s="14"/>
      <c r="P1123" s="11"/>
      <c r="T1123" s="11"/>
    </row>
    <row r="1124" spans="5:20" x14ac:dyDescent="0.2">
      <c r="E1124" s="14"/>
      <c r="F1124" s="14"/>
      <c r="G1124" s="14"/>
      <c r="P1124" s="11"/>
      <c r="T1124" s="11"/>
    </row>
    <row r="1125" spans="5:20" x14ac:dyDescent="0.2">
      <c r="E1125" s="14"/>
      <c r="F1125" s="14"/>
      <c r="G1125" s="14"/>
      <c r="P1125" s="11"/>
      <c r="T1125" s="11"/>
    </row>
    <row r="1126" spans="5:20" x14ac:dyDescent="0.2">
      <c r="E1126" s="14"/>
      <c r="F1126" s="14"/>
      <c r="G1126" s="14"/>
      <c r="P1126" s="11"/>
      <c r="T1126" s="11"/>
    </row>
    <row r="1127" spans="5:20" x14ac:dyDescent="0.2">
      <c r="E1127" s="14"/>
      <c r="F1127" s="14"/>
      <c r="G1127" s="14"/>
      <c r="P1127" s="11"/>
      <c r="T1127" s="11"/>
    </row>
    <row r="1128" spans="5:20" x14ac:dyDescent="0.2">
      <c r="E1128" s="14"/>
      <c r="F1128" s="14"/>
      <c r="G1128" s="14"/>
      <c r="P1128" s="11"/>
      <c r="T1128" s="11"/>
    </row>
    <row r="1129" spans="5:20" x14ac:dyDescent="0.2">
      <c r="E1129" s="14"/>
      <c r="F1129" s="14"/>
      <c r="G1129" s="14"/>
      <c r="P1129" s="11"/>
      <c r="T1129" s="11"/>
    </row>
    <row r="1130" spans="5:20" x14ac:dyDescent="0.2">
      <c r="E1130" s="14"/>
      <c r="F1130" s="14"/>
      <c r="G1130" s="14"/>
      <c r="P1130" s="11"/>
      <c r="T1130" s="11"/>
    </row>
    <row r="1131" spans="5:20" x14ac:dyDescent="0.2">
      <c r="E1131" s="14"/>
      <c r="F1131" s="14"/>
      <c r="G1131" s="14"/>
      <c r="P1131" s="11"/>
      <c r="T1131" s="11"/>
    </row>
    <row r="1132" spans="5:20" x14ac:dyDescent="0.2">
      <c r="E1132" s="14"/>
      <c r="F1132" s="14"/>
      <c r="G1132" s="14"/>
      <c r="P1132" s="11"/>
      <c r="T1132" s="11"/>
    </row>
    <row r="1133" spans="5:20" x14ac:dyDescent="0.2">
      <c r="E1133" s="14"/>
      <c r="F1133" s="14"/>
      <c r="G1133" s="14"/>
      <c r="P1133" s="11"/>
      <c r="T1133" s="11"/>
    </row>
    <row r="1134" spans="5:20" x14ac:dyDescent="0.2">
      <c r="E1134" s="14"/>
      <c r="F1134" s="14"/>
      <c r="G1134" s="14"/>
      <c r="P1134" s="11"/>
      <c r="T1134" s="11"/>
    </row>
    <row r="1135" spans="5:20" x14ac:dyDescent="0.2">
      <c r="E1135" s="14"/>
      <c r="F1135" s="14"/>
      <c r="G1135" s="14"/>
      <c r="P1135" s="11"/>
      <c r="T1135" s="11"/>
    </row>
    <row r="1136" spans="5:20" x14ac:dyDescent="0.2">
      <c r="E1136" s="14"/>
      <c r="F1136" s="14"/>
      <c r="G1136" s="14"/>
      <c r="P1136" s="11"/>
      <c r="T1136" s="11"/>
    </row>
    <row r="1137" spans="5:20" x14ac:dyDescent="0.2">
      <c r="E1137" s="14"/>
      <c r="F1137" s="14"/>
      <c r="G1137" s="14"/>
      <c r="P1137" s="11"/>
      <c r="T1137" s="11"/>
    </row>
    <row r="1138" spans="5:20" x14ac:dyDescent="0.2">
      <c r="E1138" s="14"/>
      <c r="F1138" s="14"/>
      <c r="G1138" s="14"/>
      <c r="P1138" s="11"/>
      <c r="T1138" s="11"/>
    </row>
    <row r="1139" spans="5:20" x14ac:dyDescent="0.2">
      <c r="E1139" s="14"/>
      <c r="F1139" s="14"/>
      <c r="G1139" s="14"/>
      <c r="P1139" s="11"/>
      <c r="T1139" s="11"/>
    </row>
    <row r="1140" spans="5:20" x14ac:dyDescent="0.2">
      <c r="E1140" s="14"/>
      <c r="F1140" s="14"/>
      <c r="G1140" s="14"/>
      <c r="P1140" s="11"/>
      <c r="T1140" s="11"/>
    </row>
    <row r="1141" spans="5:20" x14ac:dyDescent="0.2">
      <c r="E1141" s="14"/>
      <c r="F1141" s="14"/>
      <c r="G1141" s="14"/>
      <c r="P1141" s="11"/>
      <c r="T1141" s="11"/>
    </row>
    <row r="1142" spans="5:20" x14ac:dyDescent="0.2">
      <c r="E1142" s="14"/>
      <c r="F1142" s="14"/>
      <c r="G1142" s="14"/>
      <c r="P1142" s="11"/>
      <c r="T1142" s="11"/>
    </row>
    <row r="1143" spans="5:20" x14ac:dyDescent="0.2">
      <c r="E1143" s="14"/>
      <c r="F1143" s="14"/>
      <c r="G1143" s="14"/>
      <c r="P1143" s="11"/>
      <c r="T1143" s="11"/>
    </row>
    <row r="1144" spans="5:20" x14ac:dyDescent="0.2">
      <c r="E1144" s="14"/>
      <c r="F1144" s="14"/>
      <c r="G1144" s="14"/>
      <c r="P1144" s="11"/>
      <c r="T1144" s="11"/>
    </row>
    <row r="1145" spans="5:20" x14ac:dyDescent="0.2">
      <c r="E1145" s="14"/>
      <c r="F1145" s="14"/>
      <c r="G1145" s="14"/>
      <c r="P1145" s="11"/>
      <c r="T1145" s="11"/>
    </row>
    <row r="1146" spans="5:20" x14ac:dyDescent="0.2">
      <c r="E1146" s="14"/>
      <c r="F1146" s="14"/>
      <c r="G1146" s="14"/>
      <c r="P1146" s="11"/>
      <c r="T1146" s="11"/>
    </row>
    <row r="1147" spans="5:20" x14ac:dyDescent="0.2">
      <c r="E1147" s="14"/>
      <c r="F1147" s="14"/>
      <c r="G1147" s="14"/>
      <c r="P1147" s="11"/>
      <c r="T1147" s="11"/>
    </row>
    <row r="1148" spans="5:20" x14ac:dyDescent="0.2">
      <c r="E1148" s="14"/>
      <c r="F1148" s="14"/>
      <c r="G1148" s="14"/>
      <c r="P1148" s="11"/>
      <c r="T1148" s="11"/>
    </row>
    <row r="1149" spans="5:20" x14ac:dyDescent="0.2">
      <c r="E1149" s="14"/>
      <c r="F1149" s="14"/>
      <c r="G1149" s="14"/>
      <c r="P1149" s="11"/>
      <c r="T1149" s="11"/>
    </row>
    <row r="1150" spans="5:20" x14ac:dyDescent="0.2">
      <c r="E1150" s="14"/>
      <c r="F1150" s="14"/>
      <c r="G1150" s="14"/>
      <c r="P1150" s="11"/>
      <c r="T1150" s="11"/>
    </row>
    <row r="1151" spans="5:20" x14ac:dyDescent="0.2">
      <c r="E1151" s="14"/>
      <c r="F1151" s="14"/>
      <c r="G1151" s="14"/>
      <c r="P1151" s="11"/>
      <c r="T1151" s="11"/>
    </row>
    <row r="1152" spans="5:20" x14ac:dyDescent="0.2">
      <c r="E1152" s="14"/>
      <c r="F1152" s="14"/>
      <c r="G1152" s="14"/>
      <c r="P1152" s="11"/>
      <c r="T1152" s="11"/>
    </row>
    <row r="1153" spans="5:20" x14ac:dyDescent="0.2">
      <c r="E1153" s="14"/>
      <c r="F1153" s="14"/>
      <c r="G1153" s="14"/>
      <c r="P1153" s="11"/>
      <c r="T1153" s="11"/>
    </row>
    <row r="1154" spans="5:20" x14ac:dyDescent="0.2">
      <c r="E1154" s="14"/>
      <c r="F1154" s="14"/>
      <c r="G1154" s="14"/>
      <c r="P1154" s="11"/>
      <c r="T1154" s="11"/>
    </row>
    <row r="1155" spans="5:20" x14ac:dyDescent="0.2">
      <c r="E1155" s="14"/>
      <c r="F1155" s="14"/>
      <c r="G1155" s="14"/>
      <c r="P1155" s="11"/>
      <c r="T1155" s="11"/>
    </row>
    <row r="1156" spans="5:20" x14ac:dyDescent="0.2">
      <c r="E1156" s="14"/>
      <c r="F1156" s="14"/>
      <c r="G1156" s="14"/>
      <c r="P1156" s="11"/>
      <c r="T1156" s="11"/>
    </row>
    <row r="1157" spans="5:20" x14ac:dyDescent="0.2">
      <c r="E1157" s="14"/>
      <c r="F1157" s="14"/>
      <c r="G1157" s="14"/>
      <c r="P1157" s="11"/>
      <c r="T1157" s="11"/>
    </row>
    <row r="1158" spans="5:20" x14ac:dyDescent="0.2">
      <c r="E1158" s="14"/>
      <c r="F1158" s="14"/>
      <c r="G1158" s="14"/>
      <c r="P1158" s="11"/>
      <c r="T1158" s="11"/>
    </row>
    <row r="1159" spans="5:20" x14ac:dyDescent="0.2">
      <c r="E1159" s="14"/>
      <c r="F1159" s="14"/>
      <c r="G1159" s="14"/>
      <c r="P1159" s="11"/>
      <c r="T1159" s="11"/>
    </row>
    <row r="1160" spans="5:20" x14ac:dyDescent="0.2">
      <c r="E1160" s="14"/>
      <c r="F1160" s="14"/>
      <c r="G1160" s="14"/>
      <c r="P1160" s="11"/>
      <c r="T1160" s="11"/>
    </row>
    <row r="1161" spans="5:20" x14ac:dyDescent="0.2">
      <c r="E1161" s="14"/>
      <c r="F1161" s="14"/>
      <c r="G1161" s="14"/>
      <c r="P1161" s="11"/>
      <c r="T1161" s="11"/>
    </row>
    <row r="1162" spans="5:20" x14ac:dyDescent="0.2">
      <c r="E1162" s="14"/>
      <c r="F1162" s="14"/>
      <c r="G1162" s="14"/>
      <c r="P1162" s="11"/>
      <c r="T1162" s="11"/>
    </row>
    <row r="1163" spans="5:20" x14ac:dyDescent="0.2">
      <c r="E1163" s="14"/>
      <c r="F1163" s="14"/>
      <c r="G1163" s="14"/>
      <c r="P1163" s="11"/>
      <c r="T1163" s="11"/>
    </row>
    <row r="1164" spans="5:20" x14ac:dyDescent="0.2">
      <c r="E1164" s="14"/>
      <c r="F1164" s="14"/>
      <c r="G1164" s="14"/>
      <c r="P1164" s="11"/>
      <c r="T1164" s="11"/>
    </row>
    <row r="1165" spans="5:20" x14ac:dyDescent="0.2">
      <c r="E1165" s="14"/>
      <c r="F1165" s="14"/>
      <c r="G1165" s="14"/>
      <c r="P1165" s="11"/>
      <c r="T1165" s="11"/>
    </row>
    <row r="1166" spans="5:20" x14ac:dyDescent="0.2">
      <c r="E1166" s="14"/>
      <c r="F1166" s="14"/>
      <c r="G1166" s="14"/>
      <c r="P1166" s="11"/>
      <c r="T1166" s="11"/>
    </row>
    <row r="1167" spans="5:20" x14ac:dyDescent="0.2">
      <c r="E1167" s="14"/>
      <c r="F1167" s="14"/>
      <c r="G1167" s="14"/>
      <c r="P1167" s="11"/>
      <c r="T1167" s="11"/>
    </row>
    <row r="1168" spans="5:20" x14ac:dyDescent="0.2">
      <c r="E1168" s="14"/>
      <c r="F1168" s="14"/>
      <c r="G1168" s="14"/>
      <c r="P1168" s="11"/>
      <c r="T1168" s="11"/>
    </row>
    <row r="1169" spans="5:20" x14ac:dyDescent="0.2">
      <c r="E1169" s="14"/>
      <c r="F1169" s="14"/>
      <c r="G1169" s="14"/>
      <c r="P1169" s="11"/>
      <c r="T1169" s="11"/>
    </row>
    <row r="1170" spans="5:20" x14ac:dyDescent="0.2">
      <c r="E1170" s="14"/>
      <c r="F1170" s="14"/>
      <c r="G1170" s="14"/>
      <c r="P1170" s="11"/>
      <c r="T1170" s="11"/>
    </row>
    <row r="1171" spans="5:20" x14ac:dyDescent="0.2">
      <c r="E1171" s="14"/>
      <c r="F1171" s="14"/>
      <c r="G1171" s="14"/>
      <c r="P1171" s="11"/>
      <c r="T1171" s="11"/>
    </row>
    <row r="1172" spans="5:20" x14ac:dyDescent="0.2">
      <c r="E1172" s="14"/>
      <c r="F1172" s="14"/>
      <c r="G1172" s="14"/>
      <c r="P1172" s="11"/>
      <c r="T1172" s="11"/>
    </row>
    <row r="1173" spans="5:20" x14ac:dyDescent="0.2">
      <c r="E1173" s="14"/>
      <c r="F1173" s="14"/>
      <c r="G1173" s="14"/>
      <c r="P1173" s="11"/>
      <c r="T1173" s="11"/>
    </row>
    <row r="1174" spans="5:20" x14ac:dyDescent="0.2">
      <c r="E1174" s="14"/>
      <c r="F1174" s="14"/>
      <c r="G1174" s="14"/>
      <c r="P1174" s="11"/>
      <c r="T1174" s="11"/>
    </row>
    <row r="1175" spans="5:20" x14ac:dyDescent="0.2">
      <c r="E1175" s="14"/>
      <c r="F1175" s="14"/>
      <c r="G1175" s="14"/>
      <c r="P1175" s="11"/>
      <c r="T1175" s="11"/>
    </row>
    <row r="1176" spans="5:20" x14ac:dyDescent="0.2">
      <c r="E1176" s="14"/>
      <c r="F1176" s="14"/>
      <c r="G1176" s="14"/>
      <c r="P1176" s="11"/>
      <c r="T1176" s="11"/>
    </row>
    <row r="1177" spans="5:20" x14ac:dyDescent="0.2">
      <c r="E1177" s="14"/>
      <c r="F1177" s="14"/>
      <c r="G1177" s="14"/>
      <c r="P1177" s="11"/>
      <c r="T1177" s="11"/>
    </row>
    <row r="1178" spans="5:20" x14ac:dyDescent="0.2">
      <c r="E1178" s="14"/>
      <c r="F1178" s="14"/>
      <c r="G1178" s="14"/>
      <c r="P1178" s="11"/>
      <c r="T1178" s="11"/>
    </row>
    <row r="1179" spans="5:20" x14ac:dyDescent="0.2">
      <c r="E1179" s="14"/>
      <c r="F1179" s="14"/>
      <c r="G1179" s="14"/>
      <c r="P1179" s="11"/>
      <c r="T1179" s="11"/>
    </row>
    <row r="1180" spans="5:20" x14ac:dyDescent="0.2">
      <c r="E1180" s="14"/>
      <c r="F1180" s="14"/>
      <c r="G1180" s="14"/>
      <c r="P1180" s="11"/>
      <c r="T1180" s="11"/>
    </row>
    <row r="1181" spans="5:20" x14ac:dyDescent="0.2">
      <c r="E1181" s="14"/>
      <c r="F1181" s="14"/>
      <c r="G1181" s="14"/>
      <c r="P1181" s="11"/>
      <c r="T1181" s="11"/>
    </row>
    <row r="1182" spans="5:20" x14ac:dyDescent="0.2">
      <c r="E1182" s="14"/>
      <c r="F1182" s="14"/>
      <c r="G1182" s="14"/>
      <c r="P1182" s="11"/>
      <c r="T1182" s="11"/>
    </row>
    <row r="1183" spans="5:20" x14ac:dyDescent="0.2">
      <c r="E1183" s="14"/>
      <c r="F1183" s="14"/>
      <c r="G1183" s="14"/>
      <c r="P1183" s="11"/>
      <c r="T1183" s="11"/>
    </row>
    <row r="1184" spans="5:20" x14ac:dyDescent="0.2">
      <c r="E1184" s="14"/>
      <c r="F1184" s="14"/>
      <c r="G1184" s="14"/>
      <c r="P1184" s="11"/>
      <c r="T1184" s="11"/>
    </row>
    <row r="1185" spans="5:20" x14ac:dyDescent="0.2">
      <c r="E1185" s="14"/>
      <c r="F1185" s="14"/>
      <c r="G1185" s="14"/>
      <c r="P1185" s="11"/>
      <c r="T1185" s="11"/>
    </row>
    <row r="1186" spans="5:20" x14ac:dyDescent="0.2">
      <c r="E1186" s="14"/>
      <c r="F1186" s="14"/>
      <c r="G1186" s="14"/>
      <c r="P1186" s="11"/>
      <c r="T1186" s="11"/>
    </row>
    <row r="1187" spans="5:20" x14ac:dyDescent="0.2">
      <c r="E1187" s="14"/>
      <c r="F1187" s="14"/>
      <c r="G1187" s="14"/>
      <c r="P1187" s="11"/>
      <c r="T1187" s="11"/>
    </row>
    <row r="1188" spans="5:20" x14ac:dyDescent="0.2">
      <c r="E1188" s="14"/>
      <c r="F1188" s="14"/>
      <c r="G1188" s="14"/>
      <c r="P1188" s="11"/>
      <c r="T1188" s="11"/>
    </row>
    <row r="1189" spans="5:20" x14ac:dyDescent="0.2">
      <c r="E1189" s="14"/>
      <c r="F1189" s="14"/>
      <c r="G1189" s="14"/>
      <c r="P1189" s="11"/>
      <c r="T1189" s="11"/>
    </row>
    <row r="1190" spans="5:20" x14ac:dyDescent="0.2">
      <c r="E1190" s="14"/>
      <c r="F1190" s="14"/>
      <c r="G1190" s="14"/>
      <c r="P1190" s="11"/>
      <c r="T1190" s="11"/>
    </row>
    <row r="1191" spans="5:20" x14ac:dyDescent="0.2">
      <c r="E1191" s="14"/>
      <c r="F1191" s="14"/>
      <c r="G1191" s="14"/>
      <c r="P1191" s="11"/>
      <c r="T1191" s="11"/>
    </row>
    <row r="1192" spans="5:20" x14ac:dyDescent="0.2">
      <c r="E1192" s="14"/>
      <c r="F1192" s="14"/>
      <c r="G1192" s="14"/>
      <c r="P1192" s="11"/>
      <c r="T1192" s="11"/>
    </row>
    <row r="1193" spans="5:20" x14ac:dyDescent="0.2">
      <c r="E1193" s="14"/>
      <c r="F1193" s="14"/>
      <c r="G1193" s="14"/>
      <c r="P1193" s="11"/>
      <c r="T1193" s="11"/>
    </row>
    <row r="1194" spans="5:20" x14ac:dyDescent="0.2">
      <c r="E1194" s="14"/>
      <c r="F1194" s="14"/>
      <c r="G1194" s="14"/>
      <c r="P1194" s="11"/>
      <c r="T1194" s="11"/>
    </row>
    <row r="1195" spans="5:20" x14ac:dyDescent="0.2">
      <c r="E1195" s="14"/>
      <c r="F1195" s="14"/>
      <c r="G1195" s="14"/>
      <c r="P1195" s="11"/>
      <c r="T1195" s="11"/>
    </row>
    <row r="1196" spans="5:20" x14ac:dyDescent="0.2">
      <c r="E1196" s="14"/>
      <c r="F1196" s="14"/>
      <c r="G1196" s="14"/>
      <c r="P1196" s="11"/>
      <c r="T1196" s="11"/>
    </row>
    <row r="1197" spans="5:20" x14ac:dyDescent="0.2">
      <c r="E1197" s="14"/>
      <c r="F1197" s="14"/>
      <c r="G1197" s="14"/>
      <c r="P1197" s="11"/>
      <c r="T1197" s="11"/>
    </row>
    <row r="1198" spans="5:20" x14ac:dyDescent="0.2">
      <c r="E1198" s="14"/>
      <c r="F1198" s="14"/>
      <c r="G1198" s="14"/>
      <c r="P1198" s="11"/>
      <c r="T1198" s="11"/>
    </row>
    <row r="1199" spans="5:20" x14ac:dyDescent="0.2">
      <c r="E1199" s="14"/>
      <c r="F1199" s="14"/>
      <c r="G1199" s="14"/>
      <c r="P1199" s="11"/>
      <c r="T1199" s="11"/>
    </row>
    <row r="1200" spans="5:20" x14ac:dyDescent="0.2">
      <c r="E1200" s="14"/>
      <c r="F1200" s="14"/>
      <c r="G1200" s="14"/>
      <c r="P1200" s="11"/>
      <c r="T1200" s="11"/>
    </row>
    <row r="1201" spans="5:20" x14ac:dyDescent="0.2">
      <c r="E1201" s="14"/>
      <c r="F1201" s="14"/>
      <c r="G1201" s="14"/>
      <c r="P1201" s="11"/>
      <c r="T1201" s="11"/>
    </row>
    <row r="1202" spans="5:20" x14ac:dyDescent="0.2">
      <c r="E1202" s="14"/>
      <c r="F1202" s="14"/>
      <c r="G1202" s="14"/>
      <c r="P1202" s="11"/>
      <c r="T1202" s="11"/>
    </row>
    <row r="1203" spans="5:20" x14ac:dyDescent="0.2">
      <c r="E1203" s="14"/>
      <c r="F1203" s="14"/>
      <c r="G1203" s="14"/>
      <c r="P1203" s="11"/>
      <c r="T1203" s="11"/>
    </row>
    <row r="1204" spans="5:20" x14ac:dyDescent="0.2">
      <c r="E1204" s="14"/>
      <c r="F1204" s="14"/>
      <c r="G1204" s="14"/>
      <c r="P1204" s="11"/>
      <c r="T1204" s="11"/>
    </row>
    <row r="1205" spans="5:20" x14ac:dyDescent="0.2">
      <c r="E1205" s="14"/>
      <c r="F1205" s="14"/>
      <c r="G1205" s="14"/>
      <c r="P1205" s="11"/>
      <c r="T1205" s="11"/>
    </row>
    <row r="1206" spans="5:20" x14ac:dyDescent="0.2">
      <c r="E1206" s="14"/>
      <c r="F1206" s="14"/>
      <c r="G1206" s="14"/>
      <c r="P1206" s="11"/>
      <c r="T1206" s="11"/>
    </row>
    <row r="1207" spans="5:20" x14ac:dyDescent="0.2">
      <c r="E1207" s="14"/>
      <c r="F1207" s="14"/>
      <c r="G1207" s="14"/>
      <c r="P1207" s="11"/>
      <c r="T1207" s="11"/>
    </row>
    <row r="1208" spans="5:20" x14ac:dyDescent="0.2">
      <c r="E1208" s="14"/>
      <c r="F1208" s="14"/>
      <c r="G1208" s="14"/>
      <c r="P1208" s="11"/>
      <c r="T1208" s="11"/>
    </row>
    <row r="1209" spans="5:20" x14ac:dyDescent="0.2">
      <c r="E1209" s="14"/>
      <c r="F1209" s="14"/>
      <c r="G1209" s="14"/>
      <c r="P1209" s="11"/>
      <c r="T1209" s="11"/>
    </row>
    <row r="1210" spans="5:20" x14ac:dyDescent="0.2">
      <c r="E1210" s="14"/>
      <c r="F1210" s="14"/>
      <c r="G1210" s="14"/>
      <c r="P1210" s="11"/>
      <c r="T1210" s="11"/>
    </row>
    <row r="1211" spans="5:20" x14ac:dyDescent="0.2">
      <c r="E1211" s="14"/>
      <c r="F1211" s="14"/>
      <c r="G1211" s="14"/>
      <c r="P1211" s="11"/>
      <c r="T1211" s="11"/>
    </row>
    <row r="1212" spans="5:20" x14ac:dyDescent="0.2">
      <c r="E1212" s="14"/>
      <c r="F1212" s="14"/>
      <c r="G1212" s="14"/>
      <c r="P1212" s="11"/>
      <c r="T1212" s="11"/>
    </row>
    <row r="1213" spans="5:20" x14ac:dyDescent="0.2">
      <c r="E1213" s="14"/>
      <c r="F1213" s="14"/>
      <c r="G1213" s="14"/>
      <c r="P1213" s="11"/>
      <c r="T1213" s="11"/>
    </row>
    <row r="1214" spans="5:20" x14ac:dyDescent="0.2">
      <c r="E1214" s="14"/>
      <c r="F1214" s="14"/>
      <c r="G1214" s="14"/>
      <c r="P1214" s="11"/>
      <c r="T1214" s="11"/>
    </row>
    <row r="1215" spans="5:20" x14ac:dyDescent="0.2">
      <c r="E1215" s="14"/>
      <c r="F1215" s="14"/>
      <c r="G1215" s="14"/>
      <c r="P1215" s="11"/>
      <c r="T1215" s="11"/>
    </row>
    <row r="1216" spans="5:20" x14ac:dyDescent="0.2">
      <c r="E1216" s="14"/>
      <c r="F1216" s="14"/>
      <c r="G1216" s="14"/>
      <c r="P1216" s="11"/>
      <c r="T1216" s="11"/>
    </row>
    <row r="1217" spans="5:20" x14ac:dyDescent="0.2">
      <c r="E1217" s="14"/>
      <c r="F1217" s="14"/>
      <c r="G1217" s="14"/>
      <c r="P1217" s="11"/>
      <c r="T1217" s="11"/>
    </row>
    <row r="1218" spans="5:20" x14ac:dyDescent="0.2">
      <c r="E1218" s="14"/>
      <c r="F1218" s="14"/>
      <c r="G1218" s="14"/>
      <c r="P1218" s="11"/>
      <c r="T1218" s="11"/>
    </row>
    <row r="1219" spans="5:20" x14ac:dyDescent="0.2">
      <c r="E1219" s="14"/>
      <c r="F1219" s="14"/>
      <c r="G1219" s="14"/>
      <c r="P1219" s="11"/>
      <c r="T1219" s="11"/>
    </row>
    <row r="1220" spans="5:20" x14ac:dyDescent="0.2">
      <c r="E1220" s="14"/>
      <c r="F1220" s="14"/>
      <c r="G1220" s="14"/>
      <c r="P1220" s="11"/>
      <c r="T1220" s="11"/>
    </row>
    <row r="1221" spans="5:20" x14ac:dyDescent="0.2">
      <c r="E1221" s="14"/>
      <c r="F1221" s="14"/>
      <c r="G1221" s="14"/>
      <c r="P1221" s="11"/>
      <c r="T1221" s="11"/>
    </row>
    <row r="1222" spans="5:20" x14ac:dyDescent="0.2">
      <c r="E1222" s="14"/>
      <c r="F1222" s="14"/>
      <c r="G1222" s="14"/>
      <c r="P1222" s="11"/>
      <c r="T1222" s="11"/>
    </row>
    <row r="1223" spans="5:20" x14ac:dyDescent="0.2">
      <c r="E1223" s="14"/>
      <c r="F1223" s="14"/>
      <c r="G1223" s="14"/>
      <c r="P1223" s="11"/>
      <c r="T1223" s="11"/>
    </row>
    <row r="1224" spans="5:20" x14ac:dyDescent="0.2">
      <c r="E1224" s="14"/>
      <c r="F1224" s="14"/>
      <c r="G1224" s="14"/>
      <c r="P1224" s="11"/>
      <c r="T1224" s="11"/>
    </row>
    <row r="1225" spans="5:20" x14ac:dyDescent="0.2">
      <c r="E1225" s="14"/>
      <c r="F1225" s="14"/>
      <c r="G1225" s="14"/>
      <c r="P1225" s="11"/>
      <c r="T1225" s="11"/>
    </row>
    <row r="1226" spans="5:20" x14ac:dyDescent="0.2">
      <c r="E1226" s="14"/>
      <c r="F1226" s="14"/>
      <c r="G1226" s="14"/>
      <c r="P1226" s="11"/>
      <c r="T1226" s="11"/>
    </row>
    <row r="1227" spans="5:20" x14ac:dyDescent="0.2">
      <c r="E1227" s="14"/>
      <c r="F1227" s="14"/>
      <c r="G1227" s="14"/>
      <c r="P1227" s="11"/>
      <c r="T1227" s="11"/>
    </row>
    <row r="1228" spans="5:20" x14ac:dyDescent="0.2">
      <c r="E1228" s="14"/>
      <c r="F1228" s="14"/>
      <c r="G1228" s="14"/>
      <c r="P1228" s="11"/>
      <c r="T1228" s="11"/>
    </row>
    <row r="1229" spans="5:20" x14ac:dyDescent="0.2">
      <c r="E1229" s="14"/>
      <c r="F1229" s="14"/>
      <c r="G1229" s="14"/>
      <c r="P1229" s="11"/>
      <c r="T1229" s="11"/>
    </row>
    <row r="1230" spans="5:20" x14ac:dyDescent="0.2">
      <c r="E1230" s="14"/>
      <c r="F1230" s="14"/>
      <c r="G1230" s="14"/>
      <c r="P1230" s="11"/>
      <c r="T1230" s="11"/>
    </row>
    <row r="1231" spans="5:20" x14ac:dyDescent="0.2">
      <c r="E1231" s="14"/>
      <c r="F1231" s="14"/>
      <c r="G1231" s="14"/>
      <c r="P1231" s="11"/>
      <c r="T1231" s="11"/>
    </row>
    <row r="1232" spans="5:20" x14ac:dyDescent="0.2">
      <c r="E1232" s="14"/>
      <c r="F1232" s="14"/>
      <c r="G1232" s="14"/>
      <c r="P1232" s="11"/>
      <c r="T1232" s="11"/>
    </row>
    <row r="1233" spans="5:20" x14ac:dyDescent="0.2">
      <c r="E1233" s="14"/>
      <c r="F1233" s="14"/>
      <c r="G1233" s="14"/>
      <c r="P1233" s="11"/>
      <c r="T1233" s="11"/>
    </row>
    <row r="1234" spans="5:20" x14ac:dyDescent="0.2">
      <c r="E1234" s="14"/>
      <c r="F1234" s="14"/>
      <c r="G1234" s="14"/>
      <c r="P1234" s="11"/>
      <c r="T1234" s="11"/>
    </row>
    <row r="1235" spans="5:20" x14ac:dyDescent="0.2">
      <c r="E1235" s="14"/>
      <c r="F1235" s="14"/>
      <c r="G1235" s="14"/>
      <c r="P1235" s="11"/>
      <c r="T1235" s="11"/>
    </row>
    <row r="1236" spans="5:20" x14ac:dyDescent="0.2">
      <c r="E1236" s="14"/>
      <c r="F1236" s="14"/>
      <c r="G1236" s="14"/>
      <c r="P1236" s="11"/>
      <c r="T1236" s="11"/>
    </row>
    <row r="1237" spans="5:20" x14ac:dyDescent="0.2">
      <c r="E1237" s="14"/>
      <c r="F1237" s="14"/>
      <c r="G1237" s="14"/>
      <c r="P1237" s="11"/>
      <c r="T1237" s="11"/>
    </row>
    <row r="1238" spans="5:20" x14ac:dyDescent="0.2">
      <c r="E1238" s="14"/>
      <c r="F1238" s="14"/>
      <c r="G1238" s="14"/>
      <c r="P1238" s="11"/>
      <c r="T1238" s="11"/>
    </row>
    <row r="1239" spans="5:20" x14ac:dyDescent="0.2">
      <c r="E1239" s="14"/>
      <c r="F1239" s="14"/>
      <c r="G1239" s="14"/>
      <c r="P1239" s="11"/>
      <c r="T1239" s="11"/>
    </row>
    <row r="1240" spans="5:20" x14ac:dyDescent="0.2">
      <c r="E1240" s="14"/>
      <c r="F1240" s="14"/>
      <c r="G1240" s="14"/>
      <c r="P1240" s="11"/>
      <c r="T1240" s="11"/>
    </row>
    <row r="1241" spans="5:20" x14ac:dyDescent="0.2">
      <c r="E1241" s="14"/>
      <c r="F1241" s="14"/>
      <c r="G1241" s="14"/>
      <c r="P1241" s="11"/>
      <c r="T1241" s="11"/>
    </row>
    <row r="1242" spans="5:20" x14ac:dyDescent="0.2">
      <c r="E1242" s="14"/>
      <c r="F1242" s="14"/>
      <c r="G1242" s="14"/>
      <c r="P1242" s="11"/>
      <c r="T1242" s="11"/>
    </row>
    <row r="1243" spans="5:20" x14ac:dyDescent="0.2">
      <c r="E1243" s="14"/>
      <c r="F1243" s="14"/>
      <c r="G1243" s="14"/>
      <c r="P1243" s="11"/>
      <c r="T1243" s="11"/>
    </row>
    <row r="1244" spans="5:20" x14ac:dyDescent="0.2">
      <c r="E1244" s="14"/>
      <c r="F1244" s="14"/>
      <c r="G1244" s="14"/>
      <c r="P1244" s="11"/>
      <c r="T1244" s="11"/>
    </row>
    <row r="1245" spans="5:20" x14ac:dyDescent="0.2">
      <c r="E1245" s="14"/>
      <c r="F1245" s="14"/>
      <c r="G1245" s="14"/>
      <c r="P1245" s="11"/>
      <c r="T1245" s="11"/>
    </row>
    <row r="1246" spans="5:20" x14ac:dyDescent="0.2">
      <c r="E1246" s="14"/>
      <c r="F1246" s="14"/>
      <c r="G1246" s="14"/>
      <c r="P1246" s="11"/>
      <c r="T1246" s="11"/>
    </row>
    <row r="1247" spans="5:20" x14ac:dyDescent="0.2">
      <c r="E1247" s="14"/>
      <c r="F1247" s="14"/>
      <c r="G1247" s="14"/>
      <c r="P1247" s="11"/>
      <c r="T1247" s="11"/>
    </row>
    <row r="1248" spans="5:20" x14ac:dyDescent="0.2">
      <c r="E1248" s="14"/>
      <c r="F1248" s="14"/>
      <c r="G1248" s="14"/>
      <c r="P1248" s="11"/>
      <c r="T1248" s="11"/>
    </row>
    <row r="1249" spans="5:20" x14ac:dyDescent="0.2">
      <c r="E1249" s="14"/>
      <c r="F1249" s="14"/>
      <c r="G1249" s="14"/>
      <c r="P1249" s="11"/>
      <c r="T1249" s="11"/>
    </row>
    <row r="1250" spans="5:20" x14ac:dyDescent="0.2">
      <c r="E1250" s="14"/>
      <c r="F1250" s="14"/>
      <c r="G1250" s="14"/>
      <c r="P1250" s="11"/>
      <c r="T1250" s="11"/>
    </row>
    <row r="1251" spans="5:20" x14ac:dyDescent="0.2">
      <c r="E1251" s="14"/>
      <c r="F1251" s="14"/>
      <c r="G1251" s="14"/>
      <c r="P1251" s="11"/>
      <c r="T1251" s="11"/>
    </row>
    <row r="1252" spans="5:20" x14ac:dyDescent="0.2">
      <c r="E1252" s="14"/>
      <c r="F1252" s="14"/>
      <c r="G1252" s="14"/>
      <c r="P1252" s="11"/>
      <c r="T1252" s="11"/>
    </row>
    <row r="1253" spans="5:20" x14ac:dyDescent="0.2">
      <c r="E1253" s="14"/>
      <c r="F1253" s="14"/>
      <c r="G1253" s="14"/>
      <c r="P1253" s="11"/>
      <c r="T1253" s="11"/>
    </row>
    <row r="1254" spans="5:20" x14ac:dyDescent="0.2">
      <c r="E1254" s="14"/>
      <c r="F1254" s="14"/>
      <c r="G1254" s="14"/>
      <c r="P1254" s="11"/>
      <c r="T1254" s="11"/>
    </row>
    <row r="1255" spans="5:20" x14ac:dyDescent="0.2">
      <c r="E1255" s="14"/>
      <c r="F1255" s="14"/>
      <c r="G1255" s="14"/>
      <c r="P1255" s="11"/>
      <c r="T1255" s="11"/>
    </row>
    <row r="1256" spans="5:20" x14ac:dyDescent="0.2">
      <c r="E1256" s="14"/>
      <c r="F1256" s="14"/>
      <c r="G1256" s="14"/>
      <c r="P1256" s="11"/>
      <c r="T1256" s="11"/>
    </row>
    <row r="1257" spans="5:20" x14ac:dyDescent="0.2">
      <c r="E1257" s="14"/>
      <c r="F1257" s="14"/>
      <c r="G1257" s="14"/>
      <c r="P1257" s="11"/>
      <c r="T1257" s="11"/>
    </row>
    <row r="1258" spans="5:20" x14ac:dyDescent="0.2">
      <c r="E1258" s="14"/>
      <c r="F1258" s="14"/>
      <c r="G1258" s="14"/>
      <c r="P1258" s="11"/>
      <c r="T1258" s="11"/>
    </row>
    <row r="1259" spans="5:20" x14ac:dyDescent="0.2">
      <c r="E1259" s="14"/>
      <c r="F1259" s="14"/>
      <c r="G1259" s="14"/>
      <c r="P1259" s="11"/>
      <c r="T1259" s="11"/>
    </row>
    <row r="1260" spans="5:20" x14ac:dyDescent="0.2">
      <c r="E1260" s="14"/>
      <c r="F1260" s="14"/>
      <c r="G1260" s="14"/>
      <c r="P1260" s="11"/>
      <c r="T1260" s="11"/>
    </row>
    <row r="1261" spans="5:20" x14ac:dyDescent="0.2">
      <c r="E1261" s="14"/>
      <c r="F1261" s="14"/>
      <c r="G1261" s="14"/>
      <c r="P1261" s="11"/>
      <c r="T1261" s="11"/>
    </row>
    <row r="1262" spans="5:20" x14ac:dyDescent="0.2">
      <c r="E1262" s="14"/>
      <c r="F1262" s="14"/>
      <c r="G1262" s="14"/>
      <c r="P1262" s="11"/>
      <c r="T1262" s="11"/>
    </row>
    <row r="1263" spans="5:20" x14ac:dyDescent="0.2">
      <c r="E1263" s="14"/>
      <c r="F1263" s="14"/>
      <c r="G1263" s="14"/>
      <c r="P1263" s="11"/>
      <c r="T1263" s="11"/>
    </row>
    <row r="1264" spans="5:20" x14ac:dyDescent="0.2">
      <c r="E1264" s="14"/>
      <c r="F1264" s="14"/>
      <c r="G1264" s="14"/>
      <c r="P1264" s="11"/>
      <c r="T1264" s="11"/>
    </row>
    <row r="1265" spans="5:20" x14ac:dyDescent="0.2">
      <c r="E1265" s="14"/>
      <c r="F1265" s="14"/>
      <c r="G1265" s="14"/>
      <c r="P1265" s="11"/>
      <c r="T1265" s="11"/>
    </row>
    <row r="1266" spans="5:20" x14ac:dyDescent="0.2">
      <c r="E1266" s="14"/>
      <c r="F1266" s="14"/>
      <c r="G1266" s="14"/>
      <c r="P1266" s="11"/>
      <c r="T1266" s="11"/>
    </row>
    <row r="1267" spans="5:20" x14ac:dyDescent="0.2">
      <c r="E1267" s="14"/>
      <c r="F1267" s="14"/>
      <c r="G1267" s="14"/>
      <c r="P1267" s="11"/>
      <c r="T1267" s="11"/>
    </row>
    <row r="1268" spans="5:20" x14ac:dyDescent="0.2">
      <c r="E1268" s="14"/>
      <c r="F1268" s="14"/>
      <c r="G1268" s="14"/>
      <c r="P1268" s="11"/>
      <c r="T1268" s="11"/>
    </row>
    <row r="1269" spans="5:20" x14ac:dyDescent="0.2">
      <c r="E1269" s="14"/>
      <c r="F1269" s="14"/>
      <c r="G1269" s="14"/>
      <c r="P1269" s="11"/>
      <c r="T1269" s="11"/>
    </row>
    <row r="1270" spans="5:20" x14ac:dyDescent="0.2">
      <c r="E1270" s="14"/>
      <c r="F1270" s="14"/>
      <c r="G1270" s="14"/>
      <c r="P1270" s="11"/>
      <c r="T1270" s="11"/>
    </row>
    <row r="1271" spans="5:20" x14ac:dyDescent="0.2">
      <c r="E1271" s="14"/>
      <c r="F1271" s="14"/>
      <c r="G1271" s="14"/>
      <c r="P1271" s="11"/>
      <c r="T1271" s="11"/>
    </row>
    <row r="1272" spans="5:20" x14ac:dyDescent="0.2">
      <c r="E1272" s="14"/>
      <c r="F1272" s="14"/>
      <c r="G1272" s="14"/>
      <c r="P1272" s="11"/>
      <c r="T1272" s="11"/>
    </row>
    <row r="1273" spans="5:20" x14ac:dyDescent="0.2">
      <c r="E1273" s="14"/>
      <c r="F1273" s="14"/>
      <c r="G1273" s="14"/>
      <c r="P1273" s="11"/>
      <c r="T1273" s="11"/>
    </row>
    <row r="1274" spans="5:20" x14ac:dyDescent="0.2">
      <c r="E1274" s="14"/>
      <c r="F1274" s="14"/>
      <c r="G1274" s="14"/>
      <c r="P1274" s="11"/>
      <c r="T1274" s="11"/>
    </row>
    <row r="1275" spans="5:20" x14ac:dyDescent="0.2">
      <c r="E1275" s="14"/>
      <c r="F1275" s="14"/>
      <c r="G1275" s="14"/>
      <c r="P1275" s="11"/>
      <c r="T1275" s="11"/>
    </row>
    <row r="1276" spans="5:20" x14ac:dyDescent="0.2">
      <c r="E1276" s="14"/>
      <c r="F1276" s="14"/>
      <c r="G1276" s="14"/>
      <c r="P1276" s="11"/>
      <c r="T1276" s="11"/>
    </row>
    <row r="1277" spans="5:20" x14ac:dyDescent="0.2">
      <c r="E1277" s="14"/>
      <c r="F1277" s="14"/>
      <c r="G1277" s="14"/>
      <c r="P1277" s="11"/>
      <c r="T1277" s="11"/>
    </row>
    <row r="1278" spans="5:20" x14ac:dyDescent="0.2">
      <c r="E1278" s="14"/>
      <c r="F1278" s="14"/>
      <c r="G1278" s="14"/>
      <c r="P1278" s="11"/>
      <c r="T1278" s="11"/>
    </row>
    <row r="1279" spans="5:20" x14ac:dyDescent="0.2">
      <c r="E1279" s="14"/>
      <c r="F1279" s="14"/>
      <c r="G1279" s="14"/>
      <c r="P1279" s="11"/>
      <c r="T1279" s="11"/>
    </row>
    <row r="1280" spans="5:20" x14ac:dyDescent="0.2">
      <c r="E1280" s="14"/>
      <c r="F1280" s="14"/>
      <c r="G1280" s="14"/>
      <c r="P1280" s="11"/>
      <c r="T1280" s="11"/>
    </row>
    <row r="1281" spans="5:20" x14ac:dyDescent="0.2">
      <c r="E1281" s="14"/>
      <c r="F1281" s="14"/>
      <c r="G1281" s="14"/>
      <c r="P1281" s="11"/>
      <c r="T1281" s="11"/>
    </row>
    <row r="1282" spans="5:20" x14ac:dyDescent="0.2">
      <c r="E1282" s="14"/>
      <c r="F1282" s="14"/>
      <c r="G1282" s="14"/>
      <c r="P1282" s="11"/>
      <c r="T1282" s="11"/>
    </row>
    <row r="1283" spans="5:20" x14ac:dyDescent="0.2">
      <c r="E1283" s="14"/>
      <c r="F1283" s="14"/>
      <c r="G1283" s="14"/>
      <c r="P1283" s="11"/>
      <c r="T1283" s="11"/>
    </row>
    <row r="1284" spans="5:20" x14ac:dyDescent="0.2">
      <c r="E1284" s="14"/>
      <c r="F1284" s="14"/>
      <c r="G1284" s="14"/>
      <c r="P1284" s="11"/>
      <c r="T1284" s="11"/>
    </row>
    <row r="1285" spans="5:20" x14ac:dyDescent="0.2">
      <c r="E1285" s="14"/>
      <c r="F1285" s="14"/>
      <c r="G1285" s="14"/>
      <c r="P1285" s="11"/>
      <c r="T1285" s="11"/>
    </row>
    <row r="1286" spans="5:20" x14ac:dyDescent="0.2">
      <c r="E1286" s="14"/>
      <c r="F1286" s="14"/>
      <c r="G1286" s="14"/>
      <c r="P1286" s="11"/>
      <c r="T1286" s="11"/>
    </row>
    <row r="1287" spans="5:20" x14ac:dyDescent="0.2">
      <c r="E1287" s="14"/>
      <c r="F1287" s="14"/>
      <c r="G1287" s="14"/>
      <c r="P1287" s="11"/>
      <c r="T1287" s="11"/>
    </row>
    <row r="1288" spans="5:20" x14ac:dyDescent="0.2">
      <c r="E1288" s="14"/>
      <c r="F1288" s="14"/>
      <c r="G1288" s="14"/>
      <c r="P1288" s="11"/>
      <c r="T1288" s="11"/>
    </row>
    <row r="1289" spans="5:20" x14ac:dyDescent="0.2">
      <c r="E1289" s="14"/>
      <c r="F1289" s="14"/>
      <c r="G1289" s="14"/>
      <c r="P1289" s="11"/>
      <c r="T1289" s="11"/>
    </row>
    <row r="1290" spans="5:20" x14ac:dyDescent="0.2">
      <c r="E1290" s="14"/>
      <c r="F1290" s="14"/>
      <c r="G1290" s="14"/>
      <c r="P1290" s="11"/>
      <c r="T1290" s="11"/>
    </row>
    <row r="1291" spans="5:20" x14ac:dyDescent="0.2">
      <c r="E1291" s="14"/>
      <c r="F1291" s="14"/>
      <c r="G1291" s="14"/>
      <c r="P1291" s="11"/>
      <c r="T1291" s="11"/>
    </row>
    <row r="1292" spans="5:20" x14ac:dyDescent="0.2">
      <c r="E1292" s="14"/>
      <c r="F1292" s="14"/>
      <c r="G1292" s="14"/>
      <c r="P1292" s="11"/>
      <c r="T1292" s="11"/>
    </row>
    <row r="1293" spans="5:20" x14ac:dyDescent="0.2">
      <c r="E1293" s="14"/>
      <c r="F1293" s="14"/>
      <c r="G1293" s="14"/>
      <c r="P1293" s="11"/>
      <c r="T1293" s="11"/>
    </row>
    <row r="1294" spans="5:20" x14ac:dyDescent="0.2">
      <c r="E1294" s="14"/>
      <c r="F1294" s="14"/>
      <c r="G1294" s="14"/>
      <c r="P1294" s="11"/>
      <c r="T1294" s="11"/>
    </row>
    <row r="1295" spans="5:20" x14ac:dyDescent="0.2">
      <c r="E1295" s="14"/>
      <c r="F1295" s="14"/>
      <c r="G1295" s="14"/>
      <c r="P1295" s="11"/>
      <c r="T1295" s="11"/>
    </row>
    <row r="1296" spans="5:20" x14ac:dyDescent="0.2">
      <c r="E1296" s="14"/>
      <c r="F1296" s="14"/>
      <c r="G1296" s="14"/>
      <c r="P1296" s="11"/>
      <c r="T1296" s="11"/>
    </row>
    <row r="1297" spans="5:20" x14ac:dyDescent="0.2">
      <c r="E1297" s="14"/>
      <c r="F1297" s="14"/>
      <c r="G1297" s="14"/>
      <c r="P1297" s="11"/>
      <c r="T1297" s="11"/>
    </row>
    <row r="1298" spans="5:20" x14ac:dyDescent="0.2">
      <c r="E1298" s="14"/>
      <c r="F1298" s="14"/>
      <c r="G1298" s="14"/>
      <c r="P1298" s="11"/>
      <c r="T1298" s="11"/>
    </row>
    <row r="1299" spans="5:20" x14ac:dyDescent="0.2">
      <c r="E1299" s="14"/>
      <c r="F1299" s="14"/>
      <c r="G1299" s="14"/>
      <c r="P1299" s="11"/>
      <c r="T1299" s="11"/>
    </row>
    <row r="1300" spans="5:20" x14ac:dyDescent="0.2">
      <c r="E1300" s="14"/>
      <c r="F1300" s="14"/>
      <c r="G1300" s="14"/>
      <c r="P1300" s="11"/>
      <c r="T1300" s="11"/>
    </row>
    <row r="1301" spans="5:20" x14ac:dyDescent="0.2">
      <c r="E1301" s="14"/>
      <c r="F1301" s="14"/>
      <c r="G1301" s="14"/>
      <c r="P1301" s="11"/>
      <c r="T1301" s="11"/>
    </row>
    <row r="1302" spans="5:20" x14ac:dyDescent="0.2">
      <c r="E1302" s="14"/>
      <c r="F1302" s="14"/>
      <c r="G1302" s="14"/>
      <c r="P1302" s="11"/>
      <c r="T1302" s="11"/>
    </row>
    <row r="1303" spans="5:20" x14ac:dyDescent="0.2">
      <c r="E1303" s="14"/>
      <c r="F1303" s="14"/>
      <c r="G1303" s="14"/>
      <c r="P1303" s="11"/>
      <c r="T1303" s="11"/>
    </row>
    <row r="1304" spans="5:20" x14ac:dyDescent="0.2">
      <c r="E1304" s="14"/>
      <c r="F1304" s="14"/>
      <c r="G1304" s="14"/>
      <c r="P1304" s="11"/>
      <c r="T1304" s="11"/>
    </row>
    <row r="1305" spans="5:20" x14ac:dyDescent="0.2">
      <c r="E1305" s="14"/>
      <c r="F1305" s="14"/>
      <c r="G1305" s="14"/>
      <c r="P1305" s="11"/>
      <c r="T1305" s="11"/>
    </row>
    <row r="1306" spans="5:20" x14ac:dyDescent="0.2">
      <c r="E1306" s="14"/>
      <c r="F1306" s="14"/>
      <c r="G1306" s="14"/>
      <c r="P1306" s="11"/>
      <c r="T1306" s="11"/>
    </row>
    <row r="1307" spans="5:20" x14ac:dyDescent="0.2">
      <c r="E1307" s="14"/>
      <c r="F1307" s="14"/>
      <c r="G1307" s="14"/>
      <c r="P1307" s="11"/>
      <c r="T1307" s="11"/>
    </row>
    <row r="1308" spans="5:20" x14ac:dyDescent="0.2">
      <c r="E1308" s="14"/>
      <c r="F1308" s="14"/>
      <c r="G1308" s="14"/>
      <c r="P1308" s="11"/>
      <c r="T1308" s="11"/>
    </row>
    <row r="1309" spans="5:20" x14ac:dyDescent="0.2">
      <c r="E1309" s="14"/>
      <c r="F1309" s="14"/>
      <c r="G1309" s="14"/>
      <c r="P1309" s="11"/>
      <c r="T1309" s="11"/>
    </row>
    <row r="1310" spans="5:20" x14ac:dyDescent="0.2">
      <c r="E1310" s="14"/>
      <c r="F1310" s="14"/>
      <c r="G1310" s="14"/>
      <c r="P1310" s="11"/>
      <c r="T1310" s="11"/>
    </row>
    <row r="1311" spans="5:20" x14ac:dyDescent="0.2">
      <c r="E1311" s="14"/>
      <c r="F1311" s="14"/>
      <c r="G1311" s="14"/>
      <c r="P1311" s="11"/>
      <c r="T1311" s="11"/>
    </row>
    <row r="1312" spans="5:20" x14ac:dyDescent="0.2">
      <c r="E1312" s="14"/>
      <c r="F1312" s="14"/>
      <c r="G1312" s="14"/>
      <c r="P1312" s="11"/>
      <c r="T1312" s="11"/>
    </row>
    <row r="1313" spans="5:20" x14ac:dyDescent="0.2">
      <c r="E1313" s="14"/>
      <c r="F1313" s="14"/>
      <c r="G1313" s="14"/>
      <c r="P1313" s="11"/>
      <c r="T1313" s="11"/>
    </row>
    <row r="1314" spans="5:20" x14ac:dyDescent="0.2">
      <c r="E1314" s="14"/>
      <c r="F1314" s="14"/>
      <c r="G1314" s="14"/>
      <c r="P1314" s="11"/>
      <c r="T1314" s="11"/>
    </row>
    <row r="1315" spans="5:20" x14ac:dyDescent="0.2">
      <c r="E1315" s="14"/>
      <c r="F1315" s="14"/>
      <c r="G1315" s="14"/>
      <c r="P1315" s="11"/>
      <c r="T1315" s="11"/>
    </row>
    <row r="1316" spans="5:20" x14ac:dyDescent="0.2">
      <c r="E1316" s="14"/>
      <c r="F1316" s="14"/>
      <c r="G1316" s="14"/>
      <c r="P1316" s="11"/>
      <c r="T1316" s="11"/>
    </row>
    <row r="1317" spans="5:20" x14ac:dyDescent="0.2">
      <c r="E1317" s="14"/>
      <c r="F1317" s="14"/>
      <c r="G1317" s="14"/>
      <c r="P1317" s="11"/>
      <c r="T1317" s="11"/>
    </row>
    <row r="1318" spans="5:20" x14ac:dyDescent="0.2">
      <c r="E1318" s="14"/>
      <c r="F1318" s="14"/>
      <c r="G1318" s="14"/>
      <c r="P1318" s="11"/>
      <c r="T1318" s="11"/>
    </row>
    <row r="1319" spans="5:20" x14ac:dyDescent="0.2">
      <c r="E1319" s="14"/>
      <c r="F1319" s="14"/>
      <c r="G1319" s="14"/>
      <c r="P1319" s="11"/>
      <c r="T1319" s="11"/>
    </row>
    <row r="1320" spans="5:20" x14ac:dyDescent="0.2">
      <c r="E1320" s="14"/>
      <c r="F1320" s="14"/>
      <c r="G1320" s="14"/>
      <c r="P1320" s="11"/>
      <c r="T1320" s="11"/>
    </row>
    <row r="1321" spans="5:20" x14ac:dyDescent="0.2">
      <c r="E1321" s="14"/>
      <c r="F1321" s="14"/>
      <c r="G1321" s="14"/>
      <c r="P1321" s="11"/>
      <c r="T1321" s="11"/>
    </row>
    <row r="1322" spans="5:20" x14ac:dyDescent="0.2">
      <c r="E1322" s="14"/>
      <c r="F1322" s="14"/>
      <c r="G1322" s="14"/>
      <c r="P1322" s="11"/>
      <c r="T1322" s="11"/>
    </row>
    <row r="1323" spans="5:20" x14ac:dyDescent="0.2">
      <c r="E1323" s="14"/>
      <c r="F1323" s="14"/>
      <c r="G1323" s="14"/>
      <c r="P1323" s="11"/>
      <c r="T1323" s="11"/>
    </row>
    <row r="1324" spans="5:20" x14ac:dyDescent="0.2">
      <c r="E1324" s="14"/>
      <c r="F1324" s="14"/>
      <c r="G1324" s="14"/>
      <c r="P1324" s="11"/>
      <c r="T1324" s="11"/>
    </row>
    <row r="1325" spans="5:20" x14ac:dyDescent="0.2">
      <c r="E1325" s="14"/>
      <c r="F1325" s="14"/>
      <c r="G1325" s="14"/>
      <c r="P1325" s="11"/>
      <c r="T1325" s="11"/>
    </row>
    <row r="1326" spans="5:20" x14ac:dyDescent="0.2">
      <c r="E1326" s="14"/>
      <c r="F1326" s="14"/>
      <c r="G1326" s="14"/>
      <c r="P1326" s="11"/>
      <c r="T1326" s="11"/>
    </row>
    <row r="1327" spans="5:20" x14ac:dyDescent="0.2">
      <c r="E1327" s="14"/>
      <c r="F1327" s="14"/>
      <c r="G1327" s="14"/>
      <c r="P1327" s="11"/>
      <c r="T1327" s="11"/>
    </row>
    <row r="1328" spans="5:20" x14ac:dyDescent="0.2">
      <c r="E1328" s="14"/>
      <c r="F1328" s="14"/>
      <c r="G1328" s="14"/>
      <c r="P1328" s="11"/>
      <c r="T1328" s="11"/>
    </row>
    <row r="1329" spans="5:20" x14ac:dyDescent="0.2">
      <c r="E1329" s="14"/>
      <c r="F1329" s="14"/>
      <c r="G1329" s="14"/>
      <c r="P1329" s="11"/>
      <c r="T1329" s="11"/>
    </row>
    <row r="1330" spans="5:20" x14ac:dyDescent="0.2">
      <c r="E1330" s="14"/>
      <c r="F1330" s="14"/>
      <c r="G1330" s="14"/>
      <c r="P1330" s="11"/>
      <c r="T1330" s="11"/>
    </row>
    <row r="1331" spans="5:20" x14ac:dyDescent="0.2">
      <c r="E1331" s="14"/>
      <c r="F1331" s="14"/>
      <c r="G1331" s="14"/>
      <c r="P1331" s="11"/>
      <c r="T1331" s="11"/>
    </row>
    <row r="1332" spans="5:20" x14ac:dyDescent="0.2">
      <c r="E1332" s="14"/>
      <c r="F1332" s="14"/>
      <c r="G1332" s="14"/>
      <c r="P1332" s="11"/>
      <c r="T1332" s="11"/>
    </row>
    <row r="1333" spans="5:20" x14ac:dyDescent="0.2">
      <c r="E1333" s="14"/>
      <c r="F1333" s="14"/>
      <c r="G1333" s="14"/>
      <c r="P1333" s="11"/>
      <c r="T1333" s="11"/>
    </row>
    <row r="1334" spans="5:20" x14ac:dyDescent="0.2">
      <c r="E1334" s="14"/>
      <c r="F1334" s="14"/>
      <c r="G1334" s="14"/>
      <c r="P1334" s="11"/>
      <c r="T1334" s="11"/>
    </row>
    <row r="1335" spans="5:20" x14ac:dyDescent="0.2">
      <c r="E1335" s="14"/>
      <c r="F1335" s="14"/>
      <c r="G1335" s="14"/>
      <c r="P1335" s="11"/>
      <c r="T1335" s="11"/>
    </row>
    <row r="1336" spans="5:20" x14ac:dyDescent="0.2">
      <c r="E1336" s="14"/>
      <c r="F1336" s="14"/>
      <c r="G1336" s="14"/>
      <c r="P1336" s="11"/>
      <c r="T1336" s="11"/>
    </row>
    <row r="1337" spans="5:20" x14ac:dyDescent="0.2">
      <c r="E1337" s="14"/>
      <c r="F1337" s="14"/>
      <c r="G1337" s="14"/>
      <c r="P1337" s="11"/>
      <c r="T1337" s="11"/>
    </row>
    <row r="1338" spans="5:20" x14ac:dyDescent="0.2">
      <c r="E1338" s="14"/>
      <c r="F1338" s="14"/>
      <c r="G1338" s="14"/>
      <c r="P1338" s="11"/>
      <c r="T1338" s="11"/>
    </row>
    <row r="1339" spans="5:20" x14ac:dyDescent="0.2">
      <c r="E1339" s="14"/>
      <c r="F1339" s="14"/>
      <c r="G1339" s="14"/>
      <c r="P1339" s="11"/>
      <c r="T1339" s="11"/>
    </row>
    <row r="1340" spans="5:20" x14ac:dyDescent="0.2">
      <c r="E1340" s="14"/>
      <c r="F1340" s="14"/>
      <c r="G1340" s="14"/>
      <c r="P1340" s="11"/>
      <c r="T1340" s="11"/>
    </row>
    <row r="1341" spans="5:20" x14ac:dyDescent="0.2">
      <c r="E1341" s="14"/>
      <c r="F1341" s="14"/>
      <c r="G1341" s="14"/>
      <c r="P1341" s="11"/>
      <c r="T1341" s="11"/>
    </row>
    <row r="1342" spans="5:20" x14ac:dyDescent="0.2">
      <c r="E1342" s="14"/>
      <c r="F1342" s="14"/>
      <c r="G1342" s="14"/>
      <c r="P1342" s="11"/>
      <c r="T1342" s="11"/>
    </row>
    <row r="1343" spans="5:20" x14ac:dyDescent="0.2">
      <c r="E1343" s="14"/>
      <c r="F1343" s="14"/>
      <c r="G1343" s="14"/>
      <c r="P1343" s="11"/>
      <c r="T1343" s="11"/>
    </row>
    <row r="1344" spans="5:20" x14ac:dyDescent="0.2">
      <c r="E1344" s="14"/>
      <c r="F1344" s="14"/>
      <c r="G1344" s="14"/>
      <c r="P1344" s="11"/>
      <c r="T1344" s="11"/>
    </row>
    <row r="1345" spans="5:20" x14ac:dyDescent="0.2">
      <c r="E1345" s="14"/>
      <c r="F1345" s="14"/>
      <c r="G1345" s="14"/>
      <c r="P1345" s="11"/>
      <c r="T1345" s="11"/>
    </row>
    <row r="1346" spans="5:20" x14ac:dyDescent="0.2">
      <c r="E1346" s="14"/>
      <c r="F1346" s="14"/>
      <c r="G1346" s="14"/>
      <c r="P1346" s="11"/>
      <c r="T1346" s="11"/>
    </row>
    <row r="1347" spans="5:20" x14ac:dyDescent="0.2">
      <c r="E1347" s="14"/>
      <c r="F1347" s="14"/>
      <c r="G1347" s="14"/>
      <c r="P1347" s="11"/>
      <c r="T1347" s="11"/>
    </row>
    <row r="1348" spans="5:20" x14ac:dyDescent="0.2">
      <c r="E1348" s="14"/>
      <c r="F1348" s="14"/>
      <c r="G1348" s="14"/>
      <c r="P1348" s="11"/>
      <c r="T1348" s="11"/>
    </row>
    <row r="1349" spans="5:20" x14ac:dyDescent="0.2">
      <c r="E1349" s="14"/>
      <c r="F1349" s="14"/>
      <c r="G1349" s="14"/>
      <c r="P1349" s="11"/>
      <c r="T1349" s="11"/>
    </row>
    <row r="1350" spans="5:20" x14ac:dyDescent="0.2">
      <c r="E1350" s="14"/>
      <c r="F1350" s="14"/>
      <c r="G1350" s="14"/>
      <c r="P1350" s="11"/>
      <c r="T1350" s="11"/>
    </row>
    <row r="1351" spans="5:20" x14ac:dyDescent="0.2">
      <c r="E1351" s="14"/>
      <c r="F1351" s="14"/>
      <c r="G1351" s="14"/>
      <c r="P1351" s="11"/>
      <c r="T1351" s="11"/>
    </row>
    <row r="1352" spans="5:20" x14ac:dyDescent="0.2">
      <c r="E1352" s="14"/>
      <c r="F1352" s="14"/>
      <c r="G1352" s="14"/>
      <c r="P1352" s="11"/>
      <c r="T1352" s="11"/>
    </row>
    <row r="1353" spans="5:20" x14ac:dyDescent="0.2">
      <c r="E1353" s="14"/>
      <c r="F1353" s="14"/>
      <c r="G1353" s="14"/>
      <c r="P1353" s="11"/>
      <c r="T1353" s="11"/>
    </row>
    <row r="1354" spans="5:20" x14ac:dyDescent="0.2">
      <c r="E1354" s="14"/>
      <c r="F1354" s="14"/>
      <c r="G1354" s="14"/>
      <c r="P1354" s="11"/>
      <c r="T1354" s="11"/>
    </row>
    <row r="1355" spans="5:20" x14ac:dyDescent="0.2">
      <c r="E1355" s="14"/>
      <c r="F1355" s="14"/>
      <c r="G1355" s="14"/>
      <c r="P1355" s="11"/>
      <c r="T1355" s="11"/>
    </row>
    <row r="1356" spans="5:20" x14ac:dyDescent="0.2">
      <c r="E1356" s="14"/>
      <c r="F1356" s="14"/>
      <c r="G1356" s="14"/>
      <c r="P1356" s="11"/>
      <c r="T1356" s="11"/>
    </row>
    <row r="1357" spans="5:20" x14ac:dyDescent="0.2">
      <c r="E1357" s="14"/>
      <c r="F1357" s="14"/>
      <c r="G1357" s="14"/>
      <c r="P1357" s="11"/>
      <c r="T1357" s="11"/>
    </row>
    <row r="1358" spans="5:20" x14ac:dyDescent="0.2">
      <c r="E1358" s="14"/>
      <c r="F1358" s="14"/>
      <c r="G1358" s="14"/>
      <c r="P1358" s="11"/>
      <c r="T1358" s="11"/>
    </row>
    <row r="1359" spans="5:20" x14ac:dyDescent="0.2">
      <c r="E1359" s="14"/>
      <c r="F1359" s="14"/>
      <c r="G1359" s="14"/>
      <c r="P1359" s="11"/>
      <c r="T1359" s="11"/>
    </row>
    <row r="1360" spans="5:20" x14ac:dyDescent="0.2">
      <c r="E1360" s="14"/>
      <c r="F1360" s="14"/>
      <c r="G1360" s="14"/>
      <c r="P1360" s="11"/>
      <c r="T1360" s="11"/>
    </row>
    <row r="1361" spans="5:20" x14ac:dyDescent="0.2">
      <c r="E1361" s="14"/>
      <c r="F1361" s="14"/>
      <c r="G1361" s="14"/>
      <c r="P1361" s="11"/>
      <c r="T1361" s="11"/>
    </row>
    <row r="1362" spans="5:20" x14ac:dyDescent="0.2">
      <c r="E1362" s="14"/>
      <c r="F1362" s="14"/>
      <c r="G1362" s="14"/>
      <c r="P1362" s="11"/>
      <c r="T1362" s="11"/>
    </row>
    <row r="1363" spans="5:20" x14ac:dyDescent="0.2">
      <c r="E1363" s="14"/>
      <c r="F1363" s="14"/>
      <c r="G1363" s="14"/>
      <c r="P1363" s="11"/>
      <c r="T1363" s="11"/>
    </row>
    <row r="1364" spans="5:20" x14ac:dyDescent="0.2">
      <c r="E1364" s="14"/>
      <c r="F1364" s="14"/>
      <c r="G1364" s="14"/>
      <c r="P1364" s="11"/>
      <c r="T1364" s="11"/>
    </row>
    <row r="1365" spans="5:20" x14ac:dyDescent="0.2">
      <c r="E1365" s="14"/>
      <c r="F1365" s="14"/>
      <c r="G1365" s="14"/>
      <c r="P1365" s="11"/>
      <c r="T1365" s="11"/>
    </row>
    <row r="1366" spans="5:20" x14ac:dyDescent="0.2">
      <c r="E1366" s="14"/>
      <c r="F1366" s="14"/>
      <c r="G1366" s="14"/>
      <c r="P1366" s="11"/>
      <c r="T1366" s="11"/>
    </row>
    <row r="1367" spans="5:20" x14ac:dyDescent="0.2">
      <c r="E1367" s="14"/>
      <c r="F1367" s="14"/>
      <c r="G1367" s="14"/>
      <c r="P1367" s="11"/>
      <c r="T1367" s="11"/>
    </row>
    <row r="1368" spans="5:20" x14ac:dyDescent="0.2">
      <c r="E1368" s="14"/>
      <c r="F1368" s="14"/>
      <c r="G1368" s="14"/>
      <c r="P1368" s="11"/>
      <c r="T1368" s="11"/>
    </row>
    <row r="1369" spans="5:20" x14ac:dyDescent="0.2">
      <c r="E1369" s="14"/>
      <c r="F1369" s="14"/>
      <c r="G1369" s="14"/>
      <c r="P1369" s="11"/>
      <c r="T1369" s="11"/>
    </row>
    <row r="1370" spans="5:20" x14ac:dyDescent="0.2">
      <c r="E1370" s="14"/>
      <c r="F1370" s="14"/>
      <c r="G1370" s="14"/>
      <c r="P1370" s="11"/>
      <c r="T1370" s="11"/>
    </row>
    <row r="1371" spans="5:20" x14ac:dyDescent="0.2">
      <c r="E1371" s="14"/>
      <c r="F1371" s="14"/>
      <c r="G1371" s="14"/>
      <c r="P1371" s="11"/>
      <c r="T1371" s="11"/>
    </row>
    <row r="1372" spans="5:20" x14ac:dyDescent="0.2">
      <c r="E1372" s="14"/>
      <c r="F1372" s="14"/>
      <c r="G1372" s="14"/>
      <c r="P1372" s="11"/>
      <c r="T1372" s="11"/>
    </row>
    <row r="1373" spans="5:20" x14ac:dyDescent="0.2">
      <c r="E1373" s="14"/>
      <c r="F1373" s="14"/>
      <c r="G1373" s="14"/>
      <c r="P1373" s="11"/>
      <c r="T1373" s="11"/>
    </row>
    <row r="1374" spans="5:20" x14ac:dyDescent="0.2">
      <c r="E1374" s="14"/>
      <c r="F1374" s="14"/>
      <c r="G1374" s="14"/>
      <c r="P1374" s="11"/>
      <c r="T1374" s="11"/>
    </row>
    <row r="1375" spans="5:20" x14ac:dyDescent="0.2">
      <c r="E1375" s="14"/>
      <c r="F1375" s="14"/>
      <c r="G1375" s="14"/>
      <c r="P1375" s="11"/>
      <c r="T1375" s="11"/>
    </row>
    <row r="1376" spans="5:20" x14ac:dyDescent="0.2">
      <c r="E1376" s="14"/>
      <c r="F1376" s="14"/>
      <c r="G1376" s="14"/>
      <c r="P1376" s="11"/>
      <c r="T1376" s="11"/>
    </row>
    <row r="1377" spans="5:20" x14ac:dyDescent="0.2">
      <c r="E1377" s="14"/>
      <c r="F1377" s="14"/>
      <c r="G1377" s="14"/>
      <c r="P1377" s="11"/>
      <c r="T1377" s="11"/>
    </row>
    <row r="1378" spans="5:20" x14ac:dyDescent="0.2">
      <c r="E1378" s="14"/>
      <c r="F1378" s="14"/>
      <c r="G1378" s="14"/>
      <c r="P1378" s="11"/>
      <c r="T1378" s="11"/>
    </row>
    <row r="1379" spans="5:20" x14ac:dyDescent="0.2">
      <c r="E1379" s="14"/>
      <c r="F1379" s="14"/>
      <c r="G1379" s="14"/>
      <c r="P1379" s="11"/>
      <c r="T1379" s="11"/>
    </row>
    <row r="1380" spans="5:20" x14ac:dyDescent="0.2">
      <c r="E1380" s="14"/>
      <c r="F1380" s="14"/>
      <c r="G1380" s="14"/>
      <c r="P1380" s="11"/>
      <c r="T1380" s="11"/>
    </row>
    <row r="1381" spans="5:20" x14ac:dyDescent="0.2">
      <c r="E1381" s="14"/>
      <c r="F1381" s="14"/>
      <c r="G1381" s="14"/>
      <c r="P1381" s="11"/>
      <c r="T1381" s="11"/>
    </row>
    <row r="1382" spans="5:20" x14ac:dyDescent="0.2">
      <c r="E1382" s="14"/>
      <c r="F1382" s="14"/>
      <c r="G1382" s="14"/>
      <c r="P1382" s="11"/>
      <c r="T1382" s="11"/>
    </row>
    <row r="1383" spans="5:20" x14ac:dyDescent="0.2">
      <c r="E1383" s="14"/>
      <c r="F1383" s="14"/>
      <c r="G1383" s="14"/>
      <c r="P1383" s="11"/>
      <c r="T1383" s="11"/>
    </row>
    <row r="1384" spans="5:20" x14ac:dyDescent="0.2">
      <c r="E1384" s="14"/>
      <c r="F1384" s="14"/>
      <c r="G1384" s="14"/>
      <c r="P1384" s="11"/>
      <c r="T1384" s="11"/>
    </row>
    <row r="1385" spans="5:20" x14ac:dyDescent="0.2">
      <c r="E1385" s="14"/>
      <c r="F1385" s="14"/>
      <c r="G1385" s="14"/>
      <c r="P1385" s="11"/>
      <c r="T1385" s="11"/>
    </row>
    <row r="1386" spans="5:20" x14ac:dyDescent="0.2">
      <c r="E1386" s="14"/>
      <c r="F1386" s="14"/>
      <c r="G1386" s="14"/>
      <c r="P1386" s="11"/>
      <c r="T1386" s="11"/>
    </row>
    <row r="1387" spans="5:20" x14ac:dyDescent="0.2">
      <c r="E1387" s="14"/>
      <c r="F1387" s="14"/>
      <c r="G1387" s="14"/>
      <c r="P1387" s="11"/>
      <c r="T1387" s="11"/>
    </row>
    <row r="1388" spans="5:20" x14ac:dyDescent="0.2">
      <c r="E1388" s="14"/>
      <c r="F1388" s="14"/>
      <c r="G1388" s="14"/>
      <c r="P1388" s="11"/>
      <c r="T1388" s="11"/>
    </row>
    <row r="1389" spans="5:20" x14ac:dyDescent="0.2">
      <c r="E1389" s="14"/>
      <c r="F1389" s="14"/>
      <c r="G1389" s="14"/>
      <c r="P1389" s="11"/>
      <c r="T1389" s="11"/>
    </row>
    <row r="1390" spans="5:20" x14ac:dyDescent="0.2">
      <c r="E1390" s="14"/>
      <c r="F1390" s="14"/>
      <c r="G1390" s="14"/>
      <c r="P1390" s="11"/>
      <c r="T1390" s="11"/>
    </row>
    <row r="1391" spans="5:20" x14ac:dyDescent="0.2">
      <c r="E1391" s="14"/>
      <c r="F1391" s="14"/>
      <c r="G1391" s="14"/>
      <c r="P1391" s="11"/>
      <c r="T1391" s="11"/>
    </row>
    <row r="1392" spans="5:20" x14ac:dyDescent="0.2">
      <c r="E1392" s="14"/>
      <c r="F1392" s="14"/>
      <c r="G1392" s="14"/>
      <c r="P1392" s="11"/>
      <c r="T1392" s="11"/>
    </row>
    <row r="1393" spans="5:20" x14ac:dyDescent="0.2">
      <c r="E1393" s="14"/>
      <c r="F1393" s="14"/>
      <c r="G1393" s="14"/>
      <c r="P1393" s="11"/>
      <c r="T1393" s="11"/>
    </row>
    <row r="1394" spans="5:20" x14ac:dyDescent="0.2">
      <c r="E1394" s="14"/>
      <c r="F1394" s="14"/>
      <c r="G1394" s="14"/>
      <c r="P1394" s="11"/>
      <c r="T1394" s="11"/>
    </row>
    <row r="1395" spans="5:20" x14ac:dyDescent="0.2">
      <c r="E1395" s="14"/>
      <c r="F1395" s="14"/>
      <c r="G1395" s="14"/>
      <c r="P1395" s="11"/>
      <c r="T1395" s="11"/>
    </row>
    <row r="1396" spans="5:20" x14ac:dyDescent="0.2">
      <c r="E1396" s="14"/>
      <c r="F1396" s="14"/>
      <c r="G1396" s="14"/>
      <c r="P1396" s="11"/>
      <c r="T1396" s="11"/>
    </row>
    <row r="1397" spans="5:20" x14ac:dyDescent="0.2">
      <c r="E1397" s="14"/>
      <c r="F1397" s="14"/>
      <c r="G1397" s="14"/>
      <c r="P1397" s="11"/>
      <c r="T1397" s="11"/>
    </row>
    <row r="1398" spans="5:20" x14ac:dyDescent="0.2">
      <c r="E1398" s="14"/>
      <c r="F1398" s="14"/>
      <c r="G1398" s="14"/>
      <c r="P1398" s="11"/>
      <c r="T1398" s="11"/>
    </row>
    <row r="1399" spans="5:20" x14ac:dyDescent="0.2">
      <c r="E1399" s="14"/>
      <c r="F1399" s="14"/>
      <c r="G1399" s="14"/>
      <c r="P1399" s="11"/>
      <c r="T1399" s="11"/>
    </row>
    <row r="1400" spans="5:20" x14ac:dyDescent="0.2">
      <c r="E1400" s="14"/>
      <c r="F1400" s="14"/>
      <c r="G1400" s="14"/>
      <c r="P1400" s="11"/>
      <c r="T1400" s="11"/>
    </row>
    <row r="1401" spans="5:20" x14ac:dyDescent="0.2">
      <c r="E1401" s="14"/>
      <c r="F1401" s="14"/>
      <c r="G1401" s="14"/>
      <c r="P1401" s="11"/>
      <c r="T1401" s="11"/>
    </row>
    <row r="1402" spans="5:20" x14ac:dyDescent="0.2">
      <c r="E1402" s="14"/>
      <c r="F1402" s="14"/>
      <c r="G1402" s="14"/>
      <c r="P1402" s="11"/>
      <c r="T1402" s="11"/>
    </row>
    <row r="1403" spans="5:20" x14ac:dyDescent="0.2">
      <c r="E1403" s="14"/>
      <c r="F1403" s="14"/>
      <c r="G1403" s="14"/>
      <c r="P1403" s="11"/>
      <c r="T1403" s="11"/>
    </row>
    <row r="1404" spans="5:20" x14ac:dyDescent="0.2">
      <c r="E1404" s="14"/>
      <c r="F1404" s="14"/>
      <c r="G1404" s="14"/>
      <c r="P1404" s="11"/>
      <c r="T1404" s="11"/>
    </row>
    <row r="1405" spans="5:20" x14ac:dyDescent="0.2">
      <c r="E1405" s="14"/>
      <c r="F1405" s="14"/>
      <c r="G1405" s="14"/>
      <c r="P1405" s="11"/>
      <c r="T1405" s="11"/>
    </row>
    <row r="1406" spans="5:20" x14ac:dyDescent="0.2">
      <c r="E1406" s="14"/>
      <c r="F1406" s="14"/>
      <c r="G1406" s="14"/>
      <c r="P1406" s="11"/>
      <c r="T1406" s="11"/>
    </row>
    <row r="1407" spans="5:20" x14ac:dyDescent="0.2">
      <c r="E1407" s="14"/>
      <c r="F1407" s="14"/>
      <c r="G1407" s="14"/>
      <c r="P1407" s="11"/>
      <c r="T1407" s="11"/>
    </row>
    <row r="1408" spans="5:20" x14ac:dyDescent="0.2">
      <c r="E1408" s="14"/>
      <c r="F1408" s="14"/>
      <c r="G1408" s="14"/>
      <c r="P1408" s="11"/>
      <c r="T1408" s="11"/>
    </row>
    <row r="1409" spans="5:20" x14ac:dyDescent="0.2">
      <c r="E1409" s="14"/>
      <c r="F1409" s="14"/>
      <c r="G1409" s="14"/>
      <c r="P1409" s="11"/>
      <c r="T1409" s="11"/>
    </row>
    <row r="1410" spans="5:20" x14ac:dyDescent="0.2">
      <c r="E1410" s="14"/>
      <c r="F1410" s="14"/>
      <c r="G1410" s="14"/>
      <c r="P1410" s="11"/>
      <c r="T1410" s="11"/>
    </row>
    <row r="1411" spans="5:20" x14ac:dyDescent="0.2">
      <c r="E1411" s="14"/>
      <c r="F1411" s="14"/>
      <c r="G1411" s="14"/>
      <c r="P1411" s="11"/>
      <c r="T1411" s="11"/>
    </row>
    <row r="1412" spans="5:20" x14ac:dyDescent="0.2">
      <c r="E1412" s="14"/>
      <c r="F1412" s="14"/>
      <c r="G1412" s="14"/>
      <c r="P1412" s="11"/>
      <c r="T1412" s="11"/>
    </row>
    <row r="1413" spans="5:20" x14ac:dyDescent="0.2">
      <c r="E1413" s="14"/>
      <c r="F1413" s="14"/>
      <c r="G1413" s="14"/>
      <c r="P1413" s="11"/>
      <c r="T1413" s="11"/>
    </row>
    <row r="1414" spans="5:20" x14ac:dyDescent="0.2">
      <c r="E1414" s="14"/>
      <c r="F1414" s="14"/>
      <c r="G1414" s="14"/>
      <c r="P1414" s="11"/>
      <c r="T1414" s="11"/>
    </row>
    <row r="1415" spans="5:20" x14ac:dyDescent="0.2">
      <c r="E1415" s="14"/>
      <c r="F1415" s="14"/>
      <c r="G1415" s="14"/>
      <c r="P1415" s="11"/>
      <c r="T1415" s="11"/>
    </row>
    <row r="1416" spans="5:20" x14ac:dyDescent="0.2">
      <c r="E1416" s="14"/>
      <c r="F1416" s="14"/>
      <c r="G1416" s="14"/>
      <c r="P1416" s="11"/>
      <c r="T1416" s="11"/>
    </row>
    <row r="1417" spans="5:20" x14ac:dyDescent="0.2">
      <c r="E1417" s="14"/>
      <c r="F1417" s="14"/>
      <c r="G1417" s="14"/>
      <c r="P1417" s="11"/>
      <c r="T1417" s="11"/>
    </row>
    <row r="1418" spans="5:20" x14ac:dyDescent="0.2">
      <c r="E1418" s="14"/>
      <c r="F1418" s="14"/>
      <c r="G1418" s="14"/>
      <c r="P1418" s="11"/>
      <c r="T1418" s="11"/>
    </row>
    <row r="1419" spans="5:20" x14ac:dyDescent="0.2">
      <c r="E1419" s="14"/>
      <c r="F1419" s="14"/>
      <c r="G1419" s="14"/>
      <c r="P1419" s="11"/>
      <c r="T1419" s="11"/>
    </row>
    <row r="1420" spans="5:20" x14ac:dyDescent="0.2">
      <c r="E1420" s="14"/>
      <c r="F1420" s="14"/>
      <c r="G1420" s="14"/>
      <c r="P1420" s="11"/>
      <c r="T1420" s="11"/>
    </row>
    <row r="1421" spans="5:20" x14ac:dyDescent="0.2">
      <c r="E1421" s="14"/>
      <c r="F1421" s="14"/>
      <c r="G1421" s="14"/>
      <c r="P1421" s="11"/>
      <c r="T1421" s="11"/>
    </row>
    <row r="1422" spans="5:20" x14ac:dyDescent="0.2">
      <c r="E1422" s="14"/>
      <c r="F1422" s="14"/>
      <c r="G1422" s="14"/>
      <c r="P1422" s="11"/>
      <c r="T1422" s="11"/>
    </row>
    <row r="1423" spans="5:20" x14ac:dyDescent="0.2">
      <c r="E1423" s="14"/>
      <c r="F1423" s="14"/>
      <c r="G1423" s="14"/>
      <c r="P1423" s="11"/>
      <c r="T1423" s="11"/>
    </row>
    <row r="1424" spans="5:20" x14ac:dyDescent="0.2">
      <c r="E1424" s="14"/>
      <c r="F1424" s="14"/>
      <c r="G1424" s="14"/>
      <c r="P1424" s="11"/>
      <c r="T1424" s="11"/>
    </row>
    <row r="1425" spans="5:20" x14ac:dyDescent="0.2">
      <c r="E1425" s="14"/>
      <c r="F1425" s="14"/>
      <c r="G1425" s="14"/>
      <c r="P1425" s="11"/>
      <c r="T1425" s="11"/>
    </row>
    <row r="1426" spans="5:20" x14ac:dyDescent="0.2">
      <c r="E1426" s="14"/>
      <c r="F1426" s="14"/>
      <c r="G1426" s="14"/>
      <c r="P1426" s="11"/>
      <c r="T1426" s="11"/>
    </row>
    <row r="1427" spans="5:20" x14ac:dyDescent="0.2">
      <c r="E1427" s="14"/>
      <c r="F1427" s="14"/>
      <c r="G1427" s="14"/>
      <c r="P1427" s="11"/>
      <c r="T1427" s="11"/>
    </row>
    <row r="1428" spans="5:20" x14ac:dyDescent="0.2">
      <c r="E1428" s="14"/>
      <c r="F1428" s="14"/>
      <c r="G1428" s="14"/>
      <c r="P1428" s="11"/>
      <c r="T1428" s="11"/>
    </row>
    <row r="1429" spans="5:20" x14ac:dyDescent="0.2">
      <c r="E1429" s="14"/>
      <c r="F1429" s="14"/>
      <c r="G1429" s="14"/>
      <c r="P1429" s="11"/>
      <c r="T1429" s="11"/>
    </row>
    <row r="1430" spans="5:20" x14ac:dyDescent="0.2">
      <c r="E1430" s="14"/>
      <c r="F1430" s="14"/>
      <c r="G1430" s="14"/>
      <c r="P1430" s="11"/>
      <c r="T1430" s="11"/>
    </row>
    <row r="1431" spans="5:20" x14ac:dyDescent="0.2">
      <c r="E1431" s="14"/>
      <c r="F1431" s="14"/>
      <c r="G1431" s="14"/>
      <c r="P1431" s="11"/>
      <c r="T1431" s="11"/>
    </row>
    <row r="1432" spans="5:20" x14ac:dyDescent="0.2">
      <c r="E1432" s="14"/>
      <c r="F1432" s="14"/>
      <c r="G1432" s="14"/>
      <c r="P1432" s="11"/>
      <c r="T1432" s="11"/>
    </row>
    <row r="1433" spans="5:20" x14ac:dyDescent="0.2">
      <c r="E1433" s="14"/>
      <c r="F1433" s="14"/>
      <c r="G1433" s="14"/>
      <c r="P1433" s="11"/>
      <c r="T1433" s="11"/>
    </row>
    <row r="1434" spans="5:20" x14ac:dyDescent="0.2">
      <c r="E1434" s="14"/>
      <c r="F1434" s="14"/>
      <c r="G1434" s="14"/>
      <c r="P1434" s="11"/>
      <c r="T1434" s="11"/>
    </row>
    <row r="1435" spans="5:20" x14ac:dyDescent="0.2">
      <c r="E1435" s="14"/>
      <c r="F1435" s="14"/>
      <c r="G1435" s="14"/>
      <c r="P1435" s="11"/>
      <c r="T1435" s="11"/>
    </row>
    <row r="1436" spans="5:20" x14ac:dyDescent="0.2">
      <c r="E1436" s="14"/>
      <c r="F1436" s="14"/>
      <c r="G1436" s="14"/>
      <c r="P1436" s="11"/>
      <c r="T1436" s="11"/>
    </row>
    <row r="1437" spans="5:20" x14ac:dyDescent="0.2">
      <c r="E1437" s="14"/>
      <c r="F1437" s="14"/>
      <c r="G1437" s="14"/>
      <c r="P1437" s="11"/>
      <c r="T1437" s="11"/>
    </row>
    <row r="1438" spans="5:20" x14ac:dyDescent="0.2">
      <c r="E1438" s="14"/>
      <c r="F1438" s="14"/>
      <c r="G1438" s="14"/>
      <c r="P1438" s="11"/>
      <c r="T1438" s="11"/>
    </row>
    <row r="1439" spans="5:20" x14ac:dyDescent="0.2">
      <c r="E1439" s="14"/>
      <c r="F1439" s="14"/>
      <c r="G1439" s="14"/>
      <c r="P1439" s="11"/>
      <c r="T1439" s="11"/>
    </row>
    <row r="1440" spans="5:20" x14ac:dyDescent="0.2">
      <c r="E1440" s="14"/>
      <c r="F1440" s="14"/>
      <c r="G1440" s="14"/>
      <c r="P1440" s="11"/>
      <c r="T1440" s="11"/>
    </row>
    <row r="1441" spans="5:20" x14ac:dyDescent="0.2">
      <c r="E1441" s="14"/>
      <c r="F1441" s="14"/>
      <c r="G1441" s="14"/>
      <c r="P1441" s="11"/>
      <c r="T1441" s="11"/>
    </row>
    <row r="1442" spans="5:20" x14ac:dyDescent="0.2">
      <c r="E1442" s="14"/>
      <c r="F1442" s="14"/>
      <c r="G1442" s="14"/>
      <c r="P1442" s="11"/>
      <c r="T1442" s="11"/>
    </row>
    <row r="1443" spans="5:20" x14ac:dyDescent="0.2">
      <c r="E1443" s="14"/>
      <c r="F1443" s="14"/>
      <c r="G1443" s="14"/>
      <c r="P1443" s="11"/>
      <c r="T1443" s="11"/>
    </row>
    <row r="1444" spans="5:20" x14ac:dyDescent="0.2">
      <c r="E1444" s="14"/>
      <c r="F1444" s="14"/>
      <c r="G1444" s="14"/>
      <c r="P1444" s="11"/>
      <c r="T1444" s="11"/>
    </row>
    <row r="1445" spans="5:20" x14ac:dyDescent="0.2">
      <c r="E1445" s="14"/>
      <c r="F1445" s="14"/>
      <c r="G1445" s="14"/>
      <c r="P1445" s="11"/>
      <c r="T1445" s="11"/>
    </row>
    <row r="1446" spans="5:20" x14ac:dyDescent="0.2">
      <c r="E1446" s="14"/>
      <c r="F1446" s="14"/>
      <c r="G1446" s="14"/>
      <c r="P1446" s="11"/>
      <c r="T1446" s="11"/>
    </row>
    <row r="1447" spans="5:20" x14ac:dyDescent="0.2">
      <c r="E1447" s="14"/>
      <c r="F1447" s="14"/>
      <c r="G1447" s="14"/>
      <c r="P1447" s="11"/>
      <c r="T1447" s="11"/>
    </row>
    <row r="1448" spans="5:20" x14ac:dyDescent="0.2">
      <c r="E1448" s="14"/>
      <c r="F1448" s="14"/>
      <c r="G1448" s="14"/>
      <c r="P1448" s="11"/>
      <c r="T1448" s="11"/>
    </row>
    <row r="1449" spans="5:20" x14ac:dyDescent="0.2">
      <c r="E1449" s="14"/>
      <c r="F1449" s="14"/>
      <c r="G1449" s="14"/>
      <c r="P1449" s="11"/>
      <c r="T1449" s="11"/>
    </row>
    <row r="1450" spans="5:20" x14ac:dyDescent="0.2">
      <c r="E1450" s="14"/>
      <c r="F1450" s="14"/>
      <c r="G1450" s="14"/>
      <c r="P1450" s="11"/>
      <c r="T1450" s="11"/>
    </row>
    <row r="1451" spans="5:20" x14ac:dyDescent="0.2">
      <c r="E1451" s="14"/>
      <c r="F1451" s="14"/>
      <c r="G1451" s="14"/>
      <c r="P1451" s="11"/>
      <c r="T1451" s="11"/>
    </row>
    <row r="1452" spans="5:20" x14ac:dyDescent="0.2">
      <c r="E1452" s="14"/>
      <c r="F1452" s="14"/>
      <c r="G1452" s="14"/>
      <c r="P1452" s="11"/>
      <c r="T1452" s="11"/>
    </row>
    <row r="1453" spans="5:20" x14ac:dyDescent="0.2">
      <c r="E1453" s="14"/>
      <c r="F1453" s="14"/>
      <c r="G1453" s="14"/>
      <c r="P1453" s="11"/>
      <c r="T1453" s="11"/>
    </row>
    <row r="1454" spans="5:20" x14ac:dyDescent="0.2">
      <c r="E1454" s="14"/>
      <c r="F1454" s="14"/>
      <c r="G1454" s="14"/>
      <c r="P1454" s="11"/>
      <c r="T1454" s="11"/>
    </row>
    <row r="1455" spans="5:20" x14ac:dyDescent="0.2">
      <c r="E1455" s="14"/>
      <c r="F1455" s="14"/>
      <c r="G1455" s="14"/>
      <c r="P1455" s="11"/>
      <c r="T1455" s="11"/>
    </row>
    <row r="1456" spans="5:20" x14ac:dyDescent="0.2">
      <c r="E1456" s="14"/>
      <c r="F1456" s="14"/>
      <c r="G1456" s="14"/>
      <c r="P1456" s="11"/>
      <c r="T1456" s="11"/>
    </row>
    <row r="1457" spans="5:20" x14ac:dyDescent="0.2">
      <c r="E1457" s="14"/>
      <c r="F1457" s="14"/>
      <c r="G1457" s="14"/>
      <c r="P1457" s="11"/>
      <c r="T1457" s="11"/>
    </row>
    <row r="1458" spans="5:20" x14ac:dyDescent="0.2">
      <c r="E1458" s="14"/>
      <c r="F1458" s="14"/>
      <c r="G1458" s="14"/>
      <c r="P1458" s="11"/>
      <c r="T1458" s="11"/>
    </row>
    <row r="1459" spans="5:20" x14ac:dyDescent="0.2">
      <c r="E1459" s="14"/>
      <c r="F1459" s="14"/>
      <c r="G1459" s="14"/>
      <c r="P1459" s="11"/>
      <c r="T1459" s="11"/>
    </row>
    <row r="1460" spans="5:20" x14ac:dyDescent="0.2">
      <c r="E1460" s="14"/>
      <c r="F1460" s="14"/>
      <c r="G1460" s="14"/>
      <c r="P1460" s="11"/>
      <c r="T1460" s="11"/>
    </row>
    <row r="1461" spans="5:20" x14ac:dyDescent="0.2">
      <c r="E1461" s="14"/>
      <c r="F1461" s="14"/>
      <c r="G1461" s="14"/>
      <c r="P1461" s="11"/>
      <c r="T1461" s="11"/>
    </row>
    <row r="1462" spans="5:20" x14ac:dyDescent="0.2">
      <c r="E1462" s="14"/>
      <c r="F1462" s="14"/>
      <c r="G1462" s="14"/>
      <c r="P1462" s="11"/>
      <c r="T1462" s="11"/>
    </row>
    <row r="1463" spans="5:20" x14ac:dyDescent="0.2">
      <c r="E1463" s="14"/>
      <c r="F1463" s="14"/>
      <c r="G1463" s="14"/>
      <c r="P1463" s="11"/>
      <c r="T1463" s="11"/>
    </row>
    <row r="1464" spans="5:20" x14ac:dyDescent="0.2">
      <c r="E1464" s="14"/>
      <c r="F1464" s="14"/>
      <c r="G1464" s="14"/>
      <c r="P1464" s="11"/>
      <c r="T1464" s="11"/>
    </row>
    <row r="1465" spans="5:20" x14ac:dyDescent="0.2">
      <c r="E1465" s="14"/>
      <c r="F1465" s="14"/>
      <c r="G1465" s="14"/>
      <c r="P1465" s="11"/>
      <c r="T1465" s="11"/>
    </row>
    <row r="1466" spans="5:20" x14ac:dyDescent="0.2">
      <c r="E1466" s="14"/>
      <c r="F1466" s="14"/>
      <c r="G1466" s="14"/>
      <c r="P1466" s="11"/>
      <c r="T1466" s="11"/>
    </row>
    <row r="1467" spans="5:20" x14ac:dyDescent="0.2">
      <c r="E1467" s="14"/>
      <c r="F1467" s="14"/>
      <c r="G1467" s="14"/>
      <c r="P1467" s="11"/>
      <c r="T1467" s="11"/>
    </row>
    <row r="1468" spans="5:20" x14ac:dyDescent="0.2">
      <c r="E1468" s="14"/>
      <c r="F1468" s="14"/>
      <c r="G1468" s="14"/>
      <c r="P1468" s="11"/>
      <c r="T1468" s="11"/>
    </row>
    <row r="1469" spans="5:20" x14ac:dyDescent="0.2">
      <c r="E1469" s="14"/>
      <c r="F1469" s="14"/>
      <c r="G1469" s="14"/>
      <c r="P1469" s="11"/>
      <c r="T1469" s="11"/>
    </row>
    <row r="1470" spans="5:20" x14ac:dyDescent="0.2">
      <c r="E1470" s="14"/>
      <c r="F1470" s="14"/>
      <c r="G1470" s="14"/>
      <c r="P1470" s="11"/>
      <c r="T1470" s="11"/>
    </row>
    <row r="1471" spans="5:20" x14ac:dyDescent="0.2">
      <c r="E1471" s="14"/>
      <c r="F1471" s="14"/>
      <c r="G1471" s="14"/>
      <c r="P1471" s="11"/>
      <c r="T1471" s="11"/>
    </row>
    <row r="1472" spans="5:20" x14ac:dyDescent="0.2">
      <c r="E1472" s="14"/>
      <c r="F1472" s="14"/>
      <c r="G1472" s="14"/>
      <c r="P1472" s="11"/>
      <c r="T1472" s="11"/>
    </row>
    <row r="1473" spans="5:20" x14ac:dyDescent="0.2">
      <c r="E1473" s="14"/>
      <c r="F1473" s="14"/>
      <c r="G1473" s="14"/>
      <c r="P1473" s="11"/>
      <c r="T1473" s="11"/>
    </row>
    <row r="1474" spans="5:20" x14ac:dyDescent="0.2">
      <c r="E1474" s="14"/>
      <c r="F1474" s="14"/>
      <c r="G1474" s="14"/>
      <c r="P1474" s="11"/>
      <c r="T1474" s="11"/>
    </row>
    <row r="1475" spans="5:20" x14ac:dyDescent="0.2">
      <c r="E1475" s="14"/>
      <c r="F1475" s="14"/>
      <c r="G1475" s="14"/>
      <c r="P1475" s="11"/>
      <c r="T1475" s="11"/>
    </row>
    <row r="1476" spans="5:20" x14ac:dyDescent="0.2">
      <c r="E1476" s="14"/>
      <c r="F1476" s="14"/>
      <c r="G1476" s="14"/>
      <c r="P1476" s="11"/>
      <c r="T1476" s="11"/>
    </row>
    <row r="1477" spans="5:20" x14ac:dyDescent="0.2">
      <c r="E1477" s="14"/>
      <c r="F1477" s="14"/>
      <c r="G1477" s="14"/>
      <c r="P1477" s="11"/>
      <c r="T1477" s="11"/>
    </row>
    <row r="1478" spans="5:20" x14ac:dyDescent="0.2">
      <c r="E1478" s="14"/>
      <c r="F1478" s="14"/>
      <c r="G1478" s="14"/>
      <c r="P1478" s="11"/>
      <c r="T1478" s="11"/>
    </row>
    <row r="1479" spans="5:20" x14ac:dyDescent="0.2">
      <c r="E1479" s="14"/>
      <c r="F1479" s="14"/>
      <c r="G1479" s="14"/>
      <c r="P1479" s="11"/>
      <c r="T1479" s="11"/>
    </row>
    <row r="1480" spans="5:20" x14ac:dyDescent="0.2">
      <c r="E1480" s="14"/>
      <c r="F1480" s="14"/>
      <c r="G1480" s="14"/>
      <c r="P1480" s="11"/>
      <c r="T1480" s="11"/>
    </row>
    <row r="1481" spans="5:20" x14ac:dyDescent="0.2">
      <c r="E1481" s="14"/>
      <c r="F1481" s="14"/>
      <c r="G1481" s="14"/>
      <c r="P1481" s="11"/>
      <c r="T1481" s="11"/>
    </row>
    <row r="1482" spans="5:20" x14ac:dyDescent="0.2">
      <c r="E1482" s="14"/>
      <c r="F1482" s="14"/>
      <c r="G1482" s="14"/>
      <c r="P1482" s="11"/>
      <c r="T1482" s="11"/>
    </row>
    <row r="1483" spans="5:20" x14ac:dyDescent="0.2">
      <c r="E1483" s="14"/>
      <c r="F1483" s="14"/>
      <c r="G1483" s="14"/>
      <c r="P1483" s="11"/>
      <c r="T1483" s="11"/>
    </row>
    <row r="1484" spans="5:20" x14ac:dyDescent="0.2">
      <c r="E1484" s="14"/>
      <c r="F1484" s="14"/>
      <c r="G1484" s="14"/>
      <c r="P1484" s="11"/>
      <c r="T1484" s="11"/>
    </row>
    <row r="1485" spans="5:20" x14ac:dyDescent="0.2">
      <c r="E1485" s="14"/>
      <c r="F1485" s="14"/>
      <c r="G1485" s="14"/>
      <c r="P1485" s="11"/>
      <c r="T1485" s="11"/>
    </row>
    <row r="1486" spans="5:20" x14ac:dyDescent="0.2">
      <c r="E1486" s="14"/>
      <c r="F1486" s="14"/>
      <c r="G1486" s="14"/>
      <c r="P1486" s="11"/>
      <c r="T1486" s="11"/>
    </row>
    <row r="1487" spans="5:20" x14ac:dyDescent="0.2">
      <c r="E1487" s="14"/>
      <c r="F1487" s="14"/>
      <c r="G1487" s="14"/>
      <c r="P1487" s="11"/>
      <c r="T1487" s="11"/>
    </row>
    <row r="1488" spans="5:20" x14ac:dyDescent="0.2">
      <c r="E1488" s="14"/>
      <c r="F1488" s="14"/>
      <c r="G1488" s="14"/>
      <c r="P1488" s="11"/>
      <c r="T1488" s="11"/>
    </row>
    <row r="1489" spans="5:20" x14ac:dyDescent="0.2">
      <c r="E1489" s="14"/>
      <c r="F1489" s="14"/>
      <c r="G1489" s="14"/>
      <c r="P1489" s="11"/>
      <c r="T1489" s="11"/>
    </row>
    <row r="1490" spans="5:20" x14ac:dyDescent="0.2">
      <c r="E1490" s="14"/>
      <c r="F1490" s="14"/>
      <c r="G1490" s="14"/>
      <c r="P1490" s="11"/>
      <c r="T1490" s="11"/>
    </row>
    <row r="1491" spans="5:20" x14ac:dyDescent="0.2">
      <c r="E1491" s="14"/>
      <c r="F1491" s="14"/>
      <c r="G1491" s="14"/>
      <c r="P1491" s="11"/>
      <c r="T1491" s="11"/>
    </row>
    <row r="1492" spans="5:20" x14ac:dyDescent="0.2">
      <c r="E1492" s="14"/>
      <c r="F1492" s="14"/>
      <c r="G1492" s="14"/>
      <c r="P1492" s="11"/>
      <c r="T1492" s="11"/>
    </row>
    <row r="1493" spans="5:20" x14ac:dyDescent="0.2">
      <c r="E1493" s="14"/>
      <c r="F1493" s="14"/>
      <c r="G1493" s="14"/>
      <c r="P1493" s="11"/>
      <c r="T1493" s="11"/>
    </row>
    <row r="1494" spans="5:20" x14ac:dyDescent="0.2">
      <c r="E1494" s="14"/>
      <c r="F1494" s="14"/>
      <c r="G1494" s="14"/>
      <c r="P1494" s="11"/>
      <c r="T1494" s="11"/>
    </row>
    <row r="1495" spans="5:20" x14ac:dyDescent="0.2">
      <c r="E1495" s="14"/>
      <c r="F1495" s="14"/>
      <c r="G1495" s="14"/>
      <c r="P1495" s="11"/>
      <c r="T1495" s="11"/>
    </row>
    <row r="1496" spans="5:20" x14ac:dyDescent="0.2">
      <c r="E1496" s="14"/>
      <c r="F1496" s="14"/>
      <c r="G1496" s="14"/>
      <c r="P1496" s="11"/>
      <c r="T1496" s="11"/>
    </row>
    <row r="1497" spans="5:20" x14ac:dyDescent="0.2">
      <c r="E1497" s="14"/>
      <c r="F1497" s="14"/>
      <c r="G1497" s="14"/>
      <c r="P1497" s="11"/>
      <c r="T1497" s="11"/>
    </row>
    <row r="1498" spans="5:20" x14ac:dyDescent="0.2">
      <c r="E1498" s="14"/>
      <c r="F1498" s="14"/>
      <c r="G1498" s="14"/>
      <c r="P1498" s="11"/>
      <c r="T1498" s="11"/>
    </row>
    <row r="1499" spans="5:20" x14ac:dyDescent="0.2">
      <c r="E1499" s="14"/>
      <c r="F1499" s="14"/>
      <c r="G1499" s="14"/>
      <c r="P1499" s="11"/>
      <c r="T1499" s="11"/>
    </row>
    <row r="1500" spans="5:20" x14ac:dyDescent="0.2">
      <c r="E1500" s="14"/>
      <c r="F1500" s="14"/>
      <c r="G1500" s="14"/>
      <c r="P1500" s="11"/>
      <c r="T1500" s="11"/>
    </row>
    <row r="1501" spans="5:20" x14ac:dyDescent="0.2">
      <c r="E1501" s="14"/>
      <c r="F1501" s="14"/>
      <c r="G1501" s="14"/>
      <c r="P1501" s="11"/>
      <c r="T1501" s="11"/>
    </row>
    <row r="1502" spans="5:20" x14ac:dyDescent="0.2">
      <c r="E1502" s="14"/>
      <c r="F1502" s="14"/>
      <c r="G1502" s="14"/>
      <c r="P1502" s="11"/>
      <c r="T1502" s="11"/>
    </row>
    <row r="1503" spans="5:20" x14ac:dyDescent="0.2">
      <c r="E1503" s="14"/>
      <c r="F1503" s="14"/>
      <c r="G1503" s="14"/>
      <c r="P1503" s="11"/>
      <c r="T1503" s="11"/>
    </row>
    <row r="1504" spans="5:20" x14ac:dyDescent="0.2">
      <c r="E1504" s="14"/>
      <c r="F1504" s="14"/>
      <c r="G1504" s="14"/>
      <c r="P1504" s="11"/>
      <c r="T1504" s="11"/>
    </row>
    <row r="1505" spans="5:20" x14ac:dyDescent="0.2">
      <c r="E1505" s="14"/>
      <c r="F1505" s="14"/>
      <c r="G1505" s="14"/>
      <c r="P1505" s="11"/>
      <c r="T1505" s="11"/>
    </row>
    <row r="1506" spans="5:20" x14ac:dyDescent="0.2">
      <c r="E1506" s="14"/>
      <c r="F1506" s="14"/>
      <c r="G1506" s="14"/>
      <c r="P1506" s="11"/>
      <c r="T1506" s="11"/>
    </row>
    <row r="1507" spans="5:20" x14ac:dyDescent="0.2">
      <c r="E1507" s="14"/>
      <c r="F1507" s="14"/>
      <c r="G1507" s="14"/>
      <c r="P1507" s="11"/>
      <c r="T1507" s="11"/>
    </row>
    <row r="1508" spans="5:20" x14ac:dyDescent="0.2">
      <c r="E1508" s="14"/>
      <c r="F1508" s="14"/>
      <c r="G1508" s="14"/>
      <c r="P1508" s="11"/>
      <c r="T1508" s="11"/>
    </row>
    <row r="1509" spans="5:20" x14ac:dyDescent="0.2">
      <c r="E1509" s="14"/>
      <c r="F1509" s="14"/>
      <c r="G1509" s="14"/>
      <c r="P1509" s="11"/>
      <c r="T1509" s="11"/>
    </row>
    <row r="1510" spans="5:20" x14ac:dyDescent="0.2">
      <c r="E1510" s="14"/>
      <c r="F1510" s="14"/>
      <c r="G1510" s="14"/>
      <c r="P1510" s="11"/>
      <c r="T1510" s="11"/>
    </row>
    <row r="1511" spans="5:20" x14ac:dyDescent="0.2">
      <c r="E1511" s="14"/>
      <c r="F1511" s="14"/>
      <c r="G1511" s="14"/>
      <c r="P1511" s="11"/>
      <c r="T1511" s="11"/>
    </row>
    <row r="1512" spans="5:20" x14ac:dyDescent="0.2">
      <c r="E1512" s="14"/>
      <c r="F1512" s="14"/>
      <c r="G1512" s="14"/>
      <c r="P1512" s="11"/>
      <c r="T1512" s="11"/>
    </row>
    <row r="1513" spans="5:20" x14ac:dyDescent="0.2">
      <c r="E1513" s="14"/>
      <c r="F1513" s="14"/>
      <c r="G1513" s="14"/>
      <c r="P1513" s="11"/>
      <c r="T1513" s="11"/>
    </row>
    <row r="1514" spans="5:20" x14ac:dyDescent="0.2">
      <c r="E1514" s="14"/>
      <c r="F1514" s="14"/>
      <c r="G1514" s="14"/>
      <c r="P1514" s="11"/>
      <c r="T1514" s="11"/>
    </row>
    <row r="1515" spans="5:20" x14ac:dyDescent="0.2">
      <c r="E1515" s="14"/>
      <c r="F1515" s="14"/>
      <c r="G1515" s="14"/>
      <c r="P1515" s="11"/>
      <c r="T1515" s="11"/>
    </row>
    <row r="1516" spans="5:20" x14ac:dyDescent="0.2">
      <c r="E1516" s="14"/>
      <c r="F1516" s="14"/>
      <c r="G1516" s="14"/>
      <c r="P1516" s="11"/>
      <c r="T1516" s="11"/>
    </row>
    <row r="1517" spans="5:20" x14ac:dyDescent="0.2">
      <c r="E1517" s="14"/>
      <c r="F1517" s="14"/>
      <c r="G1517" s="14"/>
      <c r="P1517" s="11"/>
      <c r="T1517" s="11"/>
    </row>
    <row r="1518" spans="5:20" x14ac:dyDescent="0.2">
      <c r="E1518" s="14"/>
      <c r="F1518" s="14"/>
      <c r="G1518" s="14"/>
      <c r="P1518" s="11"/>
      <c r="T1518" s="11"/>
    </row>
    <row r="1519" spans="5:20" x14ac:dyDescent="0.2">
      <c r="E1519" s="14"/>
      <c r="F1519" s="14"/>
      <c r="G1519" s="14"/>
      <c r="P1519" s="11"/>
      <c r="T1519" s="11"/>
    </row>
    <row r="1520" spans="5:20" x14ac:dyDescent="0.2">
      <c r="E1520" s="14"/>
      <c r="F1520" s="14"/>
      <c r="G1520" s="14"/>
      <c r="P1520" s="11"/>
      <c r="T1520" s="11"/>
    </row>
    <row r="1521" spans="5:20" x14ac:dyDescent="0.2">
      <c r="E1521" s="14"/>
      <c r="F1521" s="14"/>
      <c r="G1521" s="14"/>
      <c r="P1521" s="11"/>
      <c r="T1521" s="11"/>
    </row>
    <row r="1522" spans="5:20" x14ac:dyDescent="0.2">
      <c r="E1522" s="14"/>
      <c r="F1522" s="14"/>
      <c r="G1522" s="14"/>
      <c r="P1522" s="11"/>
      <c r="T1522" s="11"/>
    </row>
    <row r="1523" spans="5:20" x14ac:dyDescent="0.2">
      <c r="E1523" s="14"/>
      <c r="F1523" s="14"/>
      <c r="G1523" s="14"/>
      <c r="P1523" s="11"/>
      <c r="T1523" s="11"/>
    </row>
    <row r="1524" spans="5:20" x14ac:dyDescent="0.2">
      <c r="E1524" s="14"/>
      <c r="F1524" s="14"/>
      <c r="G1524" s="14"/>
      <c r="P1524" s="11"/>
      <c r="T1524" s="11"/>
    </row>
    <row r="1525" spans="5:20" x14ac:dyDescent="0.2">
      <c r="E1525" s="14"/>
      <c r="F1525" s="14"/>
      <c r="G1525" s="14"/>
      <c r="P1525" s="11"/>
      <c r="T1525" s="11"/>
    </row>
    <row r="1526" spans="5:20" x14ac:dyDescent="0.2">
      <c r="E1526" s="14"/>
      <c r="F1526" s="14"/>
      <c r="G1526" s="14"/>
      <c r="P1526" s="11"/>
      <c r="T1526" s="11"/>
    </row>
    <row r="1527" spans="5:20" x14ac:dyDescent="0.2">
      <c r="E1527" s="14"/>
      <c r="F1527" s="14"/>
      <c r="G1527" s="14"/>
      <c r="P1527" s="11"/>
      <c r="T1527" s="11"/>
    </row>
    <row r="1528" spans="5:20" x14ac:dyDescent="0.2">
      <c r="E1528" s="14"/>
      <c r="F1528" s="14"/>
      <c r="G1528" s="14"/>
      <c r="P1528" s="11"/>
      <c r="T1528" s="11"/>
    </row>
    <row r="1529" spans="5:20" x14ac:dyDescent="0.2">
      <c r="E1529" s="14"/>
      <c r="F1529" s="14"/>
      <c r="G1529" s="14"/>
      <c r="P1529" s="11"/>
      <c r="T1529" s="11"/>
    </row>
    <row r="1530" spans="5:20" x14ac:dyDescent="0.2">
      <c r="E1530" s="14"/>
      <c r="F1530" s="14"/>
      <c r="G1530" s="14"/>
      <c r="P1530" s="11"/>
      <c r="T1530" s="11"/>
    </row>
    <row r="1531" spans="5:20" x14ac:dyDescent="0.2">
      <c r="E1531" s="14"/>
      <c r="F1531" s="14"/>
      <c r="G1531" s="14"/>
      <c r="P1531" s="11"/>
      <c r="T1531" s="11"/>
    </row>
    <row r="1532" spans="5:20" x14ac:dyDescent="0.2">
      <c r="E1532" s="14"/>
      <c r="F1532" s="14"/>
      <c r="G1532" s="14"/>
      <c r="P1532" s="11"/>
      <c r="T1532" s="11"/>
    </row>
    <row r="1533" spans="5:20" x14ac:dyDescent="0.2">
      <c r="E1533" s="14"/>
      <c r="F1533" s="14"/>
      <c r="G1533" s="14"/>
      <c r="P1533" s="11"/>
      <c r="T1533" s="11"/>
    </row>
    <row r="1534" spans="5:20" x14ac:dyDescent="0.2">
      <c r="E1534" s="14"/>
      <c r="F1534" s="14"/>
      <c r="G1534" s="14"/>
      <c r="P1534" s="11"/>
      <c r="T1534" s="11"/>
    </row>
    <row r="1535" spans="5:20" x14ac:dyDescent="0.2">
      <c r="E1535" s="14"/>
      <c r="F1535" s="14"/>
      <c r="G1535" s="14"/>
      <c r="P1535" s="11"/>
      <c r="T1535" s="11"/>
    </row>
    <row r="1536" spans="5:20" x14ac:dyDescent="0.2">
      <c r="E1536" s="14"/>
      <c r="F1536" s="14"/>
      <c r="G1536" s="14"/>
      <c r="P1536" s="11"/>
      <c r="T1536" s="11"/>
    </row>
    <row r="1537" spans="5:20" x14ac:dyDescent="0.2">
      <c r="E1537" s="14"/>
      <c r="F1537" s="14"/>
      <c r="G1537" s="14"/>
      <c r="P1537" s="11"/>
      <c r="T1537" s="11"/>
    </row>
    <row r="1538" spans="5:20" x14ac:dyDescent="0.2">
      <c r="E1538" s="14"/>
      <c r="F1538" s="14"/>
      <c r="G1538" s="14"/>
      <c r="P1538" s="11"/>
      <c r="T1538" s="11"/>
    </row>
    <row r="1539" spans="5:20" x14ac:dyDescent="0.2">
      <c r="E1539" s="14"/>
      <c r="F1539" s="14"/>
      <c r="G1539" s="14"/>
      <c r="P1539" s="11"/>
      <c r="T1539" s="11"/>
    </row>
    <row r="1540" spans="5:20" x14ac:dyDescent="0.2">
      <c r="E1540" s="14"/>
      <c r="F1540" s="14"/>
      <c r="G1540" s="14"/>
      <c r="P1540" s="11"/>
      <c r="T1540" s="11"/>
    </row>
    <row r="1541" spans="5:20" x14ac:dyDescent="0.2">
      <c r="E1541" s="14"/>
      <c r="F1541" s="14"/>
      <c r="G1541" s="14"/>
      <c r="P1541" s="11"/>
      <c r="T1541" s="11"/>
    </row>
    <row r="1542" spans="5:20" x14ac:dyDescent="0.2">
      <c r="E1542" s="14"/>
      <c r="F1542" s="14"/>
      <c r="G1542" s="14"/>
      <c r="P1542" s="11"/>
      <c r="T1542" s="11"/>
    </row>
    <row r="1543" spans="5:20" x14ac:dyDescent="0.2">
      <c r="E1543" s="14"/>
      <c r="F1543" s="14"/>
      <c r="G1543" s="14"/>
      <c r="P1543" s="11"/>
      <c r="T1543" s="11"/>
    </row>
    <row r="1544" spans="5:20" x14ac:dyDescent="0.2">
      <c r="E1544" s="14"/>
      <c r="F1544" s="14"/>
      <c r="G1544" s="14"/>
      <c r="P1544" s="11"/>
      <c r="T1544" s="11"/>
    </row>
    <row r="1545" spans="5:20" x14ac:dyDescent="0.2">
      <c r="E1545" s="14"/>
      <c r="F1545" s="14"/>
      <c r="G1545" s="14"/>
      <c r="P1545" s="11"/>
      <c r="T1545" s="11"/>
    </row>
    <row r="1546" spans="5:20" x14ac:dyDescent="0.2">
      <c r="E1546" s="14"/>
      <c r="F1546" s="14"/>
      <c r="G1546" s="14"/>
      <c r="P1546" s="11"/>
      <c r="T1546" s="11"/>
    </row>
    <row r="1547" spans="5:20" x14ac:dyDescent="0.2">
      <c r="E1547" s="14"/>
      <c r="F1547" s="14"/>
      <c r="G1547" s="14"/>
      <c r="P1547" s="11"/>
      <c r="T1547" s="11"/>
    </row>
    <row r="1548" spans="5:20" x14ac:dyDescent="0.2">
      <c r="E1548" s="14"/>
      <c r="F1548" s="14"/>
      <c r="G1548" s="14"/>
      <c r="P1548" s="11"/>
      <c r="T1548" s="11"/>
    </row>
    <row r="1549" spans="5:20" x14ac:dyDescent="0.2">
      <c r="E1549" s="14"/>
      <c r="F1549" s="14"/>
      <c r="G1549" s="14"/>
      <c r="P1549" s="11"/>
      <c r="T1549" s="11"/>
    </row>
    <row r="1550" spans="5:20" x14ac:dyDescent="0.2">
      <c r="E1550" s="14"/>
      <c r="F1550" s="14"/>
      <c r="G1550" s="14"/>
      <c r="P1550" s="11"/>
      <c r="T1550" s="11"/>
    </row>
    <row r="1551" spans="5:20" x14ac:dyDescent="0.2">
      <c r="E1551" s="14"/>
      <c r="F1551" s="14"/>
      <c r="G1551" s="14"/>
      <c r="P1551" s="11"/>
      <c r="T1551" s="11"/>
    </row>
    <row r="1552" spans="5:20" x14ac:dyDescent="0.2">
      <c r="E1552" s="14"/>
      <c r="F1552" s="14"/>
      <c r="G1552" s="14"/>
      <c r="P1552" s="11"/>
      <c r="T1552" s="11"/>
    </row>
    <row r="1553" spans="5:20" x14ac:dyDescent="0.2">
      <c r="E1553" s="14"/>
      <c r="F1553" s="14"/>
      <c r="G1553" s="14"/>
      <c r="P1553" s="11"/>
      <c r="T1553" s="11"/>
    </row>
    <row r="1554" spans="5:20" x14ac:dyDescent="0.2">
      <c r="E1554" s="14"/>
      <c r="F1554" s="14"/>
      <c r="G1554" s="14"/>
      <c r="P1554" s="11"/>
      <c r="T1554" s="11"/>
    </row>
    <row r="1555" spans="5:20" x14ac:dyDescent="0.2">
      <c r="E1555" s="14"/>
      <c r="F1555" s="14"/>
      <c r="G1555" s="14"/>
      <c r="P1555" s="11"/>
      <c r="T1555" s="11"/>
    </row>
    <row r="1556" spans="5:20" x14ac:dyDescent="0.2">
      <c r="E1556" s="14"/>
      <c r="F1556" s="14"/>
      <c r="G1556" s="14"/>
      <c r="P1556" s="11"/>
      <c r="T1556" s="11"/>
    </row>
    <row r="1557" spans="5:20" x14ac:dyDescent="0.2">
      <c r="E1557" s="14"/>
      <c r="F1557" s="14"/>
      <c r="G1557" s="14"/>
      <c r="P1557" s="11"/>
      <c r="T1557" s="11"/>
    </row>
    <row r="1558" spans="5:20" x14ac:dyDescent="0.2">
      <c r="E1558" s="14"/>
      <c r="F1558" s="14"/>
      <c r="G1558" s="14"/>
      <c r="P1558" s="11"/>
      <c r="T1558" s="11"/>
    </row>
    <row r="1559" spans="5:20" x14ac:dyDescent="0.2">
      <c r="E1559" s="14"/>
      <c r="F1559" s="14"/>
      <c r="G1559" s="14"/>
      <c r="P1559" s="11"/>
      <c r="T1559" s="11"/>
    </row>
    <row r="1560" spans="5:20" x14ac:dyDescent="0.2">
      <c r="E1560" s="14"/>
      <c r="F1560" s="14"/>
      <c r="G1560" s="14"/>
      <c r="P1560" s="11"/>
      <c r="T1560" s="11"/>
    </row>
    <row r="1561" spans="5:20" x14ac:dyDescent="0.2">
      <c r="E1561" s="14"/>
      <c r="F1561" s="14"/>
      <c r="G1561" s="14"/>
      <c r="P1561" s="11"/>
      <c r="T1561" s="11"/>
    </row>
    <row r="1562" spans="5:20" x14ac:dyDescent="0.2">
      <c r="E1562" s="14"/>
      <c r="F1562" s="14"/>
      <c r="G1562" s="14"/>
      <c r="P1562" s="11"/>
      <c r="T1562" s="11"/>
    </row>
    <row r="1563" spans="5:20" x14ac:dyDescent="0.2">
      <c r="E1563" s="14"/>
      <c r="F1563" s="14"/>
      <c r="G1563" s="14"/>
      <c r="P1563" s="11"/>
      <c r="T1563" s="11"/>
    </row>
    <row r="1564" spans="5:20" x14ac:dyDescent="0.2">
      <c r="E1564" s="14"/>
      <c r="F1564" s="14"/>
      <c r="G1564" s="14"/>
      <c r="P1564" s="11"/>
      <c r="T1564" s="11"/>
    </row>
    <row r="1565" spans="5:20" x14ac:dyDescent="0.2">
      <c r="E1565" s="14"/>
      <c r="F1565" s="14"/>
      <c r="G1565" s="14"/>
      <c r="P1565" s="11"/>
      <c r="T1565" s="11"/>
    </row>
    <row r="1566" spans="5:20" x14ac:dyDescent="0.2">
      <c r="E1566" s="14"/>
      <c r="F1566" s="14"/>
      <c r="G1566" s="14"/>
      <c r="P1566" s="11"/>
      <c r="T1566" s="11"/>
    </row>
    <row r="1567" spans="5:20" x14ac:dyDescent="0.2">
      <c r="E1567" s="14"/>
      <c r="F1567" s="14"/>
      <c r="G1567" s="14"/>
      <c r="P1567" s="11"/>
      <c r="T1567" s="11"/>
    </row>
    <row r="1568" spans="5:20" x14ac:dyDescent="0.2">
      <c r="E1568" s="14"/>
      <c r="F1568" s="14"/>
      <c r="G1568" s="14"/>
      <c r="P1568" s="11"/>
      <c r="T1568" s="11"/>
    </row>
    <row r="1569" spans="5:20" x14ac:dyDescent="0.2">
      <c r="E1569" s="14"/>
      <c r="F1569" s="14"/>
      <c r="G1569" s="14"/>
      <c r="P1569" s="11"/>
      <c r="T1569" s="11"/>
    </row>
    <row r="1570" spans="5:20" x14ac:dyDescent="0.2">
      <c r="E1570" s="14"/>
      <c r="F1570" s="14"/>
      <c r="G1570" s="14"/>
      <c r="P1570" s="11"/>
      <c r="T1570" s="11"/>
    </row>
    <row r="1571" spans="5:20" x14ac:dyDescent="0.2">
      <c r="E1571" s="14"/>
      <c r="F1571" s="14"/>
      <c r="G1571" s="14"/>
      <c r="P1571" s="11"/>
      <c r="T1571" s="11"/>
    </row>
    <row r="1572" spans="5:20" x14ac:dyDescent="0.2">
      <c r="E1572" s="14"/>
      <c r="F1572" s="14"/>
      <c r="G1572" s="14"/>
      <c r="P1572" s="11"/>
      <c r="T1572" s="11"/>
    </row>
    <row r="1573" spans="5:20" x14ac:dyDescent="0.2">
      <c r="E1573" s="14"/>
      <c r="F1573" s="14"/>
      <c r="G1573" s="14"/>
      <c r="P1573" s="11"/>
      <c r="T1573" s="11"/>
    </row>
    <row r="1574" spans="5:20" x14ac:dyDescent="0.2">
      <c r="E1574" s="14"/>
      <c r="F1574" s="14"/>
      <c r="G1574" s="14"/>
      <c r="P1574" s="11"/>
      <c r="T1574" s="11"/>
    </row>
    <row r="1575" spans="5:20" x14ac:dyDescent="0.2">
      <c r="E1575" s="14"/>
      <c r="F1575" s="14"/>
      <c r="G1575" s="14"/>
      <c r="P1575" s="11"/>
      <c r="T1575" s="11"/>
    </row>
    <row r="1576" spans="5:20" x14ac:dyDescent="0.2">
      <c r="E1576" s="14"/>
      <c r="F1576" s="14"/>
      <c r="G1576" s="14"/>
      <c r="P1576" s="11"/>
      <c r="T1576" s="11"/>
    </row>
    <row r="1577" spans="5:20" x14ac:dyDescent="0.2">
      <c r="E1577" s="14"/>
      <c r="F1577" s="14"/>
      <c r="G1577" s="14"/>
      <c r="P1577" s="11"/>
      <c r="T1577" s="11"/>
    </row>
    <row r="1578" spans="5:20" x14ac:dyDescent="0.2">
      <c r="E1578" s="14"/>
      <c r="F1578" s="14"/>
      <c r="G1578" s="14"/>
      <c r="P1578" s="11"/>
      <c r="T1578" s="11"/>
    </row>
    <row r="1579" spans="5:20" x14ac:dyDescent="0.2">
      <c r="E1579" s="14"/>
      <c r="F1579" s="14"/>
      <c r="G1579" s="14"/>
      <c r="P1579" s="11"/>
      <c r="T1579" s="11"/>
    </row>
    <row r="1580" spans="5:20" x14ac:dyDescent="0.2">
      <c r="E1580" s="14"/>
      <c r="F1580" s="14"/>
      <c r="G1580" s="14"/>
      <c r="P1580" s="11"/>
      <c r="T1580" s="11"/>
    </row>
    <row r="1581" spans="5:20" x14ac:dyDescent="0.2">
      <c r="E1581" s="14"/>
      <c r="F1581" s="14"/>
      <c r="G1581" s="14"/>
      <c r="P1581" s="11"/>
      <c r="T1581" s="11"/>
    </row>
    <row r="1582" spans="5:20" x14ac:dyDescent="0.2">
      <c r="E1582" s="14"/>
      <c r="F1582" s="14"/>
      <c r="G1582" s="14"/>
      <c r="P1582" s="11"/>
      <c r="T1582" s="11"/>
    </row>
    <row r="1583" spans="5:20" x14ac:dyDescent="0.2">
      <c r="E1583" s="14"/>
      <c r="F1583" s="14"/>
      <c r="G1583" s="14"/>
      <c r="P1583" s="11"/>
      <c r="T1583" s="11"/>
    </row>
    <row r="1584" spans="5:20" x14ac:dyDescent="0.2">
      <c r="E1584" s="14"/>
      <c r="F1584" s="14"/>
      <c r="G1584" s="14"/>
      <c r="P1584" s="11"/>
      <c r="T1584" s="11"/>
    </row>
    <row r="1585" spans="5:20" x14ac:dyDescent="0.2">
      <c r="E1585" s="14"/>
      <c r="F1585" s="14"/>
      <c r="G1585" s="14"/>
      <c r="P1585" s="11"/>
      <c r="T1585" s="11"/>
    </row>
    <row r="1586" spans="5:20" x14ac:dyDescent="0.2">
      <c r="E1586" s="14"/>
      <c r="F1586" s="14"/>
      <c r="G1586" s="14"/>
      <c r="P1586" s="11"/>
      <c r="T1586" s="11"/>
    </row>
    <row r="1587" spans="5:20" x14ac:dyDescent="0.2">
      <c r="E1587" s="14"/>
      <c r="F1587" s="14"/>
      <c r="G1587" s="14"/>
      <c r="P1587" s="11"/>
      <c r="T1587" s="11"/>
    </row>
    <row r="1588" spans="5:20" x14ac:dyDescent="0.2">
      <c r="E1588" s="14"/>
      <c r="F1588" s="14"/>
      <c r="G1588" s="14"/>
      <c r="P1588" s="11"/>
      <c r="T1588" s="11"/>
    </row>
    <row r="1589" spans="5:20" x14ac:dyDescent="0.2">
      <c r="E1589" s="14"/>
      <c r="F1589" s="14"/>
      <c r="G1589" s="14"/>
      <c r="P1589" s="11"/>
      <c r="T1589" s="11"/>
    </row>
    <row r="1590" spans="5:20" x14ac:dyDescent="0.2">
      <c r="E1590" s="14"/>
      <c r="F1590" s="14"/>
      <c r="G1590" s="14"/>
      <c r="P1590" s="11"/>
      <c r="T1590" s="11"/>
    </row>
    <row r="1591" spans="5:20" x14ac:dyDescent="0.2">
      <c r="E1591" s="14"/>
      <c r="F1591" s="14"/>
      <c r="G1591" s="14"/>
      <c r="P1591" s="11"/>
      <c r="T1591" s="11"/>
    </row>
    <row r="1592" spans="5:20" x14ac:dyDescent="0.2">
      <c r="E1592" s="14"/>
      <c r="F1592" s="14"/>
      <c r="G1592" s="14"/>
      <c r="P1592" s="11"/>
      <c r="T1592" s="11"/>
    </row>
    <row r="1593" spans="5:20" x14ac:dyDescent="0.2">
      <c r="E1593" s="14"/>
      <c r="F1593" s="14"/>
      <c r="G1593" s="14"/>
      <c r="P1593" s="11"/>
      <c r="T1593" s="11"/>
    </row>
    <row r="1594" spans="5:20" x14ac:dyDescent="0.2">
      <c r="E1594" s="14"/>
      <c r="F1594" s="14"/>
      <c r="G1594" s="14"/>
      <c r="P1594" s="11"/>
      <c r="T1594" s="11"/>
    </row>
    <row r="1595" spans="5:20" x14ac:dyDescent="0.2">
      <c r="E1595" s="14"/>
      <c r="F1595" s="14"/>
      <c r="G1595" s="14"/>
      <c r="P1595" s="11"/>
      <c r="T1595" s="11"/>
    </row>
    <row r="1596" spans="5:20" x14ac:dyDescent="0.2">
      <c r="E1596" s="14"/>
      <c r="F1596" s="14"/>
      <c r="G1596" s="14"/>
      <c r="P1596" s="11"/>
      <c r="T1596" s="11"/>
    </row>
    <row r="1597" spans="5:20" x14ac:dyDescent="0.2">
      <c r="E1597" s="14"/>
      <c r="F1597" s="14"/>
      <c r="G1597" s="14"/>
      <c r="P1597" s="11"/>
      <c r="T1597" s="11"/>
    </row>
    <row r="1598" spans="5:20" x14ac:dyDescent="0.2">
      <c r="E1598" s="14"/>
      <c r="F1598" s="14"/>
      <c r="G1598" s="14"/>
      <c r="P1598" s="11"/>
      <c r="T1598" s="11"/>
    </row>
    <row r="1599" spans="5:20" x14ac:dyDescent="0.2">
      <c r="E1599" s="14"/>
      <c r="F1599" s="14"/>
      <c r="G1599" s="14"/>
      <c r="P1599" s="11"/>
      <c r="T1599" s="11"/>
    </row>
    <row r="1600" spans="5:20" x14ac:dyDescent="0.2">
      <c r="E1600" s="14"/>
      <c r="F1600" s="14"/>
      <c r="G1600" s="14"/>
      <c r="P1600" s="11"/>
      <c r="T1600" s="11"/>
    </row>
    <row r="1601" spans="5:20" x14ac:dyDescent="0.2">
      <c r="E1601" s="14"/>
      <c r="F1601" s="14"/>
      <c r="G1601" s="14"/>
      <c r="P1601" s="11"/>
      <c r="T1601" s="11"/>
    </row>
    <row r="1602" spans="5:20" x14ac:dyDescent="0.2">
      <c r="E1602" s="14"/>
      <c r="F1602" s="14"/>
      <c r="G1602" s="14"/>
      <c r="P1602" s="11"/>
      <c r="T1602" s="11"/>
    </row>
    <row r="1603" spans="5:20" x14ac:dyDescent="0.2">
      <c r="E1603" s="14"/>
      <c r="F1603" s="14"/>
      <c r="G1603" s="14"/>
      <c r="P1603" s="11"/>
      <c r="T1603" s="11"/>
    </row>
    <row r="1604" spans="5:20" x14ac:dyDescent="0.2">
      <c r="E1604" s="14"/>
      <c r="F1604" s="14"/>
      <c r="G1604" s="14"/>
      <c r="P1604" s="11"/>
      <c r="T1604" s="11"/>
    </row>
    <row r="1605" spans="5:20" x14ac:dyDescent="0.2">
      <c r="E1605" s="14"/>
      <c r="F1605" s="14"/>
      <c r="G1605" s="14"/>
      <c r="P1605" s="11"/>
      <c r="T1605" s="11"/>
    </row>
    <row r="1606" spans="5:20" x14ac:dyDescent="0.2">
      <c r="E1606" s="14"/>
      <c r="F1606" s="14"/>
      <c r="G1606" s="14"/>
      <c r="P1606" s="11"/>
      <c r="T1606" s="11"/>
    </row>
  </sheetData>
  <autoFilter ref="A1:AE49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2019-01-17T07:30:54Z</dcterms:modified>
  <cp:category/>
  <cp:contentStatus/>
</cp:coreProperties>
</file>