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oppenheimer/src/webexplorer/arraymodel/config/"/>
    </mc:Choice>
  </mc:AlternateContent>
  <xr:revisionPtr revIDLastSave="0" documentId="13_ncr:1_{D82CECC8-F428-9746-9ED8-9378FD8C2339}" xr6:coauthVersionLast="47" xr6:coauthVersionMax="47" xr10:uidLastSave="{00000000-0000-0000-0000-000000000000}"/>
  <bookViews>
    <workbookView xWindow="1700" yWindow="4520" windowWidth="36700" windowHeight="17080" activeTab="1" xr2:uid="{00000000-000D-0000-FFFF-FFFF00000000}"/>
  </bookViews>
  <sheets>
    <sheet name="README" sheetId="5" r:id="rId1"/>
    <sheet name="Basic Site Data" sheetId="8" r:id="rId2"/>
    <sheet name="PWV" sheetId="7" r:id="rId3"/>
    <sheet name="LWP" sheetId="3" r:id="rId4"/>
    <sheet name="Zenith Opacity" sheetId="4" r:id="rId5"/>
    <sheet name="ALMA Rx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2" i="3"/>
  <c r="K3" i="3"/>
  <c r="K4" i="3"/>
  <c r="K5" i="3"/>
  <c r="K6" i="3"/>
  <c r="K7" i="3"/>
  <c r="K8" i="3"/>
  <c r="K9" i="3"/>
  <c r="K10" i="3"/>
  <c r="K11" i="3"/>
  <c r="K12" i="3"/>
  <c r="I3" i="3"/>
  <c r="I4" i="3"/>
  <c r="I5" i="3"/>
  <c r="I6" i="3"/>
  <c r="I7" i="3"/>
  <c r="I8" i="3"/>
  <c r="I9" i="3"/>
  <c r="I10" i="3"/>
  <c r="I11" i="3"/>
  <c r="I12" i="3"/>
  <c r="K2" i="3"/>
  <c r="I2" i="3"/>
  <c r="G3" i="3"/>
  <c r="G4" i="3"/>
  <c r="G5" i="3"/>
  <c r="G6" i="3"/>
  <c r="G7" i="3"/>
  <c r="G8" i="3"/>
  <c r="G9" i="3"/>
  <c r="G10" i="3"/>
  <c r="G11" i="3"/>
  <c r="G12" i="3"/>
  <c r="G2" i="3"/>
  <c r="E3" i="3"/>
  <c r="E4" i="3"/>
  <c r="E5" i="3"/>
  <c r="E6" i="3"/>
  <c r="E7" i="3"/>
  <c r="E8" i="3"/>
  <c r="E9" i="3"/>
  <c r="E10" i="3"/>
  <c r="E11" i="3"/>
  <c r="E12" i="3"/>
  <c r="E2" i="3"/>
  <c r="C3" i="3"/>
  <c r="C4" i="3"/>
  <c r="C5" i="3"/>
  <c r="C6" i="3"/>
  <c r="C7" i="3"/>
  <c r="C8" i="3"/>
  <c r="C9" i="3"/>
  <c r="C10" i="3"/>
  <c r="C11" i="3"/>
  <c r="C12" i="3"/>
  <c r="C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13" i="3"/>
  <c r="K13" i="3"/>
  <c r="K14" i="3"/>
  <c r="K15" i="3"/>
  <c r="K16" i="3"/>
  <c r="K17" i="3"/>
  <c r="K18" i="3"/>
  <c r="K19" i="3"/>
  <c r="I13" i="3"/>
  <c r="I14" i="3"/>
  <c r="I15" i="3"/>
  <c r="I16" i="3"/>
  <c r="I17" i="3"/>
  <c r="I18" i="3"/>
  <c r="I19" i="3"/>
  <c r="G13" i="3"/>
  <c r="G14" i="3"/>
  <c r="G15" i="3"/>
  <c r="G16" i="3"/>
  <c r="G17" i="3"/>
  <c r="G18" i="3"/>
  <c r="G19" i="3"/>
  <c r="E13" i="3"/>
  <c r="E14" i="3"/>
  <c r="E15" i="3"/>
  <c r="E16" i="3"/>
  <c r="E17" i="3"/>
  <c r="E18" i="3"/>
  <c r="E19" i="3"/>
  <c r="C13" i="3"/>
  <c r="C14" i="3"/>
  <c r="C15" i="3"/>
  <c r="C16" i="3"/>
  <c r="C17" i="3"/>
  <c r="C18" i="3"/>
  <c r="C19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</calcChain>
</file>

<file path=xl/sharedStrings.xml><?xml version="1.0" encoding="utf-8"?>
<sst xmlns="http://schemas.openxmlformats.org/spreadsheetml/2006/main" count="763" uniqueCount="241">
  <si>
    <t>BAJA</t>
  </si>
  <si>
    <t>BAR</t>
  </si>
  <si>
    <t>US</t>
  </si>
  <si>
    <t>BGA</t>
  </si>
  <si>
    <t>BLDR</t>
  </si>
  <si>
    <t>BMAC</t>
  </si>
  <si>
    <t>BOL</t>
  </si>
  <si>
    <t>BRZ</t>
  </si>
  <si>
    <t>CAS</t>
  </si>
  <si>
    <t>CAT</t>
  </si>
  <si>
    <t>CNI</t>
  </si>
  <si>
    <t>Antarctica</t>
  </si>
  <si>
    <t>ERB</t>
  </si>
  <si>
    <t>IQ</t>
  </si>
  <si>
    <t>FUJI</t>
  </si>
  <si>
    <t>GAM</t>
  </si>
  <si>
    <t>GARS</t>
  </si>
  <si>
    <t>HAN</t>
  </si>
  <si>
    <t>HAY</t>
  </si>
  <si>
    <t>HOP</t>
  </si>
  <si>
    <t>JELM</t>
  </si>
  <si>
    <t>KEN</t>
  </si>
  <si>
    <t>KILI</t>
  </si>
  <si>
    <t>KVNYS</t>
  </si>
  <si>
    <t>LAS</t>
  </si>
  <si>
    <t>LLA</t>
  </si>
  <si>
    <t>LOS</t>
  </si>
  <si>
    <t>NOB</t>
  </si>
  <si>
    <t>NOR</t>
  </si>
  <si>
    <t>NZ</t>
  </si>
  <si>
    <t>ORG</t>
  </si>
  <si>
    <t>OVRO</t>
  </si>
  <si>
    <t>PAR</t>
  </si>
  <si>
    <t>PIKE</t>
  </si>
  <si>
    <t>SAN</t>
  </si>
  <si>
    <t>SGO</t>
  </si>
  <si>
    <t>SOC</t>
  </si>
  <si>
    <t>SPX</t>
  </si>
  <si>
    <t>SUF</t>
  </si>
  <si>
    <t>YAN</t>
  </si>
  <si>
    <t>YBG</t>
  </si>
  <si>
    <t>Baja California</t>
  </si>
  <si>
    <t>La Paz</t>
  </si>
  <si>
    <t>Eastern Cape</t>
  </si>
  <si>
    <t>Espírito Santo</t>
  </si>
  <si>
    <t>Tierra del Fuego</t>
  </si>
  <si>
    <t>Río Negro</t>
  </si>
  <si>
    <t>La Palma</t>
  </si>
  <si>
    <t>Fujinomiya &amp; Yamanashi</t>
  </si>
  <si>
    <t>Jammu &amp; Kashmir</t>
  </si>
  <si>
    <t>New Mexico</t>
  </si>
  <si>
    <t>Huanca Sancos</t>
  </si>
  <si>
    <t>Yangbajing Tibet</t>
  </si>
  <si>
    <t>Latitude</t>
  </si>
  <si>
    <t>Longitude</t>
  </si>
  <si>
    <t>Elevation</t>
  </si>
  <si>
    <t xml:space="preserve">Alberta </t>
  </si>
  <si>
    <t xml:space="preserve">California </t>
  </si>
  <si>
    <t xml:space="preserve">Sofia </t>
  </si>
  <si>
    <t xml:space="preserve">Westfjords </t>
  </si>
  <si>
    <t xml:space="preserve">Colorado </t>
  </si>
  <si>
    <t xml:space="preserve">Kurdistan </t>
  </si>
  <si>
    <t xml:space="preserve">Alaska </t>
  </si>
  <si>
    <t xml:space="preserve">Khomas </t>
  </si>
  <si>
    <t xml:space="preserve">Northeastern </t>
  </si>
  <si>
    <t xml:space="preserve">Massachusetts </t>
  </si>
  <si>
    <t xml:space="preserve">Arizona </t>
  </si>
  <si>
    <t>Namibia</t>
  </si>
  <si>
    <t>Argentina</t>
  </si>
  <si>
    <t>Brazil</t>
  </si>
  <si>
    <t>Bolivia</t>
  </si>
  <si>
    <t>Zambia</t>
  </si>
  <si>
    <t>Iceland</t>
  </si>
  <si>
    <t>Japan</t>
  </si>
  <si>
    <t>New Zealand</t>
  </si>
  <si>
    <t>Chile</t>
  </si>
  <si>
    <t>CH?</t>
  </si>
  <si>
    <t>Peru</t>
  </si>
  <si>
    <t>China</t>
  </si>
  <si>
    <t>Korea</t>
  </si>
  <si>
    <t>Tanzania</t>
  </si>
  <si>
    <t>Kenya</t>
  </si>
  <si>
    <t>India</t>
  </si>
  <si>
    <t>Greenland</t>
  </si>
  <si>
    <t>Mexico</t>
  </si>
  <si>
    <t>Canada</t>
  </si>
  <si>
    <t>Bulgaria</t>
  </si>
  <si>
    <t>Uzbekistan</t>
  </si>
  <si>
    <t>FAIR</t>
  </si>
  <si>
    <t>GLT-S</t>
  </si>
  <si>
    <t>BAN</t>
  </si>
  <si>
    <t>BGK</t>
  </si>
  <si>
    <t>Dome A</t>
  </si>
  <si>
    <t>Dome C</t>
  </si>
  <si>
    <t>Dome F</t>
  </si>
  <si>
    <t>Site or Region</t>
  </si>
  <si>
    <t>Region</t>
  </si>
  <si>
    <t>Site</t>
  </si>
  <si>
    <t>?</t>
  </si>
  <si>
    <t>Region?</t>
  </si>
  <si>
    <t>Owner</t>
  </si>
  <si>
    <t>MIT</t>
  </si>
  <si>
    <t>SAO?</t>
  </si>
  <si>
    <t>Cal Tech</t>
  </si>
  <si>
    <t>UCLA</t>
  </si>
  <si>
    <t>Radiometer Testing</t>
  </si>
  <si>
    <t>Yes</t>
  </si>
  <si>
    <t>Canary Islands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</si>
  <si>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</si>
  <si>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</si>
  <si>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</si>
  <si>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</si>
  <si>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</si>
  <si>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</si>
  <si>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</si>
  <si>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</si>
  <si>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</si>
  <si>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</si>
  <si>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</si>
  <si>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</si>
  <si>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 xml:space="preserve">Zenith Opacity at 230 GHz                           </t>
  </si>
  <si>
    <t>GLT</t>
  </si>
  <si>
    <t>IRAM-30m</t>
  </si>
  <si>
    <t>KP</t>
  </si>
  <si>
    <t>LMT</t>
  </si>
  <si>
    <t>NOEMA</t>
  </si>
  <si>
    <t>SMT</t>
  </si>
  <si>
    <t>SPT</t>
  </si>
  <si>
    <t>Antofagasta</t>
  </si>
  <si>
    <t>NSF…</t>
  </si>
  <si>
    <t>Avaannata</t>
  </si>
  <si>
    <t>SAO</t>
  </si>
  <si>
    <t>Spain</t>
  </si>
  <si>
    <t>ALMA</t>
  </si>
  <si>
    <t>APEX</t>
  </si>
  <si>
    <t>ESO</t>
  </si>
  <si>
    <t>Hawaii</t>
  </si>
  <si>
    <t>UA</t>
  </si>
  <si>
    <t>Puebla</t>
  </si>
  <si>
    <t>Umass, ...</t>
  </si>
  <si>
    <t>Plateau de Bure</t>
  </si>
  <si>
    <t>France</t>
  </si>
  <si>
    <t>SMA</t>
  </si>
  <si>
    <t>JCMT</t>
  </si>
  <si>
    <t>South Pole</t>
  </si>
  <si>
    <t>Pico Veleta, Granada</t>
  </si>
  <si>
    <t>Median Monthly Precipitable Water Vapor (PWV)</t>
  </si>
  <si>
    <t>Days with at Least 50 microns Liquid Water Path (LWP)</t>
  </si>
  <si>
    <t>IRAM</t>
  </si>
  <si>
    <t>Non-polar</t>
  </si>
  <si>
    <t>Site Acquisition</t>
  </si>
  <si>
    <t>Africa</t>
  </si>
  <si>
    <t>S. America</t>
  </si>
  <si>
    <t>Asia</t>
  </si>
  <si>
    <t>Partial</t>
  </si>
  <si>
    <t>Remote</t>
  </si>
  <si>
    <t>uv_M87</t>
  </si>
  <si>
    <t>uv_SgrA*</t>
  </si>
  <si>
    <t>PWV</t>
  </si>
  <si>
    <t>LWP</t>
  </si>
  <si>
    <t>Zenith Opacity</t>
  </si>
  <si>
    <t>Basic Site Data</t>
  </si>
  <si>
    <t>Location and other information about the site</t>
  </si>
  <si>
    <t>sheet</t>
  </si>
  <si>
    <t>about</t>
  </si>
  <si>
    <t>ID</t>
  </si>
  <si>
    <t>Existing Infrastructure</t>
  </si>
  <si>
    <t>EHT</t>
  </si>
  <si>
    <t>Antenna Count</t>
  </si>
  <si>
    <t>ALMA Band</t>
  </si>
  <si>
    <t>Wavelength coverage (mm)</t>
  </si>
  <si>
    <t>Noise Temperature (K) Specification</t>
  </si>
  <si>
    <t>Frequency (GHz)</t>
  </si>
  <si>
    <t>Produced by</t>
  </si>
  <si>
    <t>Receiver Technology</t>
  </si>
  <si>
    <t>First light</t>
  </si>
  <si>
    <t>6–8.5</t>
  </si>
  <si>
    <t>35 – 50</t>
  </si>
  <si>
    <t>TBD</t>
  </si>
  <si>
    <t>HEMT</t>
  </si>
  <si>
    <t>3.3–4.5</t>
  </si>
  <si>
    <t>65 – 90</t>
  </si>
  <si>
    <t>2.6–3.6</t>
  </si>
  <si>
    <t>84 – 116</t>
  </si>
  <si>
    <t>HIA</t>
  </si>
  <si>
    <t>SIS</t>
  </si>
  <si>
    <t>1.8–2.4</t>
  </si>
  <si>
    <t>125 – 163</t>
  </si>
  <si>
    <t>NAOJ</t>
  </si>
  <si>
    <t>1.4–1.8</t>
  </si>
  <si>
    <t>163 – 211</t>
  </si>
  <si>
    <t>1.1–1.4</t>
  </si>
  <si>
    <t>211 – 275</t>
  </si>
  <si>
    <t>NRAO</t>
  </si>
  <si>
    <t>0.8–1.1</t>
  </si>
  <si>
    <t>275 – 373</t>
  </si>
  <si>
    <t>0.6–0.8</t>
  </si>
  <si>
    <t>385 – 500</t>
  </si>
  <si>
    <t>0.4–0.5</t>
  </si>
  <si>
    <t>602 – 720</t>
  </si>
  <si>
    <t>NOVA</t>
  </si>
  <si>
    <t>0.3–0.4</t>
  </si>
  <si>
    <t>787 – 950</t>
  </si>
  <si>
    <r>
      <t>OSO</t>
    </r>
    <r>
      <rPr>
        <sz val="10"/>
        <color rgb="FF333333"/>
        <rFont val="Helvetica Neue LT ESO"/>
      </rPr>
      <t> </t>
    </r>
    <r>
      <rPr>
        <sz val="10"/>
        <color rgb="FF428BCA"/>
        <rFont val="Helvetica Neue LT ESO"/>
      </rPr>
      <t>/</t>
    </r>
    <r>
      <rPr>
        <sz val="10"/>
        <color rgb="FF333333"/>
        <rFont val="Helvetica Neue LT ESO"/>
      </rPr>
      <t> </t>
    </r>
    <r>
      <rPr>
        <sz val="10"/>
        <color rgb="FF428BCA"/>
        <rFont val="Helvetica Neue LT ESO"/>
      </rPr>
      <t>NOVA</t>
    </r>
  </si>
  <si>
    <t>Useful constants</t>
  </si>
  <si>
    <t>Boltzman Constant</t>
  </si>
  <si>
    <t>Speed of light</t>
  </si>
  <si>
    <t>m^2 kg sec^-2 K-1 to Janskys</t>
  </si>
  <si>
    <t>AA is ALMA; AP is APEX; AZ is Mt Hopkins; BA is BAJA; BR is Barcroft; CI is CNI (Canary Islands);</t>
  </si>
  <si>
    <t>  CT is CAT (Rio Negro Argentina); GB is Gamsberg Namibia, GAMS in Alex's list; GL is Greenland;  </t>
  </si>
  <si>
    <t>  GR is GARS; HA is HAY (Haystack); JC is JCMT; KP is Kitt Peak; LM is LMT; NZ is New Zealand; </t>
  </si>
  <si>
    <t>  OV is OVRO; PB is NOEMA; PV is IRAM-30m; SG is SGO (Santiago); SM is SMA; SP is the SPT.</t>
  </si>
  <si>
    <t>Note: vlaues are currently arbitrarily set to 0.1 due to lack of data</t>
  </si>
  <si>
    <t>No</t>
  </si>
  <si>
    <t>Locality</t>
  </si>
  <si>
    <t>Country</t>
  </si>
  <si>
    <t>Polar/Non-polar</t>
  </si>
  <si>
    <t>Polar</t>
  </si>
  <si>
    <t>Dish Dia.</t>
  </si>
  <si>
    <t>RMS surf err</t>
  </si>
  <si>
    <t>Chile/Germany</t>
  </si>
  <si>
    <t>{</t>
  </si>
  <si>
    <t>N. America / Europe</t>
  </si>
  <si>
    <t>Complete</t>
  </si>
  <si>
    <t>Australia / NZ</t>
  </si>
  <si>
    <t>Arizona</t>
  </si>
  <si>
    <t>Wyoming</t>
  </si>
  <si>
    <t>Meru</t>
  </si>
  <si>
    <t>Kilimanjaro</t>
  </si>
  <si>
    <t>Seoul</t>
  </si>
  <si>
    <t>Coquimbo</t>
  </si>
  <si>
    <t>Salta</t>
  </si>
  <si>
    <t>Nagano</t>
  </si>
  <si>
    <t>Gifu</t>
  </si>
  <si>
    <t>Canterbury</t>
  </si>
  <si>
    <t>Oregon</t>
  </si>
  <si>
    <t>California</t>
  </si>
  <si>
    <t>Colorado</t>
  </si>
  <si>
    <t>Santiago</t>
  </si>
  <si>
    <t>Bern</t>
  </si>
  <si>
    <t>Jizzakh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</si>
</sst>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color rgb="FF000000"/>
      <name val="NimbusRomNo9L-Regu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28BCA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333333"/>
      <name val="Helvetica Neue LT ESO"/>
    </font>
    <font>
      <sz val="10"/>
      <color rgb="FF333333"/>
      <name val="Helvetica Neue LT ESO"/>
    </font>
    <font>
      <sz val="10"/>
      <color rgb="FF428BCA"/>
      <name val="Helvetica Neue LT ESO"/>
    </font>
    <font>
      <sz val="10"/>
      <color theme="1"/>
      <name val="Courier"/>
      <family val="1"/>
    </font>
    <font>
      <sz val="12"/>
      <color rgb="FF222222"/>
      <name val="Arial"/>
      <family val="2"/>
    </font>
    <font>
      <sz val="11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1" fillId="0" borderId="4" xfId="0" applyFont="1" applyBorder="1"/>
    <xf numFmtId="0" fontId="0" fillId="0" borderId="4" xfId="0" applyBorder="1"/>
    <xf numFmtId="0" fontId="1" fillId="0" borderId="2" xfId="0" applyFont="1" applyBorder="1"/>
    <xf numFmtId="0" fontId="0" fillId="0" borderId="0" xfId="0"/>
    <xf numFmtId="2" fontId="0" fillId="0" borderId="0" xfId="0" applyNumberFormat="1"/>
    <xf numFmtId="0" fontId="0" fillId="0" borderId="6" xfId="0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2" xfId="0" applyFill="1" applyBorder="1"/>
    <xf numFmtId="2" fontId="0" fillId="0" borderId="0" xfId="0" applyNumberFormat="1" applyFill="1" applyBorder="1"/>
    <xf numFmtId="0" fontId="0" fillId="0" borderId="7" xfId="0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Fill="1" applyBorder="1"/>
    <xf numFmtId="0" fontId="1" fillId="0" borderId="3" xfId="0" applyFont="1" applyBorder="1"/>
    <xf numFmtId="0" fontId="0" fillId="0" borderId="1" xfId="0" applyFont="1" applyFill="1" applyBorder="1"/>
    <xf numFmtId="0" fontId="0" fillId="0" borderId="8" xfId="0" applyFill="1" applyBorder="1"/>
    <xf numFmtId="0" fontId="0" fillId="0" borderId="9" xfId="0" applyBorder="1"/>
    <xf numFmtId="0" fontId="0" fillId="2" borderId="2" xfId="0" applyFill="1" applyBorder="1"/>
    <xf numFmtId="0" fontId="0" fillId="0" borderId="9" xfId="0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2" xfId="0" applyFill="1" applyBorder="1"/>
    <xf numFmtId="0" fontId="0" fillId="0" borderId="12" xfId="0" applyBorder="1"/>
    <xf numFmtId="0" fontId="0" fillId="2" borderId="9" xfId="0" applyFill="1" applyBorder="1"/>
    <xf numFmtId="0" fontId="0" fillId="0" borderId="11" xfId="0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/>
    <xf numFmtId="0" fontId="2" fillId="0" borderId="0" xfId="0" applyFont="1" applyBorder="1" applyAlignment="1"/>
    <xf numFmtId="0" fontId="0" fillId="0" borderId="4" xfId="0" applyFill="1" applyBorder="1"/>
    <xf numFmtId="0" fontId="0" fillId="0" borderId="10" xfId="0" applyFill="1" applyBorder="1"/>
    <xf numFmtId="0" fontId="0" fillId="0" borderId="2" xfId="0" applyBorder="1"/>
    <xf numFmtId="0" fontId="4" fillId="0" borderId="0" xfId="0" applyFont="1"/>
    <xf numFmtId="0" fontId="5" fillId="0" borderId="0" xfId="1"/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5" fillId="0" borderId="16" xfId="1" applyBorder="1" applyAlignment="1">
      <alignment vertical="center" wrapText="1"/>
    </xf>
    <xf numFmtId="0" fontId="6" fillId="0" borderId="17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 wrapText="1"/>
    </xf>
    <xf numFmtId="11" fontId="0" fillId="0" borderId="0" xfId="0" applyNumberFormat="1"/>
    <xf numFmtId="11" fontId="9" fillId="0" borderId="0" xfId="0" applyNumberFormat="1" applyFont="1"/>
    <xf numFmtId="0" fontId="9" fillId="0" borderId="0" xfId="0" applyFont="1"/>
    <xf numFmtId="0" fontId="10" fillId="0" borderId="0" xfId="0" applyFont="1"/>
    <xf numFmtId="0" fontId="0" fillId="0" borderId="2" xfId="0" applyBorder="1"/>
    <xf numFmtId="0" fontId="11" fillId="0" borderId="0" xfId="0" applyFont="1" applyBorder="1" applyAlignment="1"/>
    <xf numFmtId="0" fontId="0" fillId="0" borderId="5" xfId="0" applyBorder="1"/>
    <xf numFmtId="0" fontId="0" fillId="2" borderId="1" xfId="0" applyFont="1" applyFill="1" applyBorder="1"/>
    <xf numFmtId="0" fontId="0" fillId="0" borderId="18" xfId="0" applyBorder="1"/>
    <xf numFmtId="0" fontId="0" fillId="0" borderId="18" xfId="0" applyBorder="1" applyAlignmen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.nrao.edu/" TargetMode="External"/><Relationship Id="rId7" Type="http://schemas.openxmlformats.org/officeDocument/2006/relationships/hyperlink" Target="http://www.nao.ac.jp/en/" TargetMode="External"/><Relationship Id="rId2" Type="http://schemas.openxmlformats.org/officeDocument/2006/relationships/hyperlink" Target="http://www.nao.ac.jp/en/" TargetMode="External"/><Relationship Id="rId1" Type="http://schemas.openxmlformats.org/officeDocument/2006/relationships/hyperlink" Target="http://astroherzberg.org/" TargetMode="External"/><Relationship Id="rId6" Type="http://schemas.openxmlformats.org/officeDocument/2006/relationships/hyperlink" Target="http://nova-astronomy.nl/" TargetMode="External"/><Relationship Id="rId5" Type="http://schemas.openxmlformats.org/officeDocument/2006/relationships/hyperlink" Target="http://www.nao.ac.jp/en/" TargetMode="External"/><Relationship Id="rId4" Type="http://schemas.openxmlformats.org/officeDocument/2006/relationships/hyperlink" Target="http://www.iram-institut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A15-C4A7-C645-A31D-4645485328CD}">
  <dimension ref="A2:M6"/>
  <sheetViews>
    <sheetView workbookViewId="0">
      <selection activeCell="H9" sqref="H9"/>
    </sheetView>
  </sheetViews>
  <sheetFormatPr baseColWidth="10" defaultRowHeight="15"/>
  <cols>
    <col min="1" max="1" width="22" style="30" customWidth="1"/>
    <col min="2" max="16384" width="10.83203125" style="30"/>
  </cols>
  <sheetData>
    <row r="2" spans="1:13">
      <c r="A2" s="31" t="s">
        <v>163</v>
      </c>
      <c r="B2" s="31" t="s">
        <v>164</v>
      </c>
    </row>
    <row r="3" spans="1:13">
      <c r="A3" s="30" t="s">
        <v>161</v>
      </c>
      <c r="B3" s="30" t="s">
        <v>162</v>
      </c>
    </row>
    <row r="4" spans="1:13">
      <c r="A4" s="30" t="s">
        <v>158</v>
      </c>
      <c r="B4" s="32" t="s">
        <v>146</v>
      </c>
      <c r="C4" s="32"/>
      <c r="D4" s="32"/>
      <c r="E4" s="32"/>
      <c r="F4" s="52" t="s">
        <v>212</v>
      </c>
      <c r="G4" s="32"/>
      <c r="H4" s="32"/>
      <c r="I4" s="32"/>
      <c r="J4" s="32"/>
      <c r="K4" s="32"/>
      <c r="L4" s="32"/>
      <c r="M4" s="32"/>
    </row>
    <row r="5" spans="1:13">
      <c r="A5" s="30" t="s">
        <v>159</v>
      </c>
      <c r="B5" s="33" t="s">
        <v>147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>
      <c r="A6" s="30" t="s">
        <v>160</v>
      </c>
      <c r="B6" s="32" t="s">
        <v>120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D5D7-BB40-354A-9ACC-33F8BC155C12}">
  <dimension ref="A1:S57"/>
  <sheetViews>
    <sheetView tabSelected="1" topLeftCell="A36" zoomScale="130" zoomScaleNormal="130" workbookViewId="0">
      <selection activeCell="C38" sqref="C38"/>
    </sheetView>
  </sheetViews>
  <sheetFormatPr baseColWidth="10" defaultRowHeight="15"/>
  <cols>
    <col min="10" max="11" width="10.83203125" style="8"/>
    <col min="14" max="14" width="5.6640625" customWidth="1"/>
    <col min="15" max="15" width="11.33203125" customWidth="1"/>
  </cols>
  <sheetData>
    <row r="1" spans="1:19" ht="36" customHeight="1" thickBot="1">
      <c r="A1" s="55" t="s">
        <v>165</v>
      </c>
      <c r="B1" s="56" t="s">
        <v>214</v>
      </c>
      <c r="C1" s="56" t="s">
        <v>215</v>
      </c>
      <c r="D1" s="55" t="s">
        <v>53</v>
      </c>
      <c r="E1" s="55" t="s">
        <v>54</v>
      </c>
      <c r="F1" s="55" t="s">
        <v>55</v>
      </c>
      <c r="G1" s="55" t="s">
        <v>95</v>
      </c>
      <c r="H1" s="55" t="s">
        <v>100</v>
      </c>
      <c r="I1" s="35" t="s">
        <v>168</v>
      </c>
      <c r="J1" s="35" t="s">
        <v>218</v>
      </c>
      <c r="K1" s="35" t="s">
        <v>219</v>
      </c>
      <c r="L1" s="24" t="s">
        <v>96</v>
      </c>
      <c r="M1" s="24" t="s">
        <v>216</v>
      </c>
      <c r="N1" s="35" t="s">
        <v>167</v>
      </c>
      <c r="O1" s="25" t="s">
        <v>166</v>
      </c>
      <c r="P1" s="25" t="s">
        <v>150</v>
      </c>
      <c r="Q1" s="29" t="s">
        <v>105</v>
      </c>
      <c r="R1" s="24" t="s">
        <v>156</v>
      </c>
      <c r="S1" s="24" t="s">
        <v>157</v>
      </c>
    </row>
    <row r="2" spans="1:19" ht="16" thickBot="1">
      <c r="A2" s="51" t="s">
        <v>133</v>
      </c>
      <c r="B2" s="51" t="s">
        <v>128</v>
      </c>
      <c r="C2" s="51" t="s">
        <v>75</v>
      </c>
      <c r="D2" s="51">
        <v>-23.03</v>
      </c>
      <c r="E2" s="51">
        <v>-67.75</v>
      </c>
      <c r="F2" s="51">
        <v>5070</v>
      </c>
      <c r="G2" s="51" t="s">
        <v>97</v>
      </c>
      <c r="H2" s="51" t="s">
        <v>129</v>
      </c>
      <c r="I2" s="51">
        <v>25</v>
      </c>
      <c r="J2" s="51">
        <v>12</v>
      </c>
      <c r="K2" s="51">
        <v>25</v>
      </c>
      <c r="L2" s="26" t="s">
        <v>152</v>
      </c>
      <c r="M2" s="26" t="s">
        <v>149</v>
      </c>
      <c r="N2" s="26">
        <v>1</v>
      </c>
      <c r="O2" s="26" t="s">
        <v>154</v>
      </c>
      <c r="P2" s="51">
        <v>1</v>
      </c>
      <c r="Q2" s="27" t="s">
        <v>106</v>
      </c>
      <c r="R2" s="27">
        <v>1</v>
      </c>
      <c r="S2" s="27">
        <v>1</v>
      </c>
    </row>
    <row r="3" spans="1:19" ht="16" thickBot="1">
      <c r="A3" s="4" t="s">
        <v>134</v>
      </c>
      <c r="B3" s="4" t="s">
        <v>128</v>
      </c>
      <c r="C3" s="4" t="s">
        <v>75</v>
      </c>
      <c r="D3" s="4">
        <v>-23.01</v>
      </c>
      <c r="E3" s="4">
        <v>-67.760000000000005</v>
      </c>
      <c r="F3" s="4">
        <v>5100</v>
      </c>
      <c r="G3" s="4" t="s">
        <v>97</v>
      </c>
      <c r="H3" s="4" t="s">
        <v>135</v>
      </c>
      <c r="I3" s="4">
        <v>1</v>
      </c>
      <c r="J3" s="4">
        <v>12</v>
      </c>
      <c r="K3" s="4">
        <v>25</v>
      </c>
      <c r="L3" s="3" t="s">
        <v>152</v>
      </c>
      <c r="M3" s="3" t="s">
        <v>149</v>
      </c>
      <c r="N3" s="3">
        <v>1</v>
      </c>
      <c r="O3" s="3" t="s">
        <v>154</v>
      </c>
      <c r="P3" s="51">
        <v>1</v>
      </c>
      <c r="Q3" s="27" t="s">
        <v>213</v>
      </c>
      <c r="R3" s="27">
        <v>1</v>
      </c>
      <c r="S3" s="4">
        <v>1</v>
      </c>
    </row>
    <row r="4" spans="1:19" ht="16" thickBot="1">
      <c r="A4" s="4" t="s">
        <v>121</v>
      </c>
      <c r="B4" s="4" t="s">
        <v>130</v>
      </c>
      <c r="C4" s="4" t="s">
        <v>83</v>
      </c>
      <c r="D4" s="4">
        <v>76.540000000000006</v>
      </c>
      <c r="E4" s="4">
        <v>-68.69</v>
      </c>
      <c r="F4" s="4">
        <v>90</v>
      </c>
      <c r="G4" s="4" t="s">
        <v>97</v>
      </c>
      <c r="H4" s="4" t="s">
        <v>131</v>
      </c>
      <c r="I4" s="4">
        <v>1</v>
      </c>
      <c r="J4" s="4">
        <v>12</v>
      </c>
      <c r="K4" s="4">
        <v>50</v>
      </c>
      <c r="L4" s="3" t="s">
        <v>222</v>
      </c>
      <c r="M4" s="3" t="s">
        <v>149</v>
      </c>
      <c r="N4" s="3">
        <v>1</v>
      </c>
      <c r="O4" s="3" t="s">
        <v>154</v>
      </c>
      <c r="P4" s="51">
        <v>1</v>
      </c>
      <c r="Q4" s="27" t="s">
        <v>106</v>
      </c>
      <c r="R4" s="27">
        <v>1</v>
      </c>
      <c r="S4" s="2">
        <v>0</v>
      </c>
    </row>
    <row r="5" spans="1:19" ht="16" thickBot="1">
      <c r="A5" s="3" t="s">
        <v>122</v>
      </c>
      <c r="B5" s="4" t="s">
        <v>145</v>
      </c>
      <c r="C5" s="4" t="s">
        <v>132</v>
      </c>
      <c r="D5" s="3">
        <v>37.07</v>
      </c>
      <c r="E5" s="3">
        <v>-3.39</v>
      </c>
      <c r="F5" s="3">
        <v>2920</v>
      </c>
      <c r="G5" s="3" t="s">
        <v>97</v>
      </c>
      <c r="H5" s="3" t="s">
        <v>148</v>
      </c>
      <c r="I5" s="4">
        <v>1</v>
      </c>
      <c r="J5" s="4">
        <v>30</v>
      </c>
      <c r="K5" s="4">
        <v>55</v>
      </c>
      <c r="L5" s="3" t="s">
        <v>222</v>
      </c>
      <c r="M5" s="3" t="s">
        <v>149</v>
      </c>
      <c r="N5" s="3">
        <v>1</v>
      </c>
      <c r="O5" s="3" t="s">
        <v>154</v>
      </c>
      <c r="P5" s="51">
        <v>1</v>
      </c>
      <c r="Q5" s="27" t="s">
        <v>213</v>
      </c>
      <c r="R5" s="27">
        <v>1</v>
      </c>
      <c r="S5" s="4">
        <v>1</v>
      </c>
    </row>
    <row r="6" spans="1:19" ht="16" thickBot="1">
      <c r="A6" s="3" t="s">
        <v>143</v>
      </c>
      <c r="B6" s="4" t="s">
        <v>136</v>
      </c>
      <c r="C6" s="4" t="s">
        <v>2</v>
      </c>
      <c r="D6" s="3">
        <v>19.82</v>
      </c>
      <c r="E6" s="3">
        <v>-155.47999999999999</v>
      </c>
      <c r="F6" s="3">
        <v>4120</v>
      </c>
      <c r="G6" s="3" t="s">
        <v>97</v>
      </c>
      <c r="H6" s="3"/>
      <c r="I6" s="4">
        <v>1</v>
      </c>
      <c r="J6" s="4">
        <v>15</v>
      </c>
      <c r="K6" s="4">
        <v>24</v>
      </c>
      <c r="L6" s="3" t="s">
        <v>222</v>
      </c>
      <c r="M6" s="3" t="s">
        <v>149</v>
      </c>
      <c r="N6" s="3">
        <v>1</v>
      </c>
      <c r="O6" s="3" t="s">
        <v>154</v>
      </c>
      <c r="P6" s="51">
        <v>1</v>
      </c>
      <c r="Q6" s="27" t="s">
        <v>213</v>
      </c>
      <c r="R6" s="27">
        <v>1</v>
      </c>
      <c r="S6" s="4">
        <v>1</v>
      </c>
    </row>
    <row r="7" spans="1:19" ht="16" thickBot="1">
      <c r="A7" s="3" t="s">
        <v>123</v>
      </c>
      <c r="B7" s="4" t="s">
        <v>66</v>
      </c>
      <c r="C7" s="4" t="s">
        <v>2</v>
      </c>
      <c r="D7" s="3">
        <v>31.96</v>
      </c>
      <c r="E7" s="3">
        <v>-111.61</v>
      </c>
      <c r="F7" s="3">
        <v>1900</v>
      </c>
      <c r="G7" s="3" t="s">
        <v>97</v>
      </c>
      <c r="H7" s="3" t="s">
        <v>137</v>
      </c>
      <c r="I7" s="4">
        <v>1</v>
      </c>
      <c r="J7" s="4">
        <v>12</v>
      </c>
      <c r="K7" s="4">
        <v>16</v>
      </c>
      <c r="L7" s="3" t="s">
        <v>222</v>
      </c>
      <c r="M7" s="3" t="s">
        <v>149</v>
      </c>
      <c r="N7" s="3">
        <v>1</v>
      </c>
      <c r="O7" s="3" t="s">
        <v>154</v>
      </c>
      <c r="P7" s="51">
        <v>1</v>
      </c>
      <c r="Q7" s="27" t="s">
        <v>213</v>
      </c>
      <c r="R7" s="27">
        <v>1</v>
      </c>
      <c r="S7" s="4">
        <v>1</v>
      </c>
    </row>
    <row r="8" spans="1:19" ht="16" thickBot="1">
      <c r="A8" s="3" t="s">
        <v>124</v>
      </c>
      <c r="B8" s="4" t="s">
        <v>138</v>
      </c>
      <c r="C8" s="4" t="s">
        <v>84</v>
      </c>
      <c r="D8" s="3">
        <v>18.98</v>
      </c>
      <c r="E8" s="4">
        <v>-97.31</v>
      </c>
      <c r="F8" s="3">
        <v>4600</v>
      </c>
      <c r="G8" s="3" t="s">
        <v>97</v>
      </c>
      <c r="H8" s="3" t="s">
        <v>139</v>
      </c>
      <c r="I8" s="4">
        <v>1</v>
      </c>
      <c r="J8" s="4">
        <v>50</v>
      </c>
      <c r="K8" s="4">
        <v>80</v>
      </c>
      <c r="L8" s="3" t="s">
        <v>222</v>
      </c>
      <c r="M8" s="3" t="s">
        <v>149</v>
      </c>
      <c r="N8" s="3">
        <v>1</v>
      </c>
      <c r="O8" s="3" t="s">
        <v>154</v>
      </c>
      <c r="P8" s="51">
        <v>1</v>
      </c>
      <c r="Q8" s="27" t="s">
        <v>213</v>
      </c>
      <c r="R8" s="27">
        <v>1</v>
      </c>
      <c r="S8" s="4">
        <v>1</v>
      </c>
    </row>
    <row r="9" spans="1:19" ht="16" thickBot="1">
      <c r="A9" s="3" t="s">
        <v>125</v>
      </c>
      <c r="B9" s="4" t="s">
        <v>140</v>
      </c>
      <c r="C9" s="4" t="s">
        <v>141</v>
      </c>
      <c r="D9" s="3">
        <v>44.63</v>
      </c>
      <c r="E9" s="3">
        <v>5.91</v>
      </c>
      <c r="F9" s="3">
        <v>2620</v>
      </c>
      <c r="G9" s="3" t="s">
        <v>97</v>
      </c>
      <c r="H9" s="3" t="s">
        <v>148</v>
      </c>
      <c r="I9" s="3">
        <v>12</v>
      </c>
      <c r="J9" s="3">
        <v>15</v>
      </c>
      <c r="K9" s="3">
        <v>35</v>
      </c>
      <c r="L9" s="3" t="s">
        <v>222</v>
      </c>
      <c r="M9" s="3" t="s">
        <v>149</v>
      </c>
      <c r="N9" s="3">
        <v>1</v>
      </c>
      <c r="O9" s="3" t="s">
        <v>154</v>
      </c>
      <c r="P9" s="51">
        <v>1</v>
      </c>
      <c r="Q9" s="27" t="s">
        <v>213</v>
      </c>
      <c r="R9" s="27">
        <v>1</v>
      </c>
      <c r="S9" s="4">
        <v>1</v>
      </c>
    </row>
    <row r="10" spans="1:19" ht="16" thickBot="1">
      <c r="A10" s="3" t="s">
        <v>142</v>
      </c>
      <c r="B10" s="4" t="s">
        <v>136</v>
      </c>
      <c r="C10" s="4" t="s">
        <v>2</v>
      </c>
      <c r="D10" s="3">
        <v>19.82</v>
      </c>
      <c r="E10" s="3">
        <v>-155.47999999999999</v>
      </c>
      <c r="F10" s="3">
        <v>4110</v>
      </c>
      <c r="G10" s="3" t="s">
        <v>97</v>
      </c>
      <c r="H10" s="3" t="s">
        <v>131</v>
      </c>
      <c r="I10" s="3">
        <v>8</v>
      </c>
      <c r="J10" s="3">
        <v>6</v>
      </c>
      <c r="K10" s="3">
        <v>20</v>
      </c>
      <c r="L10" s="3" t="s">
        <v>222</v>
      </c>
      <c r="M10" s="3" t="s">
        <v>149</v>
      </c>
      <c r="N10" s="3">
        <v>1</v>
      </c>
      <c r="O10" s="3" t="s">
        <v>154</v>
      </c>
      <c r="P10" s="51">
        <v>1</v>
      </c>
      <c r="Q10" s="27" t="s">
        <v>106</v>
      </c>
      <c r="R10" s="27">
        <v>1</v>
      </c>
      <c r="S10" s="4">
        <v>1</v>
      </c>
    </row>
    <row r="11" spans="1:19" ht="16" thickBot="1">
      <c r="A11" s="3" t="s">
        <v>126</v>
      </c>
      <c r="B11" s="4" t="s">
        <v>66</v>
      </c>
      <c r="C11" s="4" t="s">
        <v>2</v>
      </c>
      <c r="D11" s="3">
        <v>32.700000000000003</v>
      </c>
      <c r="E11" s="3">
        <v>-109.89</v>
      </c>
      <c r="F11" s="3">
        <v>3160</v>
      </c>
      <c r="G11" s="3" t="s">
        <v>97</v>
      </c>
      <c r="H11" s="4"/>
      <c r="I11" s="4">
        <v>1</v>
      </c>
      <c r="J11" s="4">
        <v>10</v>
      </c>
      <c r="K11" s="4">
        <v>15</v>
      </c>
      <c r="L11" s="3" t="s">
        <v>222</v>
      </c>
      <c r="M11" s="3" t="s">
        <v>149</v>
      </c>
      <c r="N11" s="3">
        <v>1</v>
      </c>
      <c r="O11" s="3" t="s">
        <v>154</v>
      </c>
      <c r="P11" s="51">
        <v>1</v>
      </c>
      <c r="Q11" s="27" t="s">
        <v>213</v>
      </c>
      <c r="R11" s="27">
        <v>1</v>
      </c>
      <c r="S11" s="4">
        <v>1</v>
      </c>
    </row>
    <row r="12" spans="1:19" ht="16" thickBot="1">
      <c r="A12" s="23" t="s">
        <v>127</v>
      </c>
      <c r="B12" s="21" t="s">
        <v>144</v>
      </c>
      <c r="C12" s="21" t="s">
        <v>11</v>
      </c>
      <c r="D12" s="23">
        <v>-90</v>
      </c>
      <c r="E12" s="23">
        <v>45</v>
      </c>
      <c r="F12" s="23">
        <v>2820</v>
      </c>
      <c r="G12" s="23" t="s">
        <v>97</v>
      </c>
      <c r="H12" s="21" t="s">
        <v>131</v>
      </c>
      <c r="I12" s="21">
        <v>1</v>
      </c>
      <c r="J12" s="21">
        <v>10</v>
      </c>
      <c r="K12" s="21">
        <v>25</v>
      </c>
      <c r="L12" s="23" t="s">
        <v>11</v>
      </c>
      <c r="M12" s="23" t="s">
        <v>217</v>
      </c>
      <c r="N12" s="23">
        <v>1</v>
      </c>
      <c r="O12" s="23" t="s">
        <v>154</v>
      </c>
      <c r="P12" s="51">
        <v>1</v>
      </c>
      <c r="Q12" s="27" t="s">
        <v>213</v>
      </c>
      <c r="R12" s="28">
        <v>0</v>
      </c>
      <c r="S12" s="4">
        <v>1</v>
      </c>
    </row>
    <row r="13" spans="1:19" ht="16" thickBot="1">
      <c r="A13" s="1" t="s">
        <v>0</v>
      </c>
      <c r="B13" s="4" t="s">
        <v>41</v>
      </c>
      <c r="C13" s="4" t="s">
        <v>84</v>
      </c>
      <c r="D13" s="4">
        <v>31.045000000000002</v>
      </c>
      <c r="E13" s="4">
        <v>-115.464</v>
      </c>
      <c r="F13" s="4">
        <v>2500</v>
      </c>
      <c r="G13" s="4" t="s">
        <v>96</v>
      </c>
      <c r="H13" s="4"/>
      <c r="I13" s="51">
        <v>1</v>
      </c>
      <c r="J13" s="51"/>
      <c r="K13" s="51">
        <v>25</v>
      </c>
      <c r="L13" s="3" t="s">
        <v>222</v>
      </c>
      <c r="M13" s="13" t="s">
        <v>149</v>
      </c>
      <c r="N13" s="13">
        <v>0</v>
      </c>
      <c r="O13" s="51" t="s">
        <v>223</v>
      </c>
      <c r="P13" s="51">
        <v>0</v>
      </c>
      <c r="Q13" s="27" t="s">
        <v>213</v>
      </c>
      <c r="R13" s="51">
        <v>1</v>
      </c>
      <c r="S13" s="4">
        <v>1</v>
      </c>
    </row>
    <row r="14" spans="1:19" ht="16" thickBot="1">
      <c r="A14" s="7" t="s">
        <v>90</v>
      </c>
      <c r="B14" s="51" t="s">
        <v>56</v>
      </c>
      <c r="C14" s="51" t="s">
        <v>85</v>
      </c>
      <c r="D14" s="51">
        <v>53</v>
      </c>
      <c r="E14" s="51">
        <v>-118</v>
      </c>
      <c r="F14" s="51">
        <v>2000</v>
      </c>
      <c r="G14" s="51" t="s">
        <v>96</v>
      </c>
      <c r="H14" s="51"/>
      <c r="I14" s="51">
        <v>1</v>
      </c>
      <c r="J14" s="51"/>
      <c r="K14" s="51">
        <v>25</v>
      </c>
      <c r="L14" s="3" t="s">
        <v>222</v>
      </c>
      <c r="M14" s="3" t="s">
        <v>149</v>
      </c>
      <c r="N14" s="13">
        <v>0</v>
      </c>
      <c r="O14" s="51" t="s">
        <v>154</v>
      </c>
      <c r="P14" s="51">
        <v>0</v>
      </c>
      <c r="Q14" s="27" t="s">
        <v>213</v>
      </c>
      <c r="R14" s="51">
        <v>1</v>
      </c>
      <c r="S14" s="22"/>
    </row>
    <row r="15" spans="1:19" ht="16" thickBot="1">
      <c r="A15" s="1" t="s">
        <v>1</v>
      </c>
      <c r="B15" s="4" t="s">
        <v>57</v>
      </c>
      <c r="C15" s="4" t="s">
        <v>2</v>
      </c>
      <c r="D15" s="4">
        <v>37.584000000000003</v>
      </c>
      <c r="E15" s="4">
        <v>-118.23699999999999</v>
      </c>
      <c r="F15" s="4">
        <v>3800</v>
      </c>
      <c r="G15" s="4" t="s">
        <v>97</v>
      </c>
      <c r="H15" s="4" t="s">
        <v>104</v>
      </c>
      <c r="I15" s="51">
        <v>1</v>
      </c>
      <c r="J15" s="51"/>
      <c r="K15" s="51">
        <v>25</v>
      </c>
      <c r="L15" s="3" t="s">
        <v>222</v>
      </c>
      <c r="M15" s="3" t="s">
        <v>149</v>
      </c>
      <c r="N15" s="3">
        <v>0</v>
      </c>
      <c r="O15" s="4" t="s">
        <v>154</v>
      </c>
      <c r="P15" s="4">
        <v>0</v>
      </c>
      <c r="Q15" s="27" t="s">
        <v>106</v>
      </c>
      <c r="R15" s="51">
        <v>1</v>
      </c>
      <c r="S15" s="4">
        <v>1</v>
      </c>
    </row>
    <row r="16" spans="1:19" ht="16" thickBot="1">
      <c r="A16" s="1" t="s">
        <v>3</v>
      </c>
      <c r="B16" s="4" t="s">
        <v>58</v>
      </c>
      <c r="C16" s="4" t="s">
        <v>86</v>
      </c>
      <c r="D16" s="4">
        <v>42</v>
      </c>
      <c r="E16" s="4">
        <v>24</v>
      </c>
      <c r="F16" s="4">
        <v>2500</v>
      </c>
      <c r="G16" s="4" t="s">
        <v>98</v>
      </c>
      <c r="H16" s="4"/>
      <c r="I16" s="51">
        <v>1</v>
      </c>
      <c r="J16" s="51"/>
      <c r="K16" s="51">
        <v>25</v>
      </c>
      <c r="L16" s="3" t="s">
        <v>222</v>
      </c>
      <c r="M16" s="3" t="s">
        <v>149</v>
      </c>
      <c r="N16" s="3">
        <v>0</v>
      </c>
      <c r="O16" s="4" t="s">
        <v>155</v>
      </c>
      <c r="P16" s="4">
        <v>0</v>
      </c>
      <c r="Q16" s="27" t="s">
        <v>213</v>
      </c>
      <c r="R16" s="51">
        <v>1</v>
      </c>
      <c r="S16" s="4">
        <v>1</v>
      </c>
    </row>
    <row r="17" spans="1:19" ht="16" thickBot="1">
      <c r="A17" s="1" t="s">
        <v>91</v>
      </c>
      <c r="B17" s="4" t="s">
        <v>59</v>
      </c>
      <c r="C17" s="4" t="s">
        <v>72</v>
      </c>
      <c r="D17" s="4">
        <v>66</v>
      </c>
      <c r="E17" s="4">
        <v>-23</v>
      </c>
      <c r="F17" s="4">
        <v>500</v>
      </c>
      <c r="G17" s="4" t="s">
        <v>98</v>
      </c>
      <c r="H17" s="4"/>
      <c r="I17" s="51">
        <v>1</v>
      </c>
      <c r="J17" s="51"/>
      <c r="K17" s="51">
        <v>25</v>
      </c>
      <c r="L17" s="3" t="s">
        <v>222</v>
      </c>
      <c r="M17" s="3" t="s">
        <v>149</v>
      </c>
      <c r="N17" s="20">
        <v>0</v>
      </c>
      <c r="O17" s="3" t="s">
        <v>154</v>
      </c>
      <c r="P17" s="4">
        <v>0</v>
      </c>
      <c r="Q17" s="27" t="s">
        <v>213</v>
      </c>
      <c r="R17" s="51">
        <v>1</v>
      </c>
      <c r="S17" s="2">
        <v>0</v>
      </c>
    </row>
    <row r="18" spans="1:19" ht="16" thickBot="1">
      <c r="A18" s="1" t="s">
        <v>4</v>
      </c>
      <c r="B18" s="4" t="s">
        <v>60</v>
      </c>
      <c r="C18" s="4" t="s">
        <v>2</v>
      </c>
      <c r="D18" s="4">
        <v>40</v>
      </c>
      <c r="E18" s="4">
        <v>-105</v>
      </c>
      <c r="F18" s="4">
        <v>2500</v>
      </c>
      <c r="G18" s="4" t="s">
        <v>96</v>
      </c>
      <c r="H18" s="4"/>
      <c r="I18" s="51">
        <v>1</v>
      </c>
      <c r="J18" s="51"/>
      <c r="K18" s="51">
        <v>25</v>
      </c>
      <c r="L18" s="3" t="s">
        <v>222</v>
      </c>
      <c r="M18" s="3" t="s">
        <v>149</v>
      </c>
      <c r="N18" s="3">
        <v>0</v>
      </c>
      <c r="O18" s="4" t="s">
        <v>223</v>
      </c>
      <c r="P18" s="4">
        <v>1</v>
      </c>
      <c r="Q18" s="27" t="s">
        <v>213</v>
      </c>
      <c r="R18" s="51">
        <v>1</v>
      </c>
      <c r="S18" s="4">
        <v>1</v>
      </c>
    </row>
    <row r="19" spans="1:19" ht="16" thickBot="1">
      <c r="A19" s="1" t="s">
        <v>5</v>
      </c>
      <c r="B19" s="4" t="s">
        <v>43</v>
      </c>
      <c r="C19" s="4" t="s">
        <v>71</v>
      </c>
      <c r="D19" s="4">
        <v>-31</v>
      </c>
      <c r="E19" s="4">
        <v>28</v>
      </c>
      <c r="F19" s="4" t="s">
        <v>221</v>
      </c>
      <c r="G19" s="4" t="s">
        <v>96</v>
      </c>
      <c r="H19" s="4"/>
      <c r="I19" s="51">
        <v>1</v>
      </c>
      <c r="J19" s="51"/>
      <c r="K19" s="51">
        <v>25</v>
      </c>
      <c r="L19" s="3" t="s">
        <v>151</v>
      </c>
      <c r="M19" s="3" t="s">
        <v>149</v>
      </c>
      <c r="N19" s="3">
        <v>0</v>
      </c>
      <c r="O19" s="4" t="s">
        <v>154</v>
      </c>
      <c r="P19" s="4">
        <v>0</v>
      </c>
      <c r="Q19" s="27" t="s">
        <v>213</v>
      </c>
      <c r="R19" s="51">
        <v>1</v>
      </c>
      <c r="S19" s="4">
        <v>1</v>
      </c>
    </row>
    <row r="20" spans="1:19" ht="16" thickBot="1">
      <c r="A20" s="1" t="s">
        <v>6</v>
      </c>
      <c r="B20" s="4" t="s">
        <v>42</v>
      </c>
      <c r="C20" s="4" t="s">
        <v>70</v>
      </c>
      <c r="D20" s="4">
        <v>-16</v>
      </c>
      <c r="E20" s="4">
        <v>-68</v>
      </c>
      <c r="F20" s="4">
        <v>5000</v>
      </c>
      <c r="G20" s="4" t="s">
        <v>96</v>
      </c>
      <c r="H20" s="4"/>
      <c r="I20" s="51">
        <v>1</v>
      </c>
      <c r="J20" s="51"/>
      <c r="K20" s="51">
        <v>25</v>
      </c>
      <c r="L20" s="3" t="s">
        <v>152</v>
      </c>
      <c r="M20" s="3" t="s">
        <v>149</v>
      </c>
      <c r="N20" s="3">
        <v>0</v>
      </c>
      <c r="O20" s="4" t="s">
        <v>154</v>
      </c>
      <c r="P20" s="4">
        <v>0</v>
      </c>
      <c r="Q20" s="27" t="s">
        <v>213</v>
      </c>
      <c r="R20" s="51">
        <v>1</v>
      </c>
      <c r="S20" s="4">
        <v>1</v>
      </c>
    </row>
    <row r="21" spans="1:19" ht="16" thickBot="1">
      <c r="A21" s="1" t="s">
        <v>7</v>
      </c>
      <c r="B21" s="4" t="s">
        <v>44</v>
      </c>
      <c r="C21" s="4" t="s">
        <v>69</v>
      </c>
      <c r="D21" s="4">
        <v>-20</v>
      </c>
      <c r="E21" s="4">
        <v>-42</v>
      </c>
      <c r="F21" s="4">
        <v>2500</v>
      </c>
      <c r="G21" s="4" t="s">
        <v>97</v>
      </c>
      <c r="H21" s="4" t="s">
        <v>98</v>
      </c>
      <c r="I21" s="51">
        <v>1</v>
      </c>
      <c r="J21" s="51"/>
      <c r="K21" s="51">
        <v>25</v>
      </c>
      <c r="L21" s="3" t="s">
        <v>152</v>
      </c>
      <c r="M21" s="3" t="s">
        <v>149</v>
      </c>
      <c r="N21" s="3">
        <v>0</v>
      </c>
      <c r="O21" s="4" t="s">
        <v>154</v>
      </c>
      <c r="P21" s="4">
        <v>0</v>
      </c>
      <c r="Q21" s="27" t="s">
        <v>213</v>
      </c>
      <c r="R21" s="51">
        <v>1</v>
      </c>
      <c r="S21" s="4">
        <v>1</v>
      </c>
    </row>
    <row r="22" spans="1:19" ht="16" thickBot="1">
      <c r="A22" s="5" t="s">
        <v>8</v>
      </c>
      <c r="B22" s="6" t="s">
        <v>45</v>
      </c>
      <c r="C22" s="6" t="s">
        <v>68</v>
      </c>
      <c r="D22" s="6">
        <v>-55</v>
      </c>
      <c r="E22" s="6">
        <v>-68</v>
      </c>
      <c r="F22" s="6">
        <v>500</v>
      </c>
      <c r="G22" s="6" t="s">
        <v>96</v>
      </c>
      <c r="H22" s="6"/>
      <c r="I22" s="51">
        <v>1</v>
      </c>
      <c r="J22" s="51"/>
      <c r="K22" s="51">
        <v>25</v>
      </c>
      <c r="L22" s="3" t="s">
        <v>152</v>
      </c>
      <c r="M22" s="3" t="s">
        <v>149</v>
      </c>
      <c r="N22" s="34">
        <v>0</v>
      </c>
      <c r="O22" s="6" t="s">
        <v>154</v>
      </c>
      <c r="P22" s="6">
        <v>0</v>
      </c>
      <c r="Q22" s="27" t="s">
        <v>213</v>
      </c>
      <c r="R22" s="51">
        <v>1</v>
      </c>
      <c r="S22" s="4">
        <v>1</v>
      </c>
    </row>
    <row r="23" spans="1:19">
      <c r="A23" s="1" t="s">
        <v>9</v>
      </c>
      <c r="B23" s="4" t="s">
        <v>46</v>
      </c>
      <c r="C23" s="4" t="s">
        <v>68</v>
      </c>
      <c r="D23" s="4">
        <v>-41</v>
      </c>
      <c r="E23" s="4">
        <v>-71</v>
      </c>
      <c r="F23" s="4">
        <v>2000</v>
      </c>
      <c r="G23" s="4" t="s">
        <v>96</v>
      </c>
      <c r="H23" s="4"/>
      <c r="I23" s="51">
        <v>1</v>
      </c>
      <c r="J23" s="51"/>
      <c r="K23" s="51">
        <v>25</v>
      </c>
      <c r="L23" s="3" t="s">
        <v>152</v>
      </c>
      <c r="M23" s="3" t="s">
        <v>149</v>
      </c>
      <c r="N23" s="3">
        <v>0</v>
      </c>
      <c r="O23" s="4" t="s">
        <v>154</v>
      </c>
      <c r="P23" s="4">
        <v>0</v>
      </c>
      <c r="Q23" s="27" t="s">
        <v>213</v>
      </c>
      <c r="R23" s="51">
        <v>1</v>
      </c>
      <c r="S23" s="4">
        <v>1</v>
      </c>
    </row>
    <row r="24" spans="1:19">
      <c r="A24" s="1" t="s">
        <v>10</v>
      </c>
      <c r="B24" s="4" t="s">
        <v>47</v>
      </c>
      <c r="C24" s="4" t="s">
        <v>107</v>
      </c>
      <c r="D24" s="4">
        <v>28.756599999999999</v>
      </c>
      <c r="E24" s="4">
        <v>-17.891999999999999</v>
      </c>
      <c r="F24" s="4">
        <v>2267</v>
      </c>
      <c r="G24" s="4" t="s">
        <v>97</v>
      </c>
      <c r="H24" s="4"/>
      <c r="I24" s="51">
        <v>1</v>
      </c>
      <c r="J24" s="51"/>
      <c r="K24" s="51">
        <v>25</v>
      </c>
      <c r="L24" s="3" t="s">
        <v>222</v>
      </c>
      <c r="M24" s="3" t="s">
        <v>149</v>
      </c>
      <c r="N24" s="3">
        <v>0</v>
      </c>
      <c r="O24" s="4" t="s">
        <v>223</v>
      </c>
      <c r="P24" s="4">
        <v>0</v>
      </c>
      <c r="Q24" s="4" t="s">
        <v>106</v>
      </c>
      <c r="R24" s="51">
        <v>1</v>
      </c>
      <c r="S24" s="4">
        <v>1</v>
      </c>
    </row>
    <row r="25" spans="1:19">
      <c r="A25" s="1" t="s">
        <v>92</v>
      </c>
      <c r="B25" s="4"/>
      <c r="C25" s="4" t="s">
        <v>11</v>
      </c>
      <c r="D25" s="4">
        <v>-80</v>
      </c>
      <c r="E25" s="4">
        <v>77</v>
      </c>
      <c r="F25" s="4">
        <v>4000</v>
      </c>
      <c r="G25" s="4" t="s">
        <v>97</v>
      </c>
      <c r="H25" s="4"/>
      <c r="I25" s="51">
        <v>1</v>
      </c>
      <c r="J25" s="51"/>
      <c r="K25" s="51">
        <v>25</v>
      </c>
      <c r="L25" s="3" t="s">
        <v>11</v>
      </c>
      <c r="M25" s="3" t="s">
        <v>217</v>
      </c>
      <c r="N25" s="3">
        <v>0</v>
      </c>
      <c r="O25" s="4" t="s">
        <v>155</v>
      </c>
      <c r="P25" s="4">
        <v>0</v>
      </c>
      <c r="Q25" s="4" t="s">
        <v>213</v>
      </c>
      <c r="R25" s="2">
        <v>0</v>
      </c>
      <c r="S25" s="4">
        <v>1</v>
      </c>
    </row>
    <row r="26" spans="1:19">
      <c r="A26" s="1" t="s">
        <v>93</v>
      </c>
      <c r="B26" s="4"/>
      <c r="C26" s="4" t="s">
        <v>11</v>
      </c>
      <c r="D26" s="4">
        <v>-75</v>
      </c>
      <c r="E26" s="4">
        <v>123</v>
      </c>
      <c r="F26" s="4">
        <v>3000</v>
      </c>
      <c r="G26" s="4" t="s">
        <v>97</v>
      </c>
      <c r="H26" s="4" t="s">
        <v>78</v>
      </c>
      <c r="I26" s="51">
        <v>1</v>
      </c>
      <c r="J26" s="51"/>
      <c r="K26" s="51">
        <v>25</v>
      </c>
      <c r="L26" s="3" t="s">
        <v>11</v>
      </c>
      <c r="M26" s="3" t="s">
        <v>217</v>
      </c>
      <c r="N26" s="3">
        <v>0</v>
      </c>
      <c r="O26" s="4" t="s">
        <v>155</v>
      </c>
      <c r="P26" s="4">
        <v>0</v>
      </c>
      <c r="Q26" s="4" t="s">
        <v>213</v>
      </c>
      <c r="R26" s="2">
        <v>0</v>
      </c>
      <c r="S26" s="4">
        <v>1</v>
      </c>
    </row>
    <row r="27" spans="1:19">
      <c r="A27" s="1" t="s">
        <v>94</v>
      </c>
      <c r="B27" s="3"/>
      <c r="C27" s="4" t="s">
        <v>11</v>
      </c>
      <c r="D27" s="4">
        <v>-78</v>
      </c>
      <c r="E27" s="4">
        <v>39</v>
      </c>
      <c r="F27" s="4">
        <v>3500</v>
      </c>
      <c r="G27" s="4" t="s">
        <v>97</v>
      </c>
      <c r="H27" s="4"/>
      <c r="I27" s="51">
        <v>1</v>
      </c>
      <c r="J27" s="51"/>
      <c r="K27" s="51">
        <v>25</v>
      </c>
      <c r="L27" s="3" t="s">
        <v>11</v>
      </c>
      <c r="M27" s="3" t="s">
        <v>217</v>
      </c>
      <c r="N27" s="3">
        <v>0</v>
      </c>
      <c r="O27" s="4" t="s">
        <v>155</v>
      </c>
      <c r="P27" s="4">
        <v>0</v>
      </c>
      <c r="Q27" s="4" t="s">
        <v>213</v>
      </c>
      <c r="R27" s="2">
        <v>0</v>
      </c>
      <c r="S27" s="4">
        <v>1</v>
      </c>
    </row>
    <row r="28" spans="1:19">
      <c r="A28" s="1" t="s">
        <v>12</v>
      </c>
      <c r="B28" s="4" t="s">
        <v>61</v>
      </c>
      <c r="C28" s="4" t="s">
        <v>13</v>
      </c>
      <c r="D28" s="4">
        <v>37</v>
      </c>
      <c r="E28" s="4">
        <v>44</v>
      </c>
      <c r="F28" s="4">
        <v>2000</v>
      </c>
      <c r="G28" s="4" t="s">
        <v>99</v>
      </c>
      <c r="H28" s="4"/>
      <c r="I28" s="51">
        <v>1</v>
      </c>
      <c r="J28" s="51"/>
      <c r="K28" s="51">
        <v>25</v>
      </c>
      <c r="L28" s="3" t="s">
        <v>153</v>
      </c>
      <c r="M28" s="3" t="s">
        <v>149</v>
      </c>
      <c r="N28" s="3">
        <v>0</v>
      </c>
      <c r="O28" s="4" t="s">
        <v>155</v>
      </c>
      <c r="P28" s="4">
        <v>0</v>
      </c>
      <c r="Q28" s="4" t="s">
        <v>213</v>
      </c>
      <c r="R28" s="4">
        <v>1</v>
      </c>
      <c r="S28" s="4">
        <v>1</v>
      </c>
    </row>
    <row r="29" spans="1:19">
      <c r="A29" s="1" t="s">
        <v>88</v>
      </c>
      <c r="B29" s="4" t="s">
        <v>62</v>
      </c>
      <c r="C29" s="4" t="s">
        <v>2</v>
      </c>
      <c r="D29" s="4">
        <v>65</v>
      </c>
      <c r="E29" s="4">
        <v>-145</v>
      </c>
      <c r="F29" s="4">
        <v>1000</v>
      </c>
      <c r="G29" s="4" t="s">
        <v>96</v>
      </c>
      <c r="H29" s="4"/>
      <c r="I29" s="51">
        <v>1</v>
      </c>
      <c r="J29" s="51"/>
      <c r="K29" s="51">
        <v>25</v>
      </c>
      <c r="L29" s="3" t="s">
        <v>222</v>
      </c>
      <c r="M29" s="19" t="s">
        <v>217</v>
      </c>
      <c r="N29" s="3">
        <v>0</v>
      </c>
      <c r="O29" s="4" t="s">
        <v>155</v>
      </c>
      <c r="P29" s="4">
        <v>1</v>
      </c>
      <c r="Q29" s="4" t="s">
        <v>213</v>
      </c>
      <c r="R29" s="4">
        <v>1</v>
      </c>
      <c r="S29" s="4">
        <v>1</v>
      </c>
    </row>
    <row r="30" spans="1:19">
      <c r="A30" s="1" t="s">
        <v>14</v>
      </c>
      <c r="B30" s="4" t="s">
        <v>48</v>
      </c>
      <c r="C30" s="4" t="s">
        <v>73</v>
      </c>
      <c r="D30" s="4">
        <v>35</v>
      </c>
      <c r="E30" s="4">
        <v>139</v>
      </c>
      <c r="F30" s="4">
        <v>3500</v>
      </c>
      <c r="G30" s="4" t="s">
        <v>97</v>
      </c>
      <c r="H30" s="4"/>
      <c r="I30" s="51">
        <v>1</v>
      </c>
      <c r="J30" s="51"/>
      <c r="K30" s="51">
        <v>25</v>
      </c>
      <c r="L30" s="19" t="s">
        <v>153</v>
      </c>
      <c r="M30" s="19" t="s">
        <v>149</v>
      </c>
      <c r="N30" s="3">
        <v>0</v>
      </c>
      <c r="O30" s="4" t="s">
        <v>154</v>
      </c>
      <c r="P30" s="4">
        <v>0</v>
      </c>
      <c r="Q30" s="4" t="s">
        <v>213</v>
      </c>
      <c r="R30" s="4">
        <v>1</v>
      </c>
      <c r="S30" s="4">
        <v>1</v>
      </c>
    </row>
    <row r="31" spans="1:19">
      <c r="A31" s="1" t="s">
        <v>15</v>
      </c>
      <c r="B31" s="4" t="s">
        <v>63</v>
      </c>
      <c r="C31" s="4" t="s">
        <v>67</v>
      </c>
      <c r="D31" s="4">
        <v>-23.27</v>
      </c>
      <c r="E31" s="4">
        <v>16.5</v>
      </c>
      <c r="F31" s="4">
        <v>2000</v>
      </c>
      <c r="G31" s="4" t="s">
        <v>97</v>
      </c>
      <c r="H31" s="4"/>
      <c r="I31" s="51">
        <v>1</v>
      </c>
      <c r="J31" s="51"/>
      <c r="K31" s="51">
        <v>25</v>
      </c>
      <c r="L31" s="3" t="s">
        <v>151</v>
      </c>
      <c r="M31" s="3" t="s">
        <v>217</v>
      </c>
      <c r="N31" s="3">
        <v>0</v>
      </c>
      <c r="O31" s="4" t="s">
        <v>223</v>
      </c>
      <c r="P31" s="4">
        <v>0</v>
      </c>
      <c r="Q31" s="4" t="s">
        <v>213</v>
      </c>
      <c r="R31" s="4">
        <v>1</v>
      </c>
      <c r="S31" s="4">
        <v>1</v>
      </c>
    </row>
    <row r="32" spans="1:19">
      <c r="A32" s="1" t="s">
        <v>16</v>
      </c>
      <c r="B32" s="1"/>
      <c r="C32" s="4" t="s">
        <v>11</v>
      </c>
      <c r="D32" s="4">
        <v>-63.32</v>
      </c>
      <c r="E32" s="4">
        <v>-57.9</v>
      </c>
      <c r="F32" s="4">
        <v>100</v>
      </c>
      <c r="G32" s="4" t="s">
        <v>97</v>
      </c>
      <c r="H32" s="4" t="s">
        <v>220</v>
      </c>
      <c r="I32" s="51">
        <v>1</v>
      </c>
      <c r="J32" s="51"/>
      <c r="K32" s="51">
        <v>25</v>
      </c>
      <c r="L32" s="3" t="s">
        <v>11</v>
      </c>
      <c r="M32" s="3" t="s">
        <v>149</v>
      </c>
      <c r="N32" s="3">
        <v>0</v>
      </c>
      <c r="O32" s="4" t="s">
        <v>154</v>
      </c>
      <c r="P32" s="4">
        <v>0</v>
      </c>
      <c r="Q32" s="4" t="s">
        <v>213</v>
      </c>
      <c r="R32" s="54">
        <v>0</v>
      </c>
      <c r="S32" s="4">
        <v>1</v>
      </c>
    </row>
    <row r="33" spans="1:19">
      <c r="A33" s="1" t="s">
        <v>89</v>
      </c>
      <c r="B33" s="4" t="s">
        <v>64</v>
      </c>
      <c r="C33" s="4" t="s">
        <v>83</v>
      </c>
      <c r="D33" s="4">
        <v>73</v>
      </c>
      <c r="E33" s="4">
        <v>-38</v>
      </c>
      <c r="F33" s="4">
        <v>3000</v>
      </c>
      <c r="G33" s="4" t="s">
        <v>97</v>
      </c>
      <c r="H33" s="4" t="s">
        <v>83</v>
      </c>
      <c r="I33" s="51">
        <v>1</v>
      </c>
      <c r="J33" s="51"/>
      <c r="K33" s="51">
        <v>25</v>
      </c>
      <c r="L33" s="3" t="s">
        <v>222</v>
      </c>
      <c r="M33" s="3" t="s">
        <v>149</v>
      </c>
      <c r="N33" s="3">
        <v>0</v>
      </c>
      <c r="O33" s="4" t="s">
        <v>155</v>
      </c>
      <c r="P33" s="4">
        <v>0</v>
      </c>
      <c r="Q33" s="4" t="s">
        <v>213</v>
      </c>
      <c r="R33" s="4">
        <v>1</v>
      </c>
      <c r="S33" s="2">
        <v>0</v>
      </c>
    </row>
    <row r="34" spans="1:19">
      <c r="A34" s="1" t="s">
        <v>17</v>
      </c>
      <c r="B34" s="4" t="s">
        <v>49</v>
      </c>
      <c r="C34" s="4" t="s">
        <v>82</v>
      </c>
      <c r="D34" s="4">
        <v>33</v>
      </c>
      <c r="E34" s="4">
        <v>79</v>
      </c>
      <c r="F34" s="4">
        <v>4000</v>
      </c>
      <c r="G34" s="4" t="s">
        <v>96</v>
      </c>
      <c r="H34" s="4"/>
      <c r="I34" s="51">
        <v>1</v>
      </c>
      <c r="J34" s="51"/>
      <c r="K34" s="51">
        <v>25</v>
      </c>
      <c r="L34" s="3" t="s">
        <v>153</v>
      </c>
      <c r="M34" s="3" t="s">
        <v>149</v>
      </c>
      <c r="N34" s="3">
        <v>0</v>
      </c>
      <c r="O34" s="4" t="s">
        <v>223</v>
      </c>
      <c r="P34" s="4">
        <v>0</v>
      </c>
      <c r="Q34" s="4" t="s">
        <v>213</v>
      </c>
      <c r="R34" s="4">
        <v>1</v>
      </c>
      <c r="S34" s="4">
        <v>1</v>
      </c>
    </row>
    <row r="35" spans="1:19">
      <c r="A35" s="1" t="s">
        <v>18</v>
      </c>
      <c r="B35" s="4" t="s">
        <v>65</v>
      </c>
      <c r="C35" s="4" t="s">
        <v>2</v>
      </c>
      <c r="D35" s="4">
        <v>42.623399999999997</v>
      </c>
      <c r="E35" s="4">
        <v>-71.488</v>
      </c>
      <c r="F35" s="4">
        <v>131</v>
      </c>
      <c r="G35" s="4" t="s">
        <v>97</v>
      </c>
      <c r="H35" s="4" t="s">
        <v>101</v>
      </c>
      <c r="I35" s="51">
        <v>1</v>
      </c>
      <c r="J35" s="51">
        <v>37</v>
      </c>
      <c r="K35" s="51">
        <v>85</v>
      </c>
      <c r="L35" s="3" t="s">
        <v>222</v>
      </c>
      <c r="M35" s="3" t="s">
        <v>149</v>
      </c>
      <c r="N35" s="3">
        <v>0</v>
      </c>
      <c r="O35" s="4" t="s">
        <v>223</v>
      </c>
      <c r="P35" s="4">
        <v>0</v>
      </c>
      <c r="Q35" s="4" t="s">
        <v>106</v>
      </c>
      <c r="R35" s="4">
        <v>1</v>
      </c>
      <c r="S35" s="4">
        <v>1</v>
      </c>
    </row>
    <row r="36" spans="1:19">
      <c r="A36" s="1" t="s">
        <v>19</v>
      </c>
      <c r="B36" s="4" t="s">
        <v>225</v>
      </c>
      <c r="C36" s="4" t="s">
        <v>2</v>
      </c>
      <c r="D36" s="4">
        <v>32</v>
      </c>
      <c r="E36" s="4">
        <v>-111</v>
      </c>
      <c r="F36" s="4">
        <v>2000</v>
      </c>
      <c r="G36" s="4" t="s">
        <v>97</v>
      </c>
      <c r="H36" s="4" t="s">
        <v>102</v>
      </c>
      <c r="I36" s="51">
        <v>1</v>
      </c>
      <c r="J36" s="51"/>
      <c r="K36" s="51">
        <v>25</v>
      </c>
      <c r="L36" s="3" t="s">
        <v>222</v>
      </c>
      <c r="M36" s="3" t="s">
        <v>149</v>
      </c>
      <c r="N36" s="3">
        <v>0</v>
      </c>
      <c r="O36" s="4" t="s">
        <v>223</v>
      </c>
      <c r="P36" s="4">
        <v>0</v>
      </c>
      <c r="Q36" s="4" t="s">
        <v>213</v>
      </c>
      <c r="R36" s="4">
        <v>1</v>
      </c>
      <c r="S36" s="4">
        <v>1</v>
      </c>
    </row>
    <row r="37" spans="1:19">
      <c r="A37" s="1" t="s">
        <v>20</v>
      </c>
      <c r="B37" s="4" t="s">
        <v>226</v>
      </c>
      <c r="C37" s="4" t="s">
        <v>2</v>
      </c>
      <c r="D37" s="4">
        <v>41</v>
      </c>
      <c r="E37" s="4">
        <v>-106</v>
      </c>
      <c r="F37" s="4">
        <v>2500</v>
      </c>
      <c r="G37" s="4" t="s">
        <v>98</v>
      </c>
      <c r="H37" s="4"/>
      <c r="I37" s="51">
        <v>1</v>
      </c>
      <c r="J37" s="51"/>
      <c r="K37" s="51">
        <v>25</v>
      </c>
      <c r="L37" s="3" t="s">
        <v>222</v>
      </c>
      <c r="M37" s="3" t="s">
        <v>149</v>
      </c>
      <c r="N37" s="3">
        <v>0</v>
      </c>
      <c r="O37" s="4" t="s">
        <v>155</v>
      </c>
      <c r="P37" s="4">
        <v>0</v>
      </c>
      <c r="Q37" s="4" t="s">
        <v>213</v>
      </c>
      <c r="R37" s="4">
        <v>1</v>
      </c>
      <c r="S37" s="4">
        <v>1</v>
      </c>
    </row>
    <row r="38" spans="1:19">
      <c r="A38" s="1" t="s">
        <v>21</v>
      </c>
      <c r="B38" s="4" t="s">
        <v>227</v>
      </c>
      <c r="C38" s="4" t="s">
        <v>81</v>
      </c>
      <c r="D38" s="4">
        <v>0</v>
      </c>
      <c r="E38" s="4">
        <v>37</v>
      </c>
      <c r="F38" s="4">
        <v>4000</v>
      </c>
      <c r="G38" s="4" t="s">
        <v>98</v>
      </c>
      <c r="H38" s="4"/>
      <c r="I38" s="51">
        <v>1</v>
      </c>
      <c r="J38" s="51"/>
      <c r="K38" s="51">
        <v>25</v>
      </c>
      <c r="L38" s="3" t="s">
        <v>151</v>
      </c>
      <c r="M38" s="3" t="s">
        <v>149</v>
      </c>
      <c r="N38" s="3">
        <v>0</v>
      </c>
      <c r="O38" s="4" t="s">
        <v>155</v>
      </c>
      <c r="P38" s="4">
        <v>0</v>
      </c>
      <c r="Q38" s="4" t="s">
        <v>213</v>
      </c>
      <c r="R38" s="4">
        <v>1</v>
      </c>
      <c r="S38" s="4">
        <v>1</v>
      </c>
    </row>
    <row r="39" spans="1:19">
      <c r="A39" s="1" t="s">
        <v>22</v>
      </c>
      <c r="B39" s="4" t="s">
        <v>228</v>
      </c>
      <c r="C39" s="4" t="s">
        <v>80</v>
      </c>
      <c r="D39" s="4">
        <v>-3</v>
      </c>
      <c r="E39" s="4">
        <v>37</v>
      </c>
      <c r="F39" s="4">
        <v>4500</v>
      </c>
      <c r="G39" s="4" t="s">
        <v>97</v>
      </c>
      <c r="H39" s="4" t="s">
        <v>80</v>
      </c>
      <c r="I39" s="51">
        <v>1</v>
      </c>
      <c r="J39" s="51"/>
      <c r="K39" s="51">
        <v>25</v>
      </c>
      <c r="L39" s="3" t="s">
        <v>151</v>
      </c>
      <c r="M39" s="3" t="s">
        <v>149</v>
      </c>
      <c r="N39" s="3">
        <v>0</v>
      </c>
      <c r="O39" s="4" t="s">
        <v>155</v>
      </c>
      <c r="P39" s="4">
        <v>0</v>
      </c>
      <c r="Q39" s="4" t="s">
        <v>213</v>
      </c>
      <c r="R39" s="4">
        <v>1</v>
      </c>
      <c r="S39" s="4">
        <v>1</v>
      </c>
    </row>
    <row r="40" spans="1:19">
      <c r="A40" s="1" t="s">
        <v>23</v>
      </c>
      <c r="B40" s="4" t="s">
        <v>229</v>
      </c>
      <c r="C40" s="4" t="s">
        <v>79</v>
      </c>
      <c r="D40" s="4">
        <v>38</v>
      </c>
      <c r="E40" s="4">
        <v>127</v>
      </c>
      <c r="F40" s="4">
        <v>0</v>
      </c>
      <c r="G40" s="4" t="s">
        <v>96</v>
      </c>
      <c r="H40" s="4"/>
      <c r="I40" s="51">
        <v>1</v>
      </c>
      <c r="J40" s="51"/>
      <c r="K40" s="51">
        <v>25</v>
      </c>
      <c r="L40" s="3" t="s">
        <v>153</v>
      </c>
      <c r="M40" s="3" t="s">
        <v>149</v>
      </c>
      <c r="N40" s="3">
        <v>0</v>
      </c>
      <c r="O40" s="4" t="s">
        <v>223</v>
      </c>
      <c r="P40" s="4">
        <v>0</v>
      </c>
      <c r="Q40" s="4" t="s">
        <v>213</v>
      </c>
      <c r="R40" s="4">
        <v>1</v>
      </c>
      <c r="S40" s="4">
        <v>1</v>
      </c>
    </row>
    <row r="41" spans="1:19">
      <c r="A41" s="1" t="s">
        <v>24</v>
      </c>
      <c r="B41" s="4" t="s">
        <v>230</v>
      </c>
      <c r="C41" s="4" t="s">
        <v>75</v>
      </c>
      <c r="D41" s="4">
        <v>-29.25</v>
      </c>
      <c r="E41" s="4">
        <v>-70.738</v>
      </c>
      <c r="F41" s="4">
        <v>2400</v>
      </c>
      <c r="G41" s="4" t="s">
        <v>97</v>
      </c>
      <c r="H41" s="4" t="s">
        <v>98</v>
      </c>
      <c r="I41" s="51">
        <v>1</v>
      </c>
      <c r="J41" s="51"/>
      <c r="K41" s="51">
        <v>25</v>
      </c>
      <c r="L41" s="3" t="s">
        <v>152</v>
      </c>
      <c r="M41" s="3" t="s">
        <v>149</v>
      </c>
      <c r="N41" s="3">
        <v>0</v>
      </c>
      <c r="O41" s="4" t="s">
        <v>223</v>
      </c>
      <c r="P41" s="4">
        <v>0</v>
      </c>
      <c r="Q41" s="4" t="s">
        <v>106</v>
      </c>
      <c r="R41" s="4">
        <v>1</v>
      </c>
      <c r="S41" s="4">
        <v>1</v>
      </c>
    </row>
    <row r="42" spans="1:19">
      <c r="A42" s="1" t="s">
        <v>25</v>
      </c>
      <c r="B42" s="4" t="s">
        <v>231</v>
      </c>
      <c r="C42" s="4" t="s">
        <v>68</v>
      </c>
      <c r="D42" s="4">
        <v>-24.78</v>
      </c>
      <c r="E42" s="4">
        <v>-65.400000000000006</v>
      </c>
      <c r="F42" s="4">
        <v>4500</v>
      </c>
      <c r="G42" s="4" t="s">
        <v>97</v>
      </c>
      <c r="H42" s="4" t="s">
        <v>98</v>
      </c>
      <c r="I42" s="51">
        <v>1</v>
      </c>
      <c r="J42" s="51"/>
      <c r="K42" s="51">
        <v>25</v>
      </c>
      <c r="L42" s="3" t="s">
        <v>152</v>
      </c>
      <c r="M42" s="3" t="s">
        <v>149</v>
      </c>
      <c r="N42" s="3">
        <v>0</v>
      </c>
      <c r="O42" s="4" t="s">
        <v>223</v>
      </c>
      <c r="P42" s="4">
        <v>0</v>
      </c>
      <c r="Q42" s="4" t="s">
        <v>213</v>
      </c>
      <c r="R42" s="4">
        <v>1</v>
      </c>
      <c r="S42" s="4">
        <v>1</v>
      </c>
    </row>
    <row r="43" spans="1:19">
      <c r="A43" s="1" t="s">
        <v>26</v>
      </c>
      <c r="B43" s="4" t="s">
        <v>50</v>
      </c>
      <c r="C43" s="4" t="s">
        <v>2</v>
      </c>
      <c r="D43" s="4">
        <v>36</v>
      </c>
      <c r="E43" s="4">
        <v>-106</v>
      </c>
      <c r="F43" s="4">
        <v>2000</v>
      </c>
      <c r="G43" s="4" t="s">
        <v>97</v>
      </c>
      <c r="H43" s="4" t="s">
        <v>98</v>
      </c>
      <c r="I43" s="51">
        <v>1</v>
      </c>
      <c r="J43" s="51"/>
      <c r="K43" s="51">
        <v>25</v>
      </c>
      <c r="L43" s="3" t="s">
        <v>222</v>
      </c>
      <c r="M43" s="3" t="s">
        <v>149</v>
      </c>
      <c r="N43" s="3">
        <v>0</v>
      </c>
      <c r="O43" s="4" t="s">
        <v>223</v>
      </c>
      <c r="P43" s="4">
        <v>0</v>
      </c>
      <c r="Q43" s="4" t="s">
        <v>213</v>
      </c>
      <c r="R43" s="4">
        <v>1</v>
      </c>
      <c r="S43" s="4">
        <v>1</v>
      </c>
    </row>
    <row r="44" spans="1:19">
      <c r="A44" s="1" t="s">
        <v>27</v>
      </c>
      <c r="B44" s="4" t="s">
        <v>232</v>
      </c>
      <c r="C44" s="4" t="s">
        <v>73</v>
      </c>
      <c r="D44" s="4">
        <v>36</v>
      </c>
      <c r="E44" s="4">
        <v>138</v>
      </c>
      <c r="F44" s="4">
        <v>1000</v>
      </c>
      <c r="G44" s="4" t="s">
        <v>99</v>
      </c>
      <c r="H44" s="4"/>
      <c r="I44" s="51">
        <v>1</v>
      </c>
      <c r="J44" s="51"/>
      <c r="K44" s="51">
        <v>25</v>
      </c>
      <c r="L44" s="3" t="s">
        <v>153</v>
      </c>
      <c r="M44" s="3" t="s">
        <v>149</v>
      </c>
      <c r="N44" s="3">
        <v>0</v>
      </c>
      <c r="O44" s="4" t="s">
        <v>223</v>
      </c>
      <c r="P44" s="4">
        <v>0</v>
      </c>
      <c r="Q44" s="4" t="s">
        <v>213</v>
      </c>
      <c r="R44" s="4">
        <v>1</v>
      </c>
      <c r="S44" s="4">
        <v>1</v>
      </c>
    </row>
    <row r="45" spans="1:19">
      <c r="A45" s="1" t="s">
        <v>28</v>
      </c>
      <c r="B45" s="4" t="s">
        <v>233</v>
      </c>
      <c r="C45" s="4" t="s">
        <v>73</v>
      </c>
      <c r="D45" s="4">
        <v>36</v>
      </c>
      <c r="E45" s="4">
        <v>138</v>
      </c>
      <c r="F45" s="4">
        <v>2500</v>
      </c>
      <c r="G45" s="4" t="s">
        <v>98</v>
      </c>
      <c r="H45" s="4"/>
      <c r="I45" s="51">
        <v>1</v>
      </c>
      <c r="J45" s="51"/>
      <c r="K45" s="51">
        <v>25</v>
      </c>
      <c r="L45" s="3" t="s">
        <v>153</v>
      </c>
      <c r="M45" s="3" t="s">
        <v>149</v>
      </c>
      <c r="N45" s="3">
        <v>0</v>
      </c>
      <c r="O45" s="4" t="s">
        <v>154</v>
      </c>
      <c r="P45" s="4">
        <v>0</v>
      </c>
      <c r="Q45" s="4" t="s">
        <v>213</v>
      </c>
      <c r="R45" s="4">
        <v>1</v>
      </c>
      <c r="S45" s="4">
        <v>1</v>
      </c>
    </row>
    <row r="46" spans="1:19">
      <c r="A46" s="1" t="s">
        <v>29</v>
      </c>
      <c r="B46" s="4" t="s">
        <v>234</v>
      </c>
      <c r="C46" s="4" t="s">
        <v>74</v>
      </c>
      <c r="D46" s="4">
        <v>-44</v>
      </c>
      <c r="E46" s="4">
        <v>171</v>
      </c>
      <c r="F46" s="4">
        <v>2000</v>
      </c>
      <c r="G46" s="4" t="s">
        <v>96</v>
      </c>
      <c r="H46" s="4"/>
      <c r="I46" s="51">
        <v>1</v>
      </c>
      <c r="J46" s="51"/>
      <c r="K46" s="51">
        <v>25</v>
      </c>
      <c r="L46" s="3" t="s">
        <v>224</v>
      </c>
      <c r="M46" s="3" t="s">
        <v>149</v>
      </c>
      <c r="N46" s="3">
        <v>0</v>
      </c>
      <c r="O46" s="4" t="s">
        <v>154</v>
      </c>
      <c r="P46" s="4">
        <v>0</v>
      </c>
      <c r="Q46" s="4" t="s">
        <v>213</v>
      </c>
      <c r="R46" s="4">
        <v>1</v>
      </c>
      <c r="S46" s="4">
        <v>1</v>
      </c>
    </row>
    <row r="47" spans="1:19">
      <c r="A47" s="1" t="s">
        <v>30</v>
      </c>
      <c r="B47" s="4" t="s">
        <v>235</v>
      </c>
      <c r="C47" s="4" t="s">
        <v>2</v>
      </c>
      <c r="D47" s="4">
        <v>42</v>
      </c>
      <c r="E47" s="4">
        <v>-118</v>
      </c>
      <c r="F47" s="4">
        <v>2000</v>
      </c>
      <c r="G47" s="4" t="s">
        <v>96</v>
      </c>
      <c r="H47" s="4"/>
      <c r="I47" s="51">
        <v>1</v>
      </c>
      <c r="J47" s="51"/>
      <c r="K47" s="51">
        <v>25</v>
      </c>
      <c r="L47" s="3" t="s">
        <v>222</v>
      </c>
      <c r="M47" s="3" t="s">
        <v>149</v>
      </c>
      <c r="N47" s="3">
        <v>0</v>
      </c>
      <c r="O47" s="57" t="s">
        <v>223</v>
      </c>
      <c r="P47" s="4">
        <v>1</v>
      </c>
      <c r="Q47" s="4" t="s">
        <v>213</v>
      </c>
      <c r="R47" s="4">
        <v>1</v>
      </c>
      <c r="S47" s="4">
        <v>1</v>
      </c>
    </row>
    <row r="48" spans="1:19">
      <c r="A48" s="1" t="s">
        <v>31</v>
      </c>
      <c r="B48" s="4" t="s">
        <v>236</v>
      </c>
      <c r="C48" s="4" t="s">
        <v>2</v>
      </c>
      <c r="D48" s="4">
        <v>37.234000000000002</v>
      </c>
      <c r="E48" s="4">
        <v>-118.282</v>
      </c>
      <c r="F48" s="4">
        <v>1222</v>
      </c>
      <c r="G48" s="4" t="s">
        <v>97</v>
      </c>
      <c r="H48" s="4" t="s">
        <v>103</v>
      </c>
      <c r="I48" s="51">
        <v>1</v>
      </c>
      <c r="J48" s="51"/>
      <c r="K48" s="51">
        <v>25</v>
      </c>
      <c r="L48" s="3" t="s">
        <v>222</v>
      </c>
      <c r="M48" s="3" t="s">
        <v>149</v>
      </c>
      <c r="N48" s="3">
        <v>0</v>
      </c>
      <c r="O48" s="57" t="s">
        <v>223</v>
      </c>
      <c r="P48" s="4">
        <v>0</v>
      </c>
      <c r="Q48" s="4" t="s">
        <v>106</v>
      </c>
      <c r="R48" s="4">
        <v>1</v>
      </c>
      <c r="S48" s="4">
        <v>1</v>
      </c>
    </row>
    <row r="49" spans="1:19">
      <c r="A49" s="1" t="s">
        <v>32</v>
      </c>
      <c r="B49" s="4" t="s">
        <v>128</v>
      </c>
      <c r="C49" s="4" t="s">
        <v>75</v>
      </c>
      <c r="D49" s="4">
        <v>-25</v>
      </c>
      <c r="E49" s="4">
        <v>-70</v>
      </c>
      <c r="F49" s="4">
        <v>2500</v>
      </c>
      <c r="G49" s="4" t="s">
        <v>97</v>
      </c>
      <c r="H49" s="4" t="s">
        <v>98</v>
      </c>
      <c r="I49" s="51">
        <v>1</v>
      </c>
      <c r="J49" s="51"/>
      <c r="K49" s="51">
        <v>25</v>
      </c>
      <c r="L49" s="3" t="s">
        <v>152</v>
      </c>
      <c r="M49" s="3" t="s">
        <v>149</v>
      </c>
      <c r="N49" s="20">
        <v>0</v>
      </c>
      <c r="O49" s="57" t="s">
        <v>223</v>
      </c>
      <c r="P49" s="4">
        <v>0</v>
      </c>
      <c r="Q49" s="4" t="s">
        <v>213</v>
      </c>
      <c r="R49" s="4">
        <v>1</v>
      </c>
      <c r="S49" s="4">
        <v>1</v>
      </c>
    </row>
    <row r="50" spans="1:19">
      <c r="A50" s="1" t="s">
        <v>33</v>
      </c>
      <c r="B50" s="4" t="s">
        <v>237</v>
      </c>
      <c r="C50" s="4" t="s">
        <v>2</v>
      </c>
      <c r="D50" s="4">
        <v>38.840000000000003</v>
      </c>
      <c r="E50" s="4">
        <v>-105.04</v>
      </c>
      <c r="F50" s="4">
        <v>4000</v>
      </c>
      <c r="G50" s="4" t="s">
        <v>97</v>
      </c>
      <c r="H50" s="4"/>
      <c r="I50" s="51">
        <v>1</v>
      </c>
      <c r="J50" s="51"/>
      <c r="K50" s="51">
        <v>25</v>
      </c>
      <c r="L50" s="3" t="s">
        <v>222</v>
      </c>
      <c r="M50" s="3" t="s">
        <v>149</v>
      </c>
      <c r="N50" s="3">
        <v>0</v>
      </c>
      <c r="O50" s="57" t="s">
        <v>223</v>
      </c>
      <c r="P50" s="4">
        <v>0</v>
      </c>
      <c r="Q50" s="4" t="s">
        <v>213</v>
      </c>
      <c r="R50" s="4">
        <v>1</v>
      </c>
      <c r="S50" s="4">
        <v>1</v>
      </c>
    </row>
    <row r="51" spans="1:19">
      <c r="A51" s="1" t="s">
        <v>34</v>
      </c>
      <c r="B51" s="4" t="s">
        <v>236</v>
      </c>
      <c r="C51" s="4" t="s">
        <v>2</v>
      </c>
      <c r="D51" s="4">
        <v>34</v>
      </c>
      <c r="E51" s="4">
        <v>-117</v>
      </c>
      <c r="F51" s="4">
        <v>2500</v>
      </c>
      <c r="G51" s="4" t="s">
        <v>96</v>
      </c>
      <c r="H51" s="4"/>
      <c r="I51" s="51">
        <v>1</v>
      </c>
      <c r="J51" s="51"/>
      <c r="K51" s="51">
        <v>25</v>
      </c>
      <c r="L51" s="3" t="s">
        <v>222</v>
      </c>
      <c r="M51" s="3" t="s">
        <v>149</v>
      </c>
      <c r="N51" s="3">
        <v>0</v>
      </c>
      <c r="O51" s="57" t="s">
        <v>223</v>
      </c>
      <c r="P51" s="4">
        <v>0</v>
      </c>
      <c r="Q51" s="4" t="s">
        <v>213</v>
      </c>
      <c r="R51" s="4">
        <v>1</v>
      </c>
      <c r="S51" s="4">
        <v>1</v>
      </c>
    </row>
    <row r="52" spans="1:19">
      <c r="A52" s="1" t="s">
        <v>35</v>
      </c>
      <c r="B52" s="4" t="s">
        <v>238</v>
      </c>
      <c r="C52" s="4" t="s">
        <v>75</v>
      </c>
      <c r="D52" s="4">
        <v>-33.39</v>
      </c>
      <c r="E52" s="4">
        <v>-70.540000000000006</v>
      </c>
      <c r="F52" s="4">
        <v>3500</v>
      </c>
      <c r="G52" s="4" t="s">
        <v>96</v>
      </c>
      <c r="H52" s="4"/>
      <c r="I52" s="51">
        <v>1</v>
      </c>
      <c r="J52" s="51"/>
      <c r="K52" s="51">
        <v>25</v>
      </c>
      <c r="L52" s="3" t="s">
        <v>152</v>
      </c>
      <c r="M52" s="3" t="s">
        <v>149</v>
      </c>
      <c r="N52" s="3">
        <v>0</v>
      </c>
      <c r="O52" s="4" t="s">
        <v>154</v>
      </c>
      <c r="P52" s="4">
        <v>0</v>
      </c>
      <c r="Q52" s="4" t="s">
        <v>213</v>
      </c>
      <c r="R52" s="4">
        <v>1</v>
      </c>
      <c r="S52" s="4">
        <v>1</v>
      </c>
    </row>
    <row r="53" spans="1:19">
      <c r="A53" s="1" t="s">
        <v>36</v>
      </c>
      <c r="B53" s="4" t="s">
        <v>50</v>
      </c>
      <c r="C53" s="4" t="s">
        <v>2</v>
      </c>
      <c r="D53" s="4">
        <v>34</v>
      </c>
      <c r="E53" s="4">
        <v>-108</v>
      </c>
      <c r="F53" s="4">
        <v>2000</v>
      </c>
      <c r="G53" s="4" t="s">
        <v>97</v>
      </c>
      <c r="H53" s="4" t="s">
        <v>98</v>
      </c>
      <c r="I53" s="51">
        <v>1</v>
      </c>
      <c r="J53" s="51"/>
      <c r="K53" s="51">
        <v>25</v>
      </c>
      <c r="L53" s="3" t="s">
        <v>222</v>
      </c>
      <c r="M53" s="3" t="s">
        <v>149</v>
      </c>
      <c r="N53" s="3">
        <v>0</v>
      </c>
      <c r="O53" s="57" t="s">
        <v>223</v>
      </c>
      <c r="P53" s="4">
        <v>0</v>
      </c>
      <c r="Q53" s="4" t="s">
        <v>213</v>
      </c>
      <c r="R53" s="4">
        <v>1</v>
      </c>
      <c r="S53" s="4">
        <v>1</v>
      </c>
    </row>
    <row r="54" spans="1:19" ht="16" thickBot="1">
      <c r="A54" s="1" t="s">
        <v>37</v>
      </c>
      <c r="B54" s="4" t="s">
        <v>239</v>
      </c>
      <c r="C54" s="4" t="s">
        <v>76</v>
      </c>
      <c r="D54" s="4">
        <v>47</v>
      </c>
      <c r="E54" s="4">
        <v>8</v>
      </c>
      <c r="F54" s="4">
        <v>3500</v>
      </c>
      <c r="G54" s="4" t="s">
        <v>99</v>
      </c>
      <c r="H54" s="4"/>
      <c r="I54" s="51">
        <v>1</v>
      </c>
      <c r="J54" s="51"/>
      <c r="K54" s="51">
        <v>25</v>
      </c>
      <c r="L54" s="3" t="s">
        <v>222</v>
      </c>
      <c r="M54" s="3" t="s">
        <v>149</v>
      </c>
      <c r="N54" s="3">
        <v>0</v>
      </c>
      <c r="O54" s="57" t="s">
        <v>223</v>
      </c>
      <c r="P54" s="4">
        <v>0</v>
      </c>
      <c r="Q54" s="4" t="s">
        <v>213</v>
      </c>
      <c r="R54" s="4">
        <v>1</v>
      </c>
      <c r="S54" s="4">
        <v>1</v>
      </c>
    </row>
    <row r="55" spans="1:19">
      <c r="A55" s="1" t="s">
        <v>38</v>
      </c>
      <c r="B55" s="4" t="s">
        <v>240</v>
      </c>
      <c r="C55" s="4" t="s">
        <v>87</v>
      </c>
      <c r="D55" s="4">
        <v>40</v>
      </c>
      <c r="E55" s="4">
        <v>68</v>
      </c>
      <c r="F55" s="4">
        <v>2000</v>
      </c>
      <c r="G55" s="4" t="s">
        <v>98</v>
      </c>
      <c r="H55" s="4"/>
      <c r="I55" s="51">
        <v>1</v>
      </c>
      <c r="J55" s="51"/>
      <c r="K55" s="51">
        <v>25</v>
      </c>
      <c r="L55" s="26" t="s">
        <v>152</v>
      </c>
      <c r="M55" s="26" t="s">
        <v>149</v>
      </c>
      <c r="N55" s="3">
        <v>0</v>
      </c>
      <c r="O55" s="57" t="s">
        <v>223</v>
      </c>
      <c r="P55" s="4">
        <v>0</v>
      </c>
      <c r="Q55" s="4" t="s">
        <v>213</v>
      </c>
      <c r="R55" s="4">
        <v>1</v>
      </c>
      <c r="S55" s="4">
        <v>1</v>
      </c>
    </row>
    <row r="56" spans="1:19">
      <c r="A56" s="1" t="s">
        <v>39</v>
      </c>
      <c r="B56" s="4" t="s">
        <v>51</v>
      </c>
      <c r="C56" s="4" t="s">
        <v>77</v>
      </c>
      <c r="D56" s="4">
        <v>-14</v>
      </c>
      <c r="E56" s="4">
        <v>-75</v>
      </c>
      <c r="F56" s="4">
        <v>4500</v>
      </c>
      <c r="G56" s="4" t="s">
        <v>98</v>
      </c>
      <c r="H56" s="4"/>
      <c r="I56" s="51">
        <v>1</v>
      </c>
      <c r="J56" s="51"/>
      <c r="K56" s="51">
        <v>25</v>
      </c>
      <c r="L56" s="3" t="s">
        <v>152</v>
      </c>
      <c r="M56" s="3" t="s">
        <v>149</v>
      </c>
      <c r="N56" s="3">
        <v>0</v>
      </c>
      <c r="O56" s="4" t="s">
        <v>155</v>
      </c>
      <c r="P56" s="4">
        <v>0</v>
      </c>
      <c r="Q56" s="4" t="s">
        <v>213</v>
      </c>
      <c r="R56" s="4">
        <v>1</v>
      </c>
      <c r="S56" s="4">
        <v>1</v>
      </c>
    </row>
    <row r="57" spans="1:19">
      <c r="A57" s="1" t="s">
        <v>40</v>
      </c>
      <c r="B57" s="4" t="s">
        <v>52</v>
      </c>
      <c r="C57" s="4" t="s">
        <v>78</v>
      </c>
      <c r="D57" s="4">
        <v>30</v>
      </c>
      <c r="E57" s="4">
        <v>91</v>
      </c>
      <c r="F57" s="4">
        <v>4000</v>
      </c>
      <c r="G57" s="4" t="s">
        <v>97</v>
      </c>
      <c r="H57" s="4" t="s">
        <v>78</v>
      </c>
      <c r="I57" s="51">
        <v>1</v>
      </c>
      <c r="J57" s="51"/>
      <c r="K57" s="51">
        <v>25</v>
      </c>
      <c r="L57" s="3" t="s">
        <v>222</v>
      </c>
      <c r="M57" s="3" t="s">
        <v>149</v>
      </c>
      <c r="N57" s="3">
        <v>0</v>
      </c>
      <c r="O57" s="57" t="s">
        <v>223</v>
      </c>
      <c r="P57" s="4">
        <v>0</v>
      </c>
      <c r="Q57" s="4" t="s">
        <v>213</v>
      </c>
      <c r="R57" s="4">
        <v>1</v>
      </c>
      <c r="S57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3556-2CA3-A74D-A064-47CDB08FD277}">
  <dimension ref="A1:M57"/>
  <sheetViews>
    <sheetView topLeftCell="A7" workbookViewId="0">
      <selection activeCell="S30" sqref="S30"/>
    </sheetView>
  </sheetViews>
  <sheetFormatPr baseColWidth="10" defaultRowHeight="15"/>
  <sheetData>
    <row r="1" spans="1:13">
      <c r="A1" s="12" t="s">
        <v>165</v>
      </c>
      <c r="B1" s="53" t="s">
        <v>108</v>
      </c>
      <c r="C1" s="53" t="s">
        <v>109</v>
      </c>
      <c r="D1" s="53" t="s">
        <v>110</v>
      </c>
      <c r="E1" s="53" t="s">
        <v>111</v>
      </c>
      <c r="F1" s="53" t="s">
        <v>112</v>
      </c>
      <c r="G1" s="53" t="s">
        <v>113</v>
      </c>
      <c r="H1" s="53" t="s">
        <v>114</v>
      </c>
      <c r="I1" s="53" t="s">
        <v>115</v>
      </c>
      <c r="J1" s="53" t="s">
        <v>116</v>
      </c>
      <c r="K1" s="53" t="s">
        <v>117</v>
      </c>
      <c r="L1" s="53" t="s">
        <v>118</v>
      </c>
      <c r="M1" s="53" t="s">
        <v>119</v>
      </c>
    </row>
    <row r="2" spans="1:13">
      <c r="A2" s="36" t="s">
        <v>133</v>
      </c>
      <c r="B2" s="8">
        <v>0.1</v>
      </c>
      <c r="C2" s="8">
        <v>0.1</v>
      </c>
      <c r="D2" s="8">
        <v>0.1</v>
      </c>
      <c r="E2" s="8">
        <v>0.1</v>
      </c>
      <c r="F2" s="8">
        <v>0.1</v>
      </c>
      <c r="G2" s="8">
        <v>0.1</v>
      </c>
      <c r="H2" s="8">
        <v>0.1</v>
      </c>
      <c r="I2" s="8">
        <v>0.1</v>
      </c>
      <c r="J2" s="8">
        <v>0.1</v>
      </c>
      <c r="K2" s="8">
        <v>0.1</v>
      </c>
      <c r="L2" s="8">
        <v>0.1</v>
      </c>
      <c r="M2" s="8">
        <v>0.1</v>
      </c>
    </row>
    <row r="3" spans="1:13">
      <c r="A3" s="4" t="s">
        <v>134</v>
      </c>
      <c r="B3" s="8">
        <v>0.1</v>
      </c>
      <c r="C3" s="8">
        <v>0.1</v>
      </c>
      <c r="D3" s="8">
        <v>0.1</v>
      </c>
      <c r="E3" s="8">
        <v>0.1</v>
      </c>
      <c r="F3" s="8">
        <v>0.1</v>
      </c>
      <c r="G3" s="8">
        <v>0.1</v>
      </c>
      <c r="H3" s="8">
        <v>0.1</v>
      </c>
      <c r="I3" s="8">
        <v>0.1</v>
      </c>
      <c r="J3" s="8">
        <v>0.1</v>
      </c>
      <c r="K3" s="8">
        <v>0.1</v>
      </c>
      <c r="L3" s="8">
        <v>0.1</v>
      </c>
      <c r="M3" s="8">
        <v>0.1</v>
      </c>
    </row>
    <row r="4" spans="1:13">
      <c r="A4" s="4" t="s">
        <v>121</v>
      </c>
      <c r="B4" s="8">
        <v>0.1</v>
      </c>
      <c r="C4" s="8">
        <v>0.1</v>
      </c>
      <c r="D4" s="8">
        <v>0.1</v>
      </c>
      <c r="E4" s="8">
        <v>0.1</v>
      </c>
      <c r="F4" s="8">
        <v>0.1</v>
      </c>
      <c r="G4" s="8">
        <v>0.1</v>
      </c>
      <c r="H4" s="8">
        <v>0.1</v>
      </c>
      <c r="I4" s="8">
        <v>0.1</v>
      </c>
      <c r="J4" s="8">
        <v>0.1</v>
      </c>
      <c r="K4" s="8">
        <v>0.1</v>
      </c>
      <c r="L4" s="8">
        <v>0.1</v>
      </c>
      <c r="M4" s="8">
        <v>0.1</v>
      </c>
    </row>
    <row r="5" spans="1:13">
      <c r="A5" s="3" t="s">
        <v>122</v>
      </c>
      <c r="B5" s="8">
        <v>0.1</v>
      </c>
      <c r="C5" s="8">
        <v>0.1</v>
      </c>
      <c r="D5" s="8">
        <v>0.1</v>
      </c>
      <c r="E5" s="8">
        <v>0.1</v>
      </c>
      <c r="F5" s="8">
        <v>0.1</v>
      </c>
      <c r="G5" s="8">
        <v>0.1</v>
      </c>
      <c r="H5" s="8">
        <v>0.1</v>
      </c>
      <c r="I5" s="8">
        <v>0.1</v>
      </c>
      <c r="J5" s="8">
        <v>0.1</v>
      </c>
      <c r="K5" s="8">
        <v>0.1</v>
      </c>
      <c r="L5" s="8">
        <v>0.1</v>
      </c>
      <c r="M5" s="8">
        <v>0.1</v>
      </c>
    </row>
    <row r="6" spans="1:13">
      <c r="A6" s="3" t="s">
        <v>143</v>
      </c>
      <c r="B6" s="8">
        <v>0.1</v>
      </c>
      <c r="C6" s="8">
        <v>0.1</v>
      </c>
      <c r="D6" s="8">
        <v>0.1</v>
      </c>
      <c r="E6" s="8">
        <v>0.1</v>
      </c>
      <c r="F6" s="8">
        <v>0.1</v>
      </c>
      <c r="G6" s="8">
        <v>0.1</v>
      </c>
      <c r="H6" s="8">
        <v>0.1</v>
      </c>
      <c r="I6" s="8">
        <v>0.1</v>
      </c>
      <c r="J6" s="8">
        <v>0.1</v>
      </c>
      <c r="K6" s="8">
        <v>0.1</v>
      </c>
      <c r="L6" s="8">
        <v>0.1</v>
      </c>
      <c r="M6" s="8">
        <v>0.1</v>
      </c>
    </row>
    <row r="7" spans="1:13">
      <c r="A7" s="3" t="s">
        <v>123</v>
      </c>
      <c r="B7" s="8">
        <v>0.1</v>
      </c>
      <c r="C7" s="8">
        <v>0.1</v>
      </c>
      <c r="D7" s="8">
        <v>0.1</v>
      </c>
      <c r="E7" s="8">
        <v>0.1</v>
      </c>
      <c r="F7" s="8">
        <v>0.1</v>
      </c>
      <c r="G7" s="8">
        <v>0.1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</row>
    <row r="8" spans="1:13">
      <c r="A8" s="3" t="s">
        <v>124</v>
      </c>
      <c r="B8" s="8">
        <v>0.1</v>
      </c>
      <c r="C8" s="8">
        <v>0.1</v>
      </c>
      <c r="D8" s="8">
        <v>0.1</v>
      </c>
      <c r="E8" s="8">
        <v>0.1</v>
      </c>
      <c r="F8" s="8">
        <v>0.1</v>
      </c>
      <c r="G8" s="8">
        <v>0.1</v>
      </c>
      <c r="H8" s="8">
        <v>0.1</v>
      </c>
      <c r="I8" s="8">
        <v>0.1</v>
      </c>
      <c r="J8" s="8">
        <v>0.1</v>
      </c>
      <c r="K8" s="8">
        <v>0.1</v>
      </c>
      <c r="L8" s="8">
        <v>0.1</v>
      </c>
      <c r="M8" s="8">
        <v>0.1</v>
      </c>
    </row>
    <row r="9" spans="1:13">
      <c r="A9" s="3" t="s">
        <v>125</v>
      </c>
      <c r="B9" s="8">
        <v>0.1</v>
      </c>
      <c r="C9" s="8">
        <v>0.1</v>
      </c>
      <c r="D9" s="8">
        <v>0.1</v>
      </c>
      <c r="E9" s="8">
        <v>0.1</v>
      </c>
      <c r="F9" s="8">
        <v>0.1</v>
      </c>
      <c r="G9" s="8">
        <v>0.1</v>
      </c>
      <c r="H9" s="8">
        <v>0.1</v>
      </c>
      <c r="I9" s="8">
        <v>0.1</v>
      </c>
      <c r="J9" s="8">
        <v>0.1</v>
      </c>
      <c r="K9" s="8">
        <v>0.1</v>
      </c>
      <c r="L9" s="8">
        <v>0.1</v>
      </c>
      <c r="M9" s="8">
        <v>0.1</v>
      </c>
    </row>
    <row r="10" spans="1:13">
      <c r="A10" s="3" t="s">
        <v>142</v>
      </c>
      <c r="B10" s="8">
        <v>0.1</v>
      </c>
      <c r="C10" s="8">
        <v>0.1</v>
      </c>
      <c r="D10" s="8">
        <v>0.1</v>
      </c>
      <c r="E10" s="8">
        <v>0.1</v>
      </c>
      <c r="F10" s="8">
        <v>0.1</v>
      </c>
      <c r="G10" s="8">
        <v>0.1</v>
      </c>
      <c r="H10" s="8">
        <v>0.1</v>
      </c>
      <c r="I10" s="8">
        <v>0.1</v>
      </c>
      <c r="J10" s="8">
        <v>0.1</v>
      </c>
      <c r="K10" s="8">
        <v>0.1</v>
      </c>
      <c r="L10" s="8">
        <v>0.1</v>
      </c>
      <c r="M10" s="8">
        <v>0.1</v>
      </c>
    </row>
    <row r="11" spans="1:13">
      <c r="A11" s="3" t="s">
        <v>126</v>
      </c>
      <c r="B11" s="8">
        <v>0.1</v>
      </c>
      <c r="C11" s="8">
        <v>0.1</v>
      </c>
      <c r="D11" s="8">
        <v>0.1</v>
      </c>
      <c r="E11" s="8">
        <v>0.1</v>
      </c>
      <c r="F11" s="8">
        <v>0.1</v>
      </c>
      <c r="G11" s="8">
        <v>0.1</v>
      </c>
      <c r="H11" s="8">
        <v>0.1</v>
      </c>
      <c r="I11" s="8">
        <v>0.1</v>
      </c>
      <c r="J11" s="8">
        <v>0.1</v>
      </c>
      <c r="K11" s="8">
        <v>0.1</v>
      </c>
      <c r="L11" s="8">
        <v>0.1</v>
      </c>
      <c r="M11" s="8">
        <v>0.1</v>
      </c>
    </row>
    <row r="12" spans="1:13">
      <c r="A12" s="3" t="s">
        <v>127</v>
      </c>
      <c r="B12" s="8">
        <v>0.1</v>
      </c>
      <c r="C12" s="8">
        <v>0.1</v>
      </c>
      <c r="D12" s="8">
        <v>0.1</v>
      </c>
      <c r="E12" s="8">
        <v>0.1</v>
      </c>
      <c r="F12" s="8">
        <v>0.1</v>
      </c>
      <c r="G12" s="8">
        <v>0.1</v>
      </c>
      <c r="H12" s="8">
        <v>0.1</v>
      </c>
      <c r="I12" s="8">
        <v>0.1</v>
      </c>
      <c r="J12" s="8">
        <v>0.1</v>
      </c>
      <c r="K12" s="8">
        <v>0.1</v>
      </c>
      <c r="L12" s="8">
        <v>0.1</v>
      </c>
      <c r="M12" s="8">
        <v>0.1</v>
      </c>
    </row>
    <row r="13" spans="1:13">
      <c r="A13" s="1" t="s">
        <v>0</v>
      </c>
      <c r="B13" s="8">
        <v>0.1</v>
      </c>
      <c r="C13" s="8">
        <v>0.1</v>
      </c>
      <c r="D13" s="8">
        <v>0.1</v>
      </c>
      <c r="E13" s="8">
        <v>0.1</v>
      </c>
      <c r="F13" s="8">
        <v>0.1</v>
      </c>
      <c r="G13" s="8">
        <v>0.1</v>
      </c>
      <c r="H13" s="8">
        <v>0.1</v>
      </c>
      <c r="I13" s="8">
        <v>0.1</v>
      </c>
      <c r="J13" s="8">
        <v>0.1</v>
      </c>
      <c r="K13" s="8">
        <v>0.1</v>
      </c>
      <c r="L13" s="8">
        <v>0.1</v>
      </c>
      <c r="M13" s="8">
        <v>0.1</v>
      </c>
    </row>
    <row r="14" spans="1:13">
      <c r="A14" s="7" t="s">
        <v>90</v>
      </c>
      <c r="B14" s="8">
        <v>0.1</v>
      </c>
      <c r="C14" s="8">
        <v>0.1</v>
      </c>
      <c r="D14" s="8">
        <v>0.1</v>
      </c>
      <c r="E14" s="8">
        <v>0.1</v>
      </c>
      <c r="F14" s="8">
        <v>0.1</v>
      </c>
      <c r="G14" s="8">
        <v>0.1</v>
      </c>
      <c r="H14" s="8">
        <v>0.1</v>
      </c>
      <c r="I14" s="8">
        <v>0.1</v>
      </c>
      <c r="J14" s="8">
        <v>0.1</v>
      </c>
      <c r="K14" s="8">
        <v>0.1</v>
      </c>
      <c r="L14" s="8">
        <v>0.1</v>
      </c>
      <c r="M14" s="8">
        <v>0.1</v>
      </c>
    </row>
    <row r="15" spans="1:13">
      <c r="A15" s="1" t="s">
        <v>1</v>
      </c>
      <c r="B15" s="8">
        <v>0.1</v>
      </c>
      <c r="C15" s="8">
        <v>0.1</v>
      </c>
      <c r="D15" s="8">
        <v>0.1</v>
      </c>
      <c r="E15" s="8">
        <v>0.1</v>
      </c>
      <c r="F15" s="8">
        <v>0.1</v>
      </c>
      <c r="G15" s="8">
        <v>0.1</v>
      </c>
      <c r="H15" s="8">
        <v>0.1</v>
      </c>
      <c r="I15" s="8">
        <v>0.1</v>
      </c>
      <c r="J15" s="8">
        <v>0.1</v>
      </c>
      <c r="K15" s="8">
        <v>0.1</v>
      </c>
      <c r="L15" s="8">
        <v>0.1</v>
      </c>
      <c r="M15" s="8">
        <v>0.1</v>
      </c>
    </row>
    <row r="16" spans="1:13">
      <c r="A16" s="1" t="s">
        <v>3</v>
      </c>
      <c r="B16" s="8">
        <v>0.1</v>
      </c>
      <c r="C16" s="8">
        <v>0.1</v>
      </c>
      <c r="D16" s="8">
        <v>0.1</v>
      </c>
      <c r="E16" s="8">
        <v>0.1</v>
      </c>
      <c r="F16" s="8">
        <v>0.1</v>
      </c>
      <c r="G16" s="8">
        <v>0.1</v>
      </c>
      <c r="H16" s="8">
        <v>0.1</v>
      </c>
      <c r="I16" s="8">
        <v>0.1</v>
      </c>
      <c r="J16" s="8">
        <v>0.1</v>
      </c>
      <c r="K16" s="8">
        <v>0.1</v>
      </c>
      <c r="L16" s="8">
        <v>0.1</v>
      </c>
      <c r="M16" s="8">
        <v>0.1</v>
      </c>
    </row>
    <row r="17" spans="1:13">
      <c r="A17" s="1" t="s">
        <v>91</v>
      </c>
      <c r="B17" s="8">
        <v>0.1</v>
      </c>
      <c r="C17" s="8">
        <v>0.1</v>
      </c>
      <c r="D17" s="8">
        <v>0.1</v>
      </c>
      <c r="E17" s="8">
        <v>0.1</v>
      </c>
      <c r="F17" s="8">
        <v>0.1</v>
      </c>
      <c r="G17" s="8">
        <v>0.1</v>
      </c>
      <c r="H17" s="8">
        <v>0.1</v>
      </c>
      <c r="I17" s="8">
        <v>0.1</v>
      </c>
      <c r="J17" s="8">
        <v>0.1</v>
      </c>
      <c r="K17" s="8">
        <v>0.1</v>
      </c>
      <c r="L17" s="8">
        <v>0.1</v>
      </c>
      <c r="M17" s="8">
        <v>0.1</v>
      </c>
    </row>
    <row r="18" spans="1:13">
      <c r="A18" s="1" t="s">
        <v>4</v>
      </c>
      <c r="B18" s="8">
        <v>0.1</v>
      </c>
      <c r="C18" s="8">
        <v>0.1</v>
      </c>
      <c r="D18" s="8">
        <v>0.1</v>
      </c>
      <c r="E18" s="8">
        <v>0.1</v>
      </c>
      <c r="F18" s="8">
        <v>0.1</v>
      </c>
      <c r="G18" s="8">
        <v>0.1</v>
      </c>
      <c r="H18" s="8">
        <v>0.1</v>
      </c>
      <c r="I18" s="8">
        <v>0.1</v>
      </c>
      <c r="J18" s="8">
        <v>0.1</v>
      </c>
      <c r="K18" s="8">
        <v>0.1</v>
      </c>
      <c r="L18" s="8">
        <v>0.1</v>
      </c>
      <c r="M18" s="8">
        <v>0.1</v>
      </c>
    </row>
    <row r="19" spans="1:13">
      <c r="A19" s="1" t="s">
        <v>5</v>
      </c>
      <c r="B19" s="8">
        <v>0.1</v>
      </c>
      <c r="C19" s="8">
        <v>0.1</v>
      </c>
      <c r="D19" s="8">
        <v>0.1</v>
      </c>
      <c r="E19" s="8">
        <v>0.1</v>
      </c>
      <c r="F19" s="8">
        <v>0.1</v>
      </c>
      <c r="G19" s="8">
        <v>0.1</v>
      </c>
      <c r="H19" s="8">
        <v>0.1</v>
      </c>
      <c r="I19" s="8">
        <v>0.1</v>
      </c>
      <c r="J19" s="8">
        <v>0.1</v>
      </c>
      <c r="K19" s="8">
        <v>0.1</v>
      </c>
      <c r="L19" s="8">
        <v>0.1</v>
      </c>
      <c r="M19" s="8">
        <v>0.1</v>
      </c>
    </row>
    <row r="20" spans="1:13">
      <c r="A20" s="1" t="s">
        <v>6</v>
      </c>
      <c r="B20" s="8">
        <v>0.1</v>
      </c>
      <c r="C20" s="8">
        <v>0.1</v>
      </c>
      <c r="D20" s="8">
        <v>0.1</v>
      </c>
      <c r="E20" s="8">
        <v>0.1</v>
      </c>
      <c r="F20" s="8">
        <v>0.1</v>
      </c>
      <c r="G20" s="8">
        <v>0.1</v>
      </c>
      <c r="H20" s="8">
        <v>0.1</v>
      </c>
      <c r="I20" s="8">
        <v>0.1</v>
      </c>
      <c r="J20" s="8">
        <v>0.1</v>
      </c>
      <c r="K20" s="8">
        <v>0.1</v>
      </c>
      <c r="L20" s="8">
        <v>0.1</v>
      </c>
      <c r="M20" s="8">
        <v>0.1</v>
      </c>
    </row>
    <row r="21" spans="1:13">
      <c r="A21" s="1" t="s">
        <v>7</v>
      </c>
      <c r="B21" s="8">
        <v>0.1</v>
      </c>
      <c r="C21" s="8">
        <v>0.1</v>
      </c>
      <c r="D21" s="8">
        <v>0.1</v>
      </c>
      <c r="E21" s="8">
        <v>0.1</v>
      </c>
      <c r="F21" s="8">
        <v>0.1</v>
      </c>
      <c r="G21" s="8">
        <v>0.1</v>
      </c>
      <c r="H21" s="8">
        <v>0.1</v>
      </c>
      <c r="I21" s="8">
        <v>0.1</v>
      </c>
      <c r="J21" s="8">
        <v>0.1</v>
      </c>
      <c r="K21" s="8">
        <v>0.1</v>
      </c>
      <c r="L21" s="8">
        <v>0.1</v>
      </c>
      <c r="M21" s="8">
        <v>0.1</v>
      </c>
    </row>
    <row r="22" spans="1:13">
      <c r="A22" s="5" t="s">
        <v>8</v>
      </c>
      <c r="B22" s="8">
        <v>0.1</v>
      </c>
      <c r="C22" s="8">
        <v>0.1</v>
      </c>
      <c r="D22" s="8">
        <v>0.1</v>
      </c>
      <c r="E22" s="8">
        <v>0.1</v>
      </c>
      <c r="F22" s="8">
        <v>0.1</v>
      </c>
      <c r="G22" s="8">
        <v>0.1</v>
      </c>
      <c r="H22" s="8">
        <v>0.1</v>
      </c>
      <c r="I22" s="8">
        <v>0.1</v>
      </c>
      <c r="J22" s="8">
        <v>0.1</v>
      </c>
      <c r="K22" s="8">
        <v>0.1</v>
      </c>
      <c r="L22" s="8">
        <v>0.1</v>
      </c>
      <c r="M22" s="8">
        <v>0.1</v>
      </c>
    </row>
    <row r="23" spans="1:13">
      <c r="A23" s="1" t="s">
        <v>9</v>
      </c>
      <c r="B23" s="8">
        <v>0.1</v>
      </c>
      <c r="C23" s="8">
        <v>0.1</v>
      </c>
      <c r="D23" s="8">
        <v>0.1</v>
      </c>
      <c r="E23" s="8">
        <v>0.1</v>
      </c>
      <c r="F23" s="8">
        <v>0.1</v>
      </c>
      <c r="G23" s="8">
        <v>0.1</v>
      </c>
      <c r="H23" s="8">
        <v>0.1</v>
      </c>
      <c r="I23" s="8">
        <v>0.1</v>
      </c>
      <c r="J23" s="8">
        <v>0.1</v>
      </c>
      <c r="K23" s="8">
        <v>0.1</v>
      </c>
      <c r="L23" s="8">
        <v>0.1</v>
      </c>
      <c r="M23" s="8">
        <v>0.1</v>
      </c>
    </row>
    <row r="24" spans="1:13">
      <c r="A24" s="1" t="s">
        <v>10</v>
      </c>
      <c r="B24" s="8">
        <v>0.1</v>
      </c>
      <c r="C24" s="8">
        <v>0.1</v>
      </c>
      <c r="D24" s="8">
        <v>0.1</v>
      </c>
      <c r="E24" s="8">
        <v>0.1</v>
      </c>
      <c r="F24" s="8">
        <v>0.1</v>
      </c>
      <c r="G24" s="8">
        <v>0.1</v>
      </c>
      <c r="H24" s="8">
        <v>0.1</v>
      </c>
      <c r="I24" s="8">
        <v>0.1</v>
      </c>
      <c r="J24" s="8">
        <v>0.1</v>
      </c>
      <c r="K24" s="8">
        <v>0.1</v>
      </c>
      <c r="L24" s="8">
        <v>0.1</v>
      </c>
      <c r="M24" s="8">
        <v>0.1</v>
      </c>
    </row>
    <row r="25" spans="1:13">
      <c r="A25" s="1" t="s">
        <v>92</v>
      </c>
      <c r="B25" s="8">
        <v>0.1</v>
      </c>
      <c r="C25" s="8">
        <v>0.1</v>
      </c>
      <c r="D25" s="8">
        <v>0.1</v>
      </c>
      <c r="E25" s="8">
        <v>0.1</v>
      </c>
      <c r="F25" s="8">
        <v>0.1</v>
      </c>
      <c r="G25" s="8">
        <v>0.1</v>
      </c>
      <c r="H25" s="8">
        <v>0.1</v>
      </c>
      <c r="I25" s="8">
        <v>0.1</v>
      </c>
      <c r="J25" s="8">
        <v>0.1</v>
      </c>
      <c r="K25" s="8">
        <v>0.1</v>
      </c>
      <c r="L25" s="8">
        <v>0.1</v>
      </c>
      <c r="M25" s="8">
        <v>0.1</v>
      </c>
    </row>
    <row r="26" spans="1:13">
      <c r="A26" s="1" t="s">
        <v>93</v>
      </c>
      <c r="B26" s="8">
        <v>0.1</v>
      </c>
      <c r="C26" s="8">
        <v>0.1</v>
      </c>
      <c r="D26" s="8">
        <v>0.1</v>
      </c>
      <c r="E26" s="8">
        <v>0.1</v>
      </c>
      <c r="F26" s="8">
        <v>0.1</v>
      </c>
      <c r="G26" s="8">
        <v>0.1</v>
      </c>
      <c r="H26" s="8">
        <v>0.1</v>
      </c>
      <c r="I26" s="8">
        <v>0.1</v>
      </c>
      <c r="J26" s="8">
        <v>0.1</v>
      </c>
      <c r="K26" s="8">
        <v>0.1</v>
      </c>
      <c r="L26" s="8">
        <v>0.1</v>
      </c>
      <c r="M26" s="8">
        <v>0.1</v>
      </c>
    </row>
    <row r="27" spans="1:13">
      <c r="A27" s="1" t="s">
        <v>94</v>
      </c>
      <c r="B27" s="8">
        <v>0.1</v>
      </c>
      <c r="C27" s="8">
        <v>0.1</v>
      </c>
      <c r="D27" s="8">
        <v>0.1</v>
      </c>
      <c r="E27" s="8">
        <v>0.1</v>
      </c>
      <c r="F27" s="8">
        <v>0.1</v>
      </c>
      <c r="G27" s="8">
        <v>0.1</v>
      </c>
      <c r="H27" s="8">
        <v>0.1</v>
      </c>
      <c r="I27" s="8">
        <v>0.1</v>
      </c>
      <c r="J27" s="8">
        <v>0.1</v>
      </c>
      <c r="K27" s="8">
        <v>0.1</v>
      </c>
      <c r="L27" s="8">
        <v>0.1</v>
      </c>
      <c r="M27" s="8">
        <v>0.1</v>
      </c>
    </row>
    <row r="28" spans="1:13">
      <c r="A28" s="1" t="s">
        <v>12</v>
      </c>
      <c r="B28" s="8">
        <v>0.1</v>
      </c>
      <c r="C28" s="8">
        <v>0.1</v>
      </c>
      <c r="D28" s="8">
        <v>0.1</v>
      </c>
      <c r="E28" s="8">
        <v>0.1</v>
      </c>
      <c r="F28" s="8">
        <v>0.1</v>
      </c>
      <c r="G28" s="8">
        <v>0.1</v>
      </c>
      <c r="H28" s="8">
        <v>0.1</v>
      </c>
      <c r="I28" s="8">
        <v>0.1</v>
      </c>
      <c r="J28" s="8">
        <v>0.1</v>
      </c>
      <c r="K28" s="8">
        <v>0.1</v>
      </c>
      <c r="L28" s="8">
        <v>0.1</v>
      </c>
      <c r="M28" s="8">
        <v>0.1</v>
      </c>
    </row>
    <row r="29" spans="1:13">
      <c r="A29" s="1" t="s">
        <v>88</v>
      </c>
      <c r="B29" s="8">
        <v>0.1</v>
      </c>
      <c r="C29" s="8">
        <v>0.1</v>
      </c>
      <c r="D29" s="8">
        <v>0.1</v>
      </c>
      <c r="E29" s="8">
        <v>0.1</v>
      </c>
      <c r="F29" s="8">
        <v>0.1</v>
      </c>
      <c r="G29" s="8">
        <v>0.1</v>
      </c>
      <c r="H29" s="8">
        <v>0.1</v>
      </c>
      <c r="I29" s="8">
        <v>0.1</v>
      </c>
      <c r="J29" s="8">
        <v>0.1</v>
      </c>
      <c r="K29" s="8">
        <v>0.1</v>
      </c>
      <c r="L29" s="8">
        <v>0.1</v>
      </c>
      <c r="M29" s="8">
        <v>0.1</v>
      </c>
    </row>
    <row r="30" spans="1:13">
      <c r="A30" s="1" t="s">
        <v>14</v>
      </c>
      <c r="B30" s="8">
        <v>0.1</v>
      </c>
      <c r="C30" s="8">
        <v>0.1</v>
      </c>
      <c r="D30" s="8">
        <v>0.1</v>
      </c>
      <c r="E30" s="8">
        <v>0.1</v>
      </c>
      <c r="F30" s="8">
        <v>0.1</v>
      </c>
      <c r="G30" s="8">
        <v>0.1</v>
      </c>
      <c r="H30" s="8">
        <v>0.1</v>
      </c>
      <c r="I30" s="8">
        <v>0.1</v>
      </c>
      <c r="J30" s="8">
        <v>0.1</v>
      </c>
      <c r="K30" s="8">
        <v>0.1</v>
      </c>
      <c r="L30" s="8">
        <v>0.1</v>
      </c>
      <c r="M30" s="8">
        <v>0.1</v>
      </c>
    </row>
    <row r="31" spans="1:13">
      <c r="A31" s="1" t="s">
        <v>15</v>
      </c>
      <c r="B31" s="8">
        <v>0.1</v>
      </c>
      <c r="C31" s="8">
        <v>0.1</v>
      </c>
      <c r="D31" s="8">
        <v>0.1</v>
      </c>
      <c r="E31" s="8">
        <v>0.1</v>
      </c>
      <c r="F31" s="8">
        <v>0.1</v>
      </c>
      <c r="G31" s="8">
        <v>0.1</v>
      </c>
      <c r="H31" s="8">
        <v>0.1</v>
      </c>
      <c r="I31" s="8">
        <v>0.1</v>
      </c>
      <c r="J31" s="8">
        <v>0.1</v>
      </c>
      <c r="K31" s="8">
        <v>0.1</v>
      </c>
      <c r="L31" s="8">
        <v>0.1</v>
      </c>
      <c r="M31" s="8">
        <v>0.1</v>
      </c>
    </row>
    <row r="32" spans="1:13">
      <c r="A32" s="1" t="s">
        <v>16</v>
      </c>
      <c r="B32" s="8">
        <v>0.1</v>
      </c>
      <c r="C32" s="8">
        <v>0.1</v>
      </c>
      <c r="D32" s="8">
        <v>0.1</v>
      </c>
      <c r="E32" s="8">
        <v>0.1</v>
      </c>
      <c r="F32" s="8">
        <v>0.1</v>
      </c>
      <c r="G32" s="8">
        <v>0.1</v>
      </c>
      <c r="H32" s="8">
        <v>0.1</v>
      </c>
      <c r="I32" s="8">
        <v>0.1</v>
      </c>
      <c r="J32" s="8">
        <v>0.1</v>
      </c>
      <c r="K32" s="8">
        <v>0.1</v>
      </c>
      <c r="L32" s="8">
        <v>0.1</v>
      </c>
      <c r="M32" s="8">
        <v>0.1</v>
      </c>
    </row>
    <row r="33" spans="1:13">
      <c r="A33" s="1" t="s">
        <v>89</v>
      </c>
      <c r="B33" s="8">
        <v>0.1</v>
      </c>
      <c r="C33" s="8">
        <v>0.1</v>
      </c>
      <c r="D33" s="8">
        <v>0.1</v>
      </c>
      <c r="E33" s="8">
        <v>0.1</v>
      </c>
      <c r="F33" s="8">
        <v>0.1</v>
      </c>
      <c r="G33" s="8">
        <v>0.1</v>
      </c>
      <c r="H33" s="8">
        <v>0.1</v>
      </c>
      <c r="I33" s="8">
        <v>0.1</v>
      </c>
      <c r="J33" s="8">
        <v>0.1</v>
      </c>
      <c r="K33" s="8">
        <v>0.1</v>
      </c>
      <c r="L33" s="8">
        <v>0.1</v>
      </c>
      <c r="M33" s="8">
        <v>0.1</v>
      </c>
    </row>
    <row r="34" spans="1:13">
      <c r="A34" s="1" t="s">
        <v>17</v>
      </c>
      <c r="B34" s="8">
        <v>0.1</v>
      </c>
      <c r="C34" s="8">
        <v>0.1</v>
      </c>
      <c r="D34" s="8">
        <v>0.1</v>
      </c>
      <c r="E34" s="8">
        <v>0.1</v>
      </c>
      <c r="F34" s="8">
        <v>0.1</v>
      </c>
      <c r="G34" s="8">
        <v>0.1</v>
      </c>
      <c r="H34" s="8">
        <v>0.1</v>
      </c>
      <c r="I34" s="8">
        <v>0.1</v>
      </c>
      <c r="J34" s="8">
        <v>0.1</v>
      </c>
      <c r="K34" s="8">
        <v>0.1</v>
      </c>
      <c r="L34" s="8">
        <v>0.1</v>
      </c>
      <c r="M34" s="8">
        <v>0.1</v>
      </c>
    </row>
    <row r="35" spans="1:13">
      <c r="A35" s="1" t="s">
        <v>18</v>
      </c>
      <c r="B35" s="8">
        <v>0.1</v>
      </c>
      <c r="C35" s="8">
        <v>0.1</v>
      </c>
      <c r="D35" s="8">
        <v>0.1</v>
      </c>
      <c r="E35" s="8">
        <v>0.1</v>
      </c>
      <c r="F35" s="8">
        <v>0.1</v>
      </c>
      <c r="G35" s="8">
        <v>0.1</v>
      </c>
      <c r="H35" s="8">
        <v>0.1</v>
      </c>
      <c r="I35" s="8">
        <v>0.1</v>
      </c>
      <c r="J35" s="8">
        <v>0.1</v>
      </c>
      <c r="K35" s="8">
        <v>0.1</v>
      </c>
      <c r="L35" s="8">
        <v>0.1</v>
      </c>
      <c r="M35" s="8">
        <v>0.1</v>
      </c>
    </row>
    <row r="36" spans="1:13">
      <c r="A36" s="1" t="s">
        <v>19</v>
      </c>
      <c r="B36" s="8">
        <v>0.1</v>
      </c>
      <c r="C36" s="8">
        <v>0.1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>
        <v>0.1</v>
      </c>
      <c r="J36" s="8">
        <v>0.1</v>
      </c>
      <c r="K36" s="8">
        <v>0.1</v>
      </c>
      <c r="L36" s="8">
        <v>0.1</v>
      </c>
      <c r="M36" s="8">
        <v>0.1</v>
      </c>
    </row>
    <row r="37" spans="1:13">
      <c r="A37" s="1" t="s">
        <v>20</v>
      </c>
      <c r="B37" s="8">
        <v>0.1</v>
      </c>
      <c r="C37" s="8">
        <v>0.1</v>
      </c>
      <c r="D37" s="8">
        <v>0.1</v>
      </c>
      <c r="E37" s="8">
        <v>0.1</v>
      </c>
      <c r="F37" s="8">
        <v>0.1</v>
      </c>
      <c r="G37" s="8">
        <v>0.1</v>
      </c>
      <c r="H37" s="8">
        <v>0.1</v>
      </c>
      <c r="I37" s="8">
        <v>0.1</v>
      </c>
      <c r="J37" s="8">
        <v>0.1</v>
      </c>
      <c r="K37" s="8">
        <v>0.1</v>
      </c>
      <c r="L37" s="8">
        <v>0.1</v>
      </c>
      <c r="M37" s="8">
        <v>0.1</v>
      </c>
    </row>
    <row r="38" spans="1:13">
      <c r="A38" s="1" t="s">
        <v>21</v>
      </c>
      <c r="B38" s="8">
        <v>0.1</v>
      </c>
      <c r="C38" s="8">
        <v>0.1</v>
      </c>
      <c r="D38" s="8">
        <v>0.1</v>
      </c>
      <c r="E38" s="8">
        <v>0.1</v>
      </c>
      <c r="F38" s="8">
        <v>0.1</v>
      </c>
      <c r="G38" s="8">
        <v>0.1</v>
      </c>
      <c r="H38" s="8">
        <v>0.1</v>
      </c>
      <c r="I38" s="8">
        <v>0.1</v>
      </c>
      <c r="J38" s="8">
        <v>0.1</v>
      </c>
      <c r="K38" s="8">
        <v>0.1</v>
      </c>
      <c r="L38" s="8">
        <v>0.1</v>
      </c>
      <c r="M38" s="8">
        <v>0.1</v>
      </c>
    </row>
    <row r="39" spans="1:13">
      <c r="A39" s="1" t="s">
        <v>22</v>
      </c>
      <c r="B39" s="8">
        <v>0.1</v>
      </c>
      <c r="C39" s="8">
        <v>0.1</v>
      </c>
      <c r="D39" s="8">
        <v>0.1</v>
      </c>
      <c r="E39" s="8">
        <v>0.1</v>
      </c>
      <c r="F39" s="8">
        <v>0.1</v>
      </c>
      <c r="G39" s="8">
        <v>0.1</v>
      </c>
      <c r="H39" s="8">
        <v>0.1</v>
      </c>
      <c r="I39" s="8">
        <v>0.1</v>
      </c>
      <c r="J39" s="8">
        <v>0.1</v>
      </c>
      <c r="K39" s="8">
        <v>0.1</v>
      </c>
      <c r="L39" s="8">
        <v>0.1</v>
      </c>
      <c r="M39" s="8">
        <v>0.1</v>
      </c>
    </row>
    <row r="40" spans="1:13">
      <c r="A40" s="1" t="s">
        <v>23</v>
      </c>
      <c r="B40" s="8">
        <v>0.1</v>
      </c>
      <c r="C40" s="8">
        <v>0.1</v>
      </c>
      <c r="D40" s="8">
        <v>0.1</v>
      </c>
      <c r="E40" s="8">
        <v>0.1</v>
      </c>
      <c r="F40" s="8">
        <v>0.1</v>
      </c>
      <c r="G40" s="8">
        <v>0.1</v>
      </c>
      <c r="H40" s="8">
        <v>0.1</v>
      </c>
      <c r="I40" s="8">
        <v>0.1</v>
      </c>
      <c r="J40" s="8">
        <v>0.1</v>
      </c>
      <c r="K40" s="8">
        <v>0.1</v>
      </c>
      <c r="L40" s="8">
        <v>0.1</v>
      </c>
      <c r="M40" s="8">
        <v>0.1</v>
      </c>
    </row>
    <row r="41" spans="1:13">
      <c r="A41" s="1" t="s">
        <v>24</v>
      </c>
      <c r="B41" s="8">
        <v>0.1</v>
      </c>
      <c r="C41" s="8">
        <v>0.1</v>
      </c>
      <c r="D41" s="8">
        <v>0.1</v>
      </c>
      <c r="E41" s="8">
        <v>0.1</v>
      </c>
      <c r="F41" s="8">
        <v>0.1</v>
      </c>
      <c r="G41" s="8">
        <v>0.1</v>
      </c>
      <c r="H41" s="8">
        <v>0.1</v>
      </c>
      <c r="I41" s="8">
        <v>0.1</v>
      </c>
      <c r="J41" s="8">
        <v>0.1</v>
      </c>
      <c r="K41" s="8">
        <v>0.1</v>
      </c>
      <c r="L41" s="8">
        <v>0.1</v>
      </c>
      <c r="M41" s="8">
        <v>0.1</v>
      </c>
    </row>
    <row r="42" spans="1:13">
      <c r="A42" s="1" t="s">
        <v>25</v>
      </c>
      <c r="B42" s="8">
        <v>0.1</v>
      </c>
      <c r="C42" s="8">
        <v>0.1</v>
      </c>
      <c r="D42" s="8">
        <v>0.1</v>
      </c>
      <c r="E42" s="8">
        <v>0.1</v>
      </c>
      <c r="F42" s="8">
        <v>0.1</v>
      </c>
      <c r="G42" s="8">
        <v>0.1</v>
      </c>
      <c r="H42" s="8">
        <v>0.1</v>
      </c>
      <c r="I42" s="8">
        <v>0.1</v>
      </c>
      <c r="J42" s="8">
        <v>0.1</v>
      </c>
      <c r="K42" s="8">
        <v>0.1</v>
      </c>
      <c r="L42" s="8">
        <v>0.1</v>
      </c>
      <c r="M42" s="8">
        <v>0.1</v>
      </c>
    </row>
    <row r="43" spans="1:13">
      <c r="A43" s="1" t="s">
        <v>26</v>
      </c>
      <c r="B43" s="8">
        <v>0.1</v>
      </c>
      <c r="C43" s="8">
        <v>0.1</v>
      </c>
      <c r="D43" s="8">
        <v>0.1</v>
      </c>
      <c r="E43" s="8">
        <v>0.1</v>
      </c>
      <c r="F43" s="8">
        <v>0.1</v>
      </c>
      <c r="G43" s="8">
        <v>0.1</v>
      </c>
      <c r="H43" s="8">
        <v>0.1</v>
      </c>
      <c r="I43" s="8">
        <v>0.1</v>
      </c>
      <c r="J43" s="8">
        <v>0.1</v>
      </c>
      <c r="K43" s="8">
        <v>0.1</v>
      </c>
      <c r="L43" s="8">
        <v>0.1</v>
      </c>
      <c r="M43" s="8">
        <v>0.1</v>
      </c>
    </row>
    <row r="44" spans="1:13">
      <c r="A44" s="1" t="s">
        <v>27</v>
      </c>
      <c r="B44" s="8">
        <v>0.1</v>
      </c>
      <c r="C44" s="8">
        <v>0.1</v>
      </c>
      <c r="D44" s="8">
        <v>0.1</v>
      </c>
      <c r="E44" s="8">
        <v>0.1</v>
      </c>
      <c r="F44" s="8">
        <v>0.1</v>
      </c>
      <c r="G44" s="8">
        <v>0.1</v>
      </c>
      <c r="H44" s="8">
        <v>0.1</v>
      </c>
      <c r="I44" s="8">
        <v>0.1</v>
      </c>
      <c r="J44" s="8">
        <v>0.1</v>
      </c>
      <c r="K44" s="8">
        <v>0.1</v>
      </c>
      <c r="L44" s="8">
        <v>0.1</v>
      </c>
      <c r="M44" s="8">
        <v>0.1</v>
      </c>
    </row>
    <row r="45" spans="1:13">
      <c r="A45" s="1" t="s">
        <v>28</v>
      </c>
      <c r="B45" s="8">
        <v>0.1</v>
      </c>
      <c r="C45" s="8">
        <v>0.1</v>
      </c>
      <c r="D45" s="8">
        <v>0.1</v>
      </c>
      <c r="E45" s="8">
        <v>0.1</v>
      </c>
      <c r="F45" s="8">
        <v>0.1</v>
      </c>
      <c r="G45" s="8">
        <v>0.1</v>
      </c>
      <c r="H45" s="8">
        <v>0.1</v>
      </c>
      <c r="I45" s="8">
        <v>0.1</v>
      </c>
      <c r="J45" s="8">
        <v>0.1</v>
      </c>
      <c r="K45" s="8">
        <v>0.1</v>
      </c>
      <c r="L45" s="8">
        <v>0.1</v>
      </c>
      <c r="M45" s="8">
        <v>0.1</v>
      </c>
    </row>
    <row r="46" spans="1:13">
      <c r="A46" s="1" t="s">
        <v>29</v>
      </c>
      <c r="B46" s="8">
        <v>0.1</v>
      </c>
      <c r="C46" s="8">
        <v>0.1</v>
      </c>
      <c r="D46" s="8">
        <v>0.1</v>
      </c>
      <c r="E46" s="8">
        <v>0.1</v>
      </c>
      <c r="F46" s="8">
        <v>0.1</v>
      </c>
      <c r="G46" s="8">
        <v>0.1</v>
      </c>
      <c r="H46" s="8">
        <v>0.1</v>
      </c>
      <c r="I46" s="8">
        <v>0.1</v>
      </c>
      <c r="J46" s="8">
        <v>0.1</v>
      </c>
      <c r="K46" s="8">
        <v>0.1</v>
      </c>
      <c r="L46" s="8">
        <v>0.1</v>
      </c>
      <c r="M46" s="8">
        <v>0.1</v>
      </c>
    </row>
    <row r="47" spans="1:13">
      <c r="A47" s="1" t="s">
        <v>30</v>
      </c>
      <c r="B47" s="8">
        <v>0.1</v>
      </c>
      <c r="C47" s="8">
        <v>0.1</v>
      </c>
      <c r="D47" s="8">
        <v>0.1</v>
      </c>
      <c r="E47" s="8">
        <v>0.1</v>
      </c>
      <c r="F47" s="8">
        <v>0.1</v>
      </c>
      <c r="G47" s="8">
        <v>0.1</v>
      </c>
      <c r="H47" s="8">
        <v>0.1</v>
      </c>
      <c r="I47" s="8">
        <v>0.1</v>
      </c>
      <c r="J47" s="8">
        <v>0.1</v>
      </c>
      <c r="K47" s="8">
        <v>0.1</v>
      </c>
      <c r="L47" s="8">
        <v>0.1</v>
      </c>
      <c r="M47" s="8">
        <v>0.1</v>
      </c>
    </row>
    <row r="48" spans="1:13">
      <c r="A48" s="1" t="s">
        <v>31</v>
      </c>
      <c r="B48" s="8">
        <v>0.1</v>
      </c>
      <c r="C48" s="8">
        <v>0.1</v>
      </c>
      <c r="D48" s="8">
        <v>0.1</v>
      </c>
      <c r="E48" s="8">
        <v>0.1</v>
      </c>
      <c r="F48" s="8">
        <v>0.1</v>
      </c>
      <c r="G48" s="8">
        <v>0.1</v>
      </c>
      <c r="H48" s="8">
        <v>0.1</v>
      </c>
      <c r="I48" s="8">
        <v>0.1</v>
      </c>
      <c r="J48" s="8">
        <v>0.1</v>
      </c>
      <c r="K48" s="8">
        <v>0.1</v>
      </c>
      <c r="L48" s="8">
        <v>0.1</v>
      </c>
      <c r="M48" s="8">
        <v>0.1</v>
      </c>
    </row>
    <row r="49" spans="1:13">
      <c r="A49" s="1" t="s">
        <v>32</v>
      </c>
      <c r="B49" s="8">
        <v>0.1</v>
      </c>
      <c r="C49" s="8">
        <v>0.1</v>
      </c>
      <c r="D49" s="8">
        <v>0.1</v>
      </c>
      <c r="E49" s="8">
        <v>0.1</v>
      </c>
      <c r="F49" s="8">
        <v>0.1</v>
      </c>
      <c r="G49" s="8">
        <v>0.1</v>
      </c>
      <c r="H49" s="8">
        <v>0.1</v>
      </c>
      <c r="I49" s="8">
        <v>0.1</v>
      </c>
      <c r="J49" s="8">
        <v>0.1</v>
      </c>
      <c r="K49" s="8">
        <v>0.1</v>
      </c>
      <c r="L49" s="8">
        <v>0.1</v>
      </c>
      <c r="M49" s="8">
        <v>0.1</v>
      </c>
    </row>
    <row r="50" spans="1:13">
      <c r="A50" s="1" t="s">
        <v>33</v>
      </c>
      <c r="B50" s="8">
        <v>0.1</v>
      </c>
      <c r="C50" s="8">
        <v>0.1</v>
      </c>
      <c r="D50" s="8">
        <v>0.1</v>
      </c>
      <c r="E50" s="8">
        <v>0.1</v>
      </c>
      <c r="F50" s="8">
        <v>0.1</v>
      </c>
      <c r="G50" s="8">
        <v>0.1</v>
      </c>
      <c r="H50" s="8">
        <v>0.1</v>
      </c>
      <c r="I50" s="8">
        <v>0.1</v>
      </c>
      <c r="J50" s="8">
        <v>0.1</v>
      </c>
      <c r="K50" s="8">
        <v>0.1</v>
      </c>
      <c r="L50" s="8">
        <v>0.1</v>
      </c>
      <c r="M50" s="8">
        <v>0.1</v>
      </c>
    </row>
    <row r="51" spans="1:13">
      <c r="A51" s="1" t="s">
        <v>34</v>
      </c>
      <c r="B51" s="8">
        <v>0.1</v>
      </c>
      <c r="C51" s="8">
        <v>0.1</v>
      </c>
      <c r="D51" s="8">
        <v>0.1</v>
      </c>
      <c r="E51" s="8">
        <v>0.1</v>
      </c>
      <c r="F51" s="8">
        <v>0.1</v>
      </c>
      <c r="G51" s="8">
        <v>0.1</v>
      </c>
      <c r="H51" s="8">
        <v>0.1</v>
      </c>
      <c r="I51" s="8">
        <v>0.1</v>
      </c>
      <c r="J51" s="8">
        <v>0.1</v>
      </c>
      <c r="K51" s="8">
        <v>0.1</v>
      </c>
      <c r="L51" s="8">
        <v>0.1</v>
      </c>
      <c r="M51" s="8">
        <v>0.1</v>
      </c>
    </row>
    <row r="52" spans="1:13">
      <c r="A52" s="1" t="s">
        <v>35</v>
      </c>
      <c r="B52" s="8">
        <v>0.1</v>
      </c>
      <c r="C52" s="8">
        <v>0.1</v>
      </c>
      <c r="D52" s="8">
        <v>0.1</v>
      </c>
      <c r="E52" s="8">
        <v>0.1</v>
      </c>
      <c r="F52" s="8">
        <v>0.1</v>
      </c>
      <c r="G52" s="8">
        <v>0.1</v>
      </c>
      <c r="H52" s="8">
        <v>0.1</v>
      </c>
      <c r="I52" s="8">
        <v>0.1</v>
      </c>
      <c r="J52" s="8">
        <v>0.1</v>
      </c>
      <c r="K52" s="8">
        <v>0.1</v>
      </c>
      <c r="L52" s="8">
        <v>0.1</v>
      </c>
      <c r="M52" s="8">
        <v>0.1</v>
      </c>
    </row>
    <row r="53" spans="1:13">
      <c r="A53" s="1" t="s">
        <v>36</v>
      </c>
      <c r="B53" s="8">
        <v>0.1</v>
      </c>
      <c r="C53" s="8">
        <v>0.1</v>
      </c>
      <c r="D53" s="8">
        <v>0.1</v>
      </c>
      <c r="E53" s="8">
        <v>0.1</v>
      </c>
      <c r="F53" s="8">
        <v>0.1</v>
      </c>
      <c r="G53" s="8">
        <v>0.1</v>
      </c>
      <c r="H53" s="8">
        <v>0.1</v>
      </c>
      <c r="I53" s="8">
        <v>0.1</v>
      </c>
      <c r="J53" s="8">
        <v>0.1</v>
      </c>
      <c r="K53" s="8">
        <v>0.1</v>
      </c>
      <c r="L53" s="8">
        <v>0.1</v>
      </c>
      <c r="M53" s="8">
        <v>0.1</v>
      </c>
    </row>
    <row r="54" spans="1:13">
      <c r="A54" s="1" t="s">
        <v>37</v>
      </c>
      <c r="B54" s="8">
        <v>0.1</v>
      </c>
      <c r="C54" s="8">
        <v>0.1</v>
      </c>
      <c r="D54" s="8">
        <v>0.1</v>
      </c>
      <c r="E54" s="8">
        <v>0.1</v>
      </c>
      <c r="F54" s="8">
        <v>0.1</v>
      </c>
      <c r="G54" s="8">
        <v>0.1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</row>
    <row r="55" spans="1:13">
      <c r="A55" s="1" t="s">
        <v>38</v>
      </c>
      <c r="B55" s="8">
        <v>0.1</v>
      </c>
      <c r="C55" s="8">
        <v>0.1</v>
      </c>
      <c r="D55" s="8">
        <v>0.1</v>
      </c>
      <c r="E55" s="8">
        <v>0.1</v>
      </c>
      <c r="F55" s="8">
        <v>0.1</v>
      </c>
      <c r="G55" s="8">
        <v>0.1</v>
      </c>
      <c r="H55" s="8">
        <v>0.1</v>
      </c>
      <c r="I55" s="8">
        <v>0.1</v>
      </c>
      <c r="J55" s="8">
        <v>0.1</v>
      </c>
      <c r="K55" s="8">
        <v>0.1</v>
      </c>
      <c r="L55" s="8">
        <v>0.1</v>
      </c>
      <c r="M55" s="8">
        <v>0.1</v>
      </c>
    </row>
    <row r="56" spans="1:13">
      <c r="A56" s="1" t="s">
        <v>39</v>
      </c>
      <c r="B56" s="8">
        <v>0.1</v>
      </c>
      <c r="C56" s="8">
        <v>0.1</v>
      </c>
      <c r="D56" s="8">
        <v>0.1</v>
      </c>
      <c r="E56" s="8">
        <v>0.1</v>
      </c>
      <c r="F56" s="8">
        <v>0.1</v>
      </c>
      <c r="G56" s="8">
        <v>0.1</v>
      </c>
      <c r="H56" s="8">
        <v>0.1</v>
      </c>
      <c r="I56" s="8">
        <v>0.1</v>
      </c>
      <c r="J56" s="8">
        <v>0.1</v>
      </c>
      <c r="K56" s="8">
        <v>0.1</v>
      </c>
      <c r="L56" s="8">
        <v>0.1</v>
      </c>
      <c r="M56" s="8">
        <v>0.1</v>
      </c>
    </row>
    <row r="57" spans="1:13">
      <c r="A57" s="1" t="s">
        <v>40</v>
      </c>
      <c r="B57" s="8">
        <v>0.1</v>
      </c>
      <c r="C57" s="8">
        <v>0.1</v>
      </c>
      <c r="D57" s="8">
        <v>0.1</v>
      </c>
      <c r="E57" s="8">
        <v>0.1</v>
      </c>
      <c r="F57" s="8">
        <v>0.1</v>
      </c>
      <c r="G57" s="8">
        <v>0.1</v>
      </c>
      <c r="H57" s="8">
        <v>0.1</v>
      </c>
      <c r="I57" s="8">
        <v>0.1</v>
      </c>
      <c r="J57" s="8">
        <v>0.1</v>
      </c>
      <c r="K57" s="8">
        <v>0.1</v>
      </c>
      <c r="L57" s="8">
        <v>0.1</v>
      </c>
      <c r="M57" s="8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4398-4F29-2C47-B824-833EE21887D7}">
  <dimension ref="A1:M57"/>
  <sheetViews>
    <sheetView workbookViewId="0">
      <selection activeCell="N11" sqref="N11"/>
    </sheetView>
  </sheetViews>
  <sheetFormatPr baseColWidth="10" defaultRowHeight="15"/>
  <sheetData>
    <row r="1" spans="1:13">
      <c r="A1" s="12" t="s">
        <v>165</v>
      </c>
      <c r="B1" s="10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119</v>
      </c>
    </row>
    <row r="2" spans="1:13">
      <c r="A2" s="4" t="s">
        <v>133</v>
      </c>
      <c r="B2" s="8">
        <v>1</v>
      </c>
      <c r="C2" s="8">
        <f>AVERAGE(B2,D2)</f>
        <v>0.5</v>
      </c>
      <c r="D2" s="8">
        <v>0</v>
      </c>
      <c r="E2" s="8">
        <f>AVERAGE(D2,F2)</f>
        <v>0</v>
      </c>
      <c r="F2" s="8">
        <v>0</v>
      </c>
      <c r="G2" s="8">
        <f>AVERAGE(F2,H2)</f>
        <v>0</v>
      </c>
      <c r="H2" s="8">
        <v>0</v>
      </c>
      <c r="I2" s="8">
        <f>AVERAGE(H2,J2)</f>
        <v>0</v>
      </c>
      <c r="J2" s="8">
        <v>0</v>
      </c>
      <c r="K2" s="8">
        <f>AVERAGE(J2,L2)</f>
        <v>0</v>
      </c>
      <c r="L2" s="8">
        <v>0</v>
      </c>
      <c r="M2" s="8">
        <f>AVERAGE(L2,B2)</f>
        <v>0.5</v>
      </c>
    </row>
    <row r="3" spans="1:13">
      <c r="A3" s="4" t="s">
        <v>134</v>
      </c>
      <c r="B3" s="8">
        <v>1</v>
      </c>
      <c r="C3" s="8">
        <f t="shared" ref="C3:C12" si="0">AVERAGE(B3,D3)</f>
        <v>0.5</v>
      </c>
      <c r="D3" s="8">
        <v>0</v>
      </c>
      <c r="E3" s="8">
        <f t="shared" ref="E3:E12" si="1">AVERAGE(D3,F3)</f>
        <v>0</v>
      </c>
      <c r="F3" s="8">
        <v>0</v>
      </c>
      <c r="G3" s="8">
        <f t="shared" ref="G3:G12" si="2">AVERAGE(F3,H3)</f>
        <v>0</v>
      </c>
      <c r="H3" s="8">
        <v>0</v>
      </c>
      <c r="I3" s="8">
        <f t="shared" ref="I3:I12" si="3">AVERAGE(H3,J3)</f>
        <v>0</v>
      </c>
      <c r="J3" s="8">
        <v>0</v>
      </c>
      <c r="K3" s="8">
        <f t="shared" ref="K3:K12" si="4">AVERAGE(J3,L3)</f>
        <v>0</v>
      </c>
      <c r="L3" s="8">
        <v>0</v>
      </c>
      <c r="M3" s="8">
        <f t="shared" ref="M3:M12" si="5">AVERAGE(L3,B3)</f>
        <v>0.5</v>
      </c>
    </row>
    <row r="4" spans="1:13">
      <c r="A4" s="4" t="s">
        <v>121</v>
      </c>
      <c r="B4" s="8">
        <v>2</v>
      </c>
      <c r="C4" s="8">
        <f t="shared" si="0"/>
        <v>2</v>
      </c>
      <c r="D4" s="8">
        <v>2</v>
      </c>
      <c r="E4" s="8">
        <f t="shared" si="1"/>
        <v>5.5</v>
      </c>
      <c r="F4" s="8">
        <v>9</v>
      </c>
      <c r="G4" s="8">
        <f t="shared" si="2"/>
        <v>9.5</v>
      </c>
      <c r="H4" s="8">
        <v>10</v>
      </c>
      <c r="I4" s="8">
        <f t="shared" si="3"/>
        <v>11.5</v>
      </c>
      <c r="J4" s="8">
        <v>13</v>
      </c>
      <c r="K4" s="8">
        <f t="shared" si="4"/>
        <v>10</v>
      </c>
      <c r="L4" s="8">
        <v>7</v>
      </c>
      <c r="M4" s="8">
        <f t="shared" si="5"/>
        <v>4.5</v>
      </c>
    </row>
    <row r="5" spans="1:13">
      <c r="A5" s="3" t="s">
        <v>122</v>
      </c>
      <c r="B5" s="11">
        <v>2</v>
      </c>
      <c r="C5" s="8">
        <f t="shared" si="0"/>
        <v>3</v>
      </c>
      <c r="D5" s="11">
        <v>4</v>
      </c>
      <c r="E5" s="8">
        <f t="shared" si="1"/>
        <v>3.5</v>
      </c>
      <c r="F5" s="11">
        <v>3</v>
      </c>
      <c r="G5" s="8">
        <f t="shared" si="2"/>
        <v>1.5</v>
      </c>
      <c r="H5" s="11">
        <v>0</v>
      </c>
      <c r="I5" s="8">
        <f t="shared" si="3"/>
        <v>1</v>
      </c>
      <c r="J5" s="11">
        <v>2</v>
      </c>
      <c r="K5" s="8">
        <f t="shared" si="4"/>
        <v>3</v>
      </c>
      <c r="L5" s="11">
        <v>4</v>
      </c>
      <c r="M5" s="8">
        <f t="shared" si="5"/>
        <v>3</v>
      </c>
    </row>
    <row r="6" spans="1:13">
      <c r="A6" s="3" t="s">
        <v>143</v>
      </c>
      <c r="B6" s="11">
        <v>1</v>
      </c>
      <c r="C6" s="8">
        <f t="shared" si="0"/>
        <v>2</v>
      </c>
      <c r="D6" s="11">
        <v>3</v>
      </c>
      <c r="E6" s="8">
        <f t="shared" si="1"/>
        <v>2</v>
      </c>
      <c r="F6" s="11">
        <v>1</v>
      </c>
      <c r="G6" s="8">
        <f t="shared" si="2"/>
        <v>0.5</v>
      </c>
      <c r="H6" s="11">
        <v>0</v>
      </c>
      <c r="I6" s="8">
        <f t="shared" si="3"/>
        <v>1</v>
      </c>
      <c r="J6" s="11">
        <v>2</v>
      </c>
      <c r="K6" s="8">
        <f t="shared" si="4"/>
        <v>2</v>
      </c>
      <c r="L6" s="11">
        <v>2</v>
      </c>
      <c r="M6" s="8">
        <f t="shared" si="5"/>
        <v>1.5</v>
      </c>
    </row>
    <row r="7" spans="1:13" ht="15" customHeight="1">
      <c r="A7" s="3" t="s">
        <v>123</v>
      </c>
      <c r="B7" s="11">
        <v>2</v>
      </c>
      <c r="C7" s="8">
        <f t="shared" si="0"/>
        <v>1.5</v>
      </c>
      <c r="D7" s="11">
        <v>1</v>
      </c>
      <c r="E7" s="8">
        <f t="shared" si="1"/>
        <v>0.5</v>
      </c>
      <c r="F7" s="11">
        <v>0</v>
      </c>
      <c r="G7" s="8">
        <f t="shared" si="2"/>
        <v>4.5</v>
      </c>
      <c r="H7" s="11">
        <v>9</v>
      </c>
      <c r="I7" s="8">
        <f t="shared" si="3"/>
        <v>6.5</v>
      </c>
      <c r="J7" s="11">
        <v>4</v>
      </c>
      <c r="K7" s="8">
        <f t="shared" si="4"/>
        <v>2.5</v>
      </c>
      <c r="L7" s="11">
        <v>1</v>
      </c>
      <c r="M7" s="8">
        <f t="shared" si="5"/>
        <v>1.5</v>
      </c>
    </row>
    <row r="8" spans="1:13">
      <c r="A8" s="3" t="s">
        <v>124</v>
      </c>
      <c r="B8" s="11">
        <v>0</v>
      </c>
      <c r="C8" s="8">
        <f t="shared" si="0"/>
        <v>1</v>
      </c>
      <c r="D8" s="11">
        <v>2</v>
      </c>
      <c r="E8" s="8">
        <f t="shared" si="1"/>
        <v>4.5</v>
      </c>
      <c r="F8" s="11">
        <v>7</v>
      </c>
      <c r="G8" s="8">
        <f t="shared" si="2"/>
        <v>8.5</v>
      </c>
      <c r="H8" s="11">
        <v>10</v>
      </c>
      <c r="I8" s="8">
        <f t="shared" si="3"/>
        <v>12.5</v>
      </c>
      <c r="J8" s="11">
        <v>15</v>
      </c>
      <c r="K8" s="8">
        <f t="shared" si="4"/>
        <v>8.5</v>
      </c>
      <c r="L8" s="11">
        <v>2</v>
      </c>
      <c r="M8" s="8">
        <f t="shared" si="5"/>
        <v>1</v>
      </c>
    </row>
    <row r="9" spans="1:13">
      <c r="A9" s="3" t="s">
        <v>125</v>
      </c>
      <c r="B9" s="11">
        <v>4</v>
      </c>
      <c r="C9" s="8">
        <f t="shared" si="0"/>
        <v>4.5</v>
      </c>
      <c r="D9" s="11">
        <v>5</v>
      </c>
      <c r="E9" s="8">
        <f t="shared" si="1"/>
        <v>7.5</v>
      </c>
      <c r="F9" s="11">
        <v>10</v>
      </c>
      <c r="G9" s="8">
        <f t="shared" si="2"/>
        <v>8</v>
      </c>
      <c r="H9" s="11">
        <v>6</v>
      </c>
      <c r="I9" s="8">
        <f t="shared" si="3"/>
        <v>6</v>
      </c>
      <c r="J9" s="11">
        <v>6</v>
      </c>
      <c r="K9" s="8">
        <f t="shared" si="4"/>
        <v>5.5</v>
      </c>
      <c r="L9" s="11">
        <v>5</v>
      </c>
      <c r="M9" s="8">
        <f t="shared" si="5"/>
        <v>4.5</v>
      </c>
    </row>
    <row r="10" spans="1:13">
      <c r="A10" s="3" t="s">
        <v>142</v>
      </c>
      <c r="B10" s="11">
        <v>1</v>
      </c>
      <c r="C10" s="8">
        <f t="shared" si="0"/>
        <v>2</v>
      </c>
      <c r="D10" s="11">
        <v>3</v>
      </c>
      <c r="E10" s="8">
        <f t="shared" si="1"/>
        <v>2</v>
      </c>
      <c r="F10" s="11">
        <v>1</v>
      </c>
      <c r="G10" s="8">
        <f t="shared" si="2"/>
        <v>0.5</v>
      </c>
      <c r="H10" s="11">
        <v>0</v>
      </c>
      <c r="I10" s="8">
        <f t="shared" si="3"/>
        <v>1</v>
      </c>
      <c r="J10" s="11">
        <v>2</v>
      </c>
      <c r="K10" s="8">
        <f t="shared" si="4"/>
        <v>2</v>
      </c>
      <c r="L10" s="11">
        <v>2</v>
      </c>
      <c r="M10" s="8">
        <f t="shared" si="5"/>
        <v>1.5</v>
      </c>
    </row>
    <row r="11" spans="1:13">
      <c r="A11" s="3" t="s">
        <v>126</v>
      </c>
      <c r="B11" s="11">
        <v>2</v>
      </c>
      <c r="C11" s="8">
        <f t="shared" si="0"/>
        <v>1.5</v>
      </c>
      <c r="D11" s="11">
        <v>1</v>
      </c>
      <c r="E11" s="8">
        <f t="shared" si="1"/>
        <v>1</v>
      </c>
      <c r="F11" s="11">
        <v>1</v>
      </c>
      <c r="G11" s="8">
        <f t="shared" si="2"/>
        <v>5.5</v>
      </c>
      <c r="H11" s="11">
        <v>10</v>
      </c>
      <c r="I11" s="8">
        <f t="shared" si="3"/>
        <v>8</v>
      </c>
      <c r="J11" s="11">
        <v>6</v>
      </c>
      <c r="K11" s="8">
        <f t="shared" si="4"/>
        <v>3.5</v>
      </c>
      <c r="L11" s="11">
        <v>1</v>
      </c>
      <c r="M11" s="8">
        <f t="shared" si="5"/>
        <v>1.5</v>
      </c>
    </row>
    <row r="12" spans="1:13">
      <c r="A12" s="3" t="s">
        <v>127</v>
      </c>
      <c r="B12" s="11">
        <v>0</v>
      </c>
      <c r="C12" s="8">
        <f t="shared" si="0"/>
        <v>0</v>
      </c>
      <c r="D12" s="11">
        <v>0</v>
      </c>
      <c r="E12" s="8">
        <f t="shared" si="1"/>
        <v>0</v>
      </c>
      <c r="F12" s="11">
        <v>0</v>
      </c>
      <c r="G12" s="8">
        <f t="shared" si="2"/>
        <v>0</v>
      </c>
      <c r="H12" s="11">
        <v>0</v>
      </c>
      <c r="I12" s="8">
        <f t="shared" si="3"/>
        <v>0</v>
      </c>
      <c r="J12" s="11">
        <v>0</v>
      </c>
      <c r="K12" s="8">
        <f t="shared" si="4"/>
        <v>0</v>
      </c>
      <c r="L12" s="11">
        <v>0</v>
      </c>
      <c r="M12" s="8">
        <f t="shared" si="5"/>
        <v>0</v>
      </c>
    </row>
    <row r="13" spans="1:13">
      <c r="A13" s="1" t="s">
        <v>0</v>
      </c>
      <c r="B13">
        <v>1</v>
      </c>
      <c r="C13" s="8">
        <f t="shared" ref="C13:C19" si="6">AVERAGE(B13,D13)</f>
        <v>0.5</v>
      </c>
      <c r="D13">
        <v>0</v>
      </c>
      <c r="E13" s="8">
        <f t="shared" ref="E13:E19" si="7">AVERAGE(D13,F13)</f>
        <v>0</v>
      </c>
      <c r="F13">
        <v>0</v>
      </c>
      <c r="G13" s="8">
        <f t="shared" ref="G13:G19" si="8">AVERAGE(F13,H13)</f>
        <v>1.5</v>
      </c>
      <c r="H13">
        <v>3</v>
      </c>
      <c r="I13" s="8">
        <f t="shared" ref="I13:I19" si="9">AVERAGE(H13,J13)</f>
        <v>2.5</v>
      </c>
      <c r="J13">
        <v>2</v>
      </c>
      <c r="K13" s="8">
        <f t="shared" ref="K13:K19" si="10">AVERAGE(J13,L13)</f>
        <v>1</v>
      </c>
      <c r="L13">
        <v>0</v>
      </c>
      <c r="M13">
        <f>AVERAGE(L13,B13)</f>
        <v>0.5</v>
      </c>
    </row>
    <row r="14" spans="1:13">
      <c r="A14" s="18" t="s">
        <v>90</v>
      </c>
      <c r="B14">
        <v>6</v>
      </c>
      <c r="C14" s="8">
        <f t="shared" si="6"/>
        <v>8.5</v>
      </c>
      <c r="D14">
        <v>11</v>
      </c>
      <c r="E14" s="8">
        <f t="shared" si="7"/>
        <v>12</v>
      </c>
      <c r="F14">
        <v>13</v>
      </c>
      <c r="G14" s="8">
        <f t="shared" si="8"/>
        <v>14.5</v>
      </c>
      <c r="H14">
        <v>16</v>
      </c>
      <c r="I14" s="8">
        <f t="shared" si="9"/>
        <v>13.5</v>
      </c>
      <c r="J14">
        <v>11</v>
      </c>
      <c r="K14" s="8">
        <f t="shared" si="10"/>
        <v>10</v>
      </c>
      <c r="L14">
        <v>9</v>
      </c>
      <c r="M14" s="8">
        <f t="shared" ref="M14:M57" si="11">AVERAGE(L14,B14)</f>
        <v>7.5</v>
      </c>
    </row>
    <row r="15" spans="1:13">
      <c r="A15" s="1" t="s">
        <v>1</v>
      </c>
      <c r="B15">
        <v>1</v>
      </c>
      <c r="C15" s="8">
        <f t="shared" si="6"/>
        <v>1</v>
      </c>
      <c r="D15">
        <v>1</v>
      </c>
      <c r="E15" s="8">
        <f t="shared" si="7"/>
        <v>2</v>
      </c>
      <c r="F15">
        <v>3</v>
      </c>
      <c r="G15" s="8">
        <f t="shared" si="8"/>
        <v>3</v>
      </c>
      <c r="H15">
        <v>3</v>
      </c>
      <c r="I15" s="8">
        <f t="shared" si="9"/>
        <v>2</v>
      </c>
      <c r="J15">
        <v>1</v>
      </c>
      <c r="K15" s="8">
        <f t="shared" si="10"/>
        <v>0.5</v>
      </c>
      <c r="L15">
        <v>0</v>
      </c>
      <c r="M15" s="8">
        <f t="shared" si="11"/>
        <v>0.5</v>
      </c>
    </row>
    <row r="16" spans="1:13">
      <c r="A16" s="1" t="s">
        <v>3</v>
      </c>
      <c r="B16">
        <v>3</v>
      </c>
      <c r="C16" s="8">
        <f t="shared" si="6"/>
        <v>4.5</v>
      </c>
      <c r="D16">
        <v>6</v>
      </c>
      <c r="E16" s="8">
        <f t="shared" si="7"/>
        <v>9.5</v>
      </c>
      <c r="F16">
        <v>13</v>
      </c>
      <c r="G16" s="8">
        <f t="shared" si="8"/>
        <v>11.5</v>
      </c>
      <c r="H16">
        <v>10</v>
      </c>
      <c r="I16" s="8">
        <f t="shared" si="9"/>
        <v>8.5</v>
      </c>
      <c r="J16">
        <v>7</v>
      </c>
      <c r="K16" s="8">
        <f t="shared" si="10"/>
        <v>5</v>
      </c>
      <c r="L16">
        <v>3</v>
      </c>
      <c r="M16" s="8">
        <f t="shared" si="11"/>
        <v>3</v>
      </c>
    </row>
    <row r="17" spans="1:13">
      <c r="A17" s="1" t="s">
        <v>91</v>
      </c>
      <c r="B17">
        <v>23</v>
      </c>
      <c r="C17" s="8">
        <f t="shared" si="6"/>
        <v>23</v>
      </c>
      <c r="D17">
        <v>23</v>
      </c>
      <c r="E17" s="8">
        <f t="shared" si="7"/>
        <v>21</v>
      </c>
      <c r="F17">
        <v>19</v>
      </c>
      <c r="G17" s="8">
        <f t="shared" si="8"/>
        <v>17.5</v>
      </c>
      <c r="H17">
        <v>16</v>
      </c>
      <c r="I17" s="8">
        <f t="shared" si="9"/>
        <v>19</v>
      </c>
      <c r="J17">
        <v>22</v>
      </c>
      <c r="K17" s="8">
        <f t="shared" si="10"/>
        <v>22</v>
      </c>
      <c r="L17">
        <v>22</v>
      </c>
      <c r="M17" s="8">
        <f t="shared" si="11"/>
        <v>22.5</v>
      </c>
    </row>
    <row r="18" spans="1:13">
      <c r="A18" s="1" t="s">
        <v>4</v>
      </c>
      <c r="B18">
        <v>2</v>
      </c>
      <c r="C18" s="8">
        <f t="shared" si="6"/>
        <v>2.5</v>
      </c>
      <c r="D18">
        <v>3</v>
      </c>
      <c r="E18" s="8">
        <f t="shared" si="7"/>
        <v>5</v>
      </c>
      <c r="F18">
        <v>7</v>
      </c>
      <c r="G18" s="8">
        <f t="shared" si="8"/>
        <v>7</v>
      </c>
      <c r="H18">
        <v>7</v>
      </c>
      <c r="I18" s="8">
        <f t="shared" si="9"/>
        <v>6</v>
      </c>
      <c r="J18">
        <v>5</v>
      </c>
      <c r="K18" s="8">
        <f t="shared" si="10"/>
        <v>3.5</v>
      </c>
      <c r="L18">
        <v>2</v>
      </c>
      <c r="M18" s="8">
        <f t="shared" si="11"/>
        <v>2</v>
      </c>
    </row>
    <row r="19" spans="1:13">
      <c r="A19" s="1" t="s">
        <v>5</v>
      </c>
      <c r="B19">
        <v>10</v>
      </c>
      <c r="C19" s="8">
        <f t="shared" si="6"/>
        <v>9</v>
      </c>
      <c r="D19">
        <v>8</v>
      </c>
      <c r="E19" s="8">
        <f t="shared" si="7"/>
        <v>5</v>
      </c>
      <c r="F19">
        <v>2</v>
      </c>
      <c r="G19" s="8">
        <f t="shared" si="8"/>
        <v>1.5</v>
      </c>
      <c r="H19">
        <v>1</v>
      </c>
      <c r="I19" s="8">
        <f t="shared" si="9"/>
        <v>1</v>
      </c>
      <c r="J19">
        <v>1</v>
      </c>
      <c r="K19" s="8">
        <f t="shared" si="10"/>
        <v>2.5</v>
      </c>
      <c r="L19">
        <v>4</v>
      </c>
      <c r="M19" s="8">
        <f t="shared" si="11"/>
        <v>7</v>
      </c>
    </row>
    <row r="20" spans="1:13">
      <c r="A20" s="1" t="s">
        <v>6</v>
      </c>
      <c r="B20">
        <v>17</v>
      </c>
      <c r="C20">
        <f>AVERAGE(B20,D20)</f>
        <v>15</v>
      </c>
      <c r="D20">
        <v>13</v>
      </c>
      <c r="E20" s="8">
        <f>AVERAGE(D20,F20)</f>
        <v>9</v>
      </c>
      <c r="F20">
        <v>5</v>
      </c>
      <c r="G20" s="8">
        <f>AVERAGE(F20,H20)</f>
        <v>4</v>
      </c>
      <c r="H20">
        <v>3</v>
      </c>
      <c r="I20" s="8">
        <f>AVERAGE(H20,J20)</f>
        <v>5.5</v>
      </c>
      <c r="J20">
        <v>8</v>
      </c>
      <c r="K20" s="8">
        <f>AVERAGE(J20,L20)</f>
        <v>9</v>
      </c>
      <c r="L20">
        <v>10</v>
      </c>
      <c r="M20" s="8">
        <f t="shared" si="11"/>
        <v>13.5</v>
      </c>
    </row>
    <row r="21" spans="1:13">
      <c r="A21" s="1" t="s">
        <v>7</v>
      </c>
      <c r="B21">
        <v>13</v>
      </c>
      <c r="C21" s="8">
        <f t="shared" ref="C21:E57" si="12">AVERAGE(B21,D21)</f>
        <v>15</v>
      </c>
      <c r="D21">
        <v>17</v>
      </c>
      <c r="E21" s="8">
        <f t="shared" si="12"/>
        <v>12</v>
      </c>
      <c r="F21">
        <v>7</v>
      </c>
      <c r="G21" s="8">
        <f t="shared" ref="G21" si="13">AVERAGE(F21,H21)</f>
        <v>5</v>
      </c>
      <c r="H21">
        <v>3</v>
      </c>
      <c r="I21" s="8">
        <f t="shared" ref="I21" si="14">AVERAGE(H21,J21)</f>
        <v>4</v>
      </c>
      <c r="J21">
        <v>5</v>
      </c>
      <c r="K21" s="8">
        <f t="shared" ref="K21" si="15">AVERAGE(J21,L21)</f>
        <v>10.5</v>
      </c>
      <c r="L21">
        <v>16</v>
      </c>
      <c r="M21" s="8">
        <f t="shared" si="11"/>
        <v>14.5</v>
      </c>
    </row>
    <row r="22" spans="1:13">
      <c r="A22" s="5" t="s">
        <v>8</v>
      </c>
      <c r="B22">
        <v>26</v>
      </c>
      <c r="C22" s="8">
        <f t="shared" si="12"/>
        <v>24.5</v>
      </c>
      <c r="D22">
        <v>23</v>
      </c>
      <c r="E22" s="8">
        <f t="shared" si="12"/>
        <v>21</v>
      </c>
      <c r="F22">
        <v>19</v>
      </c>
      <c r="G22" s="8">
        <f t="shared" ref="G22" si="16">AVERAGE(F22,H22)</f>
        <v>18</v>
      </c>
      <c r="H22">
        <v>17</v>
      </c>
      <c r="I22" s="8">
        <f t="shared" ref="I22" si="17">AVERAGE(H22,J22)</f>
        <v>17.5</v>
      </c>
      <c r="J22">
        <v>18</v>
      </c>
      <c r="K22" s="8">
        <f t="shared" ref="K22" si="18">AVERAGE(J22,L22)</f>
        <v>21</v>
      </c>
      <c r="L22">
        <v>24</v>
      </c>
      <c r="M22" s="8">
        <f t="shared" si="11"/>
        <v>25</v>
      </c>
    </row>
    <row r="23" spans="1:13">
      <c r="A23" s="1" t="s">
        <v>9</v>
      </c>
      <c r="B23">
        <v>5</v>
      </c>
      <c r="C23" s="8">
        <f t="shared" si="12"/>
        <v>5.5</v>
      </c>
      <c r="D23">
        <v>6</v>
      </c>
      <c r="E23" s="8">
        <f t="shared" si="12"/>
        <v>7.5</v>
      </c>
      <c r="F23">
        <v>9</v>
      </c>
      <c r="G23" s="8">
        <f t="shared" ref="G23" si="19">AVERAGE(F23,H23)</f>
        <v>8.5</v>
      </c>
      <c r="H23">
        <v>8</v>
      </c>
      <c r="I23" s="8">
        <f t="shared" ref="I23" si="20">AVERAGE(H23,J23)</f>
        <v>8</v>
      </c>
      <c r="J23">
        <v>8</v>
      </c>
      <c r="K23" s="8">
        <f t="shared" ref="K23" si="21">AVERAGE(J23,L23)</f>
        <v>8</v>
      </c>
      <c r="L23">
        <v>8</v>
      </c>
      <c r="M23" s="8">
        <f t="shared" si="11"/>
        <v>6.5</v>
      </c>
    </row>
    <row r="24" spans="1:13">
      <c r="A24" s="1" t="s">
        <v>10</v>
      </c>
      <c r="B24">
        <v>1</v>
      </c>
      <c r="C24" s="8">
        <f t="shared" si="12"/>
        <v>1.5</v>
      </c>
      <c r="D24">
        <v>2</v>
      </c>
      <c r="E24" s="8">
        <f t="shared" si="12"/>
        <v>1</v>
      </c>
      <c r="F24">
        <v>0</v>
      </c>
      <c r="G24" s="8">
        <f t="shared" ref="G24" si="22">AVERAGE(F24,H24)</f>
        <v>0</v>
      </c>
      <c r="H24">
        <v>0</v>
      </c>
      <c r="I24" s="8">
        <f t="shared" ref="I24" si="23">AVERAGE(H24,J24)</f>
        <v>0</v>
      </c>
      <c r="J24">
        <v>0</v>
      </c>
      <c r="K24" s="8">
        <f t="shared" ref="K24" si="24">AVERAGE(J24,L24)</f>
        <v>1</v>
      </c>
      <c r="L24">
        <v>2</v>
      </c>
      <c r="M24" s="8">
        <f t="shared" si="11"/>
        <v>1.5</v>
      </c>
    </row>
    <row r="25" spans="1:13">
      <c r="A25" s="1" t="s">
        <v>92</v>
      </c>
      <c r="B25">
        <v>0</v>
      </c>
      <c r="C25" s="8">
        <f t="shared" si="12"/>
        <v>0</v>
      </c>
      <c r="D25" s="8">
        <v>0</v>
      </c>
      <c r="E25" s="8">
        <f t="shared" si="12"/>
        <v>0</v>
      </c>
      <c r="F25" s="8">
        <v>0</v>
      </c>
      <c r="G25" s="8">
        <f t="shared" ref="G25" si="25">AVERAGE(F25,H25)</f>
        <v>0</v>
      </c>
      <c r="H25" s="8">
        <v>0</v>
      </c>
      <c r="I25" s="8">
        <f t="shared" ref="I25" si="26">AVERAGE(H25,J25)</f>
        <v>0</v>
      </c>
      <c r="J25" s="8">
        <v>0</v>
      </c>
      <c r="K25" s="8">
        <f t="shared" ref="K25" si="27">AVERAGE(J25,L25)</f>
        <v>0</v>
      </c>
      <c r="L25" s="8">
        <v>0</v>
      </c>
      <c r="M25" s="8">
        <f t="shared" si="11"/>
        <v>0</v>
      </c>
    </row>
    <row r="26" spans="1:13">
      <c r="A26" s="1" t="s">
        <v>93</v>
      </c>
      <c r="B26" s="8">
        <v>0</v>
      </c>
      <c r="C26" s="8">
        <f t="shared" si="12"/>
        <v>0</v>
      </c>
      <c r="D26" s="8">
        <v>0</v>
      </c>
      <c r="E26" s="8">
        <f t="shared" si="12"/>
        <v>0</v>
      </c>
      <c r="F26" s="8">
        <v>0</v>
      </c>
      <c r="G26" s="8">
        <f t="shared" ref="G26" si="28">AVERAGE(F26,H26)</f>
        <v>0</v>
      </c>
      <c r="H26" s="8">
        <v>0</v>
      </c>
      <c r="I26" s="8">
        <f t="shared" ref="I26" si="29">AVERAGE(H26,J26)</f>
        <v>0</v>
      </c>
      <c r="J26" s="8">
        <v>0</v>
      </c>
      <c r="K26" s="8">
        <f t="shared" ref="K26" si="30">AVERAGE(J26,L26)</f>
        <v>0</v>
      </c>
      <c r="L26" s="8">
        <v>0</v>
      </c>
      <c r="M26" s="8">
        <f t="shared" si="11"/>
        <v>0</v>
      </c>
    </row>
    <row r="27" spans="1:13">
      <c r="A27" s="1" t="s">
        <v>94</v>
      </c>
      <c r="B27" s="8">
        <v>0</v>
      </c>
      <c r="C27" s="8">
        <f t="shared" si="12"/>
        <v>0</v>
      </c>
      <c r="D27" s="8">
        <v>0</v>
      </c>
      <c r="E27" s="8">
        <f t="shared" si="12"/>
        <v>0</v>
      </c>
      <c r="F27" s="8">
        <v>0</v>
      </c>
      <c r="G27" s="8">
        <f t="shared" ref="G27" si="31">AVERAGE(F27,H27)</f>
        <v>0</v>
      </c>
      <c r="H27" s="8">
        <v>0</v>
      </c>
      <c r="I27" s="8">
        <f t="shared" ref="I27" si="32">AVERAGE(H27,J27)</f>
        <v>0</v>
      </c>
      <c r="J27" s="8">
        <v>0</v>
      </c>
      <c r="K27" s="8">
        <f t="shared" ref="K27" si="33">AVERAGE(J27,L27)</f>
        <v>0</v>
      </c>
      <c r="L27" s="8">
        <v>0</v>
      </c>
      <c r="M27" s="8">
        <f t="shared" si="11"/>
        <v>0</v>
      </c>
    </row>
    <row r="28" spans="1:13">
      <c r="A28" s="1" t="s">
        <v>12</v>
      </c>
      <c r="B28">
        <v>5</v>
      </c>
      <c r="C28" s="8">
        <f t="shared" si="12"/>
        <v>6</v>
      </c>
      <c r="D28">
        <v>7</v>
      </c>
      <c r="E28" s="8">
        <f t="shared" si="12"/>
        <v>5</v>
      </c>
      <c r="F28">
        <v>3</v>
      </c>
      <c r="G28" s="8">
        <f t="shared" ref="G28" si="34">AVERAGE(F28,H28)</f>
        <v>1.5</v>
      </c>
      <c r="H28">
        <v>0</v>
      </c>
      <c r="I28" s="8">
        <f t="shared" ref="I28" si="35">AVERAGE(H28,J28)</f>
        <v>0</v>
      </c>
      <c r="J28">
        <v>0</v>
      </c>
      <c r="K28" s="8">
        <f t="shared" ref="K28" si="36">AVERAGE(J28,L28)</f>
        <v>2.5</v>
      </c>
      <c r="L28">
        <v>5</v>
      </c>
      <c r="M28" s="8">
        <f t="shared" si="11"/>
        <v>5</v>
      </c>
    </row>
    <row r="29" spans="1:13">
      <c r="A29" s="1" t="s">
        <v>88</v>
      </c>
      <c r="B29">
        <v>3</v>
      </c>
      <c r="C29" s="8">
        <f t="shared" si="12"/>
        <v>3</v>
      </c>
      <c r="D29">
        <v>3</v>
      </c>
      <c r="E29" s="8">
        <f t="shared" si="12"/>
        <v>7.5</v>
      </c>
      <c r="F29">
        <v>12</v>
      </c>
      <c r="G29" s="8">
        <f t="shared" ref="G29" si="37">AVERAGE(F29,H29)</f>
        <v>15.5</v>
      </c>
      <c r="H29">
        <v>19</v>
      </c>
      <c r="I29" s="8">
        <f t="shared" ref="I29" si="38">AVERAGE(H29,J29)</f>
        <v>14.5</v>
      </c>
      <c r="J29">
        <v>10</v>
      </c>
      <c r="K29" s="8">
        <f t="shared" ref="K29" si="39">AVERAGE(J29,L29)</f>
        <v>7</v>
      </c>
      <c r="L29">
        <v>4</v>
      </c>
      <c r="M29" s="8">
        <f t="shared" si="11"/>
        <v>3.5</v>
      </c>
    </row>
    <row r="30" spans="1:13">
      <c r="A30" s="1" t="s">
        <v>14</v>
      </c>
      <c r="B30">
        <v>1</v>
      </c>
      <c r="C30" s="8">
        <f t="shared" si="12"/>
        <v>1.5</v>
      </c>
      <c r="D30">
        <v>2</v>
      </c>
      <c r="E30" s="8">
        <f t="shared" si="12"/>
        <v>3</v>
      </c>
      <c r="F30">
        <v>4</v>
      </c>
      <c r="G30" s="8">
        <f t="shared" ref="G30" si="40">AVERAGE(F30,H30)</f>
        <v>7</v>
      </c>
      <c r="H30">
        <v>10</v>
      </c>
      <c r="I30" s="8">
        <f t="shared" ref="I30" si="41">AVERAGE(H30,J30)</f>
        <v>8.5</v>
      </c>
      <c r="J30">
        <v>7</v>
      </c>
      <c r="K30" s="8">
        <f t="shared" ref="K30" si="42">AVERAGE(J30,L30)</f>
        <v>4.5</v>
      </c>
      <c r="L30">
        <v>2</v>
      </c>
      <c r="M30" s="8">
        <f t="shared" si="11"/>
        <v>1.5</v>
      </c>
    </row>
    <row r="31" spans="1:13">
      <c r="A31" s="1" t="s">
        <v>15</v>
      </c>
      <c r="B31">
        <v>8</v>
      </c>
      <c r="C31" s="8">
        <f t="shared" si="12"/>
        <v>7.5</v>
      </c>
      <c r="D31">
        <v>7</v>
      </c>
      <c r="E31" s="8">
        <f t="shared" si="12"/>
        <v>3.5</v>
      </c>
      <c r="F31">
        <v>0</v>
      </c>
      <c r="G31" s="8">
        <f t="shared" ref="G31" si="43">AVERAGE(F31,H31)</f>
        <v>0</v>
      </c>
      <c r="H31">
        <v>0</v>
      </c>
      <c r="I31" s="8">
        <f t="shared" ref="I31" si="44">AVERAGE(H31,J31)</f>
        <v>0</v>
      </c>
      <c r="J31">
        <v>0</v>
      </c>
      <c r="K31" s="8">
        <f t="shared" ref="K31" si="45">AVERAGE(J31,L31)</f>
        <v>0.5</v>
      </c>
      <c r="L31">
        <v>1</v>
      </c>
      <c r="M31" s="8">
        <f t="shared" si="11"/>
        <v>4.5</v>
      </c>
    </row>
    <row r="32" spans="1:13">
      <c r="A32" s="1" t="s">
        <v>16</v>
      </c>
      <c r="B32">
        <v>22</v>
      </c>
      <c r="C32" s="8">
        <f t="shared" si="12"/>
        <v>21.5</v>
      </c>
      <c r="D32">
        <v>21</v>
      </c>
      <c r="E32" s="8">
        <f t="shared" si="12"/>
        <v>19.5</v>
      </c>
      <c r="F32">
        <v>18</v>
      </c>
      <c r="G32" s="8">
        <f t="shared" ref="G32" si="46">AVERAGE(F32,H32)</f>
        <v>16</v>
      </c>
      <c r="H32">
        <v>14</v>
      </c>
      <c r="I32" s="8">
        <f t="shared" ref="I32" si="47">AVERAGE(H32,J32)</f>
        <v>14.5</v>
      </c>
      <c r="J32">
        <v>15</v>
      </c>
      <c r="K32" s="8">
        <f t="shared" ref="K32" si="48">AVERAGE(J32,L32)</f>
        <v>18</v>
      </c>
      <c r="L32">
        <v>21</v>
      </c>
      <c r="M32" s="8">
        <f t="shared" si="11"/>
        <v>21.5</v>
      </c>
    </row>
    <row r="33" spans="1:13">
      <c r="A33" s="1" t="s">
        <v>89</v>
      </c>
      <c r="B33">
        <v>0</v>
      </c>
      <c r="C33" s="8">
        <f t="shared" si="12"/>
        <v>0</v>
      </c>
      <c r="D33">
        <v>0</v>
      </c>
      <c r="E33" s="8">
        <f t="shared" si="12"/>
        <v>0.5</v>
      </c>
      <c r="F33">
        <v>1</v>
      </c>
      <c r="G33" s="8">
        <f t="shared" ref="G33" si="49">AVERAGE(F33,H33)</f>
        <v>1</v>
      </c>
      <c r="H33">
        <v>1</v>
      </c>
      <c r="I33" s="8">
        <f t="shared" ref="I33" si="50">AVERAGE(H33,J33)</f>
        <v>1</v>
      </c>
      <c r="J33">
        <v>1</v>
      </c>
      <c r="K33" s="8">
        <f t="shared" ref="K33" si="51">AVERAGE(J33,L33)</f>
        <v>0.5</v>
      </c>
      <c r="L33">
        <v>0</v>
      </c>
      <c r="M33" s="8">
        <f t="shared" si="11"/>
        <v>0</v>
      </c>
    </row>
    <row r="34" spans="1:13">
      <c r="A34" s="1" t="s">
        <v>17</v>
      </c>
      <c r="B34">
        <v>0</v>
      </c>
      <c r="C34" s="8">
        <f t="shared" si="12"/>
        <v>0.5</v>
      </c>
      <c r="D34">
        <v>1</v>
      </c>
      <c r="E34" s="8">
        <f t="shared" si="12"/>
        <v>2</v>
      </c>
      <c r="F34">
        <v>3</v>
      </c>
      <c r="G34" s="8">
        <f t="shared" ref="G34" si="52">AVERAGE(F34,H34)</f>
        <v>5</v>
      </c>
      <c r="H34">
        <v>7</v>
      </c>
      <c r="I34" s="8">
        <f t="shared" ref="I34" si="53">AVERAGE(H34,J34)</f>
        <v>5.5</v>
      </c>
      <c r="J34">
        <v>4</v>
      </c>
      <c r="K34" s="8">
        <f t="shared" ref="K34" si="54">AVERAGE(J34,L34)</f>
        <v>2</v>
      </c>
      <c r="L34">
        <v>0</v>
      </c>
      <c r="M34" s="8">
        <f t="shared" si="11"/>
        <v>0</v>
      </c>
    </row>
    <row r="35" spans="1:13">
      <c r="A35" s="1" t="s">
        <v>18</v>
      </c>
      <c r="B35">
        <v>9</v>
      </c>
      <c r="C35" s="8">
        <f t="shared" si="12"/>
        <v>9.5</v>
      </c>
      <c r="D35">
        <v>10</v>
      </c>
      <c r="E35" s="8">
        <f t="shared" si="12"/>
        <v>11.5</v>
      </c>
      <c r="F35">
        <v>13</v>
      </c>
      <c r="G35" s="8">
        <f t="shared" ref="G35" si="55">AVERAGE(F35,H35)</f>
        <v>12</v>
      </c>
      <c r="H35">
        <v>11</v>
      </c>
      <c r="I35" s="8">
        <f t="shared" ref="I35" si="56">AVERAGE(H35,J35)</f>
        <v>9.5</v>
      </c>
      <c r="J35">
        <v>8</v>
      </c>
      <c r="K35" s="8">
        <f t="shared" ref="K35" si="57">AVERAGE(J35,L35)</f>
        <v>8.5</v>
      </c>
      <c r="L35">
        <v>9</v>
      </c>
      <c r="M35" s="8">
        <f t="shared" si="11"/>
        <v>9</v>
      </c>
    </row>
    <row r="36" spans="1:13">
      <c r="A36" s="1" t="s">
        <v>19</v>
      </c>
      <c r="B36">
        <v>2</v>
      </c>
      <c r="C36" s="8">
        <f t="shared" si="12"/>
        <v>1.5</v>
      </c>
      <c r="D36">
        <v>1</v>
      </c>
      <c r="E36" s="8">
        <f t="shared" si="12"/>
        <v>0.5</v>
      </c>
      <c r="F36">
        <v>0</v>
      </c>
      <c r="G36" s="8">
        <f t="shared" ref="G36" si="58">AVERAGE(F36,H36)</f>
        <v>6</v>
      </c>
      <c r="H36">
        <v>12</v>
      </c>
      <c r="I36" s="8">
        <f t="shared" ref="I36" si="59">AVERAGE(H36,J36)</f>
        <v>9</v>
      </c>
      <c r="J36">
        <v>6</v>
      </c>
      <c r="K36" s="8">
        <f t="shared" ref="K36" si="60">AVERAGE(J36,L36)</f>
        <v>3.5</v>
      </c>
      <c r="L36">
        <v>1</v>
      </c>
      <c r="M36" s="8">
        <f t="shared" si="11"/>
        <v>1.5</v>
      </c>
    </row>
    <row r="37" spans="1:13">
      <c r="A37" s="1" t="s">
        <v>20</v>
      </c>
      <c r="B37">
        <v>2</v>
      </c>
      <c r="C37" s="8">
        <f t="shared" si="12"/>
        <v>2.5</v>
      </c>
      <c r="D37">
        <v>3</v>
      </c>
      <c r="E37" s="8">
        <f t="shared" si="12"/>
        <v>5</v>
      </c>
      <c r="F37">
        <v>7</v>
      </c>
      <c r="G37" s="8">
        <f t="shared" ref="G37" si="61">AVERAGE(F37,H37)</f>
        <v>6.5</v>
      </c>
      <c r="H37">
        <v>6</v>
      </c>
      <c r="I37" s="8">
        <f t="shared" ref="I37" si="62">AVERAGE(H37,J37)</f>
        <v>5</v>
      </c>
      <c r="J37">
        <v>4</v>
      </c>
      <c r="K37" s="8">
        <f t="shared" ref="K37" si="63">AVERAGE(J37,L37)</f>
        <v>3</v>
      </c>
      <c r="L37">
        <v>2</v>
      </c>
      <c r="M37" s="8">
        <f t="shared" si="11"/>
        <v>2</v>
      </c>
    </row>
    <row r="38" spans="1:13">
      <c r="A38" s="1" t="s">
        <v>21</v>
      </c>
      <c r="B38">
        <v>4</v>
      </c>
      <c r="C38" s="8">
        <f t="shared" si="12"/>
        <v>6.5</v>
      </c>
      <c r="D38">
        <v>9</v>
      </c>
      <c r="E38" s="8">
        <f t="shared" si="12"/>
        <v>9.5</v>
      </c>
      <c r="F38">
        <v>10</v>
      </c>
      <c r="G38" s="8">
        <f t="shared" ref="G38" si="64">AVERAGE(F38,H38)</f>
        <v>10.5</v>
      </c>
      <c r="H38">
        <v>11</v>
      </c>
      <c r="I38" s="8">
        <f t="shared" ref="I38" si="65">AVERAGE(H38,J38)</f>
        <v>9.5</v>
      </c>
      <c r="J38">
        <v>8</v>
      </c>
      <c r="K38" s="8">
        <f t="shared" ref="K38" si="66">AVERAGE(J38,L38)</f>
        <v>11.5</v>
      </c>
      <c r="L38">
        <v>15</v>
      </c>
      <c r="M38" s="8">
        <f t="shared" si="11"/>
        <v>9.5</v>
      </c>
    </row>
    <row r="39" spans="1:13">
      <c r="A39" s="1" t="s">
        <v>22</v>
      </c>
      <c r="B39">
        <v>5</v>
      </c>
      <c r="C39" s="8">
        <f t="shared" si="12"/>
        <v>7</v>
      </c>
      <c r="D39">
        <v>9</v>
      </c>
      <c r="E39" s="8">
        <f t="shared" si="12"/>
        <v>6.5</v>
      </c>
      <c r="F39">
        <v>4</v>
      </c>
      <c r="G39" s="8">
        <f t="shared" ref="G39" si="67">AVERAGE(F39,H39)</f>
        <v>2</v>
      </c>
      <c r="H39">
        <v>0</v>
      </c>
      <c r="I39" s="8">
        <f t="shared" ref="I39" si="68">AVERAGE(H39,J39)</f>
        <v>0.5</v>
      </c>
      <c r="J39">
        <v>1</v>
      </c>
      <c r="K39" s="8">
        <f t="shared" ref="K39" si="69">AVERAGE(J39,L39)</f>
        <v>6</v>
      </c>
      <c r="L39">
        <v>11</v>
      </c>
      <c r="M39" s="8">
        <f t="shared" si="11"/>
        <v>8</v>
      </c>
    </row>
    <row r="40" spans="1:13">
      <c r="A40" s="1" t="s">
        <v>23</v>
      </c>
      <c r="B40">
        <v>4</v>
      </c>
      <c r="C40" s="8">
        <f t="shared" si="12"/>
        <v>4.5</v>
      </c>
      <c r="D40">
        <v>5</v>
      </c>
      <c r="E40" s="8">
        <f t="shared" si="12"/>
        <v>5.5</v>
      </c>
      <c r="F40">
        <v>6</v>
      </c>
      <c r="G40" s="8">
        <f t="shared" ref="G40" si="70">AVERAGE(F40,H40)</f>
        <v>9.5</v>
      </c>
      <c r="H40">
        <v>13</v>
      </c>
      <c r="I40" s="8">
        <f t="shared" ref="I40" si="71">AVERAGE(H40,J40)</f>
        <v>10</v>
      </c>
      <c r="J40">
        <v>7</v>
      </c>
      <c r="K40" s="8">
        <f t="shared" ref="K40" si="72">AVERAGE(J40,L40)</f>
        <v>7.5</v>
      </c>
      <c r="L40">
        <v>8</v>
      </c>
      <c r="M40" s="8">
        <f t="shared" si="11"/>
        <v>6</v>
      </c>
    </row>
    <row r="41" spans="1:13">
      <c r="A41" s="1" t="s">
        <v>24</v>
      </c>
      <c r="B41">
        <v>0</v>
      </c>
      <c r="C41" s="8">
        <f t="shared" si="12"/>
        <v>0</v>
      </c>
      <c r="D41">
        <v>0</v>
      </c>
      <c r="E41" s="8">
        <f t="shared" si="12"/>
        <v>0.5</v>
      </c>
      <c r="F41">
        <v>1</v>
      </c>
      <c r="G41" s="8">
        <f t="shared" ref="G41" si="73">AVERAGE(F41,H41)</f>
        <v>1</v>
      </c>
      <c r="H41">
        <v>1</v>
      </c>
      <c r="I41" s="8">
        <f t="shared" ref="I41" si="74">AVERAGE(H41,J41)</f>
        <v>0.5</v>
      </c>
      <c r="J41">
        <v>0</v>
      </c>
      <c r="K41" s="8">
        <f t="shared" ref="K41" si="75">AVERAGE(J41,L41)</f>
        <v>0</v>
      </c>
      <c r="L41">
        <v>0</v>
      </c>
      <c r="M41" s="8">
        <f t="shared" si="11"/>
        <v>0</v>
      </c>
    </row>
    <row r="42" spans="1:13">
      <c r="A42" s="1" t="s">
        <v>25</v>
      </c>
      <c r="B42">
        <v>5</v>
      </c>
      <c r="C42" s="8">
        <f t="shared" si="12"/>
        <v>3.5</v>
      </c>
      <c r="D42">
        <v>2</v>
      </c>
      <c r="E42" s="8">
        <f t="shared" si="12"/>
        <v>1</v>
      </c>
      <c r="F42">
        <v>0</v>
      </c>
      <c r="G42" s="8">
        <f t="shared" ref="G42" si="76">AVERAGE(F42,H42)</f>
        <v>0</v>
      </c>
      <c r="H42">
        <v>0</v>
      </c>
      <c r="I42" s="8">
        <f t="shared" ref="I42" si="77">AVERAGE(H42,J42)</f>
        <v>0</v>
      </c>
      <c r="J42">
        <v>0</v>
      </c>
      <c r="K42" s="8">
        <f t="shared" ref="K42" si="78">AVERAGE(J42,L42)</f>
        <v>0</v>
      </c>
      <c r="L42">
        <v>0</v>
      </c>
      <c r="M42" s="8">
        <f t="shared" si="11"/>
        <v>2.5</v>
      </c>
    </row>
    <row r="43" spans="1:13">
      <c r="A43" s="1" t="s">
        <v>26</v>
      </c>
      <c r="B43">
        <v>2</v>
      </c>
      <c r="C43" s="8">
        <f t="shared" si="12"/>
        <v>2</v>
      </c>
      <c r="D43">
        <v>2</v>
      </c>
      <c r="E43" s="8">
        <f t="shared" si="12"/>
        <v>2.5</v>
      </c>
      <c r="F43">
        <v>3</v>
      </c>
      <c r="G43" s="8">
        <f t="shared" ref="G43" si="79">AVERAGE(F43,H43)</f>
        <v>6</v>
      </c>
      <c r="H43">
        <v>9</v>
      </c>
      <c r="I43" s="8">
        <f t="shared" ref="I43" si="80">AVERAGE(H43,J43)</f>
        <v>7.5</v>
      </c>
      <c r="J43">
        <v>6</v>
      </c>
      <c r="K43" s="8">
        <f t="shared" ref="K43" si="81">AVERAGE(J43,L43)</f>
        <v>4</v>
      </c>
      <c r="L43">
        <v>2</v>
      </c>
      <c r="M43" s="8">
        <f t="shared" si="11"/>
        <v>2</v>
      </c>
    </row>
    <row r="44" spans="1:13">
      <c r="A44" s="1" t="s">
        <v>27</v>
      </c>
      <c r="B44">
        <v>5</v>
      </c>
      <c r="C44" s="8">
        <f t="shared" si="12"/>
        <v>7</v>
      </c>
      <c r="D44">
        <v>9</v>
      </c>
      <c r="E44" s="8">
        <f t="shared" si="12"/>
        <v>9.5</v>
      </c>
      <c r="F44">
        <v>10</v>
      </c>
      <c r="G44" s="8">
        <f t="shared" ref="G44" si="82">AVERAGE(F44,H44)</f>
        <v>14.5</v>
      </c>
      <c r="H44">
        <v>19</v>
      </c>
      <c r="I44" s="8">
        <f t="shared" ref="I44" si="83">AVERAGE(H44,J44)</f>
        <v>17.5</v>
      </c>
      <c r="J44">
        <v>16</v>
      </c>
      <c r="K44" s="8">
        <f t="shared" ref="K44" si="84">AVERAGE(J44,L44)</f>
        <v>13</v>
      </c>
      <c r="L44">
        <v>10</v>
      </c>
      <c r="M44" s="8">
        <f t="shared" si="11"/>
        <v>7.5</v>
      </c>
    </row>
    <row r="45" spans="1:13">
      <c r="A45" s="1" t="s">
        <v>28</v>
      </c>
      <c r="B45">
        <v>4</v>
      </c>
      <c r="C45" s="8">
        <f t="shared" si="12"/>
        <v>5</v>
      </c>
      <c r="D45">
        <v>6</v>
      </c>
      <c r="E45" s="8">
        <f t="shared" si="12"/>
        <v>7</v>
      </c>
      <c r="F45">
        <v>8</v>
      </c>
      <c r="G45" s="8">
        <f t="shared" ref="G45" si="85">AVERAGE(F45,H45)</f>
        <v>12</v>
      </c>
      <c r="H45">
        <v>16</v>
      </c>
      <c r="I45" s="8">
        <f t="shared" ref="I45" si="86">AVERAGE(H45,J45)</f>
        <v>13.5</v>
      </c>
      <c r="J45">
        <v>11</v>
      </c>
      <c r="K45" s="8">
        <f t="shared" ref="K45" si="87">AVERAGE(J45,L45)</f>
        <v>7.5</v>
      </c>
      <c r="L45">
        <v>4</v>
      </c>
      <c r="M45" s="8">
        <f t="shared" si="11"/>
        <v>4</v>
      </c>
    </row>
    <row r="46" spans="1:13">
      <c r="A46" s="1" t="s">
        <v>29</v>
      </c>
      <c r="B46">
        <v>12</v>
      </c>
      <c r="C46" s="8">
        <f t="shared" si="12"/>
        <v>10.5</v>
      </c>
      <c r="D46">
        <v>9</v>
      </c>
      <c r="E46" s="8">
        <f t="shared" si="12"/>
        <v>10</v>
      </c>
      <c r="F46">
        <v>11</v>
      </c>
      <c r="G46" s="8">
        <f t="shared" ref="G46" si="88">AVERAGE(F46,H46)</f>
        <v>10.5</v>
      </c>
      <c r="H46">
        <v>10</v>
      </c>
      <c r="I46" s="8">
        <f t="shared" ref="I46" si="89">AVERAGE(H46,J46)</f>
        <v>10.5</v>
      </c>
      <c r="J46">
        <v>11</v>
      </c>
      <c r="K46" s="8">
        <f t="shared" ref="K46" si="90">AVERAGE(J46,L46)</f>
        <v>11.5</v>
      </c>
      <c r="L46">
        <v>12</v>
      </c>
      <c r="M46" s="8">
        <f t="shared" si="11"/>
        <v>12</v>
      </c>
    </row>
    <row r="47" spans="1:13">
      <c r="A47" s="1" t="s">
        <v>30</v>
      </c>
      <c r="B47">
        <v>4</v>
      </c>
      <c r="C47" s="8">
        <f t="shared" si="12"/>
        <v>6</v>
      </c>
      <c r="D47">
        <v>8</v>
      </c>
      <c r="E47" s="8">
        <f t="shared" si="12"/>
        <v>7.5</v>
      </c>
      <c r="F47">
        <v>7</v>
      </c>
      <c r="G47" s="8">
        <f t="shared" ref="G47" si="91">AVERAGE(F47,H47)</f>
        <v>4</v>
      </c>
      <c r="H47">
        <v>1</v>
      </c>
      <c r="I47" s="8">
        <f t="shared" ref="I47" si="92">AVERAGE(H47,J47)</f>
        <v>1.5</v>
      </c>
      <c r="J47">
        <v>2</v>
      </c>
      <c r="K47" s="8">
        <f t="shared" ref="K47" si="93">AVERAGE(J47,L47)</f>
        <v>3.5</v>
      </c>
      <c r="L47">
        <v>5</v>
      </c>
      <c r="M47" s="8">
        <f t="shared" si="11"/>
        <v>4.5</v>
      </c>
    </row>
    <row r="48" spans="1:13">
      <c r="A48" s="1" t="s">
        <v>31</v>
      </c>
      <c r="B48">
        <v>3</v>
      </c>
      <c r="C48" s="8">
        <f t="shared" si="12"/>
        <v>3</v>
      </c>
      <c r="D48">
        <v>3</v>
      </c>
      <c r="E48" s="8">
        <f t="shared" si="12"/>
        <v>3.5</v>
      </c>
      <c r="F48">
        <v>4</v>
      </c>
      <c r="G48" s="8">
        <f t="shared" ref="G48" si="94">AVERAGE(F48,H48)</f>
        <v>4</v>
      </c>
      <c r="H48">
        <v>4</v>
      </c>
      <c r="I48" s="8">
        <f t="shared" ref="I48" si="95">AVERAGE(H48,J48)</f>
        <v>2.5</v>
      </c>
      <c r="J48">
        <v>1</v>
      </c>
      <c r="K48" s="8">
        <f t="shared" ref="K48" si="96">AVERAGE(J48,L48)</f>
        <v>1.5</v>
      </c>
      <c r="L48">
        <v>2</v>
      </c>
      <c r="M48" s="8">
        <f t="shared" si="11"/>
        <v>2.5</v>
      </c>
    </row>
    <row r="49" spans="1:13">
      <c r="A49" s="1" t="s">
        <v>32</v>
      </c>
      <c r="B49">
        <v>0</v>
      </c>
      <c r="C49" s="8">
        <f t="shared" si="12"/>
        <v>0</v>
      </c>
      <c r="D49" s="8">
        <v>0</v>
      </c>
      <c r="E49" s="8">
        <f t="shared" si="12"/>
        <v>0</v>
      </c>
      <c r="F49" s="8">
        <v>0</v>
      </c>
      <c r="G49" s="8">
        <f t="shared" ref="G49" si="97">AVERAGE(F49,H49)</f>
        <v>0</v>
      </c>
      <c r="H49" s="8">
        <v>0</v>
      </c>
      <c r="I49" s="8">
        <f t="shared" ref="I49" si="98">AVERAGE(H49,J49)</f>
        <v>0</v>
      </c>
      <c r="J49" s="8">
        <v>0</v>
      </c>
      <c r="K49" s="8">
        <f t="shared" ref="K49" si="99">AVERAGE(J49,L49)</f>
        <v>0</v>
      </c>
      <c r="L49" s="8">
        <v>0</v>
      </c>
      <c r="M49" s="8">
        <f t="shared" si="11"/>
        <v>0</v>
      </c>
    </row>
    <row r="50" spans="1:13">
      <c r="A50" s="1" t="s">
        <v>33</v>
      </c>
      <c r="B50">
        <v>1</v>
      </c>
      <c r="C50" s="8">
        <f t="shared" si="12"/>
        <v>1</v>
      </c>
      <c r="D50">
        <v>1</v>
      </c>
      <c r="E50" s="8">
        <f t="shared" si="12"/>
        <v>2</v>
      </c>
      <c r="F50">
        <v>3</v>
      </c>
      <c r="G50" s="8">
        <f t="shared" ref="G50" si="100">AVERAGE(F50,H50)</f>
        <v>5.5</v>
      </c>
      <c r="H50">
        <v>8</v>
      </c>
      <c r="I50" s="8">
        <f t="shared" ref="I50" si="101">AVERAGE(H50,J50)</f>
        <v>5.5</v>
      </c>
      <c r="J50">
        <v>3</v>
      </c>
      <c r="K50" s="8">
        <f t="shared" ref="K50" si="102">AVERAGE(J50,L50)</f>
        <v>1.5</v>
      </c>
      <c r="L50">
        <v>0</v>
      </c>
      <c r="M50" s="8">
        <f t="shared" si="11"/>
        <v>0.5</v>
      </c>
    </row>
    <row r="51" spans="1:13">
      <c r="A51" s="1" t="s">
        <v>34</v>
      </c>
      <c r="B51">
        <v>2</v>
      </c>
      <c r="C51" s="8">
        <f t="shared" si="12"/>
        <v>1.5</v>
      </c>
      <c r="D51">
        <v>1</v>
      </c>
      <c r="E51" s="8">
        <f t="shared" si="12"/>
        <v>1</v>
      </c>
      <c r="F51">
        <v>1</v>
      </c>
      <c r="G51" s="8">
        <f t="shared" ref="G51" si="103">AVERAGE(F51,H51)</f>
        <v>2</v>
      </c>
      <c r="H51">
        <v>3</v>
      </c>
      <c r="I51" s="8">
        <f t="shared" ref="I51" si="104">AVERAGE(H51,J51)</f>
        <v>2</v>
      </c>
      <c r="J51">
        <v>1</v>
      </c>
      <c r="K51" s="8">
        <f t="shared" ref="K51" si="105">AVERAGE(J51,L51)</f>
        <v>0.5</v>
      </c>
      <c r="L51">
        <v>0</v>
      </c>
      <c r="M51" s="8">
        <f t="shared" si="11"/>
        <v>1</v>
      </c>
    </row>
    <row r="52" spans="1:13">
      <c r="A52" s="1" t="s">
        <v>35</v>
      </c>
      <c r="B52">
        <v>1</v>
      </c>
      <c r="C52" s="8">
        <f t="shared" si="12"/>
        <v>0.5</v>
      </c>
      <c r="D52">
        <v>0</v>
      </c>
      <c r="E52" s="8">
        <f t="shared" si="12"/>
        <v>1</v>
      </c>
      <c r="F52">
        <v>2</v>
      </c>
      <c r="G52" s="8">
        <f t="shared" ref="G52" si="106">AVERAGE(F52,H52)</f>
        <v>1.5</v>
      </c>
      <c r="H52">
        <v>1</v>
      </c>
      <c r="I52" s="8">
        <f t="shared" ref="I52" si="107">AVERAGE(H52,J52)</f>
        <v>1</v>
      </c>
      <c r="J52">
        <v>1</v>
      </c>
      <c r="K52" s="8">
        <f t="shared" ref="K52" si="108">AVERAGE(J52,L52)</f>
        <v>0.5</v>
      </c>
      <c r="L52">
        <v>0</v>
      </c>
      <c r="M52" s="8">
        <f t="shared" si="11"/>
        <v>0.5</v>
      </c>
    </row>
    <row r="53" spans="1:13">
      <c r="A53" s="1" t="s">
        <v>36</v>
      </c>
      <c r="B53">
        <v>2</v>
      </c>
      <c r="C53" s="8">
        <f t="shared" si="12"/>
        <v>2</v>
      </c>
      <c r="D53">
        <v>2</v>
      </c>
      <c r="E53" s="8">
        <f t="shared" si="12"/>
        <v>2</v>
      </c>
      <c r="F53">
        <v>2</v>
      </c>
      <c r="G53" s="8">
        <f t="shared" ref="G53" si="109">AVERAGE(F53,H53)</f>
        <v>6.5</v>
      </c>
      <c r="H53">
        <v>11</v>
      </c>
      <c r="I53" s="8">
        <f t="shared" ref="I53" si="110">AVERAGE(H53,J53)</f>
        <v>9.5</v>
      </c>
      <c r="J53">
        <v>8</v>
      </c>
      <c r="K53" s="8">
        <f t="shared" ref="K53" si="111">AVERAGE(J53,L53)</f>
        <v>4.5</v>
      </c>
      <c r="L53">
        <v>1</v>
      </c>
      <c r="M53" s="8">
        <f t="shared" si="11"/>
        <v>1.5</v>
      </c>
    </row>
    <row r="54" spans="1:13">
      <c r="A54" s="1" t="s">
        <v>37</v>
      </c>
      <c r="B54">
        <v>2</v>
      </c>
      <c r="C54" s="8">
        <f t="shared" si="12"/>
        <v>2.5</v>
      </c>
      <c r="D54">
        <v>3</v>
      </c>
      <c r="E54" s="8">
        <f t="shared" si="12"/>
        <v>7.5</v>
      </c>
      <c r="F54">
        <v>12</v>
      </c>
      <c r="G54" s="8">
        <f t="shared" ref="G54" si="112">AVERAGE(F54,H54)</f>
        <v>12</v>
      </c>
      <c r="H54">
        <v>12</v>
      </c>
      <c r="I54" s="8">
        <f t="shared" ref="I54" si="113">AVERAGE(H54,J54)</f>
        <v>9.5</v>
      </c>
      <c r="J54">
        <v>7</v>
      </c>
      <c r="K54" s="8">
        <f t="shared" ref="K54" si="114">AVERAGE(J54,L54)</f>
        <v>5</v>
      </c>
      <c r="L54">
        <v>3</v>
      </c>
      <c r="M54" s="8">
        <f t="shared" si="11"/>
        <v>2.5</v>
      </c>
    </row>
    <row r="55" spans="1:13">
      <c r="A55" s="1" t="s">
        <v>38</v>
      </c>
      <c r="B55">
        <v>4</v>
      </c>
      <c r="C55" s="8">
        <f t="shared" si="12"/>
        <v>5</v>
      </c>
      <c r="D55">
        <v>6</v>
      </c>
      <c r="E55" s="8">
        <f t="shared" si="12"/>
        <v>7.5</v>
      </c>
      <c r="F55">
        <v>9</v>
      </c>
      <c r="G55" s="8">
        <f t="shared" ref="G55" si="115">AVERAGE(F55,H55)</f>
        <v>5</v>
      </c>
      <c r="H55">
        <v>1</v>
      </c>
      <c r="I55" s="8">
        <f t="shared" ref="I55" si="116">AVERAGE(H55,J55)</f>
        <v>0.5</v>
      </c>
      <c r="J55">
        <v>0</v>
      </c>
      <c r="K55" s="8">
        <f t="shared" ref="K55" si="117">AVERAGE(J55,L55)</f>
        <v>1.5</v>
      </c>
      <c r="L55">
        <v>3</v>
      </c>
      <c r="M55" s="8">
        <f t="shared" si="11"/>
        <v>3.5</v>
      </c>
    </row>
    <row r="56" spans="1:13">
      <c r="A56" s="1" t="s">
        <v>39</v>
      </c>
      <c r="B56">
        <v>19</v>
      </c>
      <c r="C56" s="8">
        <f t="shared" si="12"/>
        <v>19.5</v>
      </c>
      <c r="D56">
        <v>20</v>
      </c>
      <c r="E56" s="8">
        <f t="shared" si="12"/>
        <v>14.5</v>
      </c>
      <c r="F56">
        <v>9</v>
      </c>
      <c r="G56" s="8">
        <f t="shared" ref="G56" si="118">AVERAGE(F56,H56)</f>
        <v>6.5</v>
      </c>
      <c r="H56">
        <v>4</v>
      </c>
      <c r="I56" s="8">
        <f t="shared" ref="I56" si="119">AVERAGE(H56,J56)</f>
        <v>6.5</v>
      </c>
      <c r="J56">
        <v>9</v>
      </c>
      <c r="K56" s="8">
        <f t="shared" ref="K56" si="120">AVERAGE(J56,L56)</f>
        <v>10.5</v>
      </c>
      <c r="L56">
        <v>12</v>
      </c>
      <c r="M56" s="8">
        <f t="shared" si="11"/>
        <v>15.5</v>
      </c>
    </row>
    <row r="57" spans="1:13">
      <c r="A57" s="1" t="s">
        <v>40</v>
      </c>
      <c r="B57">
        <v>0</v>
      </c>
      <c r="C57" s="8">
        <f t="shared" si="12"/>
        <v>0</v>
      </c>
      <c r="D57">
        <v>0</v>
      </c>
      <c r="E57" s="8">
        <f t="shared" si="12"/>
        <v>2</v>
      </c>
      <c r="F57">
        <v>4</v>
      </c>
      <c r="G57" s="8">
        <f t="shared" ref="G57" si="121">AVERAGE(F57,H57)</f>
        <v>10</v>
      </c>
      <c r="H57">
        <v>16</v>
      </c>
      <c r="I57" s="8">
        <f t="shared" ref="I57" si="122">AVERAGE(H57,J57)</f>
        <v>13</v>
      </c>
      <c r="J57">
        <v>10</v>
      </c>
      <c r="K57" s="8">
        <f t="shared" ref="K57" si="123">AVERAGE(J57,L57)</f>
        <v>5</v>
      </c>
      <c r="L57">
        <v>0</v>
      </c>
      <c r="M57" s="8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7DC7-B70C-2A45-A6D6-05173B5C18E4}">
  <dimension ref="A1:N57"/>
  <sheetViews>
    <sheetView workbookViewId="0">
      <selection activeCell="B1" sqref="B1"/>
    </sheetView>
  </sheetViews>
  <sheetFormatPr baseColWidth="10" defaultRowHeight="15"/>
  <sheetData>
    <row r="1" spans="1:14">
      <c r="A1" s="15" t="s">
        <v>165</v>
      </c>
      <c r="B1" s="10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119</v>
      </c>
    </row>
    <row r="2" spans="1:14">
      <c r="A2" s="16" t="s">
        <v>133</v>
      </c>
      <c r="B2" s="9">
        <v>0.13</v>
      </c>
      <c r="C2" s="9">
        <v>0.15</v>
      </c>
      <c r="D2" s="9">
        <v>0.08</v>
      </c>
      <c r="E2" s="9">
        <v>0.06</v>
      </c>
      <c r="F2" s="9">
        <v>0.04</v>
      </c>
      <c r="G2" s="9">
        <v>0.04</v>
      </c>
      <c r="H2" s="9">
        <v>0.03</v>
      </c>
      <c r="I2" s="9">
        <v>0.03</v>
      </c>
      <c r="J2" s="9">
        <v>0.04</v>
      </c>
      <c r="K2" s="9">
        <v>0.04</v>
      </c>
      <c r="L2" s="9">
        <v>0.04</v>
      </c>
      <c r="M2" s="9">
        <v>7.0000000000000007E-2</v>
      </c>
      <c r="N2" s="9"/>
    </row>
    <row r="3" spans="1:14">
      <c r="A3" s="16" t="s">
        <v>134</v>
      </c>
      <c r="B3" s="9">
        <v>0.13</v>
      </c>
      <c r="C3" s="9">
        <v>0.15</v>
      </c>
      <c r="D3" s="9">
        <v>0.08</v>
      </c>
      <c r="E3" s="9">
        <v>0.06</v>
      </c>
      <c r="F3" s="9">
        <v>0.04</v>
      </c>
      <c r="G3" s="9">
        <v>0.04</v>
      </c>
      <c r="H3" s="9">
        <v>0.03</v>
      </c>
      <c r="I3" s="9">
        <v>0.03</v>
      </c>
      <c r="J3" s="9">
        <v>0.04</v>
      </c>
      <c r="K3" s="9">
        <v>0.04</v>
      </c>
      <c r="L3" s="9">
        <v>0.04</v>
      </c>
      <c r="M3" s="9">
        <v>7.0000000000000007E-2</v>
      </c>
      <c r="N3" s="9"/>
    </row>
    <row r="4" spans="1:14">
      <c r="A4" s="16" t="s">
        <v>121</v>
      </c>
      <c r="B4" s="9">
        <v>0.16</v>
      </c>
      <c r="C4" s="9">
        <v>0.15</v>
      </c>
      <c r="D4" s="9">
        <v>0.15</v>
      </c>
      <c r="E4" s="9">
        <v>0.21</v>
      </c>
      <c r="F4" s="9">
        <v>0.37</v>
      </c>
      <c r="G4" s="9">
        <v>0.65</v>
      </c>
      <c r="H4" s="9">
        <v>0.84</v>
      </c>
      <c r="I4" s="9">
        <v>0.82</v>
      </c>
      <c r="J4" s="9">
        <v>0.53</v>
      </c>
      <c r="K4" s="9">
        <v>0.37</v>
      </c>
      <c r="L4" s="9">
        <v>0.24</v>
      </c>
      <c r="M4" s="9">
        <v>0.17</v>
      </c>
      <c r="N4" s="9"/>
    </row>
    <row r="5" spans="1:14">
      <c r="A5" s="17" t="s">
        <v>122</v>
      </c>
      <c r="B5" s="14">
        <v>0.14000000000000001</v>
      </c>
      <c r="C5" s="14">
        <v>0.13</v>
      </c>
      <c r="D5" s="14">
        <v>0.15</v>
      </c>
      <c r="E5" s="14">
        <v>0.2</v>
      </c>
      <c r="F5" s="14">
        <v>0.24</v>
      </c>
      <c r="G5" s="14">
        <v>0.3</v>
      </c>
      <c r="H5" s="14">
        <v>0.26</v>
      </c>
      <c r="I5" s="14">
        <v>0.33</v>
      </c>
      <c r="J5" s="14">
        <v>0.28999999999999998</v>
      </c>
      <c r="K5" s="14">
        <v>0.26</v>
      </c>
      <c r="L5" s="14">
        <v>0.19</v>
      </c>
      <c r="M5" s="14">
        <v>0.15</v>
      </c>
      <c r="N5" s="9"/>
    </row>
    <row r="6" spans="1:14">
      <c r="A6" s="17" t="s">
        <v>143</v>
      </c>
      <c r="B6" s="14">
        <v>0.06</v>
      </c>
      <c r="C6" s="14">
        <v>0.08</v>
      </c>
      <c r="D6" s="14">
        <v>0.08</v>
      </c>
      <c r="E6" s="14">
        <v>0.08</v>
      </c>
      <c r="F6" s="14">
        <v>0.08</v>
      </c>
      <c r="G6" s="14">
        <v>0.09</v>
      </c>
      <c r="H6" s="14">
        <v>0.11</v>
      </c>
      <c r="I6" s="14">
        <v>0.09</v>
      </c>
      <c r="J6" s="14">
        <v>0.08</v>
      </c>
      <c r="K6" s="14">
        <v>0.11</v>
      </c>
      <c r="L6" s="14">
        <v>0.09</v>
      </c>
      <c r="M6" s="14">
        <v>7.0000000000000007E-2</v>
      </c>
      <c r="N6" s="14"/>
    </row>
    <row r="7" spans="1:14">
      <c r="A7" s="17" t="s">
        <v>123</v>
      </c>
      <c r="B7" s="14">
        <v>0.21</v>
      </c>
      <c r="C7" s="14">
        <v>0.21</v>
      </c>
      <c r="D7" s="14">
        <v>0.24</v>
      </c>
      <c r="E7" s="14">
        <v>0.25</v>
      </c>
      <c r="F7" s="14">
        <v>0.28999999999999998</v>
      </c>
      <c r="G7" s="14">
        <v>0.45</v>
      </c>
      <c r="H7" s="14">
        <v>1.47</v>
      </c>
      <c r="I7" s="14">
        <v>1.31</v>
      </c>
      <c r="J7" s="14">
        <v>0.92</v>
      </c>
      <c r="K7" s="14">
        <v>0.4</v>
      </c>
      <c r="L7" s="14">
        <v>0.26</v>
      </c>
      <c r="M7" s="14">
        <v>0.24</v>
      </c>
      <c r="N7" s="9"/>
    </row>
    <row r="8" spans="1:14">
      <c r="A8" s="17" t="s">
        <v>124</v>
      </c>
      <c r="B8" s="14">
        <v>0.09</v>
      </c>
      <c r="C8" s="14">
        <v>0.09</v>
      </c>
      <c r="D8" s="14">
        <v>0.13</v>
      </c>
      <c r="E8" s="14">
        <v>0.19</v>
      </c>
      <c r="F8" s="14">
        <v>0.25</v>
      </c>
      <c r="G8" s="14">
        <v>0.4</v>
      </c>
      <c r="H8" s="14">
        <v>0.37</v>
      </c>
      <c r="I8" s="14">
        <v>0.39</v>
      </c>
      <c r="J8" s="14">
        <v>0.49</v>
      </c>
      <c r="K8" s="14">
        <v>0.26</v>
      </c>
      <c r="L8" s="14">
        <v>0.14000000000000001</v>
      </c>
      <c r="M8" s="14">
        <v>0.09</v>
      </c>
      <c r="N8" s="9"/>
    </row>
    <row r="9" spans="1:14">
      <c r="A9" s="17" t="s">
        <v>125</v>
      </c>
      <c r="B9" s="14">
        <v>0.16</v>
      </c>
      <c r="C9" s="14">
        <v>0.16</v>
      </c>
      <c r="D9" s="14">
        <v>0.19</v>
      </c>
      <c r="E9" s="14">
        <v>0.27</v>
      </c>
      <c r="F9" s="14">
        <v>0.37</v>
      </c>
      <c r="G9" s="14">
        <v>0.46</v>
      </c>
      <c r="H9" s="14">
        <v>0.48</v>
      </c>
      <c r="I9" s="14">
        <v>0.45</v>
      </c>
      <c r="J9" s="14">
        <v>0.39</v>
      </c>
      <c r="K9" s="14">
        <v>0.28999999999999998</v>
      </c>
      <c r="L9" s="14">
        <v>0.25</v>
      </c>
      <c r="M9" s="14">
        <v>0.17</v>
      </c>
      <c r="N9" s="9"/>
    </row>
    <row r="10" spans="1:14">
      <c r="A10" s="17" t="s">
        <v>142</v>
      </c>
      <c r="B10" s="14">
        <v>0.06</v>
      </c>
      <c r="C10" s="14">
        <v>0.08</v>
      </c>
      <c r="D10" s="14">
        <v>0.08</v>
      </c>
      <c r="E10" s="14">
        <v>0.08</v>
      </c>
      <c r="F10" s="14">
        <v>0.08</v>
      </c>
      <c r="G10" s="14">
        <v>0.09</v>
      </c>
      <c r="H10" s="14">
        <v>0.11</v>
      </c>
      <c r="I10" s="14">
        <v>0.09</v>
      </c>
      <c r="J10" s="14">
        <v>0.08</v>
      </c>
      <c r="K10" s="14">
        <v>0.11</v>
      </c>
      <c r="L10" s="14">
        <v>0.09</v>
      </c>
      <c r="M10" s="14">
        <v>7.0000000000000007E-2</v>
      </c>
      <c r="N10" s="9"/>
    </row>
    <row r="11" spans="1:14">
      <c r="A11" s="17" t="s">
        <v>126</v>
      </c>
      <c r="B11" s="14">
        <v>0.12</v>
      </c>
      <c r="C11" s="14">
        <v>0.11</v>
      </c>
      <c r="D11" s="14">
        <v>0.13</v>
      </c>
      <c r="E11" s="14">
        <v>0.15</v>
      </c>
      <c r="F11" s="14">
        <v>0.17</v>
      </c>
      <c r="G11" s="14">
        <v>0.3</v>
      </c>
      <c r="H11" s="14">
        <v>0.82</v>
      </c>
      <c r="I11" s="14">
        <v>0.73</v>
      </c>
      <c r="J11" s="14">
        <v>0.48</v>
      </c>
      <c r="K11" s="14">
        <v>0.19</v>
      </c>
      <c r="L11" s="14">
        <v>0.13</v>
      </c>
      <c r="M11" s="14">
        <v>0.13</v>
      </c>
      <c r="N11" s="9"/>
    </row>
    <row r="12" spans="1:14">
      <c r="A12" s="17" t="s">
        <v>127</v>
      </c>
      <c r="B12" s="14">
        <v>0.06</v>
      </c>
      <c r="C12" s="14">
        <v>0.05</v>
      </c>
      <c r="D12" s="14">
        <v>0.05</v>
      </c>
      <c r="E12" s="14">
        <v>0.04</v>
      </c>
      <c r="F12" s="14">
        <v>0.04</v>
      </c>
      <c r="G12" s="14">
        <v>0.04</v>
      </c>
      <c r="H12" s="14">
        <v>0.04</v>
      </c>
      <c r="I12" s="14">
        <v>0.04</v>
      </c>
      <c r="J12" s="14">
        <v>0.04</v>
      </c>
      <c r="K12" s="14">
        <v>0.04</v>
      </c>
      <c r="L12" s="14">
        <v>0.04</v>
      </c>
      <c r="M12" s="14">
        <v>0.06</v>
      </c>
      <c r="N12" s="9"/>
    </row>
    <row r="13" spans="1:14">
      <c r="A13" s="1" t="s">
        <v>0</v>
      </c>
      <c r="B13" s="9">
        <v>0.13</v>
      </c>
      <c r="C13" s="9">
        <v>0.11</v>
      </c>
      <c r="D13" s="9">
        <v>0.12</v>
      </c>
      <c r="E13" s="9">
        <v>0.13</v>
      </c>
      <c r="F13" s="9">
        <v>0.14000000000000001</v>
      </c>
      <c r="G13" s="9">
        <v>0.19</v>
      </c>
      <c r="H13" s="9">
        <v>0.67</v>
      </c>
      <c r="I13" s="9">
        <v>0.56000000000000005</v>
      </c>
      <c r="J13" s="9">
        <v>0.34</v>
      </c>
      <c r="K13" s="9">
        <v>0.16</v>
      </c>
      <c r="L13" s="9">
        <v>0.13</v>
      </c>
      <c r="M13" s="9">
        <v>0.13</v>
      </c>
      <c r="N13" s="9"/>
    </row>
    <row r="14" spans="1:14">
      <c r="A14" s="7" t="s">
        <v>90</v>
      </c>
      <c r="B14" s="9">
        <v>0.24</v>
      </c>
      <c r="C14" s="9">
        <v>0.2</v>
      </c>
      <c r="D14" s="9">
        <v>0.27</v>
      </c>
      <c r="E14" s="9">
        <v>0.3</v>
      </c>
      <c r="F14" s="9">
        <v>0.43</v>
      </c>
      <c r="G14" s="9">
        <v>0.62</v>
      </c>
      <c r="H14" s="9">
        <v>0.69</v>
      </c>
      <c r="I14" s="9">
        <v>0.65</v>
      </c>
      <c r="J14" s="9">
        <v>0.48</v>
      </c>
      <c r="K14" s="9">
        <v>0.36</v>
      </c>
      <c r="L14" s="9">
        <v>0.27</v>
      </c>
      <c r="M14" s="9">
        <v>0.21</v>
      </c>
      <c r="N14" s="9"/>
    </row>
    <row r="15" spans="1:14">
      <c r="A15" s="1" t="s">
        <v>1</v>
      </c>
      <c r="B15" s="9">
        <v>0.11</v>
      </c>
      <c r="C15" s="9">
        <v>0.08</v>
      </c>
      <c r="D15" s="9">
        <v>0.11</v>
      </c>
      <c r="E15" s="9">
        <v>0.12</v>
      </c>
      <c r="F15" s="9">
        <v>0.16</v>
      </c>
      <c r="G15" s="9">
        <v>0.19</v>
      </c>
      <c r="H15" s="9">
        <v>0.28999999999999998</v>
      </c>
      <c r="I15" s="9">
        <v>0.21</v>
      </c>
      <c r="J15" s="9">
        <v>0.17</v>
      </c>
      <c r="K15" s="9">
        <v>0.14000000000000001</v>
      </c>
      <c r="L15" s="9">
        <v>0.11</v>
      </c>
      <c r="M15" s="9">
        <v>0.09</v>
      </c>
      <c r="N15" s="9"/>
    </row>
    <row r="16" spans="1:14">
      <c r="A16" s="1" t="s">
        <v>3</v>
      </c>
      <c r="B16" s="9">
        <v>0.15</v>
      </c>
      <c r="C16" s="9">
        <v>0.16</v>
      </c>
      <c r="D16" s="9">
        <v>0.19</v>
      </c>
      <c r="E16" s="9">
        <v>0.25</v>
      </c>
      <c r="F16" s="9">
        <v>0.37</v>
      </c>
      <c r="G16" s="9">
        <v>0.46</v>
      </c>
      <c r="H16" s="9">
        <v>0.42</v>
      </c>
      <c r="I16" s="9">
        <v>0.39</v>
      </c>
      <c r="J16" s="9">
        <v>0.36</v>
      </c>
      <c r="K16" s="9">
        <v>0.26</v>
      </c>
      <c r="L16" s="9">
        <v>0.21</v>
      </c>
      <c r="M16" s="9">
        <v>0.15</v>
      </c>
      <c r="N16" s="9"/>
    </row>
    <row r="17" spans="1:14">
      <c r="A17" s="1" t="s">
        <v>91</v>
      </c>
      <c r="B17" s="9">
        <v>0.57999999999999996</v>
      </c>
      <c r="C17" s="9">
        <v>0.54</v>
      </c>
      <c r="D17" s="9">
        <v>0.51</v>
      </c>
      <c r="E17" s="9">
        <v>0.54</v>
      </c>
      <c r="F17" s="9">
        <v>0.62</v>
      </c>
      <c r="G17" s="9">
        <v>0.76</v>
      </c>
      <c r="H17" s="9">
        <v>0.89</v>
      </c>
      <c r="I17" s="9">
        <v>0.92</v>
      </c>
      <c r="J17" s="9">
        <v>0.89</v>
      </c>
      <c r="K17" s="9">
        <v>0.73</v>
      </c>
      <c r="L17" s="9">
        <v>0.6</v>
      </c>
      <c r="M17" s="9">
        <v>0.53</v>
      </c>
      <c r="N17" s="9"/>
    </row>
    <row r="18" spans="1:14">
      <c r="A18" s="1" t="s">
        <v>4</v>
      </c>
      <c r="B18" s="9">
        <v>0.21</v>
      </c>
      <c r="C18" s="9">
        <v>0.2</v>
      </c>
      <c r="D18" s="9">
        <v>0.24</v>
      </c>
      <c r="E18" s="9">
        <v>0.31</v>
      </c>
      <c r="F18" s="9">
        <v>0.46</v>
      </c>
      <c r="G18" s="9">
        <v>0.54</v>
      </c>
      <c r="H18" s="9">
        <v>0.84</v>
      </c>
      <c r="I18" s="9">
        <v>0.73</v>
      </c>
      <c r="J18" s="9">
        <v>0.53</v>
      </c>
      <c r="K18" s="9">
        <v>0.36</v>
      </c>
      <c r="L18" s="9">
        <v>0.24</v>
      </c>
      <c r="M18" s="9">
        <v>0.2</v>
      </c>
      <c r="N18" s="9"/>
    </row>
    <row r="19" spans="1:14">
      <c r="A19" s="1" t="s">
        <v>5</v>
      </c>
      <c r="B19" s="9">
        <v>0.63</v>
      </c>
      <c r="C19" s="9">
        <v>0.62</v>
      </c>
      <c r="D19" s="9">
        <v>0.49</v>
      </c>
      <c r="E19" s="9">
        <v>0.3</v>
      </c>
      <c r="F19" s="9">
        <v>0.22</v>
      </c>
      <c r="G19" s="9">
        <v>0.12</v>
      </c>
      <c r="H19" s="9">
        <v>0.13</v>
      </c>
      <c r="I19" s="9">
        <v>0.16</v>
      </c>
      <c r="J19" s="9">
        <v>0.21</v>
      </c>
      <c r="K19" s="9">
        <v>0.3</v>
      </c>
      <c r="L19" s="9">
        <v>0.37</v>
      </c>
      <c r="M19" s="9">
        <v>0.49</v>
      </c>
      <c r="N19" s="9"/>
    </row>
    <row r="20" spans="1:14">
      <c r="A20" s="1" t="s">
        <v>6</v>
      </c>
      <c r="B20" s="9">
        <v>0.39</v>
      </c>
      <c r="C20" s="9">
        <v>0.42</v>
      </c>
      <c r="D20" s="9">
        <v>0.34</v>
      </c>
      <c r="E20" s="9">
        <v>0.24</v>
      </c>
      <c r="F20" s="9">
        <v>0.15</v>
      </c>
      <c r="G20" s="9">
        <v>0.12</v>
      </c>
      <c r="H20" s="9">
        <v>0.09</v>
      </c>
      <c r="I20" s="9">
        <v>0.11</v>
      </c>
      <c r="J20" s="9">
        <v>0.17</v>
      </c>
      <c r="K20" s="9">
        <v>0.27</v>
      </c>
      <c r="L20" s="9">
        <v>0.27</v>
      </c>
      <c r="M20" s="9">
        <v>0.37</v>
      </c>
      <c r="N20" s="9"/>
    </row>
    <row r="21" spans="1:14">
      <c r="A21" s="1" t="s">
        <v>7</v>
      </c>
      <c r="B21" s="9">
        <v>0.71</v>
      </c>
      <c r="C21" s="9">
        <v>0.63</v>
      </c>
      <c r="D21" s="9">
        <v>0.97</v>
      </c>
      <c r="E21" s="9">
        <v>0.63</v>
      </c>
      <c r="F21" s="9">
        <v>0.43</v>
      </c>
      <c r="G21" s="9">
        <v>0.33</v>
      </c>
      <c r="H21" s="9">
        <v>0.24</v>
      </c>
      <c r="I21" s="9">
        <v>0.22</v>
      </c>
      <c r="J21" s="9">
        <v>0.36</v>
      </c>
      <c r="K21" s="9">
        <v>0.71</v>
      </c>
      <c r="L21" s="9">
        <v>0.94</v>
      </c>
      <c r="M21" s="9">
        <v>0.94</v>
      </c>
      <c r="N21" s="9"/>
    </row>
    <row r="22" spans="1:14">
      <c r="A22" s="5" t="s">
        <v>8</v>
      </c>
      <c r="B22" s="9">
        <v>0.8</v>
      </c>
      <c r="C22" s="9">
        <v>0.76</v>
      </c>
      <c r="D22" s="9">
        <v>0.71</v>
      </c>
      <c r="E22" s="9">
        <v>0.6</v>
      </c>
      <c r="F22" s="9">
        <v>0.49</v>
      </c>
      <c r="G22" s="9">
        <v>0.48</v>
      </c>
      <c r="H22" s="9">
        <v>0.45</v>
      </c>
      <c r="I22" s="9">
        <v>0.46</v>
      </c>
      <c r="J22" s="9">
        <v>0.48</v>
      </c>
      <c r="K22" s="9">
        <v>0.54</v>
      </c>
      <c r="L22" s="9">
        <v>0.63</v>
      </c>
      <c r="M22" s="9">
        <v>0.73</v>
      </c>
      <c r="N22" s="9"/>
    </row>
    <row r="23" spans="1:14">
      <c r="A23" s="1" t="s">
        <v>9</v>
      </c>
      <c r="B23" s="9">
        <v>0.31</v>
      </c>
      <c r="C23" s="9">
        <v>0.34</v>
      </c>
      <c r="D23" s="9">
        <v>0.32</v>
      </c>
      <c r="E23" s="9">
        <v>0.28999999999999998</v>
      </c>
      <c r="F23" s="9">
        <v>0.31</v>
      </c>
      <c r="G23" s="9">
        <v>0.3</v>
      </c>
      <c r="H23" s="9">
        <v>0.26</v>
      </c>
      <c r="I23" s="9">
        <v>0.28999999999999998</v>
      </c>
      <c r="J23" s="9">
        <v>0.24</v>
      </c>
      <c r="K23" s="9">
        <v>0.27</v>
      </c>
      <c r="L23" s="9">
        <v>0.28999999999999998</v>
      </c>
      <c r="M23" s="9">
        <v>0.31</v>
      </c>
      <c r="N23" s="9"/>
    </row>
    <row r="24" spans="1:14">
      <c r="A24" s="1" t="s">
        <v>10</v>
      </c>
      <c r="B24" s="9">
        <v>0.16</v>
      </c>
      <c r="C24" s="9">
        <v>0.13</v>
      </c>
      <c r="D24" s="9">
        <v>0.16</v>
      </c>
      <c r="E24" s="9">
        <v>0.16</v>
      </c>
      <c r="F24" s="9">
        <v>0.19</v>
      </c>
      <c r="G24" s="9">
        <v>0.22</v>
      </c>
      <c r="H24" s="9">
        <v>0.26</v>
      </c>
      <c r="I24" s="9">
        <v>0.39</v>
      </c>
      <c r="J24" s="9">
        <v>0.33</v>
      </c>
      <c r="K24" s="9">
        <v>0.3</v>
      </c>
      <c r="L24" s="9">
        <v>0.22</v>
      </c>
      <c r="M24" s="9">
        <v>0.17</v>
      </c>
      <c r="N24" s="9"/>
    </row>
    <row r="25" spans="1:14">
      <c r="A25" s="1" t="s">
        <v>92</v>
      </c>
      <c r="B25" s="9">
        <v>0.03</v>
      </c>
      <c r="C25" s="9">
        <v>0.03</v>
      </c>
      <c r="D25" s="9">
        <v>0.02</v>
      </c>
      <c r="E25" s="9">
        <v>0.02</v>
      </c>
      <c r="F25" s="9">
        <v>0.02</v>
      </c>
      <c r="G25" s="9">
        <v>0.02</v>
      </c>
      <c r="H25" s="9">
        <v>0.02</v>
      </c>
      <c r="I25" s="9">
        <v>0.02</v>
      </c>
      <c r="J25" s="9">
        <v>0.02</v>
      </c>
      <c r="K25" s="9">
        <v>0.02</v>
      </c>
      <c r="L25" s="9">
        <v>0.03</v>
      </c>
      <c r="M25" s="9">
        <v>0.03</v>
      </c>
      <c r="N25" s="9"/>
    </row>
    <row r="26" spans="1:14">
      <c r="A26" s="1" t="s">
        <v>93</v>
      </c>
      <c r="B26" s="9">
        <v>0.05</v>
      </c>
      <c r="C26" s="9">
        <v>0.04</v>
      </c>
      <c r="D26" s="9">
        <v>0.04</v>
      </c>
      <c r="E26" s="9">
        <v>0.03</v>
      </c>
      <c r="F26" s="9">
        <v>0.03</v>
      </c>
      <c r="G26" s="9">
        <v>0.03</v>
      </c>
      <c r="H26" s="9">
        <v>0.03</v>
      </c>
      <c r="I26" s="9">
        <v>0.03</v>
      </c>
      <c r="J26" s="9">
        <v>0.03</v>
      </c>
      <c r="K26" s="9">
        <v>0.03</v>
      </c>
      <c r="L26" s="9">
        <v>0.04</v>
      </c>
      <c r="M26" s="9">
        <v>0.05</v>
      </c>
      <c r="N26" s="9"/>
    </row>
    <row r="27" spans="1:14">
      <c r="A27" s="1" t="s">
        <v>94</v>
      </c>
      <c r="B27" s="9">
        <v>0.04</v>
      </c>
      <c r="C27" s="9">
        <v>0.04</v>
      </c>
      <c r="D27" s="9">
        <v>0.03</v>
      </c>
      <c r="E27" s="9">
        <v>0.03</v>
      </c>
      <c r="F27" s="9">
        <v>0.03</v>
      </c>
      <c r="G27" s="9">
        <v>0.03</v>
      </c>
      <c r="H27" s="9">
        <v>0.03</v>
      </c>
      <c r="I27" s="9">
        <v>0.03</v>
      </c>
      <c r="J27" s="9">
        <v>0.03</v>
      </c>
      <c r="K27" s="9">
        <v>0.03</v>
      </c>
      <c r="L27" s="9">
        <v>0.03</v>
      </c>
      <c r="M27" s="9">
        <v>0.04</v>
      </c>
      <c r="N27" s="9"/>
    </row>
    <row r="28" spans="1:14">
      <c r="A28" s="1" t="s">
        <v>12</v>
      </c>
      <c r="B28" s="9">
        <v>0.24</v>
      </c>
      <c r="C28" s="9">
        <v>0.27</v>
      </c>
      <c r="D28" s="9">
        <v>0.31</v>
      </c>
      <c r="E28" s="9">
        <v>0.42</v>
      </c>
      <c r="F28" s="9">
        <v>0.54</v>
      </c>
      <c r="G28" s="9">
        <v>0.48</v>
      </c>
      <c r="H28" s="9">
        <v>0.49</v>
      </c>
      <c r="I28" s="9">
        <v>0.46</v>
      </c>
      <c r="J28" s="9">
        <v>0.43</v>
      </c>
      <c r="K28" s="9">
        <v>0.45</v>
      </c>
      <c r="L28" s="9">
        <v>0.33</v>
      </c>
      <c r="M28" s="9">
        <v>0.26</v>
      </c>
      <c r="N28" s="9"/>
    </row>
    <row r="29" spans="1:14">
      <c r="A29" s="1" t="s">
        <v>88</v>
      </c>
      <c r="B29" s="9">
        <v>0.21</v>
      </c>
      <c r="C29" s="9">
        <v>0.2</v>
      </c>
      <c r="D29" s="9">
        <v>0.17</v>
      </c>
      <c r="E29" s="9">
        <v>0.27</v>
      </c>
      <c r="F29" s="9">
        <v>0.49</v>
      </c>
      <c r="G29" s="9">
        <v>0.8</v>
      </c>
      <c r="H29" s="9">
        <v>1.02</v>
      </c>
      <c r="I29" s="9">
        <v>0.87</v>
      </c>
      <c r="J29" s="9">
        <v>0.56000000000000005</v>
      </c>
      <c r="K29" s="9">
        <v>0.36</v>
      </c>
      <c r="L29" s="9">
        <v>0.2</v>
      </c>
      <c r="M29" s="9">
        <v>0.22</v>
      </c>
      <c r="N29" s="9"/>
    </row>
    <row r="30" spans="1:14">
      <c r="A30" s="1" t="s">
        <v>14</v>
      </c>
      <c r="B30" s="9">
        <v>0.04</v>
      </c>
      <c r="C30" s="9">
        <v>0.05</v>
      </c>
      <c r="D30" s="9">
        <v>0.06</v>
      </c>
      <c r="E30" s="9">
        <v>0.08</v>
      </c>
      <c r="F30" s="9">
        <v>0.13</v>
      </c>
      <c r="G30" s="9">
        <v>0.28999999999999998</v>
      </c>
      <c r="H30" s="9">
        <v>0.49</v>
      </c>
      <c r="I30" s="9">
        <v>0.49</v>
      </c>
      <c r="J30" s="9">
        <v>0.34</v>
      </c>
      <c r="K30" s="9">
        <v>0.13</v>
      </c>
      <c r="L30" s="9">
        <v>7.0000000000000007E-2</v>
      </c>
      <c r="M30" s="9">
        <v>0.04</v>
      </c>
      <c r="N30" s="9"/>
    </row>
    <row r="31" spans="1:14">
      <c r="A31" s="1" t="s">
        <v>15</v>
      </c>
      <c r="B31" s="9">
        <v>0.94</v>
      </c>
      <c r="C31" s="9">
        <v>1.02</v>
      </c>
      <c r="D31" s="9">
        <v>0.84</v>
      </c>
      <c r="E31" s="9">
        <v>0.56000000000000005</v>
      </c>
      <c r="F31" s="9">
        <v>0.33</v>
      </c>
      <c r="G31" s="9">
        <v>0.19</v>
      </c>
      <c r="H31" s="9">
        <v>0.19</v>
      </c>
      <c r="I31" s="9">
        <v>0.2</v>
      </c>
      <c r="J31" s="9">
        <v>0.3</v>
      </c>
      <c r="K31" s="9">
        <v>0.42</v>
      </c>
      <c r="L31" s="9">
        <v>0.48</v>
      </c>
      <c r="M31" s="9">
        <v>0.62</v>
      </c>
      <c r="N31" s="9"/>
    </row>
    <row r="32" spans="1:14">
      <c r="A32" s="1" t="s">
        <v>16</v>
      </c>
      <c r="B32" s="9">
        <v>0.71</v>
      </c>
      <c r="C32" s="9">
        <v>0.76</v>
      </c>
      <c r="D32" s="9">
        <v>0.78</v>
      </c>
      <c r="E32" s="9">
        <v>0.6</v>
      </c>
      <c r="F32" s="9">
        <v>0.57999999999999996</v>
      </c>
      <c r="G32" s="9">
        <v>0.53</v>
      </c>
      <c r="H32" s="9">
        <v>0.4</v>
      </c>
      <c r="I32" s="9">
        <v>0.4</v>
      </c>
      <c r="J32" s="9">
        <v>0.48</v>
      </c>
      <c r="K32" s="9">
        <v>0.57999999999999996</v>
      </c>
      <c r="L32" s="9">
        <v>0.62</v>
      </c>
      <c r="M32" s="9">
        <v>0.67</v>
      </c>
      <c r="N32" s="9"/>
    </row>
    <row r="33" spans="1:14">
      <c r="A33" s="1" t="s">
        <v>89</v>
      </c>
      <c r="B33" s="9">
        <v>0.06</v>
      </c>
      <c r="C33" s="9">
        <v>0.06</v>
      </c>
      <c r="D33" s="9">
        <v>0.05</v>
      </c>
      <c r="E33" s="9">
        <v>0.06</v>
      </c>
      <c r="F33" s="9">
        <v>0.09</v>
      </c>
      <c r="G33" s="9">
        <v>0.13</v>
      </c>
      <c r="H33" s="9">
        <v>0.16</v>
      </c>
      <c r="I33" s="9">
        <v>0.15</v>
      </c>
      <c r="J33" s="9">
        <v>0.13</v>
      </c>
      <c r="K33" s="9">
        <v>0.08</v>
      </c>
      <c r="L33" s="9">
        <v>0.06</v>
      </c>
      <c r="M33" s="9">
        <v>0.05</v>
      </c>
      <c r="N33" s="9"/>
    </row>
    <row r="34" spans="1:14">
      <c r="A34" s="1" t="s">
        <v>17</v>
      </c>
      <c r="B34" s="9">
        <v>7.0000000000000007E-2</v>
      </c>
      <c r="C34" s="9">
        <v>0.11</v>
      </c>
      <c r="D34" s="9">
        <v>0.12</v>
      </c>
      <c r="E34" s="9">
        <v>0.17</v>
      </c>
      <c r="F34" s="9">
        <v>0.22</v>
      </c>
      <c r="G34" s="9">
        <v>0.3</v>
      </c>
      <c r="H34" s="9">
        <v>0.53</v>
      </c>
      <c r="I34" s="9">
        <v>0.56000000000000005</v>
      </c>
      <c r="J34" s="9">
        <v>0.26</v>
      </c>
      <c r="K34" s="9">
        <v>0.12</v>
      </c>
      <c r="L34" s="9">
        <v>0.08</v>
      </c>
      <c r="M34" s="9">
        <v>7.0000000000000007E-2</v>
      </c>
      <c r="N34" s="9"/>
    </row>
    <row r="35" spans="1:14">
      <c r="A35" s="1" t="s">
        <v>18</v>
      </c>
      <c r="B35" s="9">
        <v>0.42</v>
      </c>
      <c r="C35" s="9">
        <v>0.45</v>
      </c>
      <c r="D35" s="9">
        <v>0.54</v>
      </c>
      <c r="E35" s="9">
        <v>0.78</v>
      </c>
      <c r="F35" s="9">
        <v>1.35</v>
      </c>
      <c r="G35" s="9">
        <v>1.77</v>
      </c>
      <c r="H35" s="9">
        <v>2.21</v>
      </c>
      <c r="I35" s="9">
        <v>2.04</v>
      </c>
      <c r="J35" s="9">
        <v>1.51</v>
      </c>
      <c r="K35" s="9">
        <v>1.05</v>
      </c>
      <c r="L35" s="9">
        <v>0.65</v>
      </c>
      <c r="M35" s="9">
        <v>0.53</v>
      </c>
      <c r="N35" s="9"/>
    </row>
    <row r="36" spans="1:14">
      <c r="A36" s="1" t="s">
        <v>19</v>
      </c>
      <c r="B36" s="9">
        <v>0.17</v>
      </c>
      <c r="C36" s="9">
        <v>0.17</v>
      </c>
      <c r="D36" s="9">
        <v>0.19</v>
      </c>
      <c r="E36" s="9">
        <v>0.21</v>
      </c>
      <c r="F36" s="9">
        <v>0.24</v>
      </c>
      <c r="G36" s="9">
        <v>0.42</v>
      </c>
      <c r="H36" s="9">
        <v>1.27</v>
      </c>
      <c r="I36" s="9">
        <v>1.1399999999999999</v>
      </c>
      <c r="J36" s="9">
        <v>0.8</v>
      </c>
      <c r="K36" s="9">
        <v>0.33</v>
      </c>
      <c r="L36" s="9">
        <v>0.21</v>
      </c>
      <c r="M36" s="9">
        <v>0.19</v>
      </c>
      <c r="N36" s="9"/>
    </row>
    <row r="37" spans="1:14">
      <c r="A37" s="1" t="s">
        <v>20</v>
      </c>
      <c r="B37" s="9">
        <v>0.19</v>
      </c>
      <c r="C37" s="9">
        <v>0.17</v>
      </c>
      <c r="D37" s="9">
        <v>0.21</v>
      </c>
      <c r="E37" s="9">
        <v>0.27</v>
      </c>
      <c r="F37" s="9">
        <v>0.39</v>
      </c>
      <c r="G37" s="9">
        <v>0.45</v>
      </c>
      <c r="H37" s="9">
        <v>0.65</v>
      </c>
      <c r="I37" s="9">
        <v>0.57999999999999996</v>
      </c>
      <c r="J37" s="9">
        <v>0.43</v>
      </c>
      <c r="K37" s="9">
        <v>0.3</v>
      </c>
      <c r="L37" s="9">
        <v>0.2</v>
      </c>
      <c r="M37" s="9">
        <v>0.17</v>
      </c>
      <c r="N37" s="9"/>
    </row>
    <row r="38" spans="1:14">
      <c r="A38" s="1" t="s">
        <v>21</v>
      </c>
      <c r="B38" s="9">
        <v>0.16</v>
      </c>
      <c r="C38" s="9">
        <v>0.17</v>
      </c>
      <c r="D38" s="9">
        <v>0.22</v>
      </c>
      <c r="E38" s="9">
        <v>0.46</v>
      </c>
      <c r="F38" s="9">
        <v>0.39</v>
      </c>
      <c r="G38" s="9">
        <v>0.33</v>
      </c>
      <c r="H38" s="9">
        <v>0.34</v>
      </c>
      <c r="I38" s="9">
        <v>0.31</v>
      </c>
      <c r="J38" s="9">
        <v>0.26</v>
      </c>
      <c r="K38" s="9">
        <v>0.34</v>
      </c>
      <c r="L38" s="9">
        <v>0.43</v>
      </c>
      <c r="M38" s="9">
        <v>0.3</v>
      </c>
      <c r="N38" s="9"/>
    </row>
    <row r="39" spans="1:14">
      <c r="A39" s="1" t="s">
        <v>22</v>
      </c>
      <c r="B39" s="9">
        <v>0.19</v>
      </c>
      <c r="C39" s="9">
        <v>0.17</v>
      </c>
      <c r="D39" s="9">
        <v>0.26</v>
      </c>
      <c r="E39" s="9">
        <v>0.37</v>
      </c>
      <c r="F39" s="9">
        <v>0.26</v>
      </c>
      <c r="G39" s="9">
        <v>0.15</v>
      </c>
      <c r="H39" s="9">
        <v>0.09</v>
      </c>
      <c r="I39" s="9">
        <v>0.12</v>
      </c>
      <c r="J39" s="9">
        <v>0.13</v>
      </c>
      <c r="K39" s="9">
        <v>0.17</v>
      </c>
      <c r="L39" s="9">
        <v>0.31</v>
      </c>
      <c r="M39" s="9">
        <v>0.31</v>
      </c>
      <c r="N39" s="9"/>
    </row>
    <row r="40" spans="1:14">
      <c r="A40" s="1" t="s">
        <v>23</v>
      </c>
      <c r="B40" s="9">
        <v>0.24</v>
      </c>
      <c r="C40" s="9">
        <v>0.28999999999999998</v>
      </c>
      <c r="D40" s="9">
        <v>0.39</v>
      </c>
      <c r="E40" s="9">
        <v>0.65</v>
      </c>
      <c r="F40" s="9">
        <v>1.02</v>
      </c>
      <c r="G40" s="9">
        <v>1.97</v>
      </c>
      <c r="H40" s="9">
        <v>3.22</v>
      </c>
      <c r="I40" s="9">
        <v>3</v>
      </c>
      <c r="J40" s="9">
        <v>1.56</v>
      </c>
      <c r="K40" s="9">
        <v>0.8</v>
      </c>
      <c r="L40" s="9">
        <v>0.56000000000000005</v>
      </c>
      <c r="M40" s="9">
        <v>0.28999999999999998</v>
      </c>
      <c r="N40" s="9"/>
    </row>
    <row r="41" spans="1:14">
      <c r="A41" s="1" t="s">
        <v>24</v>
      </c>
      <c r="B41" s="9">
        <v>0.28999999999999998</v>
      </c>
      <c r="C41" s="9">
        <v>0.27</v>
      </c>
      <c r="D41" s="9">
        <v>0.22</v>
      </c>
      <c r="E41" s="9">
        <v>0.19</v>
      </c>
      <c r="F41" s="9">
        <v>0.2</v>
      </c>
      <c r="G41" s="9">
        <v>0.16</v>
      </c>
      <c r="H41" s="9">
        <v>0.14000000000000001</v>
      </c>
      <c r="I41" s="9">
        <v>0.14000000000000001</v>
      </c>
      <c r="J41" s="9">
        <v>0.14000000000000001</v>
      </c>
      <c r="K41" s="9">
        <v>0.15</v>
      </c>
      <c r="L41" s="9">
        <v>0.17</v>
      </c>
      <c r="M41" s="9">
        <v>0.2</v>
      </c>
      <c r="N41" s="9"/>
    </row>
    <row r="42" spans="1:14">
      <c r="A42" s="1" t="s">
        <v>25</v>
      </c>
      <c r="B42" s="9">
        <v>0.22</v>
      </c>
      <c r="C42" s="9">
        <v>0.26</v>
      </c>
      <c r="D42" s="9">
        <v>0.13</v>
      </c>
      <c r="E42" s="9">
        <v>7.0000000000000007E-2</v>
      </c>
      <c r="F42" s="9">
        <v>0.05</v>
      </c>
      <c r="G42" s="9">
        <v>0.04</v>
      </c>
      <c r="H42" s="9">
        <v>0.04</v>
      </c>
      <c r="I42" s="9">
        <v>0.04</v>
      </c>
      <c r="J42" s="9">
        <v>0.05</v>
      </c>
      <c r="K42" s="9">
        <v>0.04</v>
      </c>
      <c r="L42" s="9">
        <v>0.06</v>
      </c>
      <c r="M42" s="9">
        <v>0.12</v>
      </c>
      <c r="N42" s="9"/>
    </row>
    <row r="43" spans="1:14">
      <c r="A43" s="1" t="s">
        <v>26</v>
      </c>
      <c r="B43" s="9">
        <v>0.24</v>
      </c>
      <c r="C43" s="9">
        <v>0.26</v>
      </c>
      <c r="D43" s="9">
        <v>0.27</v>
      </c>
      <c r="E43" s="9">
        <v>0.34</v>
      </c>
      <c r="F43" s="9">
        <v>0.42</v>
      </c>
      <c r="G43" s="9">
        <v>0.56000000000000005</v>
      </c>
      <c r="H43" s="9">
        <v>1.17</v>
      </c>
      <c r="I43" s="9">
        <v>1.08</v>
      </c>
      <c r="J43" s="9">
        <v>0.8</v>
      </c>
      <c r="K43" s="9">
        <v>0.43</v>
      </c>
      <c r="L43" s="9">
        <v>0.27</v>
      </c>
      <c r="M43" s="9">
        <v>0.25</v>
      </c>
      <c r="N43" s="9"/>
    </row>
    <row r="44" spans="1:14">
      <c r="A44" s="1" t="s">
        <v>27</v>
      </c>
      <c r="B44" s="9">
        <v>0.24</v>
      </c>
      <c r="C44" s="9">
        <v>0.25</v>
      </c>
      <c r="D44" s="9">
        <v>0.31</v>
      </c>
      <c r="E44" s="9">
        <v>0.46</v>
      </c>
      <c r="F44" s="9">
        <v>0.71</v>
      </c>
      <c r="G44" s="9">
        <v>1.35</v>
      </c>
      <c r="H44" s="9">
        <v>2.04</v>
      </c>
      <c r="I44" s="9">
        <v>2.12</v>
      </c>
      <c r="J44" s="9">
        <v>1.51</v>
      </c>
      <c r="K44" s="9">
        <v>0.73</v>
      </c>
      <c r="L44" s="9">
        <v>0.43</v>
      </c>
      <c r="M44" s="9">
        <v>0.28999999999999998</v>
      </c>
      <c r="N44" s="9"/>
    </row>
    <row r="45" spans="1:14">
      <c r="A45" s="1" t="s">
        <v>28</v>
      </c>
      <c r="B45" s="9">
        <v>0.08</v>
      </c>
      <c r="C45" s="9">
        <v>0.08</v>
      </c>
      <c r="D45" s="9">
        <v>0.09</v>
      </c>
      <c r="E45" s="9">
        <v>0.14000000000000001</v>
      </c>
      <c r="F45" s="9">
        <v>0.21</v>
      </c>
      <c r="G45" s="9">
        <v>0.48</v>
      </c>
      <c r="H45" s="9">
        <v>0.84</v>
      </c>
      <c r="I45" s="9">
        <v>0.87</v>
      </c>
      <c r="J45" s="9">
        <v>0.53</v>
      </c>
      <c r="K45" s="9">
        <v>0.16</v>
      </c>
      <c r="L45" s="9">
        <v>0.12</v>
      </c>
      <c r="M45" s="9">
        <v>0.09</v>
      </c>
    </row>
    <row r="46" spans="1:14">
      <c r="A46" s="1" t="s">
        <v>29</v>
      </c>
      <c r="B46" s="9">
        <v>0.43</v>
      </c>
      <c r="C46" s="9">
        <v>0.4</v>
      </c>
      <c r="D46" s="9">
        <v>0.34</v>
      </c>
      <c r="E46" s="9">
        <v>0.34</v>
      </c>
      <c r="F46" s="9">
        <v>0.3</v>
      </c>
      <c r="G46" s="9">
        <v>0.24</v>
      </c>
      <c r="H46" s="9">
        <v>0.24</v>
      </c>
      <c r="I46" s="9">
        <v>0.24</v>
      </c>
      <c r="J46" s="9">
        <v>0.3</v>
      </c>
      <c r="K46" s="9">
        <v>0.34</v>
      </c>
      <c r="L46" s="9">
        <v>0.37</v>
      </c>
      <c r="M46" s="9">
        <v>0.43</v>
      </c>
    </row>
    <row r="47" spans="1:14">
      <c r="A47" s="1" t="s">
        <v>30</v>
      </c>
      <c r="B47" s="9">
        <v>0.24</v>
      </c>
      <c r="C47" s="9">
        <v>0.24</v>
      </c>
      <c r="D47" s="9">
        <v>0.27</v>
      </c>
      <c r="E47" s="9">
        <v>0.3</v>
      </c>
      <c r="F47" s="9">
        <v>0.42</v>
      </c>
      <c r="G47" s="9">
        <v>0.46</v>
      </c>
      <c r="H47" s="9">
        <v>0.53</v>
      </c>
      <c r="I47" s="9">
        <v>0.51</v>
      </c>
      <c r="J47" s="9">
        <v>0.42</v>
      </c>
      <c r="K47" s="9">
        <v>0.36</v>
      </c>
      <c r="L47" s="9">
        <v>0.27</v>
      </c>
      <c r="M47" s="9">
        <v>0.24</v>
      </c>
    </row>
    <row r="48" spans="1:14">
      <c r="A48" s="1" t="s">
        <v>31</v>
      </c>
      <c r="B48" s="9">
        <v>0.42</v>
      </c>
      <c r="C48" s="9">
        <v>0.42</v>
      </c>
      <c r="D48" s="9">
        <v>0.49</v>
      </c>
      <c r="E48" s="9">
        <v>0.51</v>
      </c>
      <c r="F48" s="9">
        <v>0.67</v>
      </c>
      <c r="G48" s="9">
        <v>0.67</v>
      </c>
      <c r="H48" s="9">
        <v>0.97</v>
      </c>
      <c r="I48" s="9">
        <v>0.76</v>
      </c>
      <c r="J48" s="9">
        <v>0.67</v>
      </c>
      <c r="K48" s="9">
        <v>0.56000000000000005</v>
      </c>
      <c r="L48" s="9">
        <v>0.45</v>
      </c>
      <c r="M48" s="9">
        <v>0.4</v>
      </c>
    </row>
    <row r="49" spans="1:13">
      <c r="A49" s="1" t="s">
        <v>32</v>
      </c>
      <c r="B49" s="9">
        <v>0.2</v>
      </c>
      <c r="C49" s="9">
        <v>0.21</v>
      </c>
      <c r="D49" s="9">
        <v>0.16</v>
      </c>
      <c r="E49" s="9">
        <v>0.14000000000000001</v>
      </c>
      <c r="F49" s="9">
        <v>0.13</v>
      </c>
      <c r="G49" s="9">
        <v>0.11</v>
      </c>
      <c r="H49" s="9">
        <v>0.09</v>
      </c>
      <c r="I49" s="9">
        <v>0.09</v>
      </c>
      <c r="J49" s="9">
        <v>0.09</v>
      </c>
      <c r="K49" s="9">
        <v>0.11</v>
      </c>
      <c r="L49" s="9">
        <v>0.11</v>
      </c>
      <c r="M49" s="9">
        <v>0.14000000000000001</v>
      </c>
    </row>
    <row r="50" spans="1:13">
      <c r="A50" s="1" t="s">
        <v>33</v>
      </c>
      <c r="B50" s="9">
        <v>7.0000000000000007E-2</v>
      </c>
      <c r="C50" s="9">
        <v>7.0000000000000007E-2</v>
      </c>
      <c r="D50" s="9">
        <v>0.08</v>
      </c>
      <c r="E50" s="9">
        <v>0.12</v>
      </c>
      <c r="F50" s="9">
        <v>0.16</v>
      </c>
      <c r="G50" s="9">
        <v>0.2</v>
      </c>
      <c r="H50" s="9">
        <v>0.36</v>
      </c>
      <c r="I50" s="9">
        <v>0.31</v>
      </c>
      <c r="J50" s="9">
        <v>0.2</v>
      </c>
      <c r="K50" s="9">
        <v>0.12</v>
      </c>
      <c r="L50" s="9">
        <v>0.08</v>
      </c>
      <c r="M50" s="9">
        <v>7.0000000000000007E-2</v>
      </c>
    </row>
    <row r="51" spans="1:13">
      <c r="A51" s="1" t="s">
        <v>34</v>
      </c>
      <c r="B51" s="9">
        <v>0.15</v>
      </c>
      <c r="C51" s="9">
        <v>0.13</v>
      </c>
      <c r="D51" s="9">
        <v>0.15</v>
      </c>
      <c r="E51" s="9">
        <v>0.16</v>
      </c>
      <c r="F51" s="9">
        <v>0.21</v>
      </c>
      <c r="G51" s="9">
        <v>0.21</v>
      </c>
      <c r="H51" s="9">
        <v>0.63</v>
      </c>
      <c r="I51" s="9">
        <v>0.48</v>
      </c>
      <c r="J51" s="9">
        <v>0.31</v>
      </c>
      <c r="K51" s="9">
        <v>0.2</v>
      </c>
      <c r="L51" s="9">
        <v>0.15</v>
      </c>
      <c r="M51" s="9">
        <v>0.15</v>
      </c>
    </row>
    <row r="52" spans="1:13">
      <c r="A52" s="1" t="s">
        <v>35</v>
      </c>
      <c r="B52" s="9">
        <v>0.16</v>
      </c>
      <c r="C52" s="9">
        <v>0.15</v>
      </c>
      <c r="D52" s="9">
        <v>0.13</v>
      </c>
      <c r="E52" s="9">
        <v>0.12</v>
      </c>
      <c r="F52" s="9">
        <v>0.13</v>
      </c>
      <c r="G52" s="9">
        <v>0.11</v>
      </c>
      <c r="H52" s="9">
        <v>0.11</v>
      </c>
      <c r="I52" s="9">
        <v>0.11</v>
      </c>
      <c r="J52" s="9">
        <v>0.11</v>
      </c>
      <c r="K52" s="9">
        <v>0.12</v>
      </c>
      <c r="L52" s="9">
        <v>0.12</v>
      </c>
      <c r="M52" s="9">
        <v>0.13</v>
      </c>
    </row>
    <row r="53" spans="1:13">
      <c r="A53" s="1" t="s">
        <v>36</v>
      </c>
      <c r="B53" s="9">
        <v>0.24</v>
      </c>
      <c r="C53" s="9">
        <v>0.25</v>
      </c>
      <c r="D53" s="9">
        <v>0.27</v>
      </c>
      <c r="E53" s="9">
        <v>0.31</v>
      </c>
      <c r="F53" s="9">
        <v>0.39</v>
      </c>
      <c r="G53" s="9">
        <v>0.56000000000000005</v>
      </c>
      <c r="H53" s="9">
        <v>1.31</v>
      </c>
      <c r="I53" s="9">
        <v>1.24</v>
      </c>
      <c r="J53" s="9">
        <v>0.94</v>
      </c>
      <c r="K53" s="9">
        <v>0.45</v>
      </c>
      <c r="L53" s="9">
        <v>0.28999999999999998</v>
      </c>
      <c r="M53" s="9">
        <v>0.26</v>
      </c>
    </row>
    <row r="54" spans="1:13">
      <c r="A54" s="1" t="s">
        <v>37</v>
      </c>
      <c r="B54" s="9">
        <v>0.09</v>
      </c>
      <c r="C54" s="9">
        <v>0.09</v>
      </c>
      <c r="D54" s="9">
        <v>0.11</v>
      </c>
      <c r="E54" s="9">
        <v>0.15</v>
      </c>
      <c r="F54" s="9">
        <v>0.24</v>
      </c>
      <c r="G54" s="9">
        <v>0.3</v>
      </c>
      <c r="H54" s="9">
        <v>0.3</v>
      </c>
      <c r="I54" s="9">
        <v>0.28999999999999998</v>
      </c>
      <c r="J54" s="9">
        <v>0.21</v>
      </c>
      <c r="K54" s="9">
        <v>0.15</v>
      </c>
      <c r="L54" s="9">
        <v>0.14000000000000001</v>
      </c>
      <c r="M54" s="9">
        <v>0.09</v>
      </c>
    </row>
    <row r="55" spans="1:13">
      <c r="A55" s="1" t="s">
        <v>38</v>
      </c>
      <c r="B55" s="9">
        <v>0.22</v>
      </c>
      <c r="C55" s="9">
        <v>0.25</v>
      </c>
      <c r="D55" s="9">
        <v>0.37</v>
      </c>
      <c r="E55" s="9">
        <v>0.46</v>
      </c>
      <c r="F55" s="9">
        <v>0.62</v>
      </c>
      <c r="G55" s="9">
        <v>0.65</v>
      </c>
      <c r="H55" s="9">
        <v>0.62</v>
      </c>
      <c r="I55" s="9">
        <v>0.54</v>
      </c>
      <c r="J55" s="9">
        <v>0.42</v>
      </c>
      <c r="K55" s="9">
        <v>0.36</v>
      </c>
      <c r="L55" s="9">
        <v>0.28999999999999998</v>
      </c>
      <c r="M55" s="9">
        <v>0.2</v>
      </c>
    </row>
    <row r="56" spans="1:13">
      <c r="A56" s="1" t="s">
        <v>39</v>
      </c>
      <c r="B56" s="9">
        <v>0.56000000000000005</v>
      </c>
      <c r="C56" s="9">
        <v>0.6</v>
      </c>
      <c r="D56" s="9">
        <v>0.6</v>
      </c>
      <c r="E56" s="9">
        <v>0.49</v>
      </c>
      <c r="F56" s="9">
        <v>0.37</v>
      </c>
      <c r="G56" s="9">
        <v>0.28999999999999998</v>
      </c>
      <c r="H56" s="9">
        <v>0.24</v>
      </c>
      <c r="I56" s="9">
        <v>0.27</v>
      </c>
      <c r="J56" s="9">
        <v>0.37</v>
      </c>
      <c r="K56" s="9">
        <v>0.43</v>
      </c>
      <c r="L56" s="9">
        <v>0.45</v>
      </c>
      <c r="M56" s="9">
        <v>0.53</v>
      </c>
    </row>
    <row r="57" spans="1:13">
      <c r="A57" s="1" t="s">
        <v>40</v>
      </c>
      <c r="B57" s="9">
        <v>7.0000000000000007E-2</v>
      </c>
      <c r="C57" s="9">
        <v>0.08</v>
      </c>
      <c r="D57" s="9">
        <v>0.12</v>
      </c>
      <c r="E57" s="9">
        <v>0.17</v>
      </c>
      <c r="F57" s="9">
        <v>0.28999999999999998</v>
      </c>
      <c r="G57" s="9">
        <v>0.57999999999999996</v>
      </c>
      <c r="H57" s="9">
        <v>0.82</v>
      </c>
      <c r="I57" s="9">
        <v>0.78</v>
      </c>
      <c r="J57" s="9">
        <v>0.63</v>
      </c>
      <c r="K57" s="9">
        <v>0.2</v>
      </c>
      <c r="L57" s="9">
        <v>0.09</v>
      </c>
      <c r="M57" s="9">
        <v>7.0000000000000007E-2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71A1-03A9-1E4A-8B01-3E3D61BE9409}">
  <dimension ref="A1:I75"/>
  <sheetViews>
    <sheetView workbookViewId="0">
      <selection activeCell="I19" sqref="I19"/>
    </sheetView>
  </sheetViews>
  <sheetFormatPr baseColWidth="10" defaultRowHeight="15"/>
  <cols>
    <col min="3" max="3" width="14" customWidth="1"/>
    <col min="8" max="8" width="20" customWidth="1"/>
    <col min="9" max="9" width="19.1640625" customWidth="1"/>
  </cols>
  <sheetData>
    <row r="1" spans="1:9" ht="57" thickBot="1">
      <c r="A1" s="39" t="s">
        <v>169</v>
      </c>
      <c r="B1" s="40" t="s">
        <v>170</v>
      </c>
      <c r="C1" s="40" t="s">
        <v>171</v>
      </c>
      <c r="D1" s="40" t="s">
        <v>172</v>
      </c>
      <c r="E1" s="40" t="s">
        <v>173</v>
      </c>
      <c r="F1" s="40" t="s">
        <v>174</v>
      </c>
      <c r="G1" s="40" t="s">
        <v>175</v>
      </c>
      <c r="H1" s="45" t="s">
        <v>204</v>
      </c>
    </row>
    <row r="2" spans="1:9" ht="16" thickBot="1">
      <c r="A2" s="41">
        <v>1</v>
      </c>
      <c r="B2" s="42" t="s">
        <v>176</v>
      </c>
      <c r="C2" s="42">
        <v>26</v>
      </c>
      <c r="D2" s="42" t="s">
        <v>177</v>
      </c>
      <c r="E2" s="42" t="s">
        <v>178</v>
      </c>
      <c r="F2" s="42" t="s">
        <v>179</v>
      </c>
      <c r="G2" s="42" t="s">
        <v>178</v>
      </c>
      <c r="H2" s="46" t="s">
        <v>205</v>
      </c>
      <c r="I2" s="48">
        <v>1.3806485199999999E-23</v>
      </c>
    </row>
    <row r="3" spans="1:9" ht="16" thickBot="1">
      <c r="A3" s="41">
        <v>2</v>
      </c>
      <c r="B3" s="42" t="s">
        <v>180</v>
      </c>
      <c r="C3" s="42">
        <v>47</v>
      </c>
      <c r="D3" s="42" t="s">
        <v>181</v>
      </c>
      <c r="E3" s="42" t="s">
        <v>178</v>
      </c>
      <c r="F3" s="42" t="s">
        <v>179</v>
      </c>
      <c r="G3" s="42" t="s">
        <v>178</v>
      </c>
      <c r="H3" s="46" t="s">
        <v>206</v>
      </c>
      <c r="I3" s="49">
        <v>299792458</v>
      </c>
    </row>
    <row r="4" spans="1:9" ht="29" thickBot="1">
      <c r="A4" s="41">
        <v>3</v>
      </c>
      <c r="B4" s="42" t="s">
        <v>182</v>
      </c>
      <c r="C4" s="42">
        <v>60</v>
      </c>
      <c r="D4" s="42" t="s">
        <v>183</v>
      </c>
      <c r="E4" s="44" t="s">
        <v>184</v>
      </c>
      <c r="F4" s="42" t="s">
        <v>185</v>
      </c>
      <c r="G4" s="42">
        <v>2009</v>
      </c>
      <c r="H4" s="46" t="s">
        <v>207</v>
      </c>
      <c r="I4" s="47">
        <v>1E+26</v>
      </c>
    </row>
    <row r="5" spans="1:9" ht="17" thickBot="1">
      <c r="A5" s="41">
        <v>4</v>
      </c>
      <c r="B5" s="42" t="s">
        <v>186</v>
      </c>
      <c r="C5" s="42">
        <v>82</v>
      </c>
      <c r="D5" s="42" t="s">
        <v>187</v>
      </c>
      <c r="E5" s="44" t="s">
        <v>188</v>
      </c>
      <c r="F5" s="42" t="s">
        <v>185</v>
      </c>
      <c r="G5" s="42">
        <v>2013</v>
      </c>
    </row>
    <row r="6" spans="1:9" ht="16" thickBot="1">
      <c r="A6" s="41">
        <v>5</v>
      </c>
      <c r="B6" s="42" t="s">
        <v>189</v>
      </c>
      <c r="C6" s="42">
        <v>105</v>
      </c>
      <c r="D6" s="42" t="s">
        <v>190</v>
      </c>
      <c r="E6" s="43" t="s">
        <v>203</v>
      </c>
      <c r="F6" s="42" t="s">
        <v>185</v>
      </c>
      <c r="G6" s="42">
        <v>2016</v>
      </c>
    </row>
    <row r="7" spans="1:9" ht="17" thickBot="1">
      <c r="A7" s="41">
        <v>6</v>
      </c>
      <c r="B7" s="42" t="s">
        <v>191</v>
      </c>
      <c r="C7" s="42">
        <v>136</v>
      </c>
      <c r="D7" s="42" t="s">
        <v>192</v>
      </c>
      <c r="E7" s="44" t="s">
        <v>193</v>
      </c>
      <c r="F7" s="42" t="s">
        <v>185</v>
      </c>
      <c r="G7" s="42">
        <v>2009</v>
      </c>
    </row>
    <row r="8" spans="1:9" ht="17" thickBot="1">
      <c r="A8" s="41">
        <v>7</v>
      </c>
      <c r="B8" s="42" t="s">
        <v>194</v>
      </c>
      <c r="C8" s="42">
        <v>219</v>
      </c>
      <c r="D8" s="42" t="s">
        <v>195</v>
      </c>
      <c r="E8" s="44" t="s">
        <v>148</v>
      </c>
      <c r="F8" s="42" t="s">
        <v>185</v>
      </c>
      <c r="G8" s="42">
        <v>2009</v>
      </c>
    </row>
    <row r="9" spans="1:9" ht="17" thickBot="1">
      <c r="A9" s="41">
        <v>8</v>
      </c>
      <c r="B9" s="42" t="s">
        <v>196</v>
      </c>
      <c r="C9" s="42">
        <v>292</v>
      </c>
      <c r="D9" s="42" t="s">
        <v>197</v>
      </c>
      <c r="E9" s="44" t="s">
        <v>188</v>
      </c>
      <c r="F9" s="42" t="s">
        <v>185</v>
      </c>
      <c r="G9" s="42">
        <v>2013</v>
      </c>
    </row>
    <row r="10" spans="1:9" ht="17" thickBot="1">
      <c r="A10" s="41">
        <v>9</v>
      </c>
      <c r="B10" s="42" t="s">
        <v>198</v>
      </c>
      <c r="C10" s="42">
        <v>261</v>
      </c>
      <c r="D10" s="42" t="s">
        <v>199</v>
      </c>
      <c r="E10" s="44" t="s">
        <v>200</v>
      </c>
      <c r="F10" s="42" t="s">
        <v>185</v>
      </c>
      <c r="G10" s="42">
        <v>2011</v>
      </c>
    </row>
    <row r="11" spans="1:9" ht="17" thickBot="1">
      <c r="A11" s="41">
        <v>10</v>
      </c>
      <c r="B11" s="42" t="s">
        <v>201</v>
      </c>
      <c r="C11" s="42">
        <v>344</v>
      </c>
      <c r="D11" s="42" t="s">
        <v>202</v>
      </c>
      <c r="E11" s="44" t="s">
        <v>188</v>
      </c>
      <c r="F11" s="42" t="s">
        <v>185</v>
      </c>
      <c r="G11" s="42">
        <v>2012</v>
      </c>
    </row>
    <row r="16" spans="1:9" ht="16">
      <c r="A16" s="50" t="s">
        <v>208</v>
      </c>
    </row>
    <row r="17" spans="1:1" ht="16">
      <c r="A17" s="50" t="s">
        <v>209</v>
      </c>
    </row>
    <row r="18" spans="1:1" ht="16">
      <c r="A18" s="50" t="s">
        <v>210</v>
      </c>
    </row>
    <row r="19" spans="1:1" ht="16">
      <c r="A19" s="50" t="s">
        <v>211</v>
      </c>
    </row>
    <row r="26" spans="1:1">
      <c r="A26" s="38"/>
    </row>
    <row r="33" spans="1:1">
      <c r="A33" s="38"/>
    </row>
    <row r="40" spans="1:1">
      <c r="A40" s="37"/>
    </row>
    <row r="47" spans="1:1">
      <c r="A47" s="38"/>
    </row>
    <row r="54" spans="1:1">
      <c r="A54" s="38"/>
    </row>
    <row r="61" spans="1:1">
      <c r="A61" s="38"/>
    </row>
    <row r="68" spans="1:1">
      <c r="A68" s="38"/>
    </row>
    <row r="75" spans="1:1">
      <c r="A75" s="38"/>
    </row>
  </sheetData>
  <hyperlinks>
    <hyperlink ref="E4" r:id="rId1" display="http://astroherzberg.org/" xr:uid="{067F1691-F948-3149-AA58-B4E3641653CB}"/>
    <hyperlink ref="E5" r:id="rId2" display="http://www.nao.ac.jp/en/" xr:uid="{0BFCF25D-7197-F244-BC06-92780A420E32}"/>
    <hyperlink ref="E7" r:id="rId3" display="https://public.nrao.edu/" xr:uid="{585FA740-6083-5746-B67F-ABC0B752319B}"/>
    <hyperlink ref="E8" r:id="rId4" display="http://www.iram-institute.org/" xr:uid="{5C8493A4-AA8E-ED44-A6D2-AE7758DCE95D}"/>
    <hyperlink ref="E9" r:id="rId5" display="http://www.nao.ac.jp/en/" xr:uid="{AE98CDF2-61FB-6748-9292-B962D1E78754}"/>
    <hyperlink ref="E10" r:id="rId6" display="http://nova-astronomy.nl/" xr:uid="{4D1FE441-94AB-1542-826D-BB6EF8B856C5}"/>
    <hyperlink ref="E11" r:id="rId7" display="http://www.nao.ac.jp/en/" xr:uid="{29321E17-9EC4-F041-AB73-AF0F18D45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Basic Site Data</vt:lpstr>
      <vt:lpstr>PWV</vt:lpstr>
      <vt:lpstr>LWP</vt:lpstr>
      <vt:lpstr>Zenith Opacity</vt:lpstr>
      <vt:lpstr>ALMA Rx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2021-03-30T18:18:12Z</dcterms:created>
  <dcterms:modified xsi:type="dcterms:W3CDTF">2022-02-09T21:01:51Z</dcterms:modified>
</cp:coreProperties>
</file>