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/>
  <xr:revisionPtr revIDLastSave="0" documentId="13_ncr:1_{FC578D85-1456-4987-880E-886B6C8CF801}" xr6:coauthVersionLast="36" xr6:coauthVersionMax="36" xr10:uidLastSave="{00000000-0000-0000-0000-000000000000}"/>
  <bookViews>
    <workbookView xWindow="0" yWindow="0" windowWidth="22260" windowHeight="12648" firstSheet="4" activeTab="6" xr2:uid="{00000000-000D-0000-FFFF-FFFF00000000}"/>
  </bookViews>
  <sheets>
    <sheet name="Situația 1" sheetId="1" r:id="rId1"/>
    <sheet name="Situatia 2" sheetId="2" r:id="rId2"/>
    <sheet name="Situatia 3" sheetId="3" r:id="rId3"/>
    <sheet name="Situatia 4" sheetId="4" r:id="rId4"/>
    <sheet name="Situatia 5" sheetId="5" r:id="rId5"/>
    <sheet name="Situatia 6" sheetId="6" r:id="rId6"/>
    <sheet name="Sarcina 7" sheetId="7" r:id="rId7"/>
  </sheets>
  <definedNames>
    <definedName name="a">'Situatia 4'!$A:$A</definedName>
    <definedName name="plata_zi">'Situatia 5'!$F$4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H4" i="7"/>
  <c r="I4" i="7"/>
  <c r="J4" i="7"/>
  <c r="K4" i="7"/>
  <c r="L4" i="7"/>
  <c r="D5" i="7"/>
  <c r="E5" i="7"/>
  <c r="F5" i="7"/>
  <c r="G5" i="7"/>
  <c r="H5" i="7"/>
  <c r="I5" i="7"/>
  <c r="J5" i="7"/>
  <c r="K5" i="7"/>
  <c r="L5" i="7"/>
  <c r="D6" i="7"/>
  <c r="E6" i="7"/>
  <c r="F6" i="7"/>
  <c r="G6" i="7"/>
  <c r="H6" i="7"/>
  <c r="I6" i="7"/>
  <c r="J6" i="7"/>
  <c r="K6" i="7"/>
  <c r="L6" i="7"/>
  <c r="D7" i="7"/>
  <c r="E7" i="7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C5" i="7"/>
  <c r="C6" i="7"/>
  <c r="C7" i="7"/>
  <c r="C8" i="7"/>
  <c r="C9" i="7"/>
  <c r="C10" i="7"/>
  <c r="C11" i="7"/>
  <c r="C12" i="7"/>
  <c r="C4" i="7"/>
  <c r="D4" i="6" l="1"/>
  <c r="E4" i="6"/>
  <c r="F4" i="6"/>
  <c r="G4" i="6"/>
  <c r="H4" i="6"/>
  <c r="I4" i="6"/>
  <c r="J4" i="6"/>
  <c r="K4" i="6"/>
  <c r="L4" i="6"/>
  <c r="D5" i="6"/>
  <c r="E5" i="6"/>
  <c r="F5" i="6"/>
  <c r="G5" i="6"/>
  <c r="H5" i="6"/>
  <c r="I5" i="6"/>
  <c r="J5" i="6"/>
  <c r="K5" i="6"/>
  <c r="L5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C5" i="6"/>
  <c r="C6" i="6"/>
  <c r="C7" i="6"/>
  <c r="C8" i="6"/>
  <c r="C9" i="6"/>
  <c r="C10" i="6"/>
  <c r="C11" i="6"/>
  <c r="C12" i="6"/>
  <c r="C13" i="6"/>
  <c r="C4" i="6"/>
  <c r="B2" i="4"/>
  <c r="D5" i="5" l="1"/>
  <c r="D6" i="5"/>
  <c r="D7" i="5"/>
  <c r="D8" i="5"/>
  <c r="D9" i="5"/>
  <c r="D10" i="5"/>
  <c r="D4" i="5"/>
  <c r="C10" i="5"/>
  <c r="C9" i="5"/>
  <c r="C8" i="5"/>
  <c r="C7" i="5"/>
  <c r="C6" i="5"/>
  <c r="C5" i="5"/>
  <c r="B4" i="4"/>
  <c r="E2" i="4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M4" i="3"/>
  <c r="F13" i="3"/>
  <c r="F12" i="3"/>
  <c r="F11" i="3"/>
  <c r="F10" i="3"/>
  <c r="F9" i="3"/>
  <c r="F8" i="3"/>
  <c r="F7" i="3"/>
  <c r="F6" i="3"/>
  <c r="F5" i="3"/>
  <c r="F4" i="3"/>
  <c r="E13" i="3"/>
  <c r="E12" i="3"/>
  <c r="E11" i="3"/>
  <c r="E10" i="3"/>
  <c r="E9" i="3"/>
  <c r="E8" i="3"/>
  <c r="E7" i="3"/>
  <c r="E6" i="3"/>
  <c r="E5" i="3"/>
  <c r="V5" i="2"/>
  <c r="V6" i="2"/>
  <c r="V7" i="2"/>
  <c r="V8" i="2"/>
  <c r="V9" i="2"/>
  <c r="V10" i="2"/>
  <c r="V11" i="2"/>
  <c r="V12" i="2"/>
  <c r="V4" i="2"/>
  <c r="L14" i="2"/>
  <c r="L13" i="2"/>
  <c r="L12" i="2"/>
  <c r="L11" i="2"/>
  <c r="L10" i="2"/>
  <c r="L8" i="2"/>
  <c r="L7" i="2"/>
  <c r="L6" i="2"/>
  <c r="L5" i="2"/>
  <c r="L4" i="2"/>
  <c r="L16" i="2"/>
  <c r="L15" i="2"/>
  <c r="L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I8" i="1" l="1"/>
  <c r="J8" i="1"/>
  <c r="E8" i="1"/>
  <c r="F8" i="1"/>
  <c r="G8" i="1" s="1"/>
  <c r="H8" i="1" s="1"/>
  <c r="D8" i="1"/>
  <c r="C8" i="1"/>
  <c r="AY4" i="1"/>
  <c r="AZ4" i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V4" i="1"/>
  <c r="W4" i="1"/>
  <c r="X4" i="1"/>
  <c r="Y4" i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E4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D4" i="1"/>
  <c r="C4" i="1"/>
  <c r="G2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E2" i="1"/>
  <c r="F2" i="1" s="1"/>
  <c r="D2" i="1"/>
  <c r="C2" i="1"/>
</calcChain>
</file>

<file path=xl/sharedStrings.xml><?xml version="1.0" encoding="utf-8"?>
<sst xmlns="http://schemas.openxmlformats.org/spreadsheetml/2006/main" count="79" uniqueCount="45">
  <si>
    <t>a)</t>
  </si>
  <si>
    <t>b)</t>
  </si>
  <si>
    <t>c)</t>
  </si>
  <si>
    <t>d)</t>
  </si>
  <si>
    <t>Tabelul de bază</t>
  </si>
  <si>
    <t>x</t>
  </si>
  <si>
    <t>y</t>
  </si>
  <si>
    <t>Tabelul adăugător</t>
  </si>
  <si>
    <t>k</t>
  </si>
  <si>
    <t>b</t>
  </si>
  <si>
    <t>x0</t>
  </si>
  <si>
    <t>p</t>
  </si>
  <si>
    <t>z</t>
  </si>
  <si>
    <t>a</t>
  </si>
  <si>
    <t>c</t>
  </si>
  <si>
    <t>px=0,5</t>
  </si>
  <si>
    <t>py=0,25</t>
  </si>
  <si>
    <t>Calcularea termenului al n-lea și sumei progresiei aritmetice</t>
  </si>
  <si>
    <t>r</t>
  </si>
  <si>
    <t>n</t>
  </si>
  <si>
    <t>a(n)</t>
  </si>
  <si>
    <t>Sn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</si>
  <si>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</si>
  <si>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</si>
  <si>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</si>
  <si>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</si>
  <si>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</si>
  <si>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</si>
  <si>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</si>
  <si>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</si>
  <si>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</si>
  <si>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</si>
  <si>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Nume/Prenume</t>
  </si>
  <si>
    <t>Zile lucrate</t>
  </si>
  <si>
    <t>Salariu</t>
  </si>
  <si>
    <t>Plata pe zi</t>
  </si>
  <si>
    <t>Calcul salariului</t>
  </si>
  <si>
    <t>tabel adăugător</t>
  </si>
  <si>
    <t>Frasiniuc Ilona</t>
  </si>
  <si>
    <t>Smoleac Mihai</t>
  </si>
  <si>
    <t>Cojocari Dmitri</t>
  </si>
  <si>
    <t>Gavriliță Dorin</t>
  </si>
  <si>
    <t>Sedlețcaia Ivanna</t>
  </si>
  <si>
    <t>Cernolev Corina</t>
  </si>
  <si>
    <t>Adam 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</si>
</sst>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shrinkToFit="1"/>
    </xf>
    <xf numFmtId="0" fontId="0" fillId="0" borderId="0" xfId="0" applyBorder="1"/>
    <xf numFmtId="0" fontId="0" fillId="0" borderId="1" xfId="0" applyBorder="1"/>
    <xf numFmtId="0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8" xfId="0" applyNumberFormat="1" applyBorder="1"/>
    <xf numFmtId="0" fontId="1" fillId="3" borderId="0" xfId="0" applyFont="1" applyFill="1" applyBorder="1" applyAlignment="1"/>
    <xf numFmtId="0" fontId="0" fillId="4" borderId="1" xfId="0" applyFill="1" applyBorder="1"/>
    <xf numFmtId="0" fontId="0" fillId="0" borderId="11" xfId="0" applyNumberFormat="1" applyBorder="1"/>
    <xf numFmtId="0" fontId="0" fillId="2" borderId="16" xfId="0" applyFill="1" applyBorder="1"/>
    <xf numFmtId="0" fontId="0" fillId="0" borderId="17" xfId="0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V8"/>
  <sheetViews>
    <sheetView zoomScale="94" zoomScaleNormal="94" workbookViewId="0">
      <selection activeCell="BK1" sqref="BK1"/>
    </sheetView>
  </sheetViews>
  <sheetFormatPr defaultRowHeight="14.4" x14ac:dyDescent="0.3"/>
  <cols>
    <col min="1" max="2" width="2.6640625" bestFit="1" customWidth="1"/>
    <col min="3" max="3" width="7" bestFit="1" customWidth="1"/>
    <col min="4" max="4" width="5.88671875" bestFit="1" customWidth="1"/>
    <col min="5" max="5" width="7" bestFit="1" customWidth="1"/>
    <col min="6" max="6" width="5.88671875" bestFit="1" customWidth="1"/>
    <col min="7" max="7" width="7" bestFit="1" customWidth="1"/>
    <col min="8" max="8" width="5.88671875" bestFit="1" customWidth="1"/>
    <col min="9" max="9" width="7" bestFit="1" customWidth="1"/>
    <col min="10" max="10" width="5.88671875" bestFit="1" customWidth="1"/>
    <col min="11" max="11" width="7" bestFit="1" customWidth="1"/>
    <col min="12" max="12" width="5.88671875" bestFit="1" customWidth="1"/>
    <col min="13" max="13" width="7" bestFit="1" customWidth="1"/>
    <col min="14" max="14" width="4.88671875" bestFit="1" customWidth="1"/>
    <col min="15" max="15" width="7" bestFit="1" customWidth="1"/>
    <col min="16" max="16" width="5.88671875" bestFit="1" customWidth="1"/>
    <col min="17" max="17" width="7" bestFit="1" customWidth="1"/>
    <col min="18" max="18" width="3.21875" bestFit="1" customWidth="1"/>
    <col min="19" max="19" width="7" bestFit="1" customWidth="1"/>
    <col min="20" max="20" width="5.88671875" bestFit="1" customWidth="1"/>
    <col min="21" max="21" width="7" bestFit="1" customWidth="1"/>
    <col min="22" max="22" width="4.88671875" bestFit="1" customWidth="1"/>
    <col min="23" max="23" width="7" bestFit="1" customWidth="1"/>
    <col min="24" max="24" width="5.88671875" bestFit="1" customWidth="1"/>
    <col min="25" max="25" width="7" bestFit="1" customWidth="1"/>
    <col min="26" max="26" width="2.6640625" bestFit="1" customWidth="1"/>
    <col min="27" max="27" width="7" bestFit="1" customWidth="1"/>
    <col min="28" max="28" width="5.88671875" bestFit="1" customWidth="1"/>
    <col min="29" max="29" width="7" bestFit="1" customWidth="1"/>
    <col min="30" max="30" width="4.88671875" bestFit="1" customWidth="1"/>
    <col min="31" max="31" width="7" bestFit="1" customWidth="1"/>
    <col min="32" max="32" width="5.88671875" bestFit="1" customWidth="1"/>
    <col min="33" max="33" width="7" bestFit="1" customWidth="1"/>
    <col min="34" max="34" width="2.6640625" bestFit="1" customWidth="1"/>
    <col min="35" max="35" width="7" bestFit="1" customWidth="1"/>
    <col min="36" max="36" width="5.88671875" bestFit="1" customWidth="1"/>
    <col min="37" max="37" width="7" bestFit="1" customWidth="1"/>
    <col min="38" max="38" width="4.88671875" bestFit="1" customWidth="1"/>
    <col min="39" max="39" width="7" bestFit="1" customWidth="1"/>
    <col min="40" max="40" width="5.88671875" bestFit="1" customWidth="1"/>
    <col min="41" max="41" width="7" bestFit="1" customWidth="1"/>
    <col min="42" max="42" width="2.6640625" bestFit="1" customWidth="1"/>
    <col min="43" max="43" width="7" bestFit="1" customWidth="1"/>
    <col min="44" max="44" width="5.88671875" bestFit="1" customWidth="1"/>
    <col min="45" max="45" width="7" bestFit="1" customWidth="1"/>
    <col min="46" max="46" width="4.88671875" bestFit="1" customWidth="1"/>
    <col min="47" max="47" width="7" bestFit="1" customWidth="1"/>
    <col min="48" max="48" width="5.88671875" bestFit="1" customWidth="1"/>
    <col min="49" max="49" width="7" bestFit="1" customWidth="1"/>
    <col min="50" max="50" width="2.6640625" bestFit="1" customWidth="1"/>
    <col min="51" max="51" width="7" bestFit="1" customWidth="1"/>
    <col min="52" max="52" width="5.88671875" bestFit="1" customWidth="1"/>
    <col min="53" max="53" width="7" bestFit="1" customWidth="1"/>
    <col min="54" max="54" width="4.88671875" bestFit="1" customWidth="1"/>
    <col min="55" max="55" width="7" bestFit="1" customWidth="1"/>
    <col min="56" max="56" width="5.88671875" bestFit="1" customWidth="1"/>
    <col min="57" max="57" width="7" bestFit="1" customWidth="1"/>
    <col min="58" max="58" width="2.109375" bestFit="1" customWidth="1"/>
    <col min="59" max="59" width="6.33203125" bestFit="1" customWidth="1"/>
    <col min="60" max="60" width="5.33203125" bestFit="1" customWidth="1"/>
    <col min="61" max="61" width="6.33203125" bestFit="1" customWidth="1"/>
    <col min="62" max="62" width="4.21875" bestFit="1" customWidth="1"/>
    <col min="63" max="63" width="6.33203125" bestFit="1" customWidth="1"/>
    <col min="64" max="64" width="5.33203125" bestFit="1" customWidth="1"/>
    <col min="65" max="65" width="6.33203125" bestFit="1" customWidth="1"/>
    <col min="66" max="66" width="2.109375" bestFit="1" customWidth="1"/>
    <col min="67" max="67" width="6.33203125" bestFit="1" customWidth="1"/>
    <col min="68" max="68" width="5.33203125" bestFit="1" customWidth="1"/>
    <col min="69" max="69" width="6.33203125" bestFit="1" customWidth="1"/>
    <col min="70" max="70" width="4.21875" bestFit="1" customWidth="1"/>
    <col min="71" max="71" width="6.33203125" bestFit="1" customWidth="1"/>
    <col min="72" max="72" width="5.33203125" bestFit="1" customWidth="1"/>
    <col min="73" max="73" width="6.33203125" bestFit="1" customWidth="1"/>
    <col min="74" max="74" width="2.109375" bestFit="1" customWidth="1"/>
  </cols>
  <sheetData>
    <row r="2" spans="1:74" x14ac:dyDescent="0.3">
      <c r="A2" s="1" t="s">
        <v>0</v>
      </c>
      <c r="B2" s="1">
        <v>7</v>
      </c>
      <c r="C2" s="1">
        <f>B2+2</f>
        <v>9</v>
      </c>
      <c r="D2" s="1">
        <f>C2+2</f>
        <v>11</v>
      </c>
      <c r="E2" s="1">
        <f>D2+2</f>
        <v>13</v>
      </c>
      <c r="F2" s="1">
        <f>E2+2</f>
        <v>15</v>
      </c>
      <c r="G2" s="1">
        <f t="shared" ref="G2:U2" si="0">F2+2</f>
        <v>17</v>
      </c>
      <c r="H2" s="1">
        <f t="shared" si="0"/>
        <v>19</v>
      </c>
      <c r="I2" s="1">
        <f t="shared" si="0"/>
        <v>21</v>
      </c>
      <c r="J2" s="1">
        <f t="shared" si="0"/>
        <v>23</v>
      </c>
      <c r="K2" s="1">
        <f t="shared" si="0"/>
        <v>25</v>
      </c>
      <c r="L2" s="1">
        <f t="shared" si="0"/>
        <v>27</v>
      </c>
      <c r="M2" s="1">
        <f t="shared" si="0"/>
        <v>29</v>
      </c>
      <c r="N2" s="1">
        <f t="shared" si="0"/>
        <v>31</v>
      </c>
      <c r="O2" s="1">
        <f t="shared" si="0"/>
        <v>33</v>
      </c>
      <c r="P2" s="1">
        <f t="shared" si="0"/>
        <v>35</v>
      </c>
      <c r="Q2" s="1">
        <f t="shared" si="0"/>
        <v>37</v>
      </c>
      <c r="R2" s="1">
        <f t="shared" si="0"/>
        <v>39</v>
      </c>
      <c r="S2" s="1">
        <f t="shared" si="0"/>
        <v>41</v>
      </c>
      <c r="T2" s="1">
        <f t="shared" si="0"/>
        <v>43</v>
      </c>
      <c r="U2" s="1">
        <f t="shared" si="0"/>
        <v>45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x14ac:dyDescent="0.3">
      <c r="A4" s="1" t="s">
        <v>1</v>
      </c>
      <c r="B4" s="1">
        <v>-7</v>
      </c>
      <c r="C4" s="1">
        <f>B4+0.125</f>
        <v>-6.875</v>
      </c>
      <c r="D4" s="1">
        <f>C4+0.125</f>
        <v>-6.75</v>
      </c>
      <c r="E4" s="1">
        <f t="shared" ref="E4:BP4" si="1">D4+0.125</f>
        <v>-6.625</v>
      </c>
      <c r="F4" s="1">
        <f t="shared" si="1"/>
        <v>-6.5</v>
      </c>
      <c r="G4" s="1">
        <f t="shared" si="1"/>
        <v>-6.375</v>
      </c>
      <c r="H4" s="1">
        <f t="shared" si="1"/>
        <v>-6.25</v>
      </c>
      <c r="I4" s="1">
        <f t="shared" si="1"/>
        <v>-6.125</v>
      </c>
      <c r="J4" s="1">
        <f t="shared" si="1"/>
        <v>-6</v>
      </c>
      <c r="K4" s="1">
        <f t="shared" si="1"/>
        <v>-5.875</v>
      </c>
      <c r="L4" s="1">
        <f t="shared" si="1"/>
        <v>-5.75</v>
      </c>
      <c r="M4" s="1">
        <f t="shared" si="1"/>
        <v>-5.625</v>
      </c>
      <c r="N4" s="1">
        <f t="shared" si="1"/>
        <v>-5.5</v>
      </c>
      <c r="O4" s="1">
        <f t="shared" si="1"/>
        <v>-5.375</v>
      </c>
      <c r="P4" s="1">
        <f t="shared" si="1"/>
        <v>-5.25</v>
      </c>
      <c r="Q4" s="1">
        <f t="shared" si="1"/>
        <v>-5.125</v>
      </c>
      <c r="R4" s="1">
        <f t="shared" si="1"/>
        <v>-5</v>
      </c>
      <c r="S4" s="1">
        <f t="shared" si="1"/>
        <v>-4.875</v>
      </c>
      <c r="T4" s="1">
        <f t="shared" si="1"/>
        <v>-4.75</v>
      </c>
      <c r="U4" s="1">
        <f t="shared" si="1"/>
        <v>-4.625</v>
      </c>
      <c r="V4" s="1">
        <f t="shared" si="1"/>
        <v>-4.5</v>
      </c>
      <c r="W4" s="1">
        <f t="shared" si="1"/>
        <v>-4.375</v>
      </c>
      <c r="X4" s="1">
        <f t="shared" si="1"/>
        <v>-4.25</v>
      </c>
      <c r="Y4" s="1">
        <f t="shared" si="1"/>
        <v>-4.125</v>
      </c>
      <c r="Z4" s="1">
        <f t="shared" si="1"/>
        <v>-4</v>
      </c>
      <c r="AA4" s="1">
        <f t="shared" si="1"/>
        <v>-3.875</v>
      </c>
      <c r="AB4" s="1">
        <f t="shared" si="1"/>
        <v>-3.75</v>
      </c>
      <c r="AC4" s="1">
        <f t="shared" si="1"/>
        <v>-3.625</v>
      </c>
      <c r="AD4" s="1">
        <f t="shared" si="1"/>
        <v>-3.5</v>
      </c>
      <c r="AE4" s="1">
        <f t="shared" si="1"/>
        <v>-3.375</v>
      </c>
      <c r="AF4" s="1">
        <f t="shared" si="1"/>
        <v>-3.25</v>
      </c>
      <c r="AG4" s="1">
        <f t="shared" si="1"/>
        <v>-3.125</v>
      </c>
      <c r="AH4" s="1">
        <f t="shared" si="1"/>
        <v>-3</v>
      </c>
      <c r="AI4" s="1">
        <f t="shared" si="1"/>
        <v>-2.875</v>
      </c>
      <c r="AJ4" s="1">
        <f t="shared" si="1"/>
        <v>-2.75</v>
      </c>
      <c r="AK4" s="1">
        <f t="shared" si="1"/>
        <v>-2.625</v>
      </c>
      <c r="AL4" s="1">
        <f t="shared" si="1"/>
        <v>-2.5</v>
      </c>
      <c r="AM4" s="1">
        <f t="shared" si="1"/>
        <v>-2.375</v>
      </c>
      <c r="AN4" s="1">
        <f t="shared" si="1"/>
        <v>-2.25</v>
      </c>
      <c r="AO4" s="1">
        <f t="shared" si="1"/>
        <v>-2.125</v>
      </c>
      <c r="AP4" s="1">
        <f t="shared" si="1"/>
        <v>-2</v>
      </c>
      <c r="AQ4" s="1">
        <f t="shared" si="1"/>
        <v>-1.875</v>
      </c>
      <c r="AR4" s="1">
        <f t="shared" si="1"/>
        <v>-1.75</v>
      </c>
      <c r="AS4" s="1">
        <f t="shared" si="1"/>
        <v>-1.625</v>
      </c>
      <c r="AT4" s="1">
        <f t="shared" si="1"/>
        <v>-1.5</v>
      </c>
      <c r="AU4" s="1">
        <f t="shared" si="1"/>
        <v>-1.375</v>
      </c>
      <c r="AV4" s="1">
        <f t="shared" si="1"/>
        <v>-1.25</v>
      </c>
      <c r="AW4" s="1">
        <f t="shared" si="1"/>
        <v>-1.125</v>
      </c>
      <c r="AX4" s="1">
        <f t="shared" si="1"/>
        <v>-1</v>
      </c>
      <c r="AY4" s="1">
        <f t="shared" si="1"/>
        <v>-0.875</v>
      </c>
      <c r="AZ4" s="1">
        <f t="shared" si="1"/>
        <v>-0.75</v>
      </c>
      <c r="BA4" s="1">
        <f t="shared" si="1"/>
        <v>-0.625</v>
      </c>
      <c r="BB4" s="1">
        <f t="shared" si="1"/>
        <v>-0.5</v>
      </c>
      <c r="BC4" s="1">
        <f t="shared" si="1"/>
        <v>-0.375</v>
      </c>
      <c r="BD4" s="1">
        <f t="shared" si="1"/>
        <v>-0.25</v>
      </c>
      <c r="BE4" s="1">
        <f t="shared" si="1"/>
        <v>-0.125</v>
      </c>
      <c r="BF4" s="1">
        <f t="shared" si="1"/>
        <v>0</v>
      </c>
      <c r="BG4" s="1">
        <f t="shared" si="1"/>
        <v>0.125</v>
      </c>
      <c r="BH4" s="1">
        <f t="shared" si="1"/>
        <v>0.25</v>
      </c>
      <c r="BI4" s="1">
        <f t="shared" si="1"/>
        <v>0.375</v>
      </c>
      <c r="BJ4" s="1">
        <f t="shared" si="1"/>
        <v>0.5</v>
      </c>
      <c r="BK4" s="1">
        <f t="shared" si="1"/>
        <v>0.625</v>
      </c>
      <c r="BL4" s="1">
        <f t="shared" si="1"/>
        <v>0.75</v>
      </c>
      <c r="BM4" s="1">
        <f t="shared" si="1"/>
        <v>0.875</v>
      </c>
      <c r="BN4" s="1">
        <f t="shared" si="1"/>
        <v>1</v>
      </c>
      <c r="BO4" s="1">
        <f t="shared" si="1"/>
        <v>1.125</v>
      </c>
      <c r="BP4" s="1">
        <f t="shared" si="1"/>
        <v>1.25</v>
      </c>
      <c r="BQ4" s="1">
        <f t="shared" ref="BQ4:BV4" si="2">BP4+0.125</f>
        <v>1.375</v>
      </c>
      <c r="BR4" s="1">
        <f t="shared" si="2"/>
        <v>1.5</v>
      </c>
      <c r="BS4" s="1">
        <f t="shared" si="2"/>
        <v>1.625</v>
      </c>
      <c r="BT4" s="1">
        <f t="shared" si="2"/>
        <v>1.75</v>
      </c>
      <c r="BU4" s="1">
        <f t="shared" si="2"/>
        <v>1.875</v>
      </c>
      <c r="BV4" s="1">
        <f t="shared" si="2"/>
        <v>2</v>
      </c>
    </row>
    <row r="5" spans="1:7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x14ac:dyDescent="0.3">
      <c r="A6" s="1" t="s">
        <v>2</v>
      </c>
      <c r="B6" s="1">
        <v>-7</v>
      </c>
      <c r="C6" s="1">
        <v>-6.67</v>
      </c>
      <c r="D6" s="1">
        <v>-6.34</v>
      </c>
      <c r="E6" s="1">
        <v>-6.01</v>
      </c>
      <c r="F6" s="1">
        <v>-5.68</v>
      </c>
      <c r="G6" s="1">
        <v>-5.35</v>
      </c>
      <c r="H6" s="1">
        <v>-5.0199999999999996</v>
      </c>
      <c r="I6" s="1">
        <v>-4.6900000000000004</v>
      </c>
      <c r="J6" s="1">
        <v>-4.3600000000000003</v>
      </c>
      <c r="K6" s="1">
        <v>-4.03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x14ac:dyDescent="0.3">
      <c r="A8" s="1" t="s">
        <v>3</v>
      </c>
      <c r="B8" s="1">
        <v>-2</v>
      </c>
      <c r="C8" s="1">
        <f>0.5+B8</f>
        <v>-1.5</v>
      </c>
      <c r="D8" s="1">
        <f>0.5+C8</f>
        <v>-1</v>
      </c>
      <c r="E8" s="1">
        <f t="shared" ref="E8:H8" si="3">0.5+D8</f>
        <v>-0.5</v>
      </c>
      <c r="F8" s="1">
        <f t="shared" si="3"/>
        <v>0</v>
      </c>
      <c r="G8" s="1">
        <f t="shared" si="3"/>
        <v>0.5</v>
      </c>
      <c r="H8" s="1">
        <f t="shared" si="3"/>
        <v>1</v>
      </c>
      <c r="I8" s="1">
        <f>0.5+H8</f>
        <v>1.5</v>
      </c>
      <c r="J8" s="1">
        <f>0.5+I8</f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CBD9-1E60-486E-8261-291535CBDDCB}">
  <dimension ref="A1:AA16"/>
  <sheetViews>
    <sheetView topLeftCell="D1" workbookViewId="0">
      <selection activeCell="F23" sqref="F23"/>
    </sheetView>
  </sheetViews>
  <sheetFormatPr defaultRowHeight="14.4" x14ac:dyDescent="0.3"/>
  <cols>
    <col min="1" max="1" width="2.5546875" bestFit="1" customWidth="1"/>
    <col min="10" max="10" width="2.5546875" bestFit="1" customWidth="1"/>
    <col min="19" max="19" width="2.44140625" bestFit="1" customWidth="1"/>
  </cols>
  <sheetData>
    <row r="1" spans="1:27" ht="15" thickBot="1" x14ac:dyDescent="0.35"/>
    <row r="2" spans="1:27" x14ac:dyDescent="0.3">
      <c r="A2" t="s">
        <v>0</v>
      </c>
      <c r="B2" s="28" t="s">
        <v>4</v>
      </c>
      <c r="C2" s="29"/>
      <c r="E2" s="28" t="s">
        <v>7</v>
      </c>
      <c r="F2" s="30"/>
      <c r="G2" s="30"/>
      <c r="H2" s="29"/>
      <c r="J2" t="s">
        <v>1</v>
      </c>
      <c r="K2" s="28" t="s">
        <v>4</v>
      </c>
      <c r="L2" s="29"/>
      <c r="N2" s="28" t="s">
        <v>7</v>
      </c>
      <c r="O2" s="30"/>
      <c r="P2" s="30"/>
      <c r="Q2" s="29"/>
      <c r="S2" t="s">
        <v>2</v>
      </c>
      <c r="T2" s="28" t="s">
        <v>4</v>
      </c>
      <c r="U2" s="31"/>
      <c r="V2" s="32"/>
      <c r="X2" s="25" t="s">
        <v>7</v>
      </c>
      <c r="Y2" s="26"/>
      <c r="Z2" s="27"/>
      <c r="AA2" s="17"/>
    </row>
    <row r="3" spans="1:27" x14ac:dyDescent="0.3">
      <c r="B3" s="7" t="s">
        <v>5</v>
      </c>
      <c r="C3" s="8" t="s">
        <v>6</v>
      </c>
      <c r="E3" s="9" t="s">
        <v>8</v>
      </c>
      <c r="F3" s="3" t="s">
        <v>9</v>
      </c>
      <c r="G3" s="3" t="s">
        <v>10</v>
      </c>
      <c r="H3" s="10" t="s">
        <v>11</v>
      </c>
      <c r="K3" s="7" t="s">
        <v>5</v>
      </c>
      <c r="L3" s="8" t="s">
        <v>6</v>
      </c>
      <c r="N3" s="9" t="s">
        <v>8</v>
      </c>
      <c r="O3" s="3" t="s">
        <v>9</v>
      </c>
      <c r="P3" s="3" t="s">
        <v>10</v>
      </c>
      <c r="Q3" s="10" t="s">
        <v>11</v>
      </c>
      <c r="T3" s="7" t="s">
        <v>5</v>
      </c>
      <c r="U3" s="5" t="s">
        <v>6</v>
      </c>
      <c r="V3" s="8" t="s">
        <v>12</v>
      </c>
      <c r="X3" s="9" t="s">
        <v>13</v>
      </c>
      <c r="Y3" s="3" t="s">
        <v>9</v>
      </c>
      <c r="Z3" s="10" t="s">
        <v>14</v>
      </c>
      <c r="AA3" s="2"/>
    </row>
    <row r="4" spans="1:27" ht="15" thickBot="1" x14ac:dyDescent="0.35">
      <c r="B4" s="9">
        <v>-6</v>
      </c>
      <c r="C4" s="10">
        <f>E4*B4+F4</f>
        <v>19.5</v>
      </c>
      <c r="E4" s="11">
        <v>-3</v>
      </c>
      <c r="F4" s="16">
        <v>1.5</v>
      </c>
      <c r="G4" s="12">
        <v>-6</v>
      </c>
      <c r="H4" s="13">
        <v>1</v>
      </c>
      <c r="K4" s="9">
        <v>-3</v>
      </c>
      <c r="L4" s="10">
        <f>N4*K4+O4</f>
        <v>6.7249999999999996</v>
      </c>
      <c r="N4" s="11">
        <v>-2</v>
      </c>
      <c r="O4" s="16">
        <v>0.72499999999999998</v>
      </c>
      <c r="P4" s="12">
        <v>-3</v>
      </c>
      <c r="Q4" s="13">
        <v>0.5</v>
      </c>
      <c r="T4" s="9">
        <v>-2</v>
      </c>
      <c r="U4" s="3">
        <v>0</v>
      </c>
      <c r="V4" s="10">
        <f>X4*T4+Y4*U4-Z4</f>
        <v>-4</v>
      </c>
      <c r="X4" s="14">
        <v>3</v>
      </c>
      <c r="Y4" s="19">
        <v>1</v>
      </c>
      <c r="Z4" s="15">
        <v>-2</v>
      </c>
      <c r="AA4" s="2"/>
    </row>
    <row r="5" spans="1:27" x14ac:dyDescent="0.3">
      <c r="B5" s="9">
        <v>-5</v>
      </c>
      <c r="C5" s="10">
        <f>E4*B5+F4</f>
        <v>16.5</v>
      </c>
      <c r="K5" s="9">
        <v>-2.5</v>
      </c>
      <c r="L5" s="10">
        <f>N4*K5+O4</f>
        <v>5.7249999999999996</v>
      </c>
      <c r="T5" s="9">
        <v>-1.5</v>
      </c>
      <c r="U5" s="3">
        <v>0.25</v>
      </c>
      <c r="V5" s="10">
        <f t="shared" ref="V5:V12" si="0">X5*T5+Y5*U5-Z5</f>
        <v>-2.25</v>
      </c>
      <c r="X5" s="9">
        <v>3</v>
      </c>
      <c r="Y5" s="4">
        <v>1</v>
      </c>
      <c r="Z5" s="10">
        <v>-2</v>
      </c>
    </row>
    <row r="6" spans="1:27" x14ac:dyDescent="0.3">
      <c r="B6" s="9">
        <v>-4</v>
      </c>
      <c r="C6" s="10">
        <f>E4*B6+F4</f>
        <v>13.5</v>
      </c>
      <c r="K6" s="9">
        <v>-2</v>
      </c>
      <c r="L6" s="10">
        <f>N4*K6+O4</f>
        <v>4.7249999999999996</v>
      </c>
      <c r="T6" s="9">
        <v>-1</v>
      </c>
      <c r="U6" s="3">
        <v>0.5</v>
      </c>
      <c r="V6" s="10">
        <f t="shared" si="0"/>
        <v>-0.5</v>
      </c>
      <c r="X6" s="9">
        <v>3</v>
      </c>
      <c r="Y6" s="4">
        <v>1</v>
      </c>
      <c r="Z6" s="10">
        <v>-2</v>
      </c>
    </row>
    <row r="7" spans="1:27" x14ac:dyDescent="0.3">
      <c r="B7" s="9">
        <v>-3</v>
      </c>
      <c r="C7" s="10">
        <f>E4*B7+F4</f>
        <v>10.5</v>
      </c>
      <c r="K7" s="9">
        <v>-1.5</v>
      </c>
      <c r="L7" s="10">
        <f>N4*K7+O4</f>
        <v>3.7250000000000001</v>
      </c>
      <c r="T7" s="9">
        <v>-0.5</v>
      </c>
      <c r="U7" s="3">
        <v>0.75</v>
      </c>
      <c r="V7" s="10">
        <f t="shared" si="0"/>
        <v>1.25</v>
      </c>
      <c r="X7" s="9">
        <v>3</v>
      </c>
      <c r="Y7" s="4">
        <v>1</v>
      </c>
      <c r="Z7" s="10">
        <v>-2</v>
      </c>
    </row>
    <row r="8" spans="1:27" x14ac:dyDescent="0.3">
      <c r="B8" s="9">
        <v>-2</v>
      </c>
      <c r="C8" s="10">
        <f>E4*B8+F4</f>
        <v>7.5</v>
      </c>
      <c r="K8" s="9">
        <v>-1</v>
      </c>
      <c r="L8" s="10">
        <f>N4*K8+O4</f>
        <v>2.7250000000000001</v>
      </c>
      <c r="T8" s="9">
        <v>0</v>
      </c>
      <c r="U8" s="3">
        <v>1</v>
      </c>
      <c r="V8" s="10">
        <f t="shared" si="0"/>
        <v>3</v>
      </c>
      <c r="X8" s="9">
        <v>3</v>
      </c>
      <c r="Y8" s="4">
        <v>1</v>
      </c>
      <c r="Z8" s="10">
        <v>-2</v>
      </c>
    </row>
    <row r="9" spans="1:27" x14ac:dyDescent="0.3">
      <c r="B9" s="9">
        <v>-1</v>
      </c>
      <c r="C9" s="10">
        <f>E4*B9+F4</f>
        <v>4.5</v>
      </c>
      <c r="K9" s="9">
        <v>-0.5</v>
      </c>
      <c r="L9" s="10">
        <f>N4*K9+O4</f>
        <v>1.7250000000000001</v>
      </c>
      <c r="T9" s="9">
        <v>0.5</v>
      </c>
      <c r="U9" s="3">
        <v>1.25</v>
      </c>
      <c r="V9" s="10">
        <f t="shared" si="0"/>
        <v>4.75</v>
      </c>
      <c r="X9" s="9">
        <v>3</v>
      </c>
      <c r="Y9" s="4">
        <v>1</v>
      </c>
      <c r="Z9" s="10">
        <v>-2</v>
      </c>
    </row>
    <row r="10" spans="1:27" x14ac:dyDescent="0.3">
      <c r="B10" s="9">
        <v>0</v>
      </c>
      <c r="C10" s="10">
        <f>E4*B10+F4</f>
        <v>1.5</v>
      </c>
      <c r="K10" s="9">
        <v>0</v>
      </c>
      <c r="L10" s="10">
        <f>N4*K10+O4</f>
        <v>0.72499999999999998</v>
      </c>
      <c r="T10" s="9">
        <v>1</v>
      </c>
      <c r="U10" s="3">
        <v>1.5</v>
      </c>
      <c r="V10" s="10">
        <f t="shared" si="0"/>
        <v>6.5</v>
      </c>
      <c r="X10" s="9">
        <v>3</v>
      </c>
      <c r="Y10" s="4">
        <v>1</v>
      </c>
      <c r="Z10" s="10">
        <v>-2</v>
      </c>
    </row>
    <row r="11" spans="1:27" x14ac:dyDescent="0.3">
      <c r="B11" s="9">
        <v>1</v>
      </c>
      <c r="C11" s="10">
        <f>E4*B11+F4</f>
        <v>-1.5</v>
      </c>
      <c r="K11" s="9">
        <v>0.5</v>
      </c>
      <c r="L11" s="10">
        <f>N4*K11+O4</f>
        <v>-0.27500000000000002</v>
      </c>
      <c r="T11" s="9">
        <v>1.5</v>
      </c>
      <c r="U11" s="3">
        <v>1.75</v>
      </c>
      <c r="V11" s="10">
        <f t="shared" si="0"/>
        <v>8.25</v>
      </c>
      <c r="X11" s="9">
        <v>3</v>
      </c>
      <c r="Y11" s="4">
        <v>1</v>
      </c>
      <c r="Z11" s="10">
        <v>-2</v>
      </c>
    </row>
    <row r="12" spans="1:27" ht="15" thickBot="1" x14ac:dyDescent="0.35">
      <c r="B12" s="9">
        <v>2</v>
      </c>
      <c r="C12" s="10">
        <f>SUM(E4:E16)*B12+SUM(F4:F16)</f>
        <v>-4.5</v>
      </c>
      <c r="K12" s="9">
        <v>1</v>
      </c>
      <c r="L12" s="10">
        <f>SUM(N4)*K12+SUM(O4)</f>
        <v>-1.2749999999999999</v>
      </c>
      <c r="T12" s="11">
        <v>2</v>
      </c>
      <c r="U12" s="12">
        <v>2</v>
      </c>
      <c r="V12" s="10">
        <f t="shared" si="0"/>
        <v>10</v>
      </c>
      <c r="X12" s="11">
        <v>3</v>
      </c>
      <c r="Y12" s="16">
        <v>1</v>
      </c>
      <c r="Z12" s="13">
        <v>-2</v>
      </c>
    </row>
    <row r="13" spans="1:27" x14ac:dyDescent="0.3">
      <c r="B13" s="9">
        <v>3</v>
      </c>
      <c r="C13" s="10">
        <f>SUM(E4:E16)*B13+SUM(F4:F16)</f>
        <v>-7.5</v>
      </c>
      <c r="K13" s="9">
        <v>1.5</v>
      </c>
      <c r="L13" s="10">
        <f>SUM(N4)*K13+SUM(O4)</f>
        <v>-2.2749999999999999</v>
      </c>
      <c r="T13" s="2"/>
      <c r="U13" s="2"/>
      <c r="V13" s="2"/>
    </row>
    <row r="14" spans="1:27" x14ac:dyDescent="0.3">
      <c r="B14" s="9">
        <v>4</v>
      </c>
      <c r="C14" s="10">
        <f>SUM(E4)*B14+SUM(F4)</f>
        <v>-10.5</v>
      </c>
      <c r="K14" s="9">
        <v>2</v>
      </c>
      <c r="L14" s="10">
        <f>SUM(N4)*K14+SUM(O4)</f>
        <v>-3.2749999999999999</v>
      </c>
      <c r="T14" s="18" t="s">
        <v>15</v>
      </c>
      <c r="U14" s="18" t="s">
        <v>16</v>
      </c>
      <c r="V14" s="2"/>
    </row>
    <row r="15" spans="1:27" x14ac:dyDescent="0.3">
      <c r="B15" s="9">
        <v>5</v>
      </c>
      <c r="C15" s="10">
        <f>SUM(E4)*B15+SUM(F4)</f>
        <v>-13.5</v>
      </c>
      <c r="K15" s="9">
        <v>2.5</v>
      </c>
      <c r="L15" s="10">
        <f>SUM(N4)*K15+SUM(O4)</f>
        <v>-4.2750000000000004</v>
      </c>
      <c r="T15" s="2"/>
      <c r="U15" s="2"/>
      <c r="V15" s="2"/>
    </row>
    <row r="16" spans="1:27" ht="15" thickBot="1" x14ac:dyDescent="0.35">
      <c r="B16" s="11">
        <v>6</v>
      </c>
      <c r="C16" s="13">
        <f>SUM(E4)*B16+SUM(F4)</f>
        <v>-16.5</v>
      </c>
      <c r="K16" s="11">
        <v>3</v>
      </c>
      <c r="L16" s="13">
        <f>SUM(N4)*K16+SUM(O4)</f>
        <v>-5.2750000000000004</v>
      </c>
      <c r="T16" s="2"/>
      <c r="U16" s="2"/>
      <c r="V16" s="2"/>
    </row>
  </sheetData>
  <mergeCells count="6">
    <mergeCell ref="X2:Z2"/>
    <mergeCell ref="B2:C2"/>
    <mergeCell ref="E2:H2"/>
    <mergeCell ref="K2:L2"/>
    <mergeCell ref="N2:Q2"/>
    <mergeCell ref="T2:V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96CB-3DE9-46ED-BEB8-4D71BD4997C9}">
  <dimension ref="A1:M13"/>
  <sheetViews>
    <sheetView workbookViewId="0">
      <selection activeCell="N14" sqref="N14"/>
    </sheetView>
  </sheetViews>
  <sheetFormatPr defaultRowHeight="14.4" x14ac:dyDescent="0.3"/>
  <cols>
    <col min="1" max="1" width="2.5546875" bestFit="1" customWidth="1"/>
    <col min="4" max="5" width="8.88671875" customWidth="1"/>
    <col min="8" max="8" width="2.5546875" bestFit="1" customWidth="1"/>
  </cols>
  <sheetData>
    <row r="1" spans="1:13" ht="15" thickBot="1" x14ac:dyDescent="0.35"/>
    <row r="2" spans="1:13" ht="28.8" customHeight="1" x14ac:dyDescent="0.3">
      <c r="A2" t="s">
        <v>0</v>
      </c>
      <c r="B2" s="33" t="s">
        <v>17</v>
      </c>
      <c r="C2" s="34"/>
      <c r="D2" s="34"/>
      <c r="E2" s="34"/>
      <c r="F2" s="35"/>
      <c r="H2" t="s">
        <v>1</v>
      </c>
      <c r="I2" s="33" t="s">
        <v>17</v>
      </c>
      <c r="J2" s="34"/>
      <c r="K2" s="34"/>
      <c r="L2" s="34"/>
      <c r="M2" s="35"/>
    </row>
    <row r="3" spans="1:13" x14ac:dyDescent="0.3">
      <c r="B3" s="9"/>
      <c r="C3" s="3" t="s">
        <v>18</v>
      </c>
      <c r="D3" s="3" t="s">
        <v>19</v>
      </c>
      <c r="E3" s="3" t="s">
        <v>20</v>
      </c>
      <c r="F3" s="10" t="s">
        <v>21</v>
      </c>
      <c r="I3" s="9"/>
      <c r="J3" s="3" t="s">
        <v>18</v>
      </c>
      <c r="K3" s="3" t="s">
        <v>19</v>
      </c>
      <c r="L3" s="3" t="s">
        <v>20</v>
      </c>
      <c r="M3" s="10" t="s">
        <v>21</v>
      </c>
    </row>
    <row r="4" spans="1:13" x14ac:dyDescent="0.3">
      <c r="B4" s="9" t="s">
        <v>22</v>
      </c>
      <c r="C4" s="3">
        <v>0.5</v>
      </c>
      <c r="D4" s="3">
        <v>1</v>
      </c>
      <c r="E4" s="3">
        <v>-3</v>
      </c>
      <c r="F4" s="10">
        <f>(E4+E4)*D4/2</f>
        <v>-3</v>
      </c>
      <c r="I4" s="9" t="s">
        <v>22</v>
      </c>
      <c r="J4" s="3">
        <v>0.255</v>
      </c>
      <c r="K4" s="3">
        <v>1</v>
      </c>
      <c r="L4" s="3">
        <v>5</v>
      </c>
      <c r="M4" s="10">
        <f>(L4+L4)*K4/2</f>
        <v>5</v>
      </c>
    </row>
    <row r="5" spans="1:13" x14ac:dyDescent="0.3">
      <c r="B5" s="9" t="s">
        <v>23</v>
      </c>
      <c r="C5" s="3">
        <v>0.5</v>
      </c>
      <c r="D5" s="3">
        <v>2</v>
      </c>
      <c r="E5" s="3">
        <f>E4+C5*(D5-1)</f>
        <v>-2.5</v>
      </c>
      <c r="F5" s="10">
        <f>(E4+E5)*D5/2</f>
        <v>-5.5</v>
      </c>
      <c r="I5" s="9" t="s">
        <v>23</v>
      </c>
      <c r="J5" s="3">
        <v>0.255</v>
      </c>
      <c r="K5" s="3">
        <v>2</v>
      </c>
      <c r="L5" s="3">
        <f>L4+J5*(K5-1)</f>
        <v>5.2549999999999999</v>
      </c>
      <c r="M5" s="10">
        <f>(L4+L5)*K5/2</f>
        <v>10.254999999999999</v>
      </c>
    </row>
    <row r="6" spans="1:13" x14ac:dyDescent="0.3">
      <c r="B6" s="9" t="s">
        <v>24</v>
      </c>
      <c r="C6" s="3">
        <v>0.5</v>
      </c>
      <c r="D6" s="3">
        <v>3</v>
      </c>
      <c r="E6" s="3">
        <f>E4+C6*(D6-1)</f>
        <v>-2</v>
      </c>
      <c r="F6" s="10">
        <f>(E4+E6)*D6/2</f>
        <v>-7.5</v>
      </c>
      <c r="I6" s="9" t="s">
        <v>24</v>
      </c>
      <c r="J6" s="3">
        <v>0.255</v>
      </c>
      <c r="K6" s="3">
        <v>3</v>
      </c>
      <c r="L6" s="3">
        <f>L4+J6*(K6-1)</f>
        <v>5.51</v>
      </c>
      <c r="M6" s="10">
        <f>(L4+L6)*K6/2</f>
        <v>15.765000000000001</v>
      </c>
    </row>
    <row r="7" spans="1:13" x14ac:dyDescent="0.3">
      <c r="B7" s="9" t="s">
        <v>25</v>
      </c>
      <c r="C7" s="3">
        <v>0.5</v>
      </c>
      <c r="D7" s="3">
        <v>4</v>
      </c>
      <c r="E7" s="3">
        <f>E4+C7*(D7-1)</f>
        <v>-1.5</v>
      </c>
      <c r="F7" s="10">
        <f>(E4+E7)*D7/2</f>
        <v>-9</v>
      </c>
      <c r="I7" s="9" t="s">
        <v>25</v>
      </c>
      <c r="J7" s="3">
        <v>0.255</v>
      </c>
      <c r="K7" s="3">
        <v>4</v>
      </c>
      <c r="L7" s="3">
        <f>L4+J7*(K7-1)</f>
        <v>5.7649999999999997</v>
      </c>
      <c r="M7" s="10">
        <f>(L4+L7)*K7/2</f>
        <v>21.53</v>
      </c>
    </row>
    <row r="8" spans="1:13" x14ac:dyDescent="0.3">
      <c r="B8" s="9" t="s">
        <v>26</v>
      </c>
      <c r="C8" s="3">
        <v>0.5</v>
      </c>
      <c r="D8" s="3">
        <v>5</v>
      </c>
      <c r="E8" s="3">
        <f>E4+C8*(D8-1)</f>
        <v>-1</v>
      </c>
      <c r="F8" s="10">
        <f>(E4+E8)*D8/2</f>
        <v>-10</v>
      </c>
      <c r="I8" s="9" t="s">
        <v>26</v>
      </c>
      <c r="J8" s="3">
        <v>0.255</v>
      </c>
      <c r="K8" s="3">
        <v>5</v>
      </c>
      <c r="L8" s="3">
        <f>L4+J8*(K8-1)</f>
        <v>6.02</v>
      </c>
      <c r="M8" s="10">
        <f>(L4+L8)*K8/2</f>
        <v>27.549999999999997</v>
      </c>
    </row>
    <row r="9" spans="1:13" x14ac:dyDescent="0.3">
      <c r="B9" s="9" t="s">
        <v>27</v>
      </c>
      <c r="C9" s="3">
        <v>0.5</v>
      </c>
      <c r="D9" s="3">
        <v>6</v>
      </c>
      <c r="E9" s="3">
        <f>E4+C9*(D9-1)</f>
        <v>-0.5</v>
      </c>
      <c r="F9" s="10">
        <f>(E4+E9)*D9/2</f>
        <v>-10.5</v>
      </c>
      <c r="I9" s="9" t="s">
        <v>27</v>
      </c>
      <c r="J9" s="3">
        <v>0.255</v>
      </c>
      <c r="K9" s="3">
        <v>6</v>
      </c>
      <c r="L9" s="3">
        <f>L4+J9*(K9-1)</f>
        <v>6.2750000000000004</v>
      </c>
      <c r="M9" s="10">
        <f>(L4+L9)*K9/2</f>
        <v>33.825000000000003</v>
      </c>
    </row>
    <row r="10" spans="1:13" x14ac:dyDescent="0.3">
      <c r="B10" s="9" t="s">
        <v>28</v>
      </c>
      <c r="C10" s="3">
        <v>0.5</v>
      </c>
      <c r="D10" s="3">
        <v>7</v>
      </c>
      <c r="E10" s="3">
        <f>E4+C10*(D10-1)</f>
        <v>0</v>
      </c>
      <c r="F10" s="10">
        <f>(E4+E10)*D10/2</f>
        <v>-10.5</v>
      </c>
      <c r="I10" s="9" t="s">
        <v>28</v>
      </c>
      <c r="J10" s="3">
        <v>0.255</v>
      </c>
      <c r="K10" s="3">
        <v>7</v>
      </c>
      <c r="L10" s="3">
        <f>L4+J10*(K10-1)</f>
        <v>6.53</v>
      </c>
      <c r="M10" s="10">
        <f>(L4+L10)*K10/2</f>
        <v>40.355000000000004</v>
      </c>
    </row>
    <row r="11" spans="1:13" x14ac:dyDescent="0.3">
      <c r="B11" s="9" t="s">
        <v>29</v>
      </c>
      <c r="C11" s="3">
        <v>0.5</v>
      </c>
      <c r="D11" s="3">
        <v>8</v>
      </c>
      <c r="E11" s="3">
        <f>E4+C11*(D11-1)</f>
        <v>0.5</v>
      </c>
      <c r="F11" s="10">
        <f>(E4+E11)*D11/2</f>
        <v>-10</v>
      </c>
      <c r="I11" s="9" t="s">
        <v>29</v>
      </c>
      <c r="J11" s="3">
        <v>0.255</v>
      </c>
      <c r="K11" s="3">
        <v>8</v>
      </c>
      <c r="L11" s="3">
        <f>L4+J11*(K11-1)</f>
        <v>6.7850000000000001</v>
      </c>
      <c r="M11" s="10">
        <f>(L4+L11)*K11/2</f>
        <v>47.14</v>
      </c>
    </row>
    <row r="12" spans="1:13" x14ac:dyDescent="0.3">
      <c r="B12" s="9" t="s">
        <v>30</v>
      </c>
      <c r="C12" s="3">
        <v>0.5</v>
      </c>
      <c r="D12" s="3">
        <v>9</v>
      </c>
      <c r="E12" s="3">
        <f>E4+C12*(D12-1)</f>
        <v>1</v>
      </c>
      <c r="F12" s="10">
        <f>(E4+E12)*D12/2</f>
        <v>-9</v>
      </c>
      <c r="I12" s="9" t="s">
        <v>30</v>
      </c>
      <c r="J12" s="3">
        <v>0.255</v>
      </c>
      <c r="K12" s="3">
        <v>9</v>
      </c>
      <c r="L12" s="3">
        <f>L4+J12*(K12-1)</f>
        <v>7.04</v>
      </c>
      <c r="M12" s="10">
        <f>(L4+L12)*K12/2</f>
        <v>54.179999999999993</v>
      </c>
    </row>
    <row r="13" spans="1:13" ht="15" thickBot="1" x14ac:dyDescent="0.35">
      <c r="B13" s="11" t="s">
        <v>31</v>
      </c>
      <c r="C13" s="12">
        <v>0.5</v>
      </c>
      <c r="D13" s="12">
        <v>10</v>
      </c>
      <c r="E13" s="12">
        <f>E4+C13*(D13-1)</f>
        <v>1.5</v>
      </c>
      <c r="F13" s="10">
        <f>(E4+E13)*D13/2</f>
        <v>-7.5</v>
      </c>
      <c r="I13" s="11" t="s">
        <v>31</v>
      </c>
      <c r="J13" s="12">
        <v>0.255</v>
      </c>
      <c r="K13" s="12">
        <v>10</v>
      </c>
      <c r="L13" s="12">
        <f>L4+J13*(K13-1)</f>
        <v>7.2949999999999999</v>
      </c>
      <c r="M13" s="13">
        <f>(L4+L13)*K13/2</f>
        <v>61.475000000000001</v>
      </c>
    </row>
  </sheetData>
  <mergeCells count="2">
    <mergeCell ref="B2:F2"/>
    <mergeCell ref="I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8A8B-45D4-4921-8A81-7FC11A34787B}">
  <dimension ref="A2:E5"/>
  <sheetViews>
    <sheetView workbookViewId="0">
      <selection activeCell="A4" sqref="A4"/>
    </sheetView>
  </sheetViews>
  <sheetFormatPr defaultRowHeight="14.4" x14ac:dyDescent="0.3"/>
  <sheetData>
    <row r="2" spans="1:5" x14ac:dyDescent="0.3">
      <c r="A2">
        <v>2</v>
      </c>
      <c r="B2">
        <f>(((A2*A2-2)*(A2*A2-2)*(A2*A2-2)-2*A2)/3)/((A2+2*A2*A2)*A2)</f>
        <v>6.6666666666666666E-2</v>
      </c>
      <c r="D2">
        <v>12345</v>
      </c>
      <c r="E2">
        <f>(D2*D2-3*D2+(7*(D2-1))*(7*(D2-1))*(7*(D2-1)))/((D2*D2-1)*(3+2*D2+10*D2*D2))</f>
        <v>2.7777333354441422E-3</v>
      </c>
    </row>
    <row r="4" spans="1:5" x14ac:dyDescent="0.3">
      <c r="A4">
        <v>155</v>
      </c>
      <c r="B4">
        <f>((A4+A5)*(A5+3*A4*A4-A5*A4))/(123*A5*A5*A5*A5*A5*A5*A5-25*((A5-2)/(A4*A4*A4*A4*A4-7)))</f>
        <v>1.0943464517045868E-4</v>
      </c>
    </row>
    <row r="5" spans="1:5" x14ac:dyDescent="0.3">
      <c r="A5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BD96-800F-44EA-AFC3-A6659132A3CD}">
  <dimension ref="B2:H10"/>
  <sheetViews>
    <sheetView workbookViewId="0">
      <selection activeCell="F16" sqref="F16"/>
    </sheetView>
  </sheetViews>
  <sheetFormatPr defaultRowHeight="14.4" x14ac:dyDescent="0.3"/>
  <cols>
    <col min="2" max="2" width="15.33203125" bestFit="1" customWidth="1"/>
    <col min="3" max="3" width="9.88671875" bestFit="1" customWidth="1"/>
    <col min="4" max="4" width="6.44140625" bestFit="1" customWidth="1"/>
    <col min="6" max="6" width="14" bestFit="1" customWidth="1"/>
  </cols>
  <sheetData>
    <row r="2" spans="2:8" ht="15" thickBot="1" x14ac:dyDescent="0.35">
      <c r="B2" s="36" t="s">
        <v>36</v>
      </c>
      <c r="C2" s="36"/>
      <c r="D2" s="36"/>
      <c r="F2" s="6" t="s">
        <v>37</v>
      </c>
    </row>
    <row r="3" spans="2:8" x14ac:dyDescent="0.3">
      <c r="B3" s="22" t="s">
        <v>32</v>
      </c>
      <c r="C3" s="23" t="s">
        <v>33</v>
      </c>
      <c r="D3" s="24" t="s">
        <v>34</v>
      </c>
      <c r="F3" s="20" t="s">
        <v>35</v>
      </c>
      <c r="H3" t="s">
        <v>19</v>
      </c>
    </row>
    <row r="4" spans="2:8" ht="15" thickBot="1" x14ac:dyDescent="0.35">
      <c r="B4" s="9" t="s">
        <v>38</v>
      </c>
      <c r="C4" s="3">
        <v>15</v>
      </c>
      <c r="D4" s="10">
        <f t="shared" ref="D4:D10" si="0">C4*plata_zi</f>
        <v>150</v>
      </c>
      <c r="F4" s="21">
        <v>10</v>
      </c>
      <c r="H4">
        <v>1</v>
      </c>
    </row>
    <row r="5" spans="2:8" x14ac:dyDescent="0.3">
      <c r="B5" s="9" t="s">
        <v>39</v>
      </c>
      <c r="C5" s="3">
        <f>C4+2*(H5-1)</f>
        <v>17</v>
      </c>
      <c r="D5" s="10">
        <f t="shared" si="0"/>
        <v>170</v>
      </c>
      <c r="H5">
        <v>2</v>
      </c>
    </row>
    <row r="6" spans="2:8" x14ac:dyDescent="0.3">
      <c r="B6" s="9" t="s">
        <v>40</v>
      </c>
      <c r="C6" s="3">
        <f>C4+2*(H6-1)</f>
        <v>19</v>
      </c>
      <c r="D6" s="10">
        <f t="shared" si="0"/>
        <v>190</v>
      </c>
      <c r="H6">
        <v>3</v>
      </c>
    </row>
    <row r="7" spans="2:8" x14ac:dyDescent="0.3">
      <c r="B7" s="9" t="s">
        <v>41</v>
      </c>
      <c r="C7" s="3">
        <f>C4+2*(H7-1)</f>
        <v>21</v>
      </c>
      <c r="D7" s="10">
        <f t="shared" si="0"/>
        <v>210</v>
      </c>
      <c r="H7">
        <v>4</v>
      </c>
    </row>
    <row r="8" spans="2:8" x14ac:dyDescent="0.3">
      <c r="B8" s="9" t="s">
        <v>42</v>
      </c>
      <c r="C8" s="3">
        <f>C4+2*(H8-1)</f>
        <v>23</v>
      </c>
      <c r="D8" s="10">
        <f t="shared" si="0"/>
        <v>230</v>
      </c>
      <c r="H8">
        <v>5</v>
      </c>
    </row>
    <row r="9" spans="2:8" x14ac:dyDescent="0.3">
      <c r="B9" s="9" t="s">
        <v>43</v>
      </c>
      <c r="C9" s="3">
        <f>C4+2*(H9-1)</f>
        <v>25</v>
      </c>
      <c r="D9" s="10">
        <f t="shared" si="0"/>
        <v>250</v>
      </c>
      <c r="H9">
        <v>6</v>
      </c>
    </row>
    <row r="10" spans="2:8" ht="15" thickBot="1" x14ac:dyDescent="0.35">
      <c r="B10" s="11" t="s">
        <v>44</v>
      </c>
      <c r="C10" s="3">
        <f>C4+2*(H10-1)</f>
        <v>27</v>
      </c>
      <c r="D10" s="10">
        <f t="shared" si="0"/>
        <v>270</v>
      </c>
      <c r="H10">
        <v>7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AAA-69C1-4EF3-8AF3-4D103F93BBBA}">
  <dimension ref="B3:L13"/>
  <sheetViews>
    <sheetView topLeftCell="C1" workbookViewId="0">
      <selection activeCell="I16" sqref="I16"/>
    </sheetView>
  </sheetViews>
  <sheetFormatPr defaultRowHeight="14.4" x14ac:dyDescent="0.3"/>
  <sheetData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>
        <v>0</v>
      </c>
      <c r="C4">
        <f>C$3*$B4</f>
        <v>0</v>
      </c>
      <c r="D4">
        <f t="shared" ref="D4:L4" si="0">D$3*$B4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</row>
    <row r="5" spans="2:12" x14ac:dyDescent="0.3">
      <c r="B5">
        <v>1</v>
      </c>
      <c r="C5">
        <f t="shared" ref="C5:L13" si="1">C$3*$B5</f>
        <v>0</v>
      </c>
      <c r="D5">
        <f t="shared" si="1"/>
        <v>1</v>
      </c>
      <c r="E5">
        <f t="shared" si="1"/>
        <v>2</v>
      </c>
      <c r="F5">
        <f t="shared" si="1"/>
        <v>3</v>
      </c>
      <c r="G5">
        <f t="shared" si="1"/>
        <v>4</v>
      </c>
      <c r="H5">
        <f t="shared" si="1"/>
        <v>5</v>
      </c>
      <c r="I5">
        <f t="shared" si="1"/>
        <v>6</v>
      </c>
      <c r="J5">
        <f t="shared" si="1"/>
        <v>7</v>
      </c>
      <c r="K5">
        <f t="shared" si="1"/>
        <v>8</v>
      </c>
      <c r="L5">
        <f t="shared" si="1"/>
        <v>9</v>
      </c>
    </row>
    <row r="6" spans="2:12" x14ac:dyDescent="0.3">
      <c r="B6">
        <v>2</v>
      </c>
      <c r="C6">
        <f t="shared" si="1"/>
        <v>0</v>
      </c>
      <c r="D6">
        <f t="shared" si="1"/>
        <v>2</v>
      </c>
      <c r="E6">
        <f t="shared" si="1"/>
        <v>4</v>
      </c>
      <c r="F6">
        <f t="shared" si="1"/>
        <v>6</v>
      </c>
      <c r="G6">
        <f t="shared" si="1"/>
        <v>8</v>
      </c>
      <c r="H6">
        <f t="shared" si="1"/>
        <v>10</v>
      </c>
      <c r="I6">
        <f t="shared" si="1"/>
        <v>12</v>
      </c>
      <c r="J6">
        <f t="shared" si="1"/>
        <v>14</v>
      </c>
      <c r="K6">
        <f t="shared" si="1"/>
        <v>16</v>
      </c>
      <c r="L6">
        <f t="shared" si="1"/>
        <v>18</v>
      </c>
    </row>
    <row r="7" spans="2:12" x14ac:dyDescent="0.3">
      <c r="B7">
        <v>3</v>
      </c>
      <c r="C7">
        <f t="shared" si="1"/>
        <v>0</v>
      </c>
      <c r="D7">
        <f t="shared" si="1"/>
        <v>3</v>
      </c>
      <c r="E7">
        <f t="shared" si="1"/>
        <v>6</v>
      </c>
      <c r="F7">
        <f t="shared" si="1"/>
        <v>9</v>
      </c>
      <c r="G7">
        <f t="shared" si="1"/>
        <v>12</v>
      </c>
      <c r="H7">
        <f t="shared" si="1"/>
        <v>15</v>
      </c>
      <c r="I7">
        <f t="shared" si="1"/>
        <v>18</v>
      </c>
      <c r="J7">
        <f t="shared" si="1"/>
        <v>21</v>
      </c>
      <c r="K7">
        <f t="shared" si="1"/>
        <v>24</v>
      </c>
      <c r="L7">
        <f t="shared" si="1"/>
        <v>27</v>
      </c>
    </row>
    <row r="8" spans="2:12" x14ac:dyDescent="0.3">
      <c r="B8">
        <v>4</v>
      </c>
      <c r="C8">
        <f t="shared" si="1"/>
        <v>0</v>
      </c>
      <c r="D8">
        <f t="shared" si="1"/>
        <v>4</v>
      </c>
      <c r="E8">
        <f t="shared" si="1"/>
        <v>8</v>
      </c>
      <c r="F8">
        <f t="shared" si="1"/>
        <v>12</v>
      </c>
      <c r="G8">
        <f t="shared" si="1"/>
        <v>16</v>
      </c>
      <c r="H8">
        <f t="shared" si="1"/>
        <v>20</v>
      </c>
      <c r="I8">
        <f t="shared" si="1"/>
        <v>24</v>
      </c>
      <c r="J8">
        <f t="shared" si="1"/>
        <v>28</v>
      </c>
      <c r="K8">
        <f t="shared" si="1"/>
        <v>32</v>
      </c>
      <c r="L8">
        <f t="shared" si="1"/>
        <v>36</v>
      </c>
    </row>
    <row r="9" spans="2:12" x14ac:dyDescent="0.3">
      <c r="B9">
        <v>5</v>
      </c>
      <c r="C9">
        <f t="shared" si="1"/>
        <v>0</v>
      </c>
      <c r="D9">
        <f t="shared" si="1"/>
        <v>5</v>
      </c>
      <c r="E9">
        <f t="shared" si="1"/>
        <v>10</v>
      </c>
      <c r="F9">
        <f t="shared" si="1"/>
        <v>15</v>
      </c>
      <c r="G9">
        <f t="shared" si="1"/>
        <v>20</v>
      </c>
      <c r="H9">
        <f t="shared" si="1"/>
        <v>25</v>
      </c>
      <c r="I9">
        <f t="shared" si="1"/>
        <v>30</v>
      </c>
      <c r="J9">
        <f t="shared" si="1"/>
        <v>35</v>
      </c>
      <c r="K9">
        <f t="shared" si="1"/>
        <v>40</v>
      </c>
      <c r="L9">
        <f t="shared" si="1"/>
        <v>45</v>
      </c>
    </row>
    <row r="10" spans="2:12" x14ac:dyDescent="0.3">
      <c r="B10">
        <v>6</v>
      </c>
      <c r="C10">
        <f t="shared" si="1"/>
        <v>0</v>
      </c>
      <c r="D10">
        <f t="shared" si="1"/>
        <v>6</v>
      </c>
      <c r="E10">
        <f t="shared" si="1"/>
        <v>12</v>
      </c>
      <c r="F10">
        <f t="shared" si="1"/>
        <v>18</v>
      </c>
      <c r="G10">
        <f t="shared" si="1"/>
        <v>24</v>
      </c>
      <c r="H10">
        <f t="shared" si="1"/>
        <v>30</v>
      </c>
      <c r="I10">
        <f t="shared" si="1"/>
        <v>36</v>
      </c>
      <c r="J10">
        <f t="shared" si="1"/>
        <v>42</v>
      </c>
      <c r="K10">
        <f t="shared" si="1"/>
        <v>48</v>
      </c>
      <c r="L10">
        <f t="shared" si="1"/>
        <v>54</v>
      </c>
    </row>
    <row r="11" spans="2:12" x14ac:dyDescent="0.3">
      <c r="B11">
        <v>7</v>
      </c>
      <c r="C11">
        <f t="shared" si="1"/>
        <v>0</v>
      </c>
      <c r="D11">
        <f t="shared" si="1"/>
        <v>7</v>
      </c>
      <c r="E11">
        <f t="shared" si="1"/>
        <v>14</v>
      </c>
      <c r="F11">
        <f t="shared" si="1"/>
        <v>21</v>
      </c>
      <c r="G11">
        <f t="shared" si="1"/>
        <v>28</v>
      </c>
      <c r="H11">
        <f t="shared" si="1"/>
        <v>35</v>
      </c>
      <c r="I11">
        <f t="shared" si="1"/>
        <v>42</v>
      </c>
      <c r="J11">
        <f t="shared" si="1"/>
        <v>49</v>
      </c>
      <c r="K11">
        <f t="shared" si="1"/>
        <v>56</v>
      </c>
      <c r="L11">
        <f t="shared" si="1"/>
        <v>63</v>
      </c>
    </row>
    <row r="12" spans="2:12" x14ac:dyDescent="0.3">
      <c r="B12">
        <v>8</v>
      </c>
      <c r="C12">
        <f t="shared" si="1"/>
        <v>0</v>
      </c>
      <c r="D12">
        <f t="shared" si="1"/>
        <v>8</v>
      </c>
      <c r="E12">
        <f t="shared" si="1"/>
        <v>16</v>
      </c>
      <c r="F12">
        <f t="shared" si="1"/>
        <v>24</v>
      </c>
      <c r="G12">
        <f t="shared" si="1"/>
        <v>32</v>
      </c>
      <c r="H12">
        <f t="shared" si="1"/>
        <v>40</v>
      </c>
      <c r="I12">
        <f t="shared" si="1"/>
        <v>48</v>
      </c>
      <c r="J12">
        <f t="shared" si="1"/>
        <v>56</v>
      </c>
      <c r="K12">
        <f t="shared" si="1"/>
        <v>64</v>
      </c>
      <c r="L12">
        <f t="shared" si="1"/>
        <v>72</v>
      </c>
    </row>
    <row r="13" spans="2:12" x14ac:dyDescent="0.3">
      <c r="B13">
        <v>9</v>
      </c>
      <c r="C13">
        <f t="shared" si="1"/>
        <v>0</v>
      </c>
      <c r="D13">
        <f t="shared" si="1"/>
        <v>9</v>
      </c>
      <c r="E13">
        <f t="shared" si="1"/>
        <v>18</v>
      </c>
      <c r="F13">
        <f t="shared" si="1"/>
        <v>27</v>
      </c>
      <c r="G13">
        <f t="shared" si="1"/>
        <v>36</v>
      </c>
      <c r="H13">
        <f t="shared" si="1"/>
        <v>45</v>
      </c>
      <c r="I13">
        <f t="shared" si="1"/>
        <v>54</v>
      </c>
      <c r="J13">
        <f t="shared" si="1"/>
        <v>63</v>
      </c>
      <c r="K13">
        <f t="shared" si="1"/>
        <v>72</v>
      </c>
      <c r="L13">
        <f t="shared" si="1"/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70EC-D49C-4790-9F93-15260A596FEC}">
  <dimension ref="B3:L12"/>
  <sheetViews>
    <sheetView tabSelected="1" workbookViewId="0">
      <selection activeCell="I16" sqref="I16"/>
    </sheetView>
  </sheetViews>
  <sheetFormatPr defaultRowHeight="14.4" x14ac:dyDescent="0.3"/>
  <sheetData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>
        <v>1</v>
      </c>
      <c r="C4">
        <f>($B4&amp;C$3)^2</f>
        <v>100</v>
      </c>
      <c r="D4">
        <f t="shared" ref="D4:L4" si="0">($B4&amp;D$3)^2</f>
        <v>121</v>
      </c>
      <c r="E4">
        <f t="shared" si="0"/>
        <v>144</v>
      </c>
      <c r="F4">
        <f t="shared" si="0"/>
        <v>169</v>
      </c>
      <c r="G4">
        <f t="shared" si="0"/>
        <v>196</v>
      </c>
      <c r="H4">
        <f t="shared" si="0"/>
        <v>225</v>
      </c>
      <c r="I4">
        <f t="shared" si="0"/>
        <v>256</v>
      </c>
      <c r="J4">
        <f t="shared" si="0"/>
        <v>289</v>
      </c>
      <c r="K4">
        <f t="shared" si="0"/>
        <v>324</v>
      </c>
      <c r="L4">
        <f t="shared" si="0"/>
        <v>361</v>
      </c>
    </row>
    <row r="5" spans="2:12" x14ac:dyDescent="0.3">
      <c r="B5">
        <v>2</v>
      </c>
      <c r="C5">
        <f t="shared" ref="C5:L12" si="1">($B5&amp;C$3)^2</f>
        <v>400</v>
      </c>
      <c r="D5">
        <f t="shared" si="1"/>
        <v>441</v>
      </c>
      <c r="E5">
        <f t="shared" si="1"/>
        <v>484</v>
      </c>
      <c r="F5">
        <f t="shared" si="1"/>
        <v>529</v>
      </c>
      <c r="G5">
        <f t="shared" si="1"/>
        <v>576</v>
      </c>
      <c r="H5">
        <f t="shared" si="1"/>
        <v>625</v>
      </c>
      <c r="I5">
        <f t="shared" si="1"/>
        <v>676</v>
      </c>
      <c r="J5">
        <f t="shared" si="1"/>
        <v>729</v>
      </c>
      <c r="K5">
        <f t="shared" si="1"/>
        <v>784</v>
      </c>
      <c r="L5">
        <f t="shared" si="1"/>
        <v>841</v>
      </c>
    </row>
    <row r="6" spans="2:12" x14ac:dyDescent="0.3">
      <c r="B6">
        <v>3</v>
      </c>
      <c r="C6">
        <f t="shared" si="1"/>
        <v>900</v>
      </c>
      <c r="D6">
        <f t="shared" si="1"/>
        <v>961</v>
      </c>
      <c r="E6">
        <f t="shared" si="1"/>
        <v>1024</v>
      </c>
      <c r="F6">
        <f t="shared" si="1"/>
        <v>1089</v>
      </c>
      <c r="G6">
        <f t="shared" si="1"/>
        <v>1156</v>
      </c>
      <c r="H6">
        <f t="shared" si="1"/>
        <v>1225</v>
      </c>
      <c r="I6">
        <f t="shared" si="1"/>
        <v>1296</v>
      </c>
      <c r="J6">
        <f t="shared" si="1"/>
        <v>1369</v>
      </c>
      <c r="K6">
        <f t="shared" si="1"/>
        <v>1444</v>
      </c>
      <c r="L6">
        <f t="shared" si="1"/>
        <v>1521</v>
      </c>
    </row>
    <row r="7" spans="2:12" x14ac:dyDescent="0.3">
      <c r="B7">
        <v>4</v>
      </c>
      <c r="C7">
        <f t="shared" si="1"/>
        <v>1600</v>
      </c>
      <c r="D7">
        <f t="shared" si="1"/>
        <v>1681</v>
      </c>
      <c r="E7">
        <f t="shared" si="1"/>
        <v>1764</v>
      </c>
      <c r="F7">
        <f t="shared" si="1"/>
        <v>1849</v>
      </c>
      <c r="G7">
        <f t="shared" si="1"/>
        <v>1936</v>
      </c>
      <c r="H7">
        <f t="shared" si="1"/>
        <v>2025</v>
      </c>
      <c r="I7">
        <f t="shared" si="1"/>
        <v>2116</v>
      </c>
      <c r="J7">
        <f t="shared" si="1"/>
        <v>2209</v>
      </c>
      <c r="K7">
        <f t="shared" si="1"/>
        <v>2304</v>
      </c>
      <c r="L7">
        <f t="shared" si="1"/>
        <v>2401</v>
      </c>
    </row>
    <row r="8" spans="2:12" x14ac:dyDescent="0.3">
      <c r="B8">
        <v>5</v>
      </c>
      <c r="C8">
        <f t="shared" si="1"/>
        <v>2500</v>
      </c>
      <c r="D8">
        <f t="shared" si="1"/>
        <v>2601</v>
      </c>
      <c r="E8">
        <f t="shared" si="1"/>
        <v>2704</v>
      </c>
      <c r="F8">
        <f t="shared" si="1"/>
        <v>2809</v>
      </c>
      <c r="G8">
        <f t="shared" si="1"/>
        <v>2916</v>
      </c>
      <c r="H8">
        <f t="shared" si="1"/>
        <v>3025</v>
      </c>
      <c r="I8">
        <f t="shared" si="1"/>
        <v>3136</v>
      </c>
      <c r="J8">
        <f t="shared" si="1"/>
        <v>3249</v>
      </c>
      <c r="K8">
        <f t="shared" si="1"/>
        <v>3364</v>
      </c>
      <c r="L8">
        <f t="shared" si="1"/>
        <v>3481</v>
      </c>
    </row>
    <row r="9" spans="2:12" x14ac:dyDescent="0.3">
      <c r="B9">
        <v>6</v>
      </c>
      <c r="C9">
        <f t="shared" si="1"/>
        <v>3600</v>
      </c>
      <c r="D9">
        <f t="shared" si="1"/>
        <v>3721</v>
      </c>
      <c r="E9">
        <f t="shared" si="1"/>
        <v>3844</v>
      </c>
      <c r="F9">
        <f t="shared" si="1"/>
        <v>3969</v>
      </c>
      <c r="G9">
        <f t="shared" si="1"/>
        <v>4096</v>
      </c>
      <c r="H9">
        <f t="shared" si="1"/>
        <v>4225</v>
      </c>
      <c r="I9">
        <f t="shared" si="1"/>
        <v>4356</v>
      </c>
      <c r="J9">
        <f t="shared" si="1"/>
        <v>4489</v>
      </c>
      <c r="K9">
        <f t="shared" si="1"/>
        <v>4624</v>
      </c>
      <c r="L9">
        <f t="shared" si="1"/>
        <v>4761</v>
      </c>
    </row>
    <row r="10" spans="2:12" x14ac:dyDescent="0.3">
      <c r="B10">
        <v>7</v>
      </c>
      <c r="C10">
        <f t="shared" si="1"/>
        <v>4900</v>
      </c>
      <c r="D10">
        <f t="shared" si="1"/>
        <v>5041</v>
      </c>
      <c r="E10">
        <f t="shared" si="1"/>
        <v>5184</v>
      </c>
      <c r="F10">
        <f t="shared" si="1"/>
        <v>5329</v>
      </c>
      <c r="G10">
        <f t="shared" si="1"/>
        <v>5476</v>
      </c>
      <c r="H10">
        <f t="shared" si="1"/>
        <v>5625</v>
      </c>
      <c r="I10">
        <f t="shared" si="1"/>
        <v>5776</v>
      </c>
      <c r="J10">
        <f t="shared" si="1"/>
        <v>5929</v>
      </c>
      <c r="K10">
        <f t="shared" si="1"/>
        <v>6084</v>
      </c>
      <c r="L10">
        <f t="shared" si="1"/>
        <v>6241</v>
      </c>
    </row>
    <row r="11" spans="2:12" x14ac:dyDescent="0.3">
      <c r="B11">
        <v>8</v>
      </c>
      <c r="C11">
        <f t="shared" si="1"/>
        <v>6400</v>
      </c>
      <c r="D11">
        <f t="shared" si="1"/>
        <v>6561</v>
      </c>
      <c r="E11">
        <f t="shared" si="1"/>
        <v>6724</v>
      </c>
      <c r="F11">
        <f t="shared" si="1"/>
        <v>6889</v>
      </c>
      <c r="G11">
        <f t="shared" si="1"/>
        <v>7056</v>
      </c>
      <c r="H11">
        <f t="shared" si="1"/>
        <v>7225</v>
      </c>
      <c r="I11">
        <f t="shared" si="1"/>
        <v>7396</v>
      </c>
      <c r="J11">
        <f t="shared" si="1"/>
        <v>7569</v>
      </c>
      <c r="K11">
        <f t="shared" si="1"/>
        <v>7744</v>
      </c>
      <c r="L11">
        <f t="shared" si="1"/>
        <v>7921</v>
      </c>
    </row>
    <row r="12" spans="2:12" x14ac:dyDescent="0.3">
      <c r="B12">
        <v>9</v>
      </c>
      <c r="C12">
        <f t="shared" si="1"/>
        <v>8100</v>
      </c>
      <c r="D12">
        <f t="shared" si="1"/>
        <v>8281</v>
      </c>
      <c r="E12">
        <f t="shared" si="1"/>
        <v>8464</v>
      </c>
      <c r="F12">
        <f t="shared" si="1"/>
        <v>8649</v>
      </c>
      <c r="G12">
        <f t="shared" si="1"/>
        <v>8836</v>
      </c>
      <c r="H12">
        <f t="shared" si="1"/>
        <v>9025</v>
      </c>
      <c r="I12">
        <f t="shared" si="1"/>
        <v>9216</v>
      </c>
      <c r="J12">
        <f t="shared" si="1"/>
        <v>9409</v>
      </c>
      <c r="K12">
        <f t="shared" si="1"/>
        <v>9604</v>
      </c>
      <c r="L12">
        <f t="shared" si="1"/>
        <v>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Situația 1</vt:lpstr>
      <vt:lpstr>Situatia 2</vt:lpstr>
      <vt:lpstr>Situatia 3</vt:lpstr>
      <vt:lpstr>Situatia 4</vt:lpstr>
      <vt:lpstr>Situatia 5</vt:lpstr>
      <vt:lpstr>Situatia 6</vt:lpstr>
      <vt:lpstr>Sarcina 7</vt:lpstr>
      <vt:lpstr>a</vt:lpstr>
      <vt:lpstr>plata_zi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2021-11-03T11:02:02Z</dcterms:modified>
</cp:coreProperties>
</file>