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yna\Documents\Data analytics\Career foundry\6. Advanced Analytics &amp; Dashboard Design\09-2022 World Happiness Analysis\02 Data\Prepared Data\"/>
    </mc:Choice>
  </mc:AlternateContent>
  <xr:revisionPtr revIDLastSave="0" documentId="8_{D1C77439-B9F1-4DAA-8A61-EEE4965AB813}" xr6:coauthVersionLast="47" xr6:coauthVersionMax="47" xr10:uidLastSave="{00000000-0000-0000-0000-000000000000}"/>
  <bookViews>
    <workbookView xWindow="-108" yWindow="-108" windowWidth="23256" windowHeight="12456" xr2:uid="{DAD88420-631F-469B-9E51-5EA3C3E2F4A5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Sheet1!$A$1:$W$146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8" i="1"/>
  <c r="W29" i="1"/>
  <c r="W30" i="1"/>
  <c r="W31" i="1"/>
  <c r="W32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8" i="1"/>
  <c r="V29" i="1"/>
  <c r="V30" i="1"/>
  <c r="V31" i="1"/>
  <c r="V32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8" i="1"/>
  <c r="U29" i="1"/>
  <c r="U30" i="1"/>
  <c r="U31" i="1"/>
  <c r="U32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8" i="1"/>
  <c r="T29" i="1"/>
  <c r="T30" i="1"/>
  <c r="T31" i="1"/>
  <c r="T32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2" i="1"/>
</calcChain>
</file>

<file path=xl/sharedStrings.xml><?xml version="1.0" encoding="utf-8"?>
<sst xmlns="http://schemas.openxmlformats.org/spreadsheetml/2006/main" count="751" uniqueCount="195">
  <si>
    <t>country</t>
  </si>
  <si>
    <t>region_id</t>
  </si>
  <si>
    <t>region</t>
  </si>
  <si>
    <t>Year</t>
  </si>
  <si>
    <t>happiness_rank</t>
  </si>
  <si>
    <t>happiness_score</t>
  </si>
  <si>
    <t>economy_GDP_per_capita</t>
  </si>
  <si>
    <t>family</t>
  </si>
  <si>
    <t>health_life_expectancy</t>
  </si>
  <si>
    <t>freedom</t>
  </si>
  <si>
    <t>trust_government_corruption</t>
  </si>
  <si>
    <t>generosity</t>
  </si>
  <si>
    <t>dystopia_residual</t>
  </si>
  <si>
    <t>happiness_category</t>
  </si>
  <si>
    <t>Component 1</t>
  </si>
  <si>
    <t>Component 2</t>
  </si>
  <si>
    <t>Component 3</t>
  </si>
  <si>
    <t>Segment K-means PCA</t>
  </si>
  <si>
    <t>Segment</t>
  </si>
  <si>
    <t>Finland</t>
  </si>
  <si>
    <t>WE</t>
  </si>
  <si>
    <t>Western Europe</t>
  </si>
  <si>
    <t>high</t>
  </si>
  <si>
    <t>Denmark</t>
  </si>
  <si>
    <t>Iceland</t>
  </si>
  <si>
    <t>Switzerland</t>
  </si>
  <si>
    <t>Netherlands</t>
  </si>
  <si>
    <t>Luxembourg</t>
  </si>
  <si>
    <t>Sweden</t>
  </si>
  <si>
    <t>Norway</t>
  </si>
  <si>
    <t>Israel</t>
  </si>
  <si>
    <t>MENA</t>
  </si>
  <si>
    <t>Middle East and North Africa</t>
  </si>
  <si>
    <t>New Zealand</t>
  </si>
  <si>
    <t>NAANZ</t>
  </si>
  <si>
    <t>North America and ANZ</t>
  </si>
  <si>
    <t>Austria</t>
  </si>
  <si>
    <t>Australia</t>
  </si>
  <si>
    <t>Ireland</t>
  </si>
  <si>
    <t>Germany</t>
  </si>
  <si>
    <t>Canada</t>
  </si>
  <si>
    <t>United States</t>
  </si>
  <si>
    <t>middle-high</t>
  </si>
  <si>
    <t>United Kingdom</t>
  </si>
  <si>
    <t>Czech Republic</t>
  </si>
  <si>
    <t>CEE</t>
  </si>
  <si>
    <t>Central and Eastern Europe</t>
  </si>
  <si>
    <t>medium</t>
  </si>
  <si>
    <t>Belgium</t>
  </si>
  <si>
    <t>France</t>
  </si>
  <si>
    <t>Bahrain</t>
  </si>
  <si>
    <t>Slovenia</t>
  </si>
  <si>
    <t>Costa Rica</t>
  </si>
  <si>
    <t>LAC</t>
  </si>
  <si>
    <t>Latin America and Caribbean</t>
  </si>
  <si>
    <t>United Arab Emirates</t>
  </si>
  <si>
    <t>Saudi Arabia</t>
  </si>
  <si>
    <t>Taiwan Province of China</t>
  </si>
  <si>
    <t>SA</t>
  </si>
  <si>
    <t>South Asia</t>
  </si>
  <si>
    <t>Singapore</t>
  </si>
  <si>
    <t>SEA</t>
  </si>
  <si>
    <t>Southeast Asia</t>
  </si>
  <si>
    <t>Romania</t>
  </si>
  <si>
    <t>Spain</t>
  </si>
  <si>
    <t>Uruguay</t>
  </si>
  <si>
    <t>Italy</t>
  </si>
  <si>
    <t>Kosovo</t>
  </si>
  <si>
    <t>Malta</t>
  </si>
  <si>
    <t>Lithuania</t>
  </si>
  <si>
    <t>Slovakia</t>
  </si>
  <si>
    <t>Estonia</t>
  </si>
  <si>
    <t>Panama</t>
  </si>
  <si>
    <t>Brazil</t>
  </si>
  <si>
    <t>Guatemala</t>
  </si>
  <si>
    <t>Kazakhstan</t>
  </si>
  <si>
    <t>CIS</t>
  </si>
  <si>
    <t>Commonwealth of Independent States</t>
  </si>
  <si>
    <t>Cyprus</t>
  </si>
  <si>
    <t>Latvia</t>
  </si>
  <si>
    <t>Serbia</t>
  </si>
  <si>
    <t>Chile</t>
  </si>
  <si>
    <t>Nicaragua</t>
  </si>
  <si>
    <t>Mexico</t>
  </si>
  <si>
    <t>Croatia</t>
  </si>
  <si>
    <t>Poland</t>
  </si>
  <si>
    <t>El Salvador</t>
  </si>
  <si>
    <t>Kuwait</t>
  </si>
  <si>
    <t>Hungary</t>
  </si>
  <si>
    <t>Mauritius</t>
  </si>
  <si>
    <t>SSA</t>
  </si>
  <si>
    <t>Sub-Saharan Africa</t>
  </si>
  <si>
    <t>Uzbekistan</t>
  </si>
  <si>
    <t>Japan</t>
  </si>
  <si>
    <t>EA</t>
  </si>
  <si>
    <t>East Asia</t>
  </si>
  <si>
    <t>Honduras</t>
  </si>
  <si>
    <t>Portugal</t>
  </si>
  <si>
    <t>Argentina</t>
  </si>
  <si>
    <t>Greece</t>
  </si>
  <si>
    <t>South Korea</t>
  </si>
  <si>
    <t>Philippines</t>
  </si>
  <si>
    <t>Thailand</t>
  </si>
  <si>
    <t>Moldova</t>
  </si>
  <si>
    <t>Jamaica</t>
  </si>
  <si>
    <t>Kyrgyzstan</t>
  </si>
  <si>
    <t>Belarus</t>
  </si>
  <si>
    <t>Colombia</t>
  </si>
  <si>
    <t>Bosnia and Herzegovina</t>
  </si>
  <si>
    <t>Mongolia</t>
  </si>
  <si>
    <t>Dominican Republic</t>
  </si>
  <si>
    <t>Malaysia</t>
  </si>
  <si>
    <t>Bolivia</t>
  </si>
  <si>
    <t>China</t>
  </si>
  <si>
    <t>Paraguay</t>
  </si>
  <si>
    <t>Peru</t>
  </si>
  <si>
    <t>Montenegro</t>
  </si>
  <si>
    <t>Ecuador</t>
  </si>
  <si>
    <t>Vietnam</t>
  </si>
  <si>
    <t>middle-low</t>
  </si>
  <si>
    <t>Turkmenistan</t>
  </si>
  <si>
    <t>North Cyprus</t>
  </si>
  <si>
    <t>Russia</t>
  </si>
  <si>
    <t>Hong Kong</t>
  </si>
  <si>
    <t>Armenia</t>
  </si>
  <si>
    <t>Tajikistan</t>
  </si>
  <si>
    <t>Nepal</t>
  </si>
  <si>
    <t>Bulgaria</t>
  </si>
  <si>
    <t>Libya</t>
  </si>
  <si>
    <t>Indonesia</t>
  </si>
  <si>
    <t>Ivory Coast</t>
  </si>
  <si>
    <t>low</t>
  </si>
  <si>
    <t>Macedonia</t>
  </si>
  <si>
    <t>Albania</t>
  </si>
  <si>
    <t>South Africa</t>
  </si>
  <si>
    <t>Azerbaijan</t>
  </si>
  <si>
    <t>Gambia</t>
  </si>
  <si>
    <t>Bangladesh</t>
  </si>
  <si>
    <t>Laos</t>
  </si>
  <si>
    <t>Algeria</t>
  </si>
  <si>
    <t>Liberia</t>
  </si>
  <si>
    <t>Ukraine</t>
  </si>
  <si>
    <t>Congo (Kinshasa)</t>
  </si>
  <si>
    <t>Morocco</t>
  </si>
  <si>
    <t>Mozambique</t>
  </si>
  <si>
    <t>Cameroon</t>
  </si>
  <si>
    <t>Senegal</t>
  </si>
  <si>
    <t>Niger</t>
  </si>
  <si>
    <t>Georgia</t>
  </si>
  <si>
    <t>Gabon</t>
  </si>
  <si>
    <t>Iraq</t>
  </si>
  <si>
    <t>Venezuela</t>
  </si>
  <si>
    <t>Guinea</t>
  </si>
  <si>
    <t>Iran</t>
  </si>
  <si>
    <t>Ghana</t>
  </si>
  <si>
    <t>Turkey</t>
  </si>
  <si>
    <t>Burkina Faso</t>
  </si>
  <si>
    <t>Cambodia</t>
  </si>
  <si>
    <t>Benin</t>
  </si>
  <si>
    <t>Comoros</t>
  </si>
  <si>
    <t>Uganda</t>
  </si>
  <si>
    <t>Nigeria</t>
  </si>
  <si>
    <t>Kenya</t>
  </si>
  <si>
    <t>Tunisia</t>
  </si>
  <si>
    <t>Pakistan</t>
  </si>
  <si>
    <t>Palestinian Territories</t>
  </si>
  <si>
    <t>Mali</t>
  </si>
  <si>
    <t>Namibia</t>
  </si>
  <si>
    <t>Myanmar</t>
  </si>
  <si>
    <t>Sri Lanka</t>
  </si>
  <si>
    <t>Madagascar</t>
  </si>
  <si>
    <t>Egypt</t>
  </si>
  <si>
    <t>Chad</t>
  </si>
  <si>
    <t>Ethiopia</t>
  </si>
  <si>
    <t>Yemen</t>
  </si>
  <si>
    <t>Mauritania</t>
  </si>
  <si>
    <t>Jordan</t>
  </si>
  <si>
    <t>Togo</t>
  </si>
  <si>
    <t>India</t>
  </si>
  <si>
    <t>Zambia</t>
  </si>
  <si>
    <t>Malawi</t>
  </si>
  <si>
    <t>Tanzania</t>
  </si>
  <si>
    <t>Sierra Leone</t>
  </si>
  <si>
    <t>Lesotho</t>
  </si>
  <si>
    <t>Botswana</t>
  </si>
  <si>
    <t>Rwanda</t>
  </si>
  <si>
    <t>Zimbabwe</t>
  </si>
  <si>
    <t>Lebanon</t>
  </si>
  <si>
    <t>Afghanistan</t>
  </si>
  <si>
    <t>HDI 2019</t>
  </si>
  <si>
    <t>pop2022</t>
  </si>
  <si>
    <t>Dev</t>
  </si>
  <si>
    <t>GDP_per_capita</t>
  </si>
  <si>
    <t>developed</t>
  </si>
  <si>
    <t>developing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</si>
</sst>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ryna/Documents/Data%20analytics/Career%20foundry/6.%20Advanced%20Analytics%20&amp;%20Dashboard%20Design/09-2022%20World%20Happiness%20Analysis/02%20Data/Raw%20Data/HDI_GD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I"/>
      <sheetName val="GDP per capita"/>
    </sheetNames>
    <sheetDataSet>
      <sheetData sheetId="0">
        <row r="2">
          <cell r="B2" t="str">
            <v>Liechtenstein</v>
          </cell>
          <cell r="C2">
            <v>0.91900000000000004</v>
          </cell>
          <cell r="D2">
            <v>39.326999999999998</v>
          </cell>
          <cell r="E2" t="str">
            <v>developed</v>
          </cell>
          <cell r="F2">
            <v>169049</v>
          </cell>
        </row>
        <row r="3">
          <cell r="B3" t="str">
            <v>Luxembourg</v>
          </cell>
          <cell r="C3">
            <v>0.91600000000000004</v>
          </cell>
          <cell r="D3">
            <v>647.59900000000005</v>
          </cell>
          <cell r="E3" t="str">
            <v>developed</v>
          </cell>
          <cell r="F3">
            <v>135683</v>
          </cell>
        </row>
        <row r="4">
          <cell r="B4" t="str">
            <v>Ireland</v>
          </cell>
          <cell r="C4">
            <v>0.95499999999999996</v>
          </cell>
          <cell r="D4">
            <v>5023.1090000000004</v>
          </cell>
          <cell r="E4" t="str">
            <v>developed</v>
          </cell>
          <cell r="F4">
            <v>99152</v>
          </cell>
        </row>
        <row r="5">
          <cell r="B5" t="str">
            <v>Switzerland</v>
          </cell>
          <cell r="C5">
            <v>0.95499999999999996</v>
          </cell>
          <cell r="D5">
            <v>8740.4719999999998</v>
          </cell>
          <cell r="E5" t="str">
            <v>developed</v>
          </cell>
          <cell r="F5">
            <v>93457</v>
          </cell>
        </row>
        <row r="6">
          <cell r="B6" t="str">
            <v>Norway</v>
          </cell>
          <cell r="C6">
            <v>0.95699999999999996</v>
          </cell>
          <cell r="D6">
            <v>5434.3190000000004</v>
          </cell>
          <cell r="E6" t="str">
            <v>developed</v>
          </cell>
          <cell r="F6">
            <v>89282</v>
          </cell>
        </row>
        <row r="7">
          <cell r="B7" t="str">
            <v>Singapore</v>
          </cell>
          <cell r="C7">
            <v>0.93799999999999994</v>
          </cell>
          <cell r="D7">
            <v>5975.6890000000003</v>
          </cell>
          <cell r="E7" t="str">
            <v>developed</v>
          </cell>
          <cell r="F7">
            <v>72794</v>
          </cell>
        </row>
        <row r="8">
          <cell r="B8" t="str">
            <v>United States</v>
          </cell>
          <cell r="C8">
            <v>0.92600000000000005</v>
          </cell>
          <cell r="D8">
            <v>338289.85700000002</v>
          </cell>
          <cell r="E8" t="str">
            <v>developed</v>
          </cell>
          <cell r="F8">
            <v>69287</v>
          </cell>
        </row>
        <row r="9">
          <cell r="B9" t="str">
            <v>Iceland</v>
          </cell>
          <cell r="C9">
            <v>0.94899999999999995</v>
          </cell>
          <cell r="D9">
            <v>372.899</v>
          </cell>
          <cell r="E9" t="str">
            <v>developed</v>
          </cell>
          <cell r="F9">
            <v>68383</v>
          </cell>
        </row>
        <row r="10">
          <cell r="B10" t="str">
            <v>Denmark</v>
          </cell>
          <cell r="C10">
            <v>0.94</v>
          </cell>
          <cell r="D10">
            <v>5882.2610000000004</v>
          </cell>
          <cell r="E10" t="str">
            <v>developed</v>
          </cell>
          <cell r="F10">
            <v>67803</v>
          </cell>
        </row>
        <row r="11">
          <cell r="B11" t="str">
            <v>Qatar</v>
          </cell>
          <cell r="C11">
            <v>0.84799999999999998</v>
          </cell>
          <cell r="D11">
            <v>2695.1219999999998</v>
          </cell>
          <cell r="E11" t="str">
            <v>developed</v>
          </cell>
          <cell r="F11">
            <v>61276</v>
          </cell>
        </row>
        <row r="12">
          <cell r="B12" t="str">
            <v>Sweden</v>
          </cell>
          <cell r="C12">
            <v>0.94499999999999995</v>
          </cell>
          <cell r="D12">
            <v>10549.347</v>
          </cell>
          <cell r="E12" t="str">
            <v>developed</v>
          </cell>
          <cell r="F12">
            <v>60239</v>
          </cell>
        </row>
        <row r="13">
          <cell r="B13" t="str">
            <v>Australia</v>
          </cell>
          <cell r="C13">
            <v>0.94399999999999995</v>
          </cell>
          <cell r="D13">
            <v>26177.413</v>
          </cell>
          <cell r="E13" t="str">
            <v>developed</v>
          </cell>
          <cell r="F13">
            <v>59934</v>
          </cell>
        </row>
        <row r="14">
          <cell r="B14" t="str">
            <v>Netherlands</v>
          </cell>
          <cell r="C14">
            <v>0.94399999999999995</v>
          </cell>
          <cell r="D14">
            <v>17564.013999999999</v>
          </cell>
          <cell r="E14" t="str">
            <v>developed</v>
          </cell>
          <cell r="F14">
            <v>58061</v>
          </cell>
        </row>
        <row r="15">
          <cell r="B15" t="str">
            <v>Finland</v>
          </cell>
          <cell r="C15">
            <v>0.93799999999999994</v>
          </cell>
          <cell r="D15">
            <v>5540.7449999999999</v>
          </cell>
          <cell r="E15" t="str">
            <v>developed</v>
          </cell>
          <cell r="F15">
            <v>53982</v>
          </cell>
        </row>
        <row r="16">
          <cell r="B16" t="str">
            <v>Austria</v>
          </cell>
          <cell r="C16">
            <v>0.92200000000000004</v>
          </cell>
          <cell r="D16">
            <v>8939.6170000000002</v>
          </cell>
          <cell r="E16" t="str">
            <v>developed</v>
          </cell>
          <cell r="F16">
            <v>53268</v>
          </cell>
        </row>
        <row r="17">
          <cell r="B17" t="str">
            <v>Canada</v>
          </cell>
          <cell r="C17">
            <v>0.92900000000000005</v>
          </cell>
          <cell r="D17">
            <v>38454.326999999997</v>
          </cell>
          <cell r="E17" t="str">
            <v>developed</v>
          </cell>
          <cell r="F17">
            <v>52051</v>
          </cell>
        </row>
        <row r="18">
          <cell r="B18" t="str">
            <v>Belgium</v>
          </cell>
          <cell r="C18">
            <v>0.93100000000000005</v>
          </cell>
          <cell r="D18">
            <v>11655.93</v>
          </cell>
          <cell r="E18" t="str">
            <v>developed</v>
          </cell>
          <cell r="F18">
            <v>51768</v>
          </cell>
        </row>
        <row r="19">
          <cell r="B19" t="str">
            <v>Israel</v>
          </cell>
          <cell r="C19">
            <v>0.91900000000000004</v>
          </cell>
          <cell r="D19">
            <v>9038.3089999999993</v>
          </cell>
          <cell r="E19" t="str">
            <v>developed</v>
          </cell>
          <cell r="F19">
            <v>51430</v>
          </cell>
        </row>
        <row r="20">
          <cell r="B20" t="str">
            <v>Germany</v>
          </cell>
          <cell r="C20">
            <v>0.94699999999999995</v>
          </cell>
          <cell r="D20">
            <v>83369.842999999993</v>
          </cell>
          <cell r="E20" t="str">
            <v>developed</v>
          </cell>
          <cell r="F20">
            <v>50801</v>
          </cell>
        </row>
        <row r="21">
          <cell r="B21" t="str">
            <v>Hong Kong</v>
          </cell>
          <cell r="C21">
            <v>0.94899999999999995</v>
          </cell>
          <cell r="D21">
            <v>7488.8649999999998</v>
          </cell>
          <cell r="E21" t="str">
            <v>developed</v>
          </cell>
          <cell r="F21">
            <v>49661</v>
          </cell>
        </row>
        <row r="22">
          <cell r="B22" t="str">
            <v>New Zealand</v>
          </cell>
          <cell r="C22">
            <v>0.93100000000000005</v>
          </cell>
          <cell r="D22">
            <v>5185.2879999999996</v>
          </cell>
          <cell r="E22" t="str">
            <v>developed</v>
          </cell>
          <cell r="F22">
            <v>48802</v>
          </cell>
        </row>
        <row r="23">
          <cell r="B23" t="str">
            <v>United Kingdom</v>
          </cell>
          <cell r="C23">
            <v>0.93200000000000005</v>
          </cell>
          <cell r="D23">
            <v>67508.936000000002</v>
          </cell>
          <cell r="E23" t="str">
            <v>developed</v>
          </cell>
          <cell r="F23">
            <v>47334</v>
          </cell>
        </row>
        <row r="24">
          <cell r="B24" t="str">
            <v>France</v>
          </cell>
          <cell r="C24">
            <v>0.90100000000000002</v>
          </cell>
          <cell r="D24">
            <v>64626.627999999997</v>
          </cell>
          <cell r="E24" t="str">
            <v>developed</v>
          </cell>
          <cell r="F24">
            <v>43519</v>
          </cell>
        </row>
        <row r="25">
          <cell r="B25" t="str">
            <v>Andorra</v>
          </cell>
          <cell r="C25">
            <v>0.86799999999999999</v>
          </cell>
          <cell r="D25">
            <v>79.823999999999998</v>
          </cell>
          <cell r="E25" t="str">
            <v>developed</v>
          </cell>
          <cell r="F25">
            <v>43048</v>
          </cell>
        </row>
        <row r="26">
          <cell r="B26" t="str">
            <v>United Arab Emirates</v>
          </cell>
          <cell r="C26">
            <v>0.89</v>
          </cell>
          <cell r="D26">
            <v>9441.1290000000008</v>
          </cell>
          <cell r="E26" t="str">
            <v>developed</v>
          </cell>
          <cell r="F26">
            <v>41800</v>
          </cell>
        </row>
        <row r="27">
          <cell r="B27" t="str">
            <v>Japan</v>
          </cell>
          <cell r="C27">
            <v>0.91900000000000004</v>
          </cell>
          <cell r="D27">
            <v>123951.692</v>
          </cell>
          <cell r="E27" t="str">
            <v>developed</v>
          </cell>
          <cell r="F27">
            <v>39285</v>
          </cell>
        </row>
        <row r="28">
          <cell r="B28" t="str">
            <v>Italy</v>
          </cell>
          <cell r="C28">
            <v>0.89200000000000002</v>
          </cell>
          <cell r="D28">
            <v>59037.474000000002</v>
          </cell>
          <cell r="E28" t="str">
            <v>developed</v>
          </cell>
          <cell r="F28">
            <v>35551</v>
          </cell>
        </row>
        <row r="29">
          <cell r="B29" t="str">
            <v>South Korea</v>
          </cell>
          <cell r="C29">
            <v>0.91600000000000004</v>
          </cell>
          <cell r="D29">
            <v>51815.81</v>
          </cell>
          <cell r="E29" t="str">
            <v>developed</v>
          </cell>
          <cell r="F29">
            <v>34758</v>
          </cell>
        </row>
        <row r="30">
          <cell r="B30" t="str">
            <v>Malta</v>
          </cell>
          <cell r="C30">
            <v>0.89500000000000002</v>
          </cell>
          <cell r="D30">
            <v>533.28599999999994</v>
          </cell>
          <cell r="E30" t="str">
            <v>developed</v>
          </cell>
          <cell r="F30">
            <v>33257</v>
          </cell>
        </row>
        <row r="31">
          <cell r="B31" t="str">
            <v>Cyprus</v>
          </cell>
          <cell r="C31">
            <v>0.88700000000000001</v>
          </cell>
          <cell r="D31">
            <v>1251.4880000000001</v>
          </cell>
          <cell r="E31" t="str">
            <v>developed</v>
          </cell>
          <cell r="F31">
            <v>30799</v>
          </cell>
        </row>
        <row r="32">
          <cell r="B32" t="str">
            <v>Spain</v>
          </cell>
          <cell r="C32">
            <v>0.90400000000000003</v>
          </cell>
          <cell r="D32">
            <v>47558.63</v>
          </cell>
          <cell r="E32" t="str">
            <v>developed</v>
          </cell>
          <cell r="F32">
            <v>30116</v>
          </cell>
        </row>
        <row r="33">
          <cell r="B33" t="str">
            <v>Slovenia</v>
          </cell>
          <cell r="C33">
            <v>0.91700000000000004</v>
          </cell>
          <cell r="D33">
            <v>2119.8440000000001</v>
          </cell>
          <cell r="E33" t="str">
            <v>developed</v>
          </cell>
          <cell r="F33">
            <v>29201</v>
          </cell>
        </row>
        <row r="34">
          <cell r="B34" t="str">
            <v>Bahamas</v>
          </cell>
          <cell r="C34">
            <v>0.81399999999999995</v>
          </cell>
          <cell r="D34">
            <v>409.98399999999998</v>
          </cell>
          <cell r="E34" t="str">
            <v>developed</v>
          </cell>
          <cell r="F34">
            <v>28239</v>
          </cell>
        </row>
        <row r="35">
          <cell r="B35" t="str">
            <v>Estonia</v>
          </cell>
          <cell r="C35">
            <v>0.89200000000000002</v>
          </cell>
          <cell r="D35">
            <v>1326.0619999999999</v>
          </cell>
          <cell r="E35" t="str">
            <v>developed</v>
          </cell>
          <cell r="F35">
            <v>27281</v>
          </cell>
        </row>
        <row r="36">
          <cell r="B36" t="str">
            <v>Kuwait</v>
          </cell>
          <cell r="C36">
            <v>0.80600000000000005</v>
          </cell>
          <cell r="D36">
            <v>4268.8729999999996</v>
          </cell>
          <cell r="E36" t="str">
            <v>developed</v>
          </cell>
          <cell r="F36">
            <v>24812</v>
          </cell>
        </row>
        <row r="37">
          <cell r="B37" t="str">
            <v>Portugal</v>
          </cell>
          <cell r="C37">
            <v>0.86399999999999999</v>
          </cell>
          <cell r="D37">
            <v>10270.865</v>
          </cell>
          <cell r="E37" t="str">
            <v>developed</v>
          </cell>
          <cell r="F37">
            <v>24262</v>
          </cell>
        </row>
        <row r="38">
          <cell r="B38" t="str">
            <v>Saudi Arabia</v>
          </cell>
          <cell r="C38">
            <v>0.85399999999999998</v>
          </cell>
          <cell r="D38">
            <v>36408.82</v>
          </cell>
          <cell r="E38" t="str">
            <v>developed</v>
          </cell>
          <cell r="F38">
            <v>23586</v>
          </cell>
        </row>
        <row r="39">
          <cell r="B39" t="str">
            <v>Lithuania</v>
          </cell>
          <cell r="C39">
            <v>0.88200000000000001</v>
          </cell>
          <cell r="D39">
            <v>2750.0549999999998</v>
          </cell>
          <cell r="E39" t="str">
            <v>developed</v>
          </cell>
          <cell r="F39">
            <v>23433</v>
          </cell>
        </row>
        <row r="40">
          <cell r="B40" t="str">
            <v>Czech Republic</v>
          </cell>
          <cell r="C40">
            <v>0.9</v>
          </cell>
          <cell r="D40">
            <v>10700</v>
          </cell>
          <cell r="E40" t="str">
            <v>developed</v>
          </cell>
          <cell r="F40">
            <v>22762</v>
          </cell>
        </row>
        <row r="41">
          <cell r="B41" t="str">
            <v>Bahrain</v>
          </cell>
          <cell r="C41">
            <v>0.85199999999999998</v>
          </cell>
          <cell r="D41">
            <v>1472.2329999999999</v>
          </cell>
          <cell r="E41" t="str">
            <v>developed</v>
          </cell>
          <cell r="F41">
            <v>22232</v>
          </cell>
        </row>
        <row r="42">
          <cell r="B42" t="str">
            <v>Slovakia</v>
          </cell>
          <cell r="C42">
            <v>0.86</v>
          </cell>
          <cell r="D42">
            <v>5643.4530000000004</v>
          </cell>
          <cell r="E42" t="str">
            <v>developed</v>
          </cell>
          <cell r="F42">
            <v>21088</v>
          </cell>
        </row>
        <row r="43">
          <cell r="B43" t="str">
            <v>Latvia</v>
          </cell>
          <cell r="C43">
            <v>0.86599999999999999</v>
          </cell>
          <cell r="D43">
            <v>1850.6510000000001</v>
          </cell>
          <cell r="E43" t="str">
            <v>developed</v>
          </cell>
          <cell r="F43">
            <v>20642</v>
          </cell>
        </row>
        <row r="44">
          <cell r="B44" t="str">
            <v>Greece</v>
          </cell>
          <cell r="C44">
            <v>0.88800000000000001</v>
          </cell>
          <cell r="D44">
            <v>10384.971</v>
          </cell>
          <cell r="E44" t="str">
            <v>developed</v>
          </cell>
          <cell r="F44">
            <v>20277</v>
          </cell>
        </row>
        <row r="45">
          <cell r="B45" t="str">
            <v>Hungary</v>
          </cell>
          <cell r="C45">
            <v>0.85399999999999998</v>
          </cell>
          <cell r="D45">
            <v>9967.3080000000009</v>
          </cell>
          <cell r="E45" t="str">
            <v>developed</v>
          </cell>
          <cell r="F45">
            <v>18773</v>
          </cell>
        </row>
        <row r="46">
          <cell r="B46" t="str">
            <v>Saint Kitts and Nevis</v>
          </cell>
          <cell r="C46">
            <v>0.77900000000000003</v>
          </cell>
          <cell r="D46">
            <v>47.656999999999996</v>
          </cell>
          <cell r="E46" t="str">
            <v>developing</v>
          </cell>
          <cell r="F46">
            <v>18230</v>
          </cell>
        </row>
        <row r="47">
          <cell r="B47" t="str">
            <v>Poland</v>
          </cell>
          <cell r="C47">
            <v>0.88</v>
          </cell>
          <cell r="D47">
            <v>39857.144999999997</v>
          </cell>
          <cell r="E47" t="str">
            <v>developed</v>
          </cell>
          <cell r="F47">
            <v>17841</v>
          </cell>
        </row>
        <row r="48">
          <cell r="B48" t="str">
            <v>Croatia</v>
          </cell>
          <cell r="C48">
            <v>0.85099999999999998</v>
          </cell>
          <cell r="D48">
            <v>4030.3580000000002</v>
          </cell>
          <cell r="E48" t="str">
            <v>developed</v>
          </cell>
          <cell r="F48">
            <v>17399</v>
          </cell>
        </row>
        <row r="49">
          <cell r="B49" t="str">
            <v>Barbados</v>
          </cell>
          <cell r="C49">
            <v>0.81399999999999995</v>
          </cell>
          <cell r="D49">
            <v>281.63499999999999</v>
          </cell>
          <cell r="E49" t="str">
            <v>developed</v>
          </cell>
          <cell r="F49">
            <v>17034</v>
          </cell>
        </row>
        <row r="50">
          <cell r="B50" t="str">
            <v>Uruguay</v>
          </cell>
          <cell r="C50">
            <v>0.81699999999999995</v>
          </cell>
          <cell r="D50">
            <v>3422.7939999999999</v>
          </cell>
          <cell r="E50" t="str">
            <v>developed</v>
          </cell>
          <cell r="F50">
            <v>17021</v>
          </cell>
        </row>
        <row r="51">
          <cell r="B51" t="str">
            <v>Chile</v>
          </cell>
          <cell r="C51">
            <v>0.85099999999999998</v>
          </cell>
          <cell r="D51">
            <v>19603.733</v>
          </cell>
          <cell r="E51" t="str">
            <v>developed</v>
          </cell>
          <cell r="F51">
            <v>16503</v>
          </cell>
        </row>
        <row r="52">
          <cell r="B52" t="str">
            <v>Oman</v>
          </cell>
          <cell r="C52">
            <v>0.81299999999999994</v>
          </cell>
          <cell r="D52">
            <v>4576.2979999999998</v>
          </cell>
          <cell r="E52" t="str">
            <v>developed</v>
          </cell>
          <cell r="F52">
            <v>16439</v>
          </cell>
        </row>
        <row r="53">
          <cell r="B53" t="str">
            <v>Venezuela</v>
          </cell>
          <cell r="C53">
            <v>0.71099999999999997</v>
          </cell>
          <cell r="D53">
            <v>28301.696</v>
          </cell>
          <cell r="E53" t="str">
            <v>developing</v>
          </cell>
          <cell r="F53">
            <v>16056</v>
          </cell>
        </row>
        <row r="54">
          <cell r="B54" t="str">
            <v>Trinidad and Tobago</v>
          </cell>
          <cell r="C54">
            <v>0.79600000000000004</v>
          </cell>
          <cell r="D54">
            <v>1531.0440000000001</v>
          </cell>
          <cell r="E54" t="str">
            <v>developing</v>
          </cell>
          <cell r="F54">
            <v>15243</v>
          </cell>
        </row>
        <row r="55">
          <cell r="B55" t="str">
            <v>Antigua and Barbuda</v>
          </cell>
          <cell r="C55">
            <v>0.77800000000000002</v>
          </cell>
          <cell r="D55">
            <v>93.763000000000005</v>
          </cell>
          <cell r="E55" t="str">
            <v>developing</v>
          </cell>
          <cell r="F55">
            <v>14901</v>
          </cell>
        </row>
        <row r="56">
          <cell r="B56" t="str">
            <v>Romania</v>
          </cell>
          <cell r="C56">
            <v>0.82799999999999996</v>
          </cell>
          <cell r="D56">
            <v>19659.267</v>
          </cell>
          <cell r="E56" t="str">
            <v>developed</v>
          </cell>
          <cell r="F56">
            <v>14862</v>
          </cell>
        </row>
        <row r="57">
          <cell r="B57" t="str">
            <v>Panama</v>
          </cell>
          <cell r="C57">
            <v>0.81499999999999995</v>
          </cell>
          <cell r="D57">
            <v>4408.5810000000001</v>
          </cell>
          <cell r="E57" t="str">
            <v>developed</v>
          </cell>
          <cell r="F57">
            <v>14517</v>
          </cell>
        </row>
        <row r="58">
          <cell r="B58" t="str">
            <v>Palau</v>
          </cell>
          <cell r="C58">
            <v>0.82599999999999996</v>
          </cell>
          <cell r="D58">
            <v>18.055</v>
          </cell>
          <cell r="E58" t="str">
            <v>developed</v>
          </cell>
          <cell r="F58">
            <v>14244</v>
          </cell>
        </row>
        <row r="59">
          <cell r="B59" t="str">
            <v>Seychelles</v>
          </cell>
          <cell r="C59">
            <v>0.79600000000000004</v>
          </cell>
          <cell r="D59">
            <v>107.11799999999999</v>
          </cell>
          <cell r="E59" t="str">
            <v>developing</v>
          </cell>
          <cell r="F59">
            <v>13307</v>
          </cell>
        </row>
        <row r="60">
          <cell r="B60" t="str">
            <v>China</v>
          </cell>
          <cell r="C60">
            <v>0.76100000000000001</v>
          </cell>
          <cell r="D60">
            <v>1425887.3370000001</v>
          </cell>
          <cell r="E60" t="str">
            <v>developing</v>
          </cell>
          <cell r="F60">
            <v>12556</v>
          </cell>
        </row>
        <row r="61">
          <cell r="B61" t="str">
            <v>Costa Rica</v>
          </cell>
          <cell r="C61">
            <v>0.81</v>
          </cell>
          <cell r="D61">
            <v>5180.8289999999997</v>
          </cell>
          <cell r="E61" t="str">
            <v>developed</v>
          </cell>
          <cell r="F61">
            <v>12509</v>
          </cell>
        </row>
        <row r="62">
          <cell r="B62" t="str">
            <v>Russia</v>
          </cell>
          <cell r="C62">
            <v>0.82399999999999995</v>
          </cell>
          <cell r="D62">
            <v>144713.31400000001</v>
          </cell>
          <cell r="E62" t="str">
            <v>developed</v>
          </cell>
          <cell r="F62">
            <v>12173</v>
          </cell>
        </row>
        <row r="63">
          <cell r="B63" t="str">
            <v>Bulgaria</v>
          </cell>
          <cell r="C63">
            <v>0.81599999999999995</v>
          </cell>
          <cell r="D63">
            <v>6781.9530000000004</v>
          </cell>
          <cell r="E63" t="str">
            <v>developed</v>
          </cell>
          <cell r="F63">
            <v>11635</v>
          </cell>
        </row>
        <row r="64">
          <cell r="B64" t="str">
            <v>Malaysia</v>
          </cell>
          <cell r="C64">
            <v>0.81</v>
          </cell>
          <cell r="D64">
            <v>33938.220999999998</v>
          </cell>
          <cell r="E64" t="str">
            <v>developed</v>
          </cell>
          <cell r="F64">
            <v>11371</v>
          </cell>
        </row>
        <row r="65">
          <cell r="B65" t="str">
            <v>Argentina</v>
          </cell>
          <cell r="C65">
            <v>0.84499999999999997</v>
          </cell>
          <cell r="D65">
            <v>45510.317999999999</v>
          </cell>
          <cell r="E65" t="str">
            <v>developed</v>
          </cell>
          <cell r="F65">
            <v>10729</v>
          </cell>
        </row>
        <row r="66">
          <cell r="B66" t="str">
            <v>Kazakhstan</v>
          </cell>
          <cell r="C66">
            <v>0.82499999999999996</v>
          </cell>
          <cell r="D66">
            <v>19397.998</v>
          </cell>
          <cell r="E66" t="str">
            <v>developed</v>
          </cell>
          <cell r="F66">
            <v>10042</v>
          </cell>
        </row>
        <row r="67">
          <cell r="B67" t="str">
            <v>Grenada</v>
          </cell>
          <cell r="C67">
            <v>0.77900000000000003</v>
          </cell>
          <cell r="D67">
            <v>125.438</v>
          </cell>
          <cell r="E67" t="str">
            <v>developing</v>
          </cell>
          <cell r="F67">
            <v>9929</v>
          </cell>
        </row>
        <row r="68">
          <cell r="B68" t="str">
            <v>Mexico</v>
          </cell>
          <cell r="C68">
            <v>0.77900000000000003</v>
          </cell>
          <cell r="D68">
            <v>127504.125</v>
          </cell>
          <cell r="E68" t="str">
            <v>developing</v>
          </cell>
          <cell r="F68">
            <v>9926</v>
          </cell>
        </row>
        <row r="69">
          <cell r="B69" t="str">
            <v>Turkey</v>
          </cell>
          <cell r="C69">
            <v>0.82</v>
          </cell>
          <cell r="D69">
            <v>85341.240999999995</v>
          </cell>
          <cell r="E69" t="str">
            <v>developed</v>
          </cell>
          <cell r="F69">
            <v>9587</v>
          </cell>
        </row>
        <row r="70">
          <cell r="B70" t="str">
            <v>Saint Lucia</v>
          </cell>
          <cell r="C70">
            <v>0.75900000000000001</v>
          </cell>
          <cell r="D70">
            <v>179.857</v>
          </cell>
          <cell r="E70" t="str">
            <v>developing</v>
          </cell>
          <cell r="F70">
            <v>9571</v>
          </cell>
        </row>
        <row r="71">
          <cell r="B71" t="str">
            <v>Cuba</v>
          </cell>
          <cell r="C71">
            <v>0.78300000000000003</v>
          </cell>
          <cell r="D71">
            <v>11212.191000000001</v>
          </cell>
          <cell r="E71" t="str">
            <v>developing</v>
          </cell>
          <cell r="F71">
            <v>9478</v>
          </cell>
        </row>
        <row r="72">
          <cell r="B72" t="str">
            <v>Guyana</v>
          </cell>
          <cell r="C72">
            <v>0.68200000000000005</v>
          </cell>
          <cell r="D72">
            <v>808.726</v>
          </cell>
          <cell r="E72" t="str">
            <v>developing</v>
          </cell>
          <cell r="F72">
            <v>9375</v>
          </cell>
        </row>
        <row r="73">
          <cell r="B73" t="str">
            <v>Montenegro</v>
          </cell>
          <cell r="C73">
            <v>0.82899999999999996</v>
          </cell>
          <cell r="D73">
            <v>627.08199999999999</v>
          </cell>
          <cell r="E73" t="str">
            <v>developed</v>
          </cell>
          <cell r="F73">
            <v>9367</v>
          </cell>
        </row>
        <row r="74">
          <cell r="B74" t="str">
            <v>Serbia</v>
          </cell>
          <cell r="C74">
            <v>0.80600000000000005</v>
          </cell>
          <cell r="D74">
            <v>7221.3649999999998</v>
          </cell>
          <cell r="E74" t="str">
            <v>developed</v>
          </cell>
          <cell r="F74">
            <v>9215</v>
          </cell>
        </row>
        <row r="75">
          <cell r="B75" t="str">
            <v>Maldives</v>
          </cell>
          <cell r="C75">
            <v>0.74</v>
          </cell>
          <cell r="D75">
            <v>523.78700000000003</v>
          </cell>
          <cell r="E75" t="str">
            <v>developing</v>
          </cell>
          <cell r="F75">
            <v>8995</v>
          </cell>
        </row>
        <row r="76">
          <cell r="B76" t="str">
            <v>Turkmenistan</v>
          </cell>
          <cell r="C76">
            <v>0.71499999999999997</v>
          </cell>
          <cell r="D76">
            <v>6430.77</v>
          </cell>
          <cell r="E76" t="str">
            <v>developing</v>
          </cell>
          <cell r="F76">
            <v>8977</v>
          </cell>
        </row>
        <row r="77">
          <cell r="B77" t="str">
            <v>Mauritius</v>
          </cell>
          <cell r="C77">
            <v>0.80400000000000005</v>
          </cell>
          <cell r="D77">
            <v>1299.4690000000001</v>
          </cell>
          <cell r="E77" t="str">
            <v>developed</v>
          </cell>
          <cell r="F77">
            <v>8812</v>
          </cell>
        </row>
        <row r="78">
          <cell r="B78" t="str">
            <v>Dominican Republic</v>
          </cell>
          <cell r="C78">
            <v>0.75600000000000001</v>
          </cell>
          <cell r="D78">
            <v>11228.821</v>
          </cell>
          <cell r="E78" t="str">
            <v>developing</v>
          </cell>
          <cell r="F78">
            <v>8604</v>
          </cell>
        </row>
        <row r="79">
          <cell r="B79" t="str">
            <v>Equatorial Guinea</v>
          </cell>
          <cell r="C79">
            <v>0.59199999999999997</v>
          </cell>
          <cell r="D79">
            <v>1674.9079999999999</v>
          </cell>
          <cell r="E79" t="str">
            <v>developing</v>
          </cell>
          <cell r="F79">
            <v>8462</v>
          </cell>
        </row>
        <row r="80">
          <cell r="B80" t="str">
            <v>Gabon</v>
          </cell>
          <cell r="C80">
            <v>0.70299999999999996</v>
          </cell>
          <cell r="D80">
            <v>2388.9920000000002</v>
          </cell>
          <cell r="E80" t="str">
            <v>developing</v>
          </cell>
          <cell r="F80">
            <v>8017</v>
          </cell>
        </row>
        <row r="81">
          <cell r="B81" t="str">
            <v>Saint Vincent and the Grenadines</v>
          </cell>
          <cell r="C81">
            <v>0.73799999999999999</v>
          </cell>
          <cell r="D81">
            <v>103.94799999999999</v>
          </cell>
          <cell r="E81" t="str">
            <v>developing</v>
          </cell>
          <cell r="F81">
            <v>7997</v>
          </cell>
        </row>
        <row r="82">
          <cell r="B82" t="str">
            <v>Dominica</v>
          </cell>
          <cell r="C82">
            <v>0.74199999999999999</v>
          </cell>
          <cell r="D82">
            <v>72.736999999999995</v>
          </cell>
          <cell r="E82" t="str">
            <v>developing</v>
          </cell>
          <cell r="F82">
            <v>7560</v>
          </cell>
        </row>
        <row r="83">
          <cell r="B83" t="str">
            <v>Brazil</v>
          </cell>
          <cell r="C83">
            <v>0.76500000000000001</v>
          </cell>
          <cell r="D83">
            <v>215313.49799999999</v>
          </cell>
          <cell r="E83" t="str">
            <v>developing</v>
          </cell>
          <cell r="F83">
            <v>7519</v>
          </cell>
        </row>
        <row r="84">
          <cell r="B84" t="str">
            <v>Botswana</v>
          </cell>
          <cell r="C84">
            <v>0.73499999999999999</v>
          </cell>
          <cell r="D84">
            <v>2630.2959999999998</v>
          </cell>
          <cell r="E84" t="str">
            <v>developing</v>
          </cell>
          <cell r="F84">
            <v>7348</v>
          </cell>
        </row>
        <row r="85">
          <cell r="B85" t="str">
            <v>Belarus</v>
          </cell>
          <cell r="C85">
            <v>0.82299999999999995</v>
          </cell>
          <cell r="D85">
            <v>9534.9539999999997</v>
          </cell>
          <cell r="E85" t="str">
            <v>developed</v>
          </cell>
          <cell r="F85">
            <v>7304</v>
          </cell>
        </row>
        <row r="86">
          <cell r="B86" t="str">
            <v>Thailand</v>
          </cell>
          <cell r="C86">
            <v>0.77700000000000002</v>
          </cell>
          <cell r="D86">
            <v>71697.03</v>
          </cell>
          <cell r="E86" t="str">
            <v>developing</v>
          </cell>
          <cell r="F86">
            <v>7233</v>
          </cell>
        </row>
        <row r="87">
          <cell r="B87" t="str">
            <v>South Africa</v>
          </cell>
          <cell r="C87">
            <v>0.70899999999999996</v>
          </cell>
          <cell r="D87">
            <v>59893.885000000002</v>
          </cell>
          <cell r="E87" t="str">
            <v>developing</v>
          </cell>
          <cell r="F87">
            <v>6994</v>
          </cell>
        </row>
        <row r="88">
          <cell r="B88" t="str">
            <v>Bosnia and Herzegovina</v>
          </cell>
          <cell r="C88">
            <v>0.78</v>
          </cell>
          <cell r="D88">
            <v>3233.5259999999998</v>
          </cell>
          <cell r="E88" t="str">
            <v>developing</v>
          </cell>
          <cell r="F88">
            <v>6916</v>
          </cell>
        </row>
        <row r="89">
          <cell r="B89" t="str">
            <v>Peru</v>
          </cell>
          <cell r="C89">
            <v>0.77700000000000002</v>
          </cell>
          <cell r="D89">
            <v>34049.588000000003</v>
          </cell>
          <cell r="E89" t="str">
            <v>developing</v>
          </cell>
          <cell r="F89">
            <v>6692</v>
          </cell>
        </row>
        <row r="90">
          <cell r="B90" t="str">
            <v>Albania</v>
          </cell>
          <cell r="C90">
            <v>0.79500000000000004</v>
          </cell>
          <cell r="D90">
            <v>2842.3209999999999</v>
          </cell>
          <cell r="E90" t="str">
            <v>developing</v>
          </cell>
          <cell r="F90">
            <v>6494</v>
          </cell>
        </row>
        <row r="91">
          <cell r="B91" t="str">
            <v>Colombia</v>
          </cell>
          <cell r="C91">
            <v>0.76700000000000002</v>
          </cell>
          <cell r="D91">
            <v>51874.023999999998</v>
          </cell>
          <cell r="E91" t="str">
            <v>developing</v>
          </cell>
          <cell r="F91">
            <v>6131</v>
          </cell>
        </row>
        <row r="92">
          <cell r="B92" t="str">
            <v>Libya</v>
          </cell>
          <cell r="C92">
            <v>0.72399999999999998</v>
          </cell>
          <cell r="D92">
            <v>6812.3410000000003</v>
          </cell>
          <cell r="E92" t="str">
            <v>developing</v>
          </cell>
          <cell r="F92">
            <v>6018</v>
          </cell>
        </row>
        <row r="93">
          <cell r="B93" t="str">
            <v>Ecuador</v>
          </cell>
          <cell r="C93">
            <v>0.75900000000000001</v>
          </cell>
          <cell r="D93">
            <v>18001</v>
          </cell>
          <cell r="E93" t="str">
            <v>developing</v>
          </cell>
          <cell r="F93">
            <v>5935</v>
          </cell>
        </row>
        <row r="94">
          <cell r="B94" t="str">
            <v>Macedonia</v>
          </cell>
          <cell r="C94">
            <v>0.77400000000000002</v>
          </cell>
          <cell r="D94">
            <v>2093.5990000000002</v>
          </cell>
          <cell r="E94" t="str">
            <v>developing</v>
          </cell>
          <cell r="F94">
            <v>5888</v>
          </cell>
        </row>
        <row r="95">
          <cell r="B95" t="str">
            <v>Paraguay</v>
          </cell>
          <cell r="C95">
            <v>0.72799999999999998</v>
          </cell>
          <cell r="D95">
            <v>6780.7439999999997</v>
          </cell>
          <cell r="E95" t="str">
            <v>developing</v>
          </cell>
          <cell r="F95">
            <v>5400</v>
          </cell>
        </row>
        <row r="96">
          <cell r="B96" t="str">
            <v>Azerbaijan</v>
          </cell>
          <cell r="C96">
            <v>0.75600000000000001</v>
          </cell>
          <cell r="D96">
            <v>10358.074000000001</v>
          </cell>
          <cell r="E96" t="str">
            <v>developing</v>
          </cell>
          <cell r="F96">
            <v>5384</v>
          </cell>
        </row>
        <row r="97">
          <cell r="B97" t="str">
            <v>Moldova</v>
          </cell>
          <cell r="C97">
            <v>0.75</v>
          </cell>
          <cell r="D97">
            <v>3272.9960000000001</v>
          </cell>
          <cell r="E97" t="str">
            <v>developing</v>
          </cell>
          <cell r="F97">
            <v>5315</v>
          </cell>
        </row>
        <row r="98">
          <cell r="B98" t="str">
            <v>Fiji</v>
          </cell>
          <cell r="C98">
            <v>0.74299999999999999</v>
          </cell>
          <cell r="D98">
            <v>929.76599999999996</v>
          </cell>
          <cell r="E98" t="str">
            <v>developing</v>
          </cell>
          <cell r="F98">
            <v>5086</v>
          </cell>
        </row>
        <row r="99">
          <cell r="B99" t="str">
            <v>Iraq</v>
          </cell>
          <cell r="C99">
            <v>0.67400000000000004</v>
          </cell>
          <cell r="D99">
            <v>44496.122000000003</v>
          </cell>
          <cell r="E99" t="str">
            <v>developing</v>
          </cell>
          <cell r="F99">
            <v>5048</v>
          </cell>
        </row>
        <row r="100">
          <cell r="B100" t="str">
            <v>Georgia</v>
          </cell>
          <cell r="C100">
            <v>0.81200000000000006</v>
          </cell>
          <cell r="D100">
            <v>3744.3850000000002</v>
          </cell>
          <cell r="E100" t="str">
            <v>developed</v>
          </cell>
          <cell r="F100">
            <v>5042</v>
          </cell>
        </row>
        <row r="101">
          <cell r="B101" t="str">
            <v>Guatemala</v>
          </cell>
          <cell r="C101">
            <v>0.66300000000000003</v>
          </cell>
          <cell r="D101">
            <v>17843.907999999999</v>
          </cell>
          <cell r="E101" t="str">
            <v>developing</v>
          </cell>
          <cell r="F101">
            <v>5026</v>
          </cell>
        </row>
        <row r="102">
          <cell r="B102" t="str">
            <v>Ukraine</v>
          </cell>
          <cell r="C102">
            <v>0.77900000000000003</v>
          </cell>
          <cell r="D102">
            <v>39701.739000000001</v>
          </cell>
          <cell r="E102" t="str">
            <v>developing</v>
          </cell>
          <cell r="F102">
            <v>4836</v>
          </cell>
        </row>
        <row r="103">
          <cell r="B103" t="str">
            <v>Suriname</v>
          </cell>
          <cell r="C103">
            <v>0.73799999999999999</v>
          </cell>
          <cell r="D103">
            <v>618.04</v>
          </cell>
          <cell r="E103" t="str">
            <v>developing</v>
          </cell>
          <cell r="F103">
            <v>4836</v>
          </cell>
        </row>
        <row r="104">
          <cell r="B104" t="str">
            <v>Namibia</v>
          </cell>
          <cell r="C104">
            <v>0.64600000000000002</v>
          </cell>
          <cell r="D104">
            <v>2567.0120000000002</v>
          </cell>
          <cell r="E104" t="str">
            <v>developing</v>
          </cell>
          <cell r="F104">
            <v>4729</v>
          </cell>
        </row>
        <row r="105">
          <cell r="B105" t="str">
            <v>Armenia</v>
          </cell>
          <cell r="C105">
            <v>0.77600000000000002</v>
          </cell>
          <cell r="D105">
            <v>2780.4690000000001</v>
          </cell>
          <cell r="E105" t="str">
            <v>developing</v>
          </cell>
          <cell r="F105">
            <v>4670</v>
          </cell>
        </row>
        <row r="106">
          <cell r="B106" t="str">
            <v>Tonga</v>
          </cell>
          <cell r="C106">
            <v>0.72499999999999998</v>
          </cell>
          <cell r="D106">
            <v>106.858</v>
          </cell>
          <cell r="E106" t="str">
            <v>developing</v>
          </cell>
          <cell r="F106">
            <v>4625</v>
          </cell>
        </row>
        <row r="107">
          <cell r="B107" t="str">
            <v>Jamaica</v>
          </cell>
          <cell r="C107">
            <v>0.73399999999999999</v>
          </cell>
          <cell r="D107">
            <v>2827.377</v>
          </cell>
          <cell r="E107" t="str">
            <v>developing</v>
          </cell>
          <cell r="F107">
            <v>4587</v>
          </cell>
        </row>
        <row r="108">
          <cell r="B108" t="str">
            <v>Mongolia</v>
          </cell>
          <cell r="C108">
            <v>0.73699999999999999</v>
          </cell>
          <cell r="D108">
            <v>3398.366</v>
          </cell>
          <cell r="E108" t="str">
            <v>developing</v>
          </cell>
          <cell r="F108">
            <v>4535</v>
          </cell>
        </row>
        <row r="109">
          <cell r="B109" t="str">
            <v>Belize</v>
          </cell>
          <cell r="C109">
            <v>0.71599999999999997</v>
          </cell>
          <cell r="D109">
            <v>405.27199999999999</v>
          </cell>
          <cell r="E109" t="str">
            <v>developing</v>
          </cell>
          <cell r="F109">
            <v>4421</v>
          </cell>
        </row>
        <row r="110">
          <cell r="B110" t="str">
            <v>El Salvador</v>
          </cell>
          <cell r="C110">
            <v>0.67300000000000004</v>
          </cell>
          <cell r="D110">
            <v>6336.3919999999998</v>
          </cell>
          <cell r="E110" t="str">
            <v>developing</v>
          </cell>
          <cell r="F110">
            <v>4409</v>
          </cell>
        </row>
        <row r="111">
          <cell r="B111" t="str">
            <v>Jordan</v>
          </cell>
          <cell r="C111">
            <v>0.72899999999999998</v>
          </cell>
          <cell r="D111">
            <v>11285.869000000001</v>
          </cell>
          <cell r="E111" t="str">
            <v>developing</v>
          </cell>
          <cell r="F111">
            <v>4406</v>
          </cell>
        </row>
        <row r="112">
          <cell r="B112" t="str">
            <v>Indonesia</v>
          </cell>
          <cell r="C112">
            <v>0.71799999999999997</v>
          </cell>
          <cell r="D112">
            <v>275501.33899999998</v>
          </cell>
          <cell r="E112" t="str">
            <v>developing</v>
          </cell>
          <cell r="F112">
            <v>4292</v>
          </cell>
        </row>
        <row r="113">
          <cell r="B113" t="str">
            <v>Eswatini</v>
          </cell>
          <cell r="C113">
            <v>0.61099999999999999</v>
          </cell>
          <cell r="D113">
            <v>1201.67</v>
          </cell>
          <cell r="E113" t="str">
            <v>developing</v>
          </cell>
          <cell r="F113">
            <v>4215</v>
          </cell>
        </row>
        <row r="114">
          <cell r="B114" t="str">
            <v>Marshall Islands</v>
          </cell>
          <cell r="C114">
            <v>0.70399999999999996</v>
          </cell>
          <cell r="D114">
            <v>41.569000000000003</v>
          </cell>
          <cell r="E114" t="str">
            <v>developing</v>
          </cell>
          <cell r="F114">
            <v>4171</v>
          </cell>
        </row>
        <row r="115">
          <cell r="B115" t="str">
            <v>Samoa</v>
          </cell>
          <cell r="C115">
            <v>0.71499999999999997</v>
          </cell>
          <cell r="D115">
            <v>222.38200000000001</v>
          </cell>
          <cell r="E115" t="str">
            <v>developing</v>
          </cell>
          <cell r="F115">
            <v>3939</v>
          </cell>
        </row>
        <row r="116">
          <cell r="B116" t="str">
            <v>Tunisia</v>
          </cell>
          <cell r="C116">
            <v>0.74</v>
          </cell>
          <cell r="D116">
            <v>12356.117</v>
          </cell>
          <cell r="E116" t="str">
            <v>developing</v>
          </cell>
          <cell r="F116">
            <v>3924</v>
          </cell>
        </row>
        <row r="117">
          <cell r="B117" t="str">
            <v>Egypt</v>
          </cell>
          <cell r="C117">
            <v>0.70699999999999996</v>
          </cell>
          <cell r="D117">
            <v>110990.103</v>
          </cell>
          <cell r="E117" t="str">
            <v>developing</v>
          </cell>
          <cell r="F117">
            <v>3876</v>
          </cell>
        </row>
        <row r="118">
          <cell r="B118" t="str">
            <v>Sri Lanka</v>
          </cell>
          <cell r="C118">
            <v>0.78200000000000003</v>
          </cell>
          <cell r="D118">
            <v>21832.143</v>
          </cell>
          <cell r="E118" t="str">
            <v>developing</v>
          </cell>
          <cell r="F118">
            <v>3815</v>
          </cell>
        </row>
        <row r="119">
          <cell r="B119" t="str">
            <v>Algeria</v>
          </cell>
          <cell r="C119">
            <v>0.748</v>
          </cell>
          <cell r="D119">
            <v>44903.224999999999</v>
          </cell>
          <cell r="E119" t="str">
            <v>developing</v>
          </cell>
          <cell r="F119">
            <v>3765</v>
          </cell>
        </row>
        <row r="120">
          <cell r="B120" t="str">
            <v>Vietnam</v>
          </cell>
          <cell r="C120">
            <v>0.70399999999999996</v>
          </cell>
          <cell r="D120">
            <v>98186.856</v>
          </cell>
          <cell r="E120" t="str">
            <v>developing</v>
          </cell>
          <cell r="F120">
            <v>3694</v>
          </cell>
        </row>
        <row r="121">
          <cell r="B121" t="str">
            <v>Palestine</v>
          </cell>
          <cell r="C121">
            <v>0.70799999999999996</v>
          </cell>
          <cell r="D121">
            <v>5250.0720000000001</v>
          </cell>
          <cell r="E121" t="str">
            <v>developing</v>
          </cell>
          <cell r="F121">
            <v>3664</v>
          </cell>
        </row>
        <row r="122">
          <cell r="B122" t="str">
            <v>Philippines</v>
          </cell>
          <cell r="C122">
            <v>0.71799999999999997</v>
          </cell>
          <cell r="D122">
            <v>115559.00900000001</v>
          </cell>
          <cell r="E122" t="str">
            <v>developing</v>
          </cell>
          <cell r="F122">
            <v>3549</v>
          </cell>
        </row>
        <row r="123">
          <cell r="B123" t="str">
            <v>Morocco</v>
          </cell>
          <cell r="C123">
            <v>0.68600000000000005</v>
          </cell>
          <cell r="D123">
            <v>37457.970999999998</v>
          </cell>
          <cell r="E123" t="str">
            <v>developing</v>
          </cell>
          <cell r="F123">
            <v>3497</v>
          </cell>
        </row>
        <row r="124">
          <cell r="B124" t="str">
            <v>Micronesia</v>
          </cell>
          <cell r="C124">
            <v>0.62</v>
          </cell>
          <cell r="D124">
            <v>114.164</v>
          </cell>
          <cell r="E124" t="str">
            <v>developing</v>
          </cell>
          <cell r="F124">
            <v>3477</v>
          </cell>
        </row>
        <row r="125">
          <cell r="B125" t="str">
            <v>Bolivia</v>
          </cell>
          <cell r="C125">
            <v>0.71799999999999997</v>
          </cell>
          <cell r="D125">
            <v>12224.11</v>
          </cell>
          <cell r="E125" t="str">
            <v>developing</v>
          </cell>
          <cell r="F125">
            <v>3415</v>
          </cell>
        </row>
        <row r="126">
          <cell r="B126" t="str">
            <v>Djibouti</v>
          </cell>
          <cell r="C126">
            <v>0.52400000000000002</v>
          </cell>
          <cell r="D126">
            <v>1120.8489999999999</v>
          </cell>
          <cell r="E126" t="str">
            <v>developing</v>
          </cell>
          <cell r="F126">
            <v>3364</v>
          </cell>
        </row>
        <row r="127">
          <cell r="B127" t="str">
            <v>Vanuatu</v>
          </cell>
          <cell r="C127">
            <v>0.60899999999999999</v>
          </cell>
          <cell r="D127">
            <v>326.74</v>
          </cell>
          <cell r="E127" t="str">
            <v>developing</v>
          </cell>
          <cell r="F127">
            <v>3127</v>
          </cell>
        </row>
        <row r="128">
          <cell r="B128" t="str">
            <v>Bhutan</v>
          </cell>
          <cell r="C128">
            <v>0.65400000000000003</v>
          </cell>
          <cell r="D128">
            <v>782.45500000000004</v>
          </cell>
          <cell r="E128" t="str">
            <v>developing</v>
          </cell>
          <cell r="F128">
            <v>3001</v>
          </cell>
        </row>
        <row r="129">
          <cell r="B129" t="str">
            <v>Papua New Guinea</v>
          </cell>
          <cell r="C129">
            <v>0.55500000000000005</v>
          </cell>
          <cell r="D129">
            <v>10142.619000000001</v>
          </cell>
          <cell r="E129" t="str">
            <v>developing</v>
          </cell>
          <cell r="F129">
            <v>2916</v>
          </cell>
        </row>
        <row r="130">
          <cell r="B130" t="str">
            <v>Honduras</v>
          </cell>
          <cell r="C130">
            <v>0.63400000000000001</v>
          </cell>
          <cell r="D130">
            <v>10432.86</v>
          </cell>
          <cell r="E130" t="str">
            <v>developing</v>
          </cell>
          <cell r="F130">
            <v>2831</v>
          </cell>
        </row>
        <row r="131">
          <cell r="B131" t="str">
            <v>Iran</v>
          </cell>
          <cell r="C131">
            <v>0.78300000000000003</v>
          </cell>
          <cell r="D131">
            <v>88550.57</v>
          </cell>
          <cell r="E131" t="str">
            <v>developing</v>
          </cell>
          <cell r="F131">
            <v>2757</v>
          </cell>
        </row>
        <row r="132">
          <cell r="B132" t="str">
            <v>Lebanon</v>
          </cell>
          <cell r="C132">
            <v>0.74399999999999999</v>
          </cell>
          <cell r="D132">
            <v>5489.7389999999996</v>
          </cell>
          <cell r="E132" t="str">
            <v>developing</v>
          </cell>
          <cell r="F132">
            <v>2670</v>
          </cell>
        </row>
        <row r="133">
          <cell r="B133" t="str">
            <v>Ivory Coast</v>
          </cell>
          <cell r="C133">
            <v>0.53800000000000003</v>
          </cell>
          <cell r="D133">
            <v>28160.542000000001</v>
          </cell>
          <cell r="E133" t="str">
            <v>developing</v>
          </cell>
          <cell r="F133">
            <v>2579</v>
          </cell>
        </row>
        <row r="134">
          <cell r="B134" t="str">
            <v>Laos</v>
          </cell>
          <cell r="C134">
            <v>0.61299999999999999</v>
          </cell>
          <cell r="D134">
            <v>7529.4750000000004</v>
          </cell>
          <cell r="E134" t="str">
            <v>developing</v>
          </cell>
          <cell r="F134">
            <v>2551</v>
          </cell>
        </row>
        <row r="135">
          <cell r="B135" t="str">
            <v>Bangladesh</v>
          </cell>
          <cell r="C135">
            <v>0.63200000000000001</v>
          </cell>
          <cell r="D135">
            <v>171186.372</v>
          </cell>
          <cell r="E135" t="str">
            <v>developing</v>
          </cell>
          <cell r="F135">
            <v>2503</v>
          </cell>
        </row>
        <row r="136">
          <cell r="B136" t="str">
            <v>Ghana</v>
          </cell>
          <cell r="C136">
            <v>0.61099999999999999</v>
          </cell>
          <cell r="D136">
            <v>33475.870000000003</v>
          </cell>
          <cell r="E136" t="str">
            <v>developing</v>
          </cell>
          <cell r="F136">
            <v>2445</v>
          </cell>
        </row>
        <row r="137">
          <cell r="B137" t="str">
            <v>Solomon Islands</v>
          </cell>
          <cell r="C137">
            <v>0.56699999999999995</v>
          </cell>
          <cell r="D137">
            <v>724.27300000000002</v>
          </cell>
          <cell r="E137" t="str">
            <v>developing</v>
          </cell>
          <cell r="F137">
            <v>2337</v>
          </cell>
        </row>
        <row r="138">
          <cell r="B138" t="str">
            <v>India</v>
          </cell>
          <cell r="C138">
            <v>0.64500000000000002</v>
          </cell>
          <cell r="D138">
            <v>1417173.173</v>
          </cell>
          <cell r="E138" t="str">
            <v>developing</v>
          </cell>
          <cell r="F138">
            <v>2277</v>
          </cell>
        </row>
        <row r="139">
          <cell r="B139" t="str">
            <v>Angola</v>
          </cell>
          <cell r="C139">
            <v>0.58099999999999996</v>
          </cell>
          <cell r="D139">
            <v>35588.987000000001</v>
          </cell>
          <cell r="E139" t="str">
            <v>developing</v>
          </cell>
          <cell r="F139">
            <v>2138</v>
          </cell>
        </row>
        <row r="140">
          <cell r="B140" t="str">
            <v>Nicaragua</v>
          </cell>
          <cell r="C140">
            <v>0.66</v>
          </cell>
          <cell r="D140">
            <v>6948.3919999999998</v>
          </cell>
          <cell r="E140" t="str">
            <v>developing</v>
          </cell>
          <cell r="F140">
            <v>2091</v>
          </cell>
        </row>
        <row r="141">
          <cell r="B141" t="str">
            <v>Nigeria</v>
          </cell>
          <cell r="C141">
            <v>0.53900000000000003</v>
          </cell>
          <cell r="D141">
            <v>218541.212</v>
          </cell>
          <cell r="E141" t="str">
            <v>developing</v>
          </cell>
          <cell r="F141">
            <v>2085</v>
          </cell>
        </row>
        <row r="142">
          <cell r="B142" t="str">
            <v>Kenya</v>
          </cell>
          <cell r="C142">
            <v>0.60099999999999998</v>
          </cell>
          <cell r="D142">
            <v>54027.487000000001</v>
          </cell>
          <cell r="E142" t="str">
            <v>developing</v>
          </cell>
          <cell r="F142">
            <v>2007</v>
          </cell>
        </row>
        <row r="143">
          <cell r="B143" t="str">
            <v>Uzbekistan</v>
          </cell>
          <cell r="C143">
            <v>0.72</v>
          </cell>
          <cell r="D143">
            <v>34627.652000000002</v>
          </cell>
          <cell r="E143" t="str">
            <v>developing</v>
          </cell>
          <cell r="F143">
            <v>1983</v>
          </cell>
        </row>
        <row r="144">
          <cell r="B144" t="str">
            <v>Haiti</v>
          </cell>
          <cell r="C144">
            <v>0.51</v>
          </cell>
          <cell r="D144">
            <v>11584.995999999999</v>
          </cell>
          <cell r="E144" t="str">
            <v>developing</v>
          </cell>
          <cell r="F144">
            <v>1815</v>
          </cell>
        </row>
        <row r="145">
          <cell r="B145" t="str">
            <v>Zimbabwe</v>
          </cell>
          <cell r="C145">
            <v>0.57099999999999995</v>
          </cell>
          <cell r="D145">
            <v>16320.537</v>
          </cell>
          <cell r="E145" t="str">
            <v>developing</v>
          </cell>
          <cell r="F145">
            <v>1737</v>
          </cell>
        </row>
        <row r="146">
          <cell r="B146" t="str">
            <v>Mauritania</v>
          </cell>
          <cell r="C146">
            <v>0.54600000000000004</v>
          </cell>
          <cell r="D146">
            <v>4736.1390000000001</v>
          </cell>
          <cell r="E146" t="str">
            <v>developing</v>
          </cell>
          <cell r="F146">
            <v>1723</v>
          </cell>
        </row>
        <row r="147">
          <cell r="B147" t="str">
            <v>Cameroon</v>
          </cell>
          <cell r="C147">
            <v>0.56299999999999994</v>
          </cell>
          <cell r="D147">
            <v>27914.536</v>
          </cell>
          <cell r="E147" t="str">
            <v>developing</v>
          </cell>
          <cell r="F147">
            <v>1662</v>
          </cell>
        </row>
        <row r="148">
          <cell r="B148" t="str">
            <v>Senegal</v>
          </cell>
          <cell r="C148">
            <v>0.51200000000000001</v>
          </cell>
          <cell r="D148">
            <v>17316.449000000001</v>
          </cell>
          <cell r="E148" t="str">
            <v>developing</v>
          </cell>
          <cell r="F148">
            <v>1607</v>
          </cell>
        </row>
        <row r="149">
          <cell r="B149" t="str">
            <v>Cambodia</v>
          </cell>
          <cell r="C149">
            <v>0.59399999999999997</v>
          </cell>
          <cell r="D149">
            <v>16767.842000000001</v>
          </cell>
          <cell r="E149" t="str">
            <v>developing</v>
          </cell>
          <cell r="F149">
            <v>1591</v>
          </cell>
        </row>
        <row r="150">
          <cell r="B150" t="str">
            <v>Pakistan</v>
          </cell>
          <cell r="C150">
            <v>0.55700000000000005</v>
          </cell>
          <cell r="D150">
            <v>235824.86199999999</v>
          </cell>
          <cell r="E150" t="str">
            <v>developing</v>
          </cell>
          <cell r="F150">
            <v>1538</v>
          </cell>
        </row>
        <row r="151">
          <cell r="B151" t="str">
            <v>Kiribati</v>
          </cell>
          <cell r="C151">
            <v>0.63</v>
          </cell>
          <cell r="D151">
            <v>131.232</v>
          </cell>
          <cell r="E151" t="str">
            <v>developing</v>
          </cell>
          <cell r="F151">
            <v>1515</v>
          </cell>
        </row>
        <row r="152">
          <cell r="B152" t="str">
            <v>Comoros</v>
          </cell>
          <cell r="C152">
            <v>0.55400000000000005</v>
          </cell>
          <cell r="D152">
            <v>836.774</v>
          </cell>
          <cell r="E152" t="str">
            <v>developing</v>
          </cell>
          <cell r="F152">
            <v>1495</v>
          </cell>
        </row>
        <row r="153">
          <cell r="B153" t="str">
            <v>Timor-Leste</v>
          </cell>
          <cell r="C153">
            <v>0.60599999999999998</v>
          </cell>
          <cell r="D153">
            <v>1341.296</v>
          </cell>
          <cell r="E153" t="str">
            <v>developing</v>
          </cell>
          <cell r="F153">
            <v>1458</v>
          </cell>
        </row>
        <row r="154">
          <cell r="B154" t="str">
            <v>Benin</v>
          </cell>
          <cell r="C154">
            <v>0.54500000000000004</v>
          </cell>
          <cell r="D154">
            <v>13352.864</v>
          </cell>
          <cell r="E154" t="str">
            <v>developing</v>
          </cell>
          <cell r="F154">
            <v>1428</v>
          </cell>
        </row>
        <row r="155">
          <cell r="B155" t="str">
            <v>Sao Tome and Principe</v>
          </cell>
          <cell r="C155">
            <v>0.625</v>
          </cell>
          <cell r="D155">
            <v>227.38</v>
          </cell>
          <cell r="E155" t="str">
            <v>developing</v>
          </cell>
          <cell r="F155">
            <v>1320</v>
          </cell>
        </row>
        <row r="156">
          <cell r="B156" t="str">
            <v>Kyrgyzstan</v>
          </cell>
          <cell r="C156">
            <v>0.69699999999999995</v>
          </cell>
          <cell r="D156">
            <v>6630.6229999999996</v>
          </cell>
          <cell r="E156" t="str">
            <v>developing</v>
          </cell>
          <cell r="F156">
            <v>1276</v>
          </cell>
        </row>
        <row r="157">
          <cell r="B157" t="str">
            <v>Syria</v>
          </cell>
          <cell r="C157">
            <v>0.56699999999999995</v>
          </cell>
          <cell r="D157">
            <v>22125.249</v>
          </cell>
          <cell r="E157" t="str">
            <v>developing</v>
          </cell>
          <cell r="F157">
            <v>1266</v>
          </cell>
        </row>
        <row r="158">
          <cell r="B158" t="str">
            <v>Nepal</v>
          </cell>
          <cell r="C158">
            <v>0.60199999999999998</v>
          </cell>
          <cell r="D158">
            <v>30547.58</v>
          </cell>
          <cell r="E158" t="str">
            <v>developing</v>
          </cell>
          <cell r="F158">
            <v>1223</v>
          </cell>
        </row>
        <row r="159">
          <cell r="B159" t="str">
            <v>Myanmar</v>
          </cell>
          <cell r="C159">
            <v>0.58299999999999996</v>
          </cell>
          <cell r="D159">
            <v>54179.305999999997</v>
          </cell>
          <cell r="E159" t="str">
            <v>developing</v>
          </cell>
          <cell r="F159">
            <v>1187</v>
          </cell>
        </row>
        <row r="160">
          <cell r="B160" t="str">
            <v>Guinea</v>
          </cell>
          <cell r="C160">
            <v>0.47699999999999998</v>
          </cell>
          <cell r="D160">
            <v>13859.341</v>
          </cell>
          <cell r="E160" t="str">
            <v>developing</v>
          </cell>
          <cell r="F160">
            <v>1174</v>
          </cell>
        </row>
        <row r="161">
          <cell r="B161" t="str">
            <v>Lesotho</v>
          </cell>
          <cell r="C161">
            <v>0.52700000000000002</v>
          </cell>
          <cell r="D161">
            <v>2305.8249999999998</v>
          </cell>
          <cell r="E161" t="str">
            <v>developing</v>
          </cell>
          <cell r="F161">
            <v>1167</v>
          </cell>
        </row>
        <row r="162">
          <cell r="B162" t="str">
            <v>Tanzania</v>
          </cell>
          <cell r="C162">
            <v>0.52900000000000003</v>
          </cell>
          <cell r="D162">
            <v>65497.748</v>
          </cell>
          <cell r="E162" t="str">
            <v>developing</v>
          </cell>
          <cell r="F162">
            <v>1136</v>
          </cell>
        </row>
        <row r="163">
          <cell r="B163" t="str">
            <v>Zambia</v>
          </cell>
          <cell r="C163">
            <v>0.58399999999999996</v>
          </cell>
          <cell r="D163">
            <v>20017.674999999999</v>
          </cell>
          <cell r="E163" t="str">
            <v>developing</v>
          </cell>
          <cell r="F163">
            <v>1121</v>
          </cell>
        </row>
        <row r="164">
          <cell r="B164" t="str">
            <v>South Sudan</v>
          </cell>
          <cell r="C164">
            <v>0.433</v>
          </cell>
          <cell r="D164">
            <v>10913.164000000001</v>
          </cell>
          <cell r="E164" t="str">
            <v>developing</v>
          </cell>
          <cell r="F164">
            <v>1120</v>
          </cell>
        </row>
        <row r="165">
          <cell r="B165" t="str">
            <v>Togo</v>
          </cell>
          <cell r="C165">
            <v>0.51500000000000001</v>
          </cell>
          <cell r="D165">
            <v>8848.6990000000005</v>
          </cell>
          <cell r="E165" t="str">
            <v>developing</v>
          </cell>
          <cell r="F165">
            <v>992</v>
          </cell>
        </row>
        <row r="166">
          <cell r="B166" t="str">
            <v>Ethiopia</v>
          </cell>
          <cell r="C166">
            <v>0.48499999999999999</v>
          </cell>
          <cell r="D166">
            <v>123379.924</v>
          </cell>
          <cell r="E166" t="str">
            <v>developing</v>
          </cell>
          <cell r="F166">
            <v>944</v>
          </cell>
        </row>
        <row r="167">
          <cell r="B167" t="str">
            <v>Burkina Faso</v>
          </cell>
          <cell r="C167">
            <v>0.45200000000000001</v>
          </cell>
          <cell r="D167">
            <v>22673.761999999999</v>
          </cell>
          <cell r="E167" t="str">
            <v>developing</v>
          </cell>
          <cell r="F167">
            <v>918</v>
          </cell>
        </row>
        <row r="168">
          <cell r="B168" t="str">
            <v>Mali</v>
          </cell>
          <cell r="C168">
            <v>0.434</v>
          </cell>
          <cell r="D168">
            <v>22593.59</v>
          </cell>
          <cell r="E168" t="str">
            <v>developing</v>
          </cell>
          <cell r="F168">
            <v>918</v>
          </cell>
        </row>
        <row r="169">
          <cell r="B169" t="str">
            <v>Tajikistan</v>
          </cell>
          <cell r="C169">
            <v>0.66800000000000004</v>
          </cell>
          <cell r="D169">
            <v>9952.7870000000003</v>
          </cell>
          <cell r="E169" t="str">
            <v>developing</v>
          </cell>
          <cell r="F169">
            <v>897</v>
          </cell>
        </row>
        <row r="170">
          <cell r="B170" t="str">
            <v>Uganda</v>
          </cell>
          <cell r="C170">
            <v>0.54400000000000004</v>
          </cell>
          <cell r="D170">
            <v>47249.584999999999</v>
          </cell>
          <cell r="E170" t="str">
            <v>developing</v>
          </cell>
          <cell r="F170">
            <v>858</v>
          </cell>
        </row>
        <row r="171">
          <cell r="B171" t="str">
            <v>Gambia</v>
          </cell>
          <cell r="C171">
            <v>0.496</v>
          </cell>
          <cell r="D171">
            <v>2705.9920000000002</v>
          </cell>
          <cell r="E171" t="str">
            <v>developing</v>
          </cell>
          <cell r="F171">
            <v>836</v>
          </cell>
        </row>
        <row r="172">
          <cell r="B172" t="str">
            <v>Rwanda</v>
          </cell>
          <cell r="C172">
            <v>0.54300000000000004</v>
          </cell>
          <cell r="D172">
            <v>13776.698</v>
          </cell>
          <cell r="E172" t="str">
            <v>developing</v>
          </cell>
          <cell r="F172">
            <v>834</v>
          </cell>
        </row>
        <row r="173">
          <cell r="B173" t="str">
            <v>Guinea-Bissau</v>
          </cell>
          <cell r="C173">
            <v>0.48</v>
          </cell>
          <cell r="D173">
            <v>2105.5659999999998</v>
          </cell>
          <cell r="E173" t="str">
            <v>developing</v>
          </cell>
          <cell r="F173">
            <v>813</v>
          </cell>
        </row>
        <row r="174">
          <cell r="B174" t="str">
            <v>Sudan</v>
          </cell>
          <cell r="C174">
            <v>0.51</v>
          </cell>
          <cell r="D174">
            <v>46874.203999999998</v>
          </cell>
          <cell r="E174" t="str">
            <v>developing</v>
          </cell>
          <cell r="F174">
            <v>764</v>
          </cell>
        </row>
        <row r="175">
          <cell r="B175" t="str">
            <v>Chad</v>
          </cell>
          <cell r="C175">
            <v>0.39800000000000002</v>
          </cell>
          <cell r="D175">
            <v>17723.314999999999</v>
          </cell>
          <cell r="E175" t="str">
            <v>developing</v>
          </cell>
          <cell r="F175">
            <v>696</v>
          </cell>
        </row>
        <row r="176">
          <cell r="B176" t="str">
            <v>Yemen</v>
          </cell>
          <cell r="C176">
            <v>0.47</v>
          </cell>
          <cell r="D176">
            <v>33696.614000000001</v>
          </cell>
          <cell r="E176" t="str">
            <v>developing</v>
          </cell>
          <cell r="F176">
            <v>691</v>
          </cell>
        </row>
        <row r="177">
          <cell r="B177" t="str">
            <v>Liberia</v>
          </cell>
          <cell r="C177">
            <v>0.48</v>
          </cell>
          <cell r="D177">
            <v>5302.6809999999996</v>
          </cell>
          <cell r="E177" t="str">
            <v>developing</v>
          </cell>
          <cell r="F177">
            <v>673</v>
          </cell>
        </row>
        <row r="178">
          <cell r="B178" t="str">
            <v>Malawi</v>
          </cell>
          <cell r="C178">
            <v>0.48299999999999998</v>
          </cell>
          <cell r="D178">
            <v>20405.316999999999</v>
          </cell>
          <cell r="E178" t="str">
            <v>developing</v>
          </cell>
          <cell r="F178">
            <v>643</v>
          </cell>
        </row>
        <row r="179">
          <cell r="B179" t="str">
            <v>Eritrea</v>
          </cell>
          <cell r="C179">
            <v>0.45900000000000002</v>
          </cell>
          <cell r="D179">
            <v>3684.0320000000002</v>
          </cell>
          <cell r="E179" t="str">
            <v>developing</v>
          </cell>
          <cell r="F179">
            <v>643</v>
          </cell>
        </row>
        <row r="180">
          <cell r="B180" t="str">
            <v>Niger</v>
          </cell>
          <cell r="C180">
            <v>0.39400000000000002</v>
          </cell>
          <cell r="D180">
            <v>26207.976999999999</v>
          </cell>
          <cell r="E180" t="str">
            <v>developing</v>
          </cell>
          <cell r="F180">
            <v>595</v>
          </cell>
        </row>
        <row r="181">
          <cell r="B181" t="str">
            <v>Congo (Brazzaville)</v>
          </cell>
          <cell r="C181">
            <v>0.57399999999999995</v>
          </cell>
          <cell r="D181">
            <v>5970.424</v>
          </cell>
          <cell r="E181" t="str">
            <v>developing</v>
          </cell>
          <cell r="F181">
            <v>584</v>
          </cell>
        </row>
        <row r="182">
          <cell r="B182" t="str">
            <v>Congo (Kinshasa)</v>
          </cell>
          <cell r="C182">
            <v>0.48</v>
          </cell>
          <cell r="D182">
            <v>99010.212</v>
          </cell>
          <cell r="E182" t="str">
            <v>developing</v>
          </cell>
          <cell r="F182">
            <v>556.79999999999995</v>
          </cell>
        </row>
        <row r="183">
          <cell r="B183" t="str">
            <v>Afghanistan</v>
          </cell>
          <cell r="C183">
            <v>0.51100000000000001</v>
          </cell>
          <cell r="D183">
            <v>41128.771000000001</v>
          </cell>
          <cell r="E183" t="str">
            <v>developing</v>
          </cell>
          <cell r="F183">
            <v>517</v>
          </cell>
        </row>
        <row r="184">
          <cell r="B184" t="str">
            <v>Sierra Leone</v>
          </cell>
          <cell r="C184">
            <v>0.45200000000000001</v>
          </cell>
          <cell r="D184">
            <v>8605.7180000000008</v>
          </cell>
          <cell r="E184" t="str">
            <v>developing</v>
          </cell>
          <cell r="F184">
            <v>516</v>
          </cell>
        </row>
        <row r="185">
          <cell r="B185" t="str">
            <v>Madagascar</v>
          </cell>
          <cell r="C185">
            <v>0.52800000000000002</v>
          </cell>
          <cell r="D185">
            <v>29611.714</v>
          </cell>
          <cell r="E185" t="str">
            <v>developing</v>
          </cell>
          <cell r="F185">
            <v>515</v>
          </cell>
        </row>
        <row r="186">
          <cell r="B186" t="str">
            <v>Central African Republic</v>
          </cell>
          <cell r="C186">
            <v>0.39700000000000002</v>
          </cell>
          <cell r="D186">
            <v>5579.1440000000002</v>
          </cell>
          <cell r="E186" t="str">
            <v>developing</v>
          </cell>
          <cell r="F186">
            <v>512</v>
          </cell>
        </row>
        <row r="187">
          <cell r="B187" t="str">
            <v>Mozambique</v>
          </cell>
          <cell r="C187">
            <v>0.45600000000000002</v>
          </cell>
          <cell r="D187">
            <v>32969.517999999996</v>
          </cell>
          <cell r="E187" t="str">
            <v>developing</v>
          </cell>
          <cell r="F187">
            <v>500</v>
          </cell>
        </row>
        <row r="188">
          <cell r="B188" t="str">
            <v>Burundi</v>
          </cell>
          <cell r="C188">
            <v>0.433</v>
          </cell>
          <cell r="D188">
            <v>12889.575999999999</v>
          </cell>
          <cell r="E188" t="str">
            <v>developing</v>
          </cell>
          <cell r="F188">
            <v>237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3E41B-4BDD-45F2-9D7A-5F8D6358D9E0}">
  <dimension ref="A1:W146"/>
  <sheetViews>
    <sheetView tabSelected="1" workbookViewId="0">
      <selection activeCell="T14" sqref="T14"/>
    </sheetView>
  </sheetViews>
  <sheetFormatPr defaultRowHeight="14.4" x14ac:dyDescent="0.3"/>
  <cols>
    <col min="1" max="1" width="17.2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189</v>
      </c>
      <c r="U1" s="1" t="s">
        <v>190</v>
      </c>
      <c r="V1" t="s">
        <v>191</v>
      </c>
      <c r="W1" s="1" t="s">
        <v>192</v>
      </c>
    </row>
    <row r="2" spans="1:23" x14ac:dyDescent="0.3">
      <c r="A2" t="s">
        <v>19</v>
      </c>
      <c r="B2" t="s">
        <v>20</v>
      </c>
      <c r="C2" t="s">
        <v>21</v>
      </c>
      <c r="D2">
        <v>2022</v>
      </c>
      <c r="E2">
        <v>1</v>
      </c>
      <c r="F2">
        <v>7.8209999999999997</v>
      </c>
      <c r="G2">
        <v>1.8919999999999999</v>
      </c>
      <c r="H2">
        <v>1.258</v>
      </c>
      <c r="I2">
        <v>0.77500000000000002</v>
      </c>
      <c r="J2">
        <v>0.73599999999999999</v>
      </c>
      <c r="K2">
        <v>0.53400000000000003</v>
      </c>
      <c r="L2">
        <v>0.109</v>
      </c>
      <c r="M2">
        <v>2.5179999999999998</v>
      </c>
      <c r="N2" t="s">
        <v>22</v>
      </c>
      <c r="O2">
        <v>-4.220550931</v>
      </c>
      <c r="P2">
        <v>1.1117583550000001</v>
      </c>
      <c r="Q2">
        <v>2.6829994880000001</v>
      </c>
      <c r="R2">
        <v>0</v>
      </c>
      <c r="S2" t="s">
        <v>22</v>
      </c>
      <c r="T2">
        <f>VLOOKUP(A2,[1]HDI!$B$2:$F$188,2,FALSE)</f>
        <v>0.93799999999999994</v>
      </c>
      <c r="U2">
        <f>VLOOKUP(A2,[1]HDI!$B$2:$F$188,3,FALSE)</f>
        <v>5540.7449999999999</v>
      </c>
      <c r="V2" t="str">
        <f>VLOOKUP(A2,[1]HDI!$B$2:$F$188,4,FALSE)</f>
        <v>developed</v>
      </c>
      <c r="W2">
        <f>VLOOKUP(A2,[1]HDI!$B$2:$F$188,5,FALSE)</f>
        <v>53982</v>
      </c>
    </row>
    <row r="3" spans="1:23" x14ac:dyDescent="0.3">
      <c r="A3" t="s">
        <v>23</v>
      </c>
      <c r="B3" t="s">
        <v>20</v>
      </c>
      <c r="C3" t="s">
        <v>21</v>
      </c>
      <c r="D3">
        <v>2022</v>
      </c>
      <c r="E3">
        <v>2</v>
      </c>
      <c r="F3">
        <v>7.6360000000000001</v>
      </c>
      <c r="G3">
        <v>1.9530000000000001</v>
      </c>
      <c r="H3">
        <v>1.2430000000000001</v>
      </c>
      <c r="I3">
        <v>0.77700000000000002</v>
      </c>
      <c r="J3">
        <v>0.71899999999999997</v>
      </c>
      <c r="K3">
        <v>0.53200000000000003</v>
      </c>
      <c r="L3">
        <v>0.188</v>
      </c>
      <c r="M3">
        <v>2.226</v>
      </c>
      <c r="N3" t="s">
        <v>22</v>
      </c>
      <c r="O3">
        <v>-4.1779500690000004</v>
      </c>
      <c r="P3">
        <v>1.5241019899999999</v>
      </c>
      <c r="Q3">
        <v>2.2732746530000001</v>
      </c>
      <c r="R3">
        <v>0</v>
      </c>
      <c r="S3" t="s">
        <v>22</v>
      </c>
      <c r="T3">
        <f>VLOOKUP(A3,[1]HDI!$B$2:$F$188,2,FALSE)</f>
        <v>0.94</v>
      </c>
      <c r="U3">
        <f>VLOOKUP(A3,[1]HDI!$B$2:$F$188,3,FALSE)</f>
        <v>5882.2610000000004</v>
      </c>
      <c r="V3" t="str">
        <f>VLOOKUP(A3,[1]HDI!$B$2:$F$188,4,FALSE)</f>
        <v>developed</v>
      </c>
      <c r="W3">
        <f>VLOOKUP(A3,[1]HDI!$B$2:$F$188,5,FALSE)</f>
        <v>67803</v>
      </c>
    </row>
    <row r="4" spans="1:23" x14ac:dyDescent="0.3">
      <c r="A4" t="s">
        <v>24</v>
      </c>
      <c r="B4" t="s">
        <v>20</v>
      </c>
      <c r="C4" t="s">
        <v>21</v>
      </c>
      <c r="D4">
        <v>2022</v>
      </c>
      <c r="E4">
        <v>3</v>
      </c>
      <c r="F4">
        <v>7.5570000000000004</v>
      </c>
      <c r="G4">
        <v>1.9359999999999999</v>
      </c>
      <c r="H4">
        <v>1.32</v>
      </c>
      <c r="I4">
        <v>0.80300000000000005</v>
      </c>
      <c r="J4">
        <v>0.71799999999999997</v>
      </c>
      <c r="K4">
        <v>0.191</v>
      </c>
      <c r="L4">
        <v>0.27</v>
      </c>
      <c r="M4">
        <v>2.3199999999999998</v>
      </c>
      <c r="N4" t="s">
        <v>22</v>
      </c>
      <c r="O4">
        <v>-3.4404005729999998</v>
      </c>
      <c r="P4">
        <v>0.40890605400000002</v>
      </c>
      <c r="Q4">
        <v>0.11122715499999999</v>
      </c>
      <c r="R4">
        <v>0</v>
      </c>
      <c r="S4" t="s">
        <v>22</v>
      </c>
      <c r="T4">
        <f>VLOOKUP(A4,[1]HDI!$B$2:$F$188,2,FALSE)</f>
        <v>0.94899999999999995</v>
      </c>
      <c r="U4">
        <f>VLOOKUP(A4,[1]HDI!$B$2:$F$188,3,FALSE)</f>
        <v>372.899</v>
      </c>
      <c r="V4" t="str">
        <f>VLOOKUP(A4,[1]HDI!$B$2:$F$188,4,FALSE)</f>
        <v>developed</v>
      </c>
      <c r="W4">
        <f>VLOOKUP(A4,[1]HDI!$B$2:$F$188,5,FALSE)</f>
        <v>68383</v>
      </c>
    </row>
    <row r="5" spans="1:23" x14ac:dyDescent="0.3">
      <c r="A5" t="s">
        <v>25</v>
      </c>
      <c r="B5" t="s">
        <v>20</v>
      </c>
      <c r="C5" t="s">
        <v>21</v>
      </c>
      <c r="D5">
        <v>2022</v>
      </c>
      <c r="E5">
        <v>4</v>
      </c>
      <c r="F5">
        <v>7.5119999999999996</v>
      </c>
      <c r="G5">
        <v>2.0259999999999998</v>
      </c>
      <c r="H5">
        <v>1.226</v>
      </c>
      <c r="I5">
        <v>0.82199999999999995</v>
      </c>
      <c r="J5">
        <v>0.67700000000000005</v>
      </c>
      <c r="K5">
        <v>0.46100000000000002</v>
      </c>
      <c r="L5">
        <v>0.14699999999999999</v>
      </c>
      <c r="M5">
        <v>2.153</v>
      </c>
      <c r="N5" t="s">
        <v>22</v>
      </c>
      <c r="O5">
        <v>-3.969357349</v>
      </c>
      <c r="P5">
        <v>0.80162573400000003</v>
      </c>
      <c r="Q5">
        <v>2.1407659959999998</v>
      </c>
      <c r="R5">
        <v>0</v>
      </c>
      <c r="S5" t="s">
        <v>22</v>
      </c>
      <c r="T5">
        <f>VLOOKUP(A5,[1]HDI!$B$2:$F$188,2,FALSE)</f>
        <v>0.95499999999999996</v>
      </c>
      <c r="U5">
        <f>VLOOKUP(A5,[1]HDI!$B$2:$F$188,3,FALSE)</f>
        <v>8740.4719999999998</v>
      </c>
      <c r="V5" t="str">
        <f>VLOOKUP(A5,[1]HDI!$B$2:$F$188,4,FALSE)</f>
        <v>developed</v>
      </c>
      <c r="W5">
        <f>VLOOKUP(A5,[1]HDI!$B$2:$F$188,5,FALSE)</f>
        <v>93457</v>
      </c>
    </row>
    <row r="6" spans="1:23" x14ac:dyDescent="0.3">
      <c r="A6" t="s">
        <v>26</v>
      </c>
      <c r="B6" t="s">
        <v>20</v>
      </c>
      <c r="C6" t="s">
        <v>21</v>
      </c>
      <c r="D6">
        <v>2022</v>
      </c>
      <c r="E6">
        <v>5</v>
      </c>
      <c r="F6">
        <v>7.415</v>
      </c>
      <c r="G6">
        <v>1.9450000000000001</v>
      </c>
      <c r="H6">
        <v>1.206</v>
      </c>
      <c r="I6">
        <v>0.78700000000000003</v>
      </c>
      <c r="J6">
        <v>0.65100000000000002</v>
      </c>
      <c r="K6">
        <v>0.41899999999999998</v>
      </c>
      <c r="L6">
        <v>0.27100000000000002</v>
      </c>
      <c r="M6">
        <v>2.137</v>
      </c>
      <c r="N6" t="s">
        <v>22</v>
      </c>
      <c r="O6">
        <v>-3.6436034689999999</v>
      </c>
      <c r="P6">
        <v>1.389687898</v>
      </c>
      <c r="Q6">
        <v>1.2513718190000001</v>
      </c>
      <c r="R6">
        <v>0</v>
      </c>
      <c r="S6" t="s">
        <v>22</v>
      </c>
      <c r="T6">
        <f>VLOOKUP(A6,[1]HDI!$B$2:$F$188,2,FALSE)</f>
        <v>0.94399999999999995</v>
      </c>
      <c r="U6">
        <f>VLOOKUP(A6,[1]HDI!$B$2:$F$188,3,FALSE)</f>
        <v>17564.013999999999</v>
      </c>
      <c r="V6" t="str">
        <f>VLOOKUP(A6,[1]HDI!$B$2:$F$188,4,FALSE)</f>
        <v>developed</v>
      </c>
      <c r="W6">
        <f>VLOOKUP(A6,[1]HDI!$B$2:$F$188,5,FALSE)</f>
        <v>58061</v>
      </c>
    </row>
    <row r="7" spans="1:23" x14ac:dyDescent="0.3">
      <c r="A7" t="s">
        <v>27</v>
      </c>
      <c r="B7" t="s">
        <v>20</v>
      </c>
      <c r="C7" t="s">
        <v>21</v>
      </c>
      <c r="D7">
        <v>2022</v>
      </c>
      <c r="E7">
        <v>6</v>
      </c>
      <c r="F7">
        <v>7.4039999999999999</v>
      </c>
      <c r="G7">
        <v>2.2090000000000001</v>
      </c>
      <c r="H7">
        <v>1.155</v>
      </c>
      <c r="I7">
        <v>0.79</v>
      </c>
      <c r="J7">
        <v>0.7</v>
      </c>
      <c r="K7">
        <v>0.38800000000000001</v>
      </c>
      <c r="L7">
        <v>0.12</v>
      </c>
      <c r="M7">
        <v>2.0419999999999998</v>
      </c>
      <c r="N7" t="s">
        <v>22</v>
      </c>
      <c r="O7">
        <v>-3.823009919</v>
      </c>
      <c r="P7">
        <v>0.35382545599999998</v>
      </c>
      <c r="Q7">
        <v>2.1925332499999999</v>
      </c>
      <c r="R7">
        <v>0</v>
      </c>
      <c r="S7" t="s">
        <v>22</v>
      </c>
      <c r="T7">
        <f>VLOOKUP(A7,[1]HDI!$B$2:$F$188,2,FALSE)</f>
        <v>0.91600000000000004</v>
      </c>
      <c r="U7">
        <f>VLOOKUP(A7,[1]HDI!$B$2:$F$188,3,FALSE)</f>
        <v>647.59900000000005</v>
      </c>
      <c r="V7" t="str">
        <f>VLOOKUP(A7,[1]HDI!$B$2:$F$188,4,FALSE)</f>
        <v>developed</v>
      </c>
      <c r="W7">
        <f>VLOOKUP(A7,[1]HDI!$B$2:$F$188,5,FALSE)</f>
        <v>135683</v>
      </c>
    </row>
    <row r="8" spans="1:23" x14ac:dyDescent="0.3">
      <c r="A8" t="s">
        <v>28</v>
      </c>
      <c r="B8" t="s">
        <v>20</v>
      </c>
      <c r="C8" t="s">
        <v>21</v>
      </c>
      <c r="D8">
        <v>2022</v>
      </c>
      <c r="E8">
        <v>7</v>
      </c>
      <c r="F8">
        <v>7.3840000000000003</v>
      </c>
      <c r="G8">
        <v>1.92</v>
      </c>
      <c r="H8">
        <v>1.204</v>
      </c>
      <c r="I8">
        <v>0.80300000000000005</v>
      </c>
      <c r="J8">
        <v>0.72399999999999998</v>
      </c>
      <c r="K8">
        <v>0.51200000000000001</v>
      </c>
      <c r="L8">
        <v>0.218</v>
      </c>
      <c r="M8">
        <v>2.0030000000000001</v>
      </c>
      <c r="N8" t="s">
        <v>22</v>
      </c>
      <c r="O8">
        <v>-4.0091925660000003</v>
      </c>
      <c r="P8">
        <v>1.650441982</v>
      </c>
      <c r="Q8">
        <v>2.0579138100000001</v>
      </c>
      <c r="R8">
        <v>0</v>
      </c>
      <c r="S8" t="s">
        <v>22</v>
      </c>
      <c r="T8">
        <f>VLOOKUP(A8,[1]HDI!$B$2:$F$188,2,FALSE)</f>
        <v>0.94499999999999995</v>
      </c>
      <c r="U8">
        <f>VLOOKUP(A8,[1]HDI!$B$2:$F$188,3,FALSE)</f>
        <v>10549.347</v>
      </c>
      <c r="V8" t="str">
        <f>VLOOKUP(A8,[1]HDI!$B$2:$F$188,4,FALSE)</f>
        <v>developed</v>
      </c>
      <c r="W8">
        <f>VLOOKUP(A8,[1]HDI!$B$2:$F$188,5,FALSE)</f>
        <v>60239</v>
      </c>
    </row>
    <row r="9" spans="1:23" x14ac:dyDescent="0.3">
      <c r="A9" t="s">
        <v>29</v>
      </c>
      <c r="B9" t="s">
        <v>20</v>
      </c>
      <c r="C9" t="s">
        <v>21</v>
      </c>
      <c r="D9">
        <v>2022</v>
      </c>
      <c r="E9">
        <v>8</v>
      </c>
      <c r="F9">
        <v>7.3650000000000002</v>
      </c>
      <c r="G9">
        <v>1.9970000000000001</v>
      </c>
      <c r="H9">
        <v>1.2390000000000001</v>
      </c>
      <c r="I9">
        <v>0.78600000000000003</v>
      </c>
      <c r="J9">
        <v>0.72799999999999998</v>
      </c>
      <c r="K9">
        <v>0.47399999999999998</v>
      </c>
      <c r="L9">
        <v>0.217</v>
      </c>
      <c r="M9">
        <v>1.925</v>
      </c>
      <c r="N9" t="s">
        <v>22</v>
      </c>
      <c r="O9">
        <v>-4.0025020769999999</v>
      </c>
      <c r="P9">
        <v>1.4353484169999999</v>
      </c>
      <c r="Q9">
        <v>1.8890699929999999</v>
      </c>
      <c r="R9">
        <v>0</v>
      </c>
      <c r="S9" t="s">
        <v>22</v>
      </c>
      <c r="T9">
        <f>VLOOKUP(A9,[1]HDI!$B$2:$F$188,2,FALSE)</f>
        <v>0.95699999999999996</v>
      </c>
      <c r="U9">
        <f>VLOOKUP(A9,[1]HDI!$B$2:$F$188,3,FALSE)</f>
        <v>5434.3190000000004</v>
      </c>
      <c r="V9" t="str">
        <f>VLOOKUP(A9,[1]HDI!$B$2:$F$188,4,FALSE)</f>
        <v>developed</v>
      </c>
      <c r="W9">
        <f>VLOOKUP(A9,[1]HDI!$B$2:$F$188,5,FALSE)</f>
        <v>89282</v>
      </c>
    </row>
    <row r="10" spans="1:23" x14ac:dyDescent="0.3">
      <c r="A10" t="s">
        <v>30</v>
      </c>
      <c r="B10" t="s">
        <v>31</v>
      </c>
      <c r="C10" t="s">
        <v>32</v>
      </c>
      <c r="D10">
        <v>2022</v>
      </c>
      <c r="E10">
        <v>9</v>
      </c>
      <c r="F10">
        <v>7.3639999999999999</v>
      </c>
      <c r="G10">
        <v>1.8260000000000001</v>
      </c>
      <c r="H10">
        <v>1.2210000000000001</v>
      </c>
      <c r="I10">
        <v>0.81799999999999995</v>
      </c>
      <c r="J10">
        <v>0.56799999999999995</v>
      </c>
      <c r="K10">
        <v>0.14299999999999999</v>
      </c>
      <c r="L10">
        <v>0.155</v>
      </c>
      <c r="M10">
        <v>2.6339999999999999</v>
      </c>
      <c r="N10" t="s">
        <v>22</v>
      </c>
      <c r="O10">
        <v>-2.6398414180000001</v>
      </c>
      <c r="P10">
        <v>-0.71862041399999999</v>
      </c>
      <c r="Q10">
        <v>0.393343891</v>
      </c>
      <c r="R10">
        <v>0</v>
      </c>
      <c r="S10" t="s">
        <v>22</v>
      </c>
      <c r="T10">
        <f>VLOOKUP(A10,[1]HDI!$B$2:$F$188,2,FALSE)</f>
        <v>0.91900000000000004</v>
      </c>
      <c r="U10">
        <f>VLOOKUP(A10,[1]HDI!$B$2:$F$188,3,FALSE)</f>
        <v>9038.3089999999993</v>
      </c>
      <c r="V10" t="str">
        <f>VLOOKUP(A10,[1]HDI!$B$2:$F$188,4,FALSE)</f>
        <v>developed</v>
      </c>
      <c r="W10">
        <f>VLOOKUP(A10,[1]HDI!$B$2:$F$188,5,FALSE)</f>
        <v>51430</v>
      </c>
    </row>
    <row r="11" spans="1:23" x14ac:dyDescent="0.3">
      <c r="A11" t="s">
        <v>33</v>
      </c>
      <c r="B11" t="s">
        <v>34</v>
      </c>
      <c r="C11" t="s">
        <v>35</v>
      </c>
      <c r="D11">
        <v>2022</v>
      </c>
      <c r="E11">
        <v>10</v>
      </c>
      <c r="F11">
        <v>7.2</v>
      </c>
      <c r="G11">
        <v>1.8520000000000001</v>
      </c>
      <c r="H11">
        <v>1.2350000000000001</v>
      </c>
      <c r="I11">
        <v>0.752</v>
      </c>
      <c r="J11">
        <v>0.68</v>
      </c>
      <c r="K11">
        <v>0.48299999999999998</v>
      </c>
      <c r="L11">
        <v>0.245</v>
      </c>
      <c r="M11">
        <v>1.954</v>
      </c>
      <c r="N11" t="s">
        <v>22</v>
      </c>
      <c r="O11">
        <v>-3.6379014870000002</v>
      </c>
      <c r="P11">
        <v>1.645822159</v>
      </c>
      <c r="Q11">
        <v>1.678598364</v>
      </c>
      <c r="R11">
        <v>0</v>
      </c>
      <c r="S11" t="s">
        <v>22</v>
      </c>
      <c r="T11">
        <f>VLOOKUP(A11,[1]HDI!$B$2:$F$188,2,FALSE)</f>
        <v>0.93100000000000005</v>
      </c>
      <c r="U11">
        <f>VLOOKUP(A11,[1]HDI!$B$2:$F$188,3,FALSE)</f>
        <v>5185.2879999999996</v>
      </c>
      <c r="V11" t="str">
        <f>VLOOKUP(A11,[1]HDI!$B$2:$F$188,4,FALSE)</f>
        <v>developed</v>
      </c>
      <c r="W11">
        <f>VLOOKUP(A11,[1]HDI!$B$2:$F$188,5,FALSE)</f>
        <v>48802</v>
      </c>
    </row>
    <row r="12" spans="1:23" x14ac:dyDescent="0.3">
      <c r="A12" t="s">
        <v>36</v>
      </c>
      <c r="B12" t="s">
        <v>20</v>
      </c>
      <c r="C12" t="s">
        <v>21</v>
      </c>
      <c r="D12">
        <v>2022</v>
      </c>
      <c r="E12">
        <v>11</v>
      </c>
      <c r="F12">
        <v>7.1630000000000003</v>
      </c>
      <c r="G12">
        <v>1.931</v>
      </c>
      <c r="H12">
        <v>1.165</v>
      </c>
      <c r="I12">
        <v>0.77400000000000002</v>
      </c>
      <c r="J12">
        <v>0.623</v>
      </c>
      <c r="K12">
        <v>0.32900000000000001</v>
      </c>
      <c r="L12">
        <v>0.193</v>
      </c>
      <c r="M12">
        <v>2.1480000000000001</v>
      </c>
      <c r="N12" t="s">
        <v>22</v>
      </c>
      <c r="O12">
        <v>-3.1207068150000001</v>
      </c>
      <c r="P12">
        <v>0.50409526299999996</v>
      </c>
      <c r="Q12">
        <v>1.2909741969999999</v>
      </c>
      <c r="R12">
        <v>0</v>
      </c>
      <c r="S12" t="s">
        <v>22</v>
      </c>
      <c r="T12">
        <f>VLOOKUP(A12,[1]HDI!$B$2:$F$188,2,FALSE)</f>
        <v>0.92200000000000004</v>
      </c>
      <c r="U12">
        <f>VLOOKUP(A12,[1]HDI!$B$2:$F$188,3,FALSE)</f>
        <v>8939.6170000000002</v>
      </c>
      <c r="V12" t="str">
        <f>VLOOKUP(A12,[1]HDI!$B$2:$F$188,4,FALSE)</f>
        <v>developed</v>
      </c>
      <c r="W12">
        <f>VLOOKUP(A12,[1]HDI!$B$2:$F$188,5,FALSE)</f>
        <v>53268</v>
      </c>
    </row>
    <row r="13" spans="1:23" x14ac:dyDescent="0.3">
      <c r="A13" t="s">
        <v>37</v>
      </c>
      <c r="B13" t="s">
        <v>34</v>
      </c>
      <c r="C13" t="s">
        <v>35</v>
      </c>
      <c r="D13">
        <v>2022</v>
      </c>
      <c r="E13">
        <v>12</v>
      </c>
      <c r="F13">
        <v>7.1619999999999999</v>
      </c>
      <c r="G13">
        <v>1.9</v>
      </c>
      <c r="H13">
        <v>1.2030000000000001</v>
      </c>
      <c r="I13">
        <v>0.77200000000000002</v>
      </c>
      <c r="J13">
        <v>0.67600000000000005</v>
      </c>
      <c r="K13">
        <v>0.34100000000000003</v>
      </c>
      <c r="L13">
        <v>0.25800000000000001</v>
      </c>
      <c r="M13">
        <v>2.0110000000000001</v>
      </c>
      <c r="N13" t="s">
        <v>22</v>
      </c>
      <c r="O13">
        <v>-3.309126574</v>
      </c>
      <c r="P13">
        <v>1.05693164</v>
      </c>
      <c r="Q13">
        <v>0.99995775799999997</v>
      </c>
      <c r="R13">
        <v>0</v>
      </c>
      <c r="S13" t="s">
        <v>22</v>
      </c>
      <c r="T13">
        <f>VLOOKUP(A13,[1]HDI!$B$2:$F$188,2,FALSE)</f>
        <v>0.94399999999999995</v>
      </c>
      <c r="U13">
        <f>VLOOKUP(A13,[1]HDI!$B$2:$F$188,3,FALSE)</f>
        <v>26177.413</v>
      </c>
      <c r="V13" t="str">
        <f>VLOOKUP(A13,[1]HDI!$B$2:$F$188,4,FALSE)</f>
        <v>developed</v>
      </c>
      <c r="W13">
        <f>VLOOKUP(A13,[1]HDI!$B$2:$F$188,5,FALSE)</f>
        <v>59934</v>
      </c>
    </row>
    <row r="14" spans="1:23" x14ac:dyDescent="0.3">
      <c r="A14" t="s">
        <v>38</v>
      </c>
      <c r="B14" t="s">
        <v>20</v>
      </c>
      <c r="C14" t="s">
        <v>21</v>
      </c>
      <c r="D14">
        <v>2022</v>
      </c>
      <c r="E14">
        <v>13</v>
      </c>
      <c r="F14">
        <v>7.0410000000000004</v>
      </c>
      <c r="G14">
        <v>2.129</v>
      </c>
      <c r="H14">
        <v>1.1659999999999999</v>
      </c>
      <c r="I14">
        <v>0.77900000000000003</v>
      </c>
      <c r="J14">
        <v>0.627</v>
      </c>
      <c r="K14">
        <v>0.40799999999999997</v>
      </c>
      <c r="L14">
        <v>0.19</v>
      </c>
      <c r="M14">
        <v>1.7430000000000001</v>
      </c>
      <c r="N14" t="s">
        <v>22</v>
      </c>
      <c r="O14">
        <v>-3.4869753750000001</v>
      </c>
      <c r="P14">
        <v>0.75207315600000002</v>
      </c>
      <c r="Q14">
        <v>1.768369222</v>
      </c>
      <c r="R14">
        <v>0</v>
      </c>
      <c r="S14" t="s">
        <v>22</v>
      </c>
      <c r="T14">
        <f>VLOOKUP(A14,[1]HDI!$B$2:$F$188,2,FALSE)</f>
        <v>0.95499999999999996</v>
      </c>
      <c r="U14">
        <f>VLOOKUP(A14,[1]HDI!$B$2:$F$188,3,FALSE)</f>
        <v>5023.1090000000004</v>
      </c>
      <c r="V14" t="str">
        <f>VLOOKUP(A14,[1]HDI!$B$2:$F$188,4,FALSE)</f>
        <v>developed</v>
      </c>
      <c r="W14">
        <f>VLOOKUP(A14,[1]HDI!$B$2:$F$188,5,FALSE)</f>
        <v>99152</v>
      </c>
    </row>
    <row r="15" spans="1:23" x14ac:dyDescent="0.3">
      <c r="A15" t="s">
        <v>39</v>
      </c>
      <c r="B15" t="s">
        <v>20</v>
      </c>
      <c r="C15" t="s">
        <v>21</v>
      </c>
      <c r="D15">
        <v>2022</v>
      </c>
      <c r="E15">
        <v>14</v>
      </c>
      <c r="F15">
        <v>7.0339999999999998</v>
      </c>
      <c r="G15">
        <v>1.9239999999999999</v>
      </c>
      <c r="H15">
        <v>1.0880000000000001</v>
      </c>
      <c r="I15">
        <v>0.77600000000000002</v>
      </c>
      <c r="J15">
        <v>0.58499999999999996</v>
      </c>
      <c r="K15">
        <v>0.35799999999999998</v>
      </c>
      <c r="L15">
        <v>0.16300000000000001</v>
      </c>
      <c r="M15">
        <v>2.1419999999999999</v>
      </c>
      <c r="N15" t="s">
        <v>22</v>
      </c>
      <c r="O15">
        <v>-2.9424301700000002</v>
      </c>
      <c r="P15">
        <v>0.42904605600000001</v>
      </c>
      <c r="Q15">
        <v>1.6464458470000001</v>
      </c>
      <c r="R15">
        <v>0</v>
      </c>
      <c r="S15" t="s">
        <v>22</v>
      </c>
      <c r="T15">
        <f>VLOOKUP(A15,[1]HDI!$B$2:$F$188,2,FALSE)</f>
        <v>0.94699999999999995</v>
      </c>
      <c r="U15">
        <f>VLOOKUP(A15,[1]HDI!$B$2:$F$188,3,FALSE)</f>
        <v>83369.842999999993</v>
      </c>
      <c r="V15" t="str">
        <f>VLOOKUP(A15,[1]HDI!$B$2:$F$188,4,FALSE)</f>
        <v>developed</v>
      </c>
      <c r="W15">
        <f>VLOOKUP(A15,[1]HDI!$B$2:$F$188,5,FALSE)</f>
        <v>50801</v>
      </c>
    </row>
    <row r="16" spans="1:23" x14ac:dyDescent="0.3">
      <c r="A16" t="s">
        <v>40</v>
      </c>
      <c r="B16" t="s">
        <v>34</v>
      </c>
      <c r="C16" t="s">
        <v>35</v>
      </c>
      <c r="D16">
        <v>2022</v>
      </c>
      <c r="E16">
        <v>15</v>
      </c>
      <c r="F16">
        <v>7.0250000000000004</v>
      </c>
      <c r="G16">
        <v>1.8859999999999999</v>
      </c>
      <c r="H16">
        <v>1.1879999999999999</v>
      </c>
      <c r="I16">
        <v>0.78300000000000003</v>
      </c>
      <c r="J16">
        <v>0.65900000000000003</v>
      </c>
      <c r="K16">
        <v>0.36799999999999999</v>
      </c>
      <c r="L16">
        <v>0.217</v>
      </c>
      <c r="M16">
        <v>1.9239999999999999</v>
      </c>
      <c r="N16" t="s">
        <v>22</v>
      </c>
      <c r="O16">
        <v>-3.248153303</v>
      </c>
      <c r="P16">
        <v>0.90381953000000004</v>
      </c>
      <c r="Q16">
        <v>1.337946734</v>
      </c>
      <c r="R16">
        <v>0</v>
      </c>
      <c r="S16" t="s">
        <v>22</v>
      </c>
      <c r="T16">
        <f>VLOOKUP(A16,[1]HDI!$B$2:$F$188,2,FALSE)</f>
        <v>0.92900000000000005</v>
      </c>
      <c r="U16">
        <f>VLOOKUP(A16,[1]HDI!$B$2:$F$188,3,FALSE)</f>
        <v>38454.326999999997</v>
      </c>
      <c r="V16" t="str">
        <f>VLOOKUP(A16,[1]HDI!$B$2:$F$188,4,FALSE)</f>
        <v>developed</v>
      </c>
      <c r="W16">
        <f>VLOOKUP(A16,[1]HDI!$B$2:$F$188,5,FALSE)</f>
        <v>52051</v>
      </c>
    </row>
    <row r="17" spans="1:23" x14ac:dyDescent="0.3">
      <c r="A17" t="s">
        <v>41</v>
      </c>
      <c r="B17" t="s">
        <v>34</v>
      </c>
      <c r="C17" t="s">
        <v>35</v>
      </c>
      <c r="D17">
        <v>2022</v>
      </c>
      <c r="E17">
        <v>16</v>
      </c>
      <c r="F17">
        <v>6.9770000000000003</v>
      </c>
      <c r="G17">
        <v>1.982</v>
      </c>
      <c r="H17">
        <v>1.1819999999999999</v>
      </c>
      <c r="I17">
        <v>0.628</v>
      </c>
      <c r="J17">
        <v>0.57399999999999995</v>
      </c>
      <c r="K17">
        <v>0.17699999999999999</v>
      </c>
      <c r="L17">
        <v>0.22</v>
      </c>
      <c r="M17">
        <v>2.214</v>
      </c>
      <c r="N17" t="s">
        <v>42</v>
      </c>
      <c r="O17">
        <v>-2.3562268039999998</v>
      </c>
      <c r="P17">
        <v>-2.7013855E-2</v>
      </c>
      <c r="Q17">
        <v>0.47069592199999999</v>
      </c>
      <c r="R17">
        <v>0</v>
      </c>
      <c r="S17" t="s">
        <v>22</v>
      </c>
      <c r="T17">
        <f>VLOOKUP(A17,[1]HDI!$B$2:$F$188,2,FALSE)</f>
        <v>0.92600000000000005</v>
      </c>
      <c r="U17">
        <f>VLOOKUP(A17,[1]HDI!$B$2:$F$188,3,FALSE)</f>
        <v>338289.85700000002</v>
      </c>
      <c r="V17" t="str">
        <f>VLOOKUP(A17,[1]HDI!$B$2:$F$188,4,FALSE)</f>
        <v>developed</v>
      </c>
      <c r="W17">
        <f>VLOOKUP(A17,[1]HDI!$B$2:$F$188,5,FALSE)</f>
        <v>69287</v>
      </c>
    </row>
    <row r="18" spans="1:23" x14ac:dyDescent="0.3">
      <c r="A18" t="s">
        <v>43</v>
      </c>
      <c r="B18" t="s">
        <v>20</v>
      </c>
      <c r="C18" t="s">
        <v>21</v>
      </c>
      <c r="D18">
        <v>2022</v>
      </c>
      <c r="E18">
        <v>17</v>
      </c>
      <c r="F18">
        <v>6.9429999999999996</v>
      </c>
      <c r="G18">
        <v>1.867</v>
      </c>
      <c r="H18">
        <v>1.143</v>
      </c>
      <c r="I18">
        <v>0.75</v>
      </c>
      <c r="J18">
        <v>0.59699999999999998</v>
      </c>
      <c r="K18">
        <v>0.32900000000000001</v>
      </c>
      <c r="L18">
        <v>0.28899999999999998</v>
      </c>
      <c r="M18">
        <v>1.9670000000000001</v>
      </c>
      <c r="N18" t="s">
        <v>42</v>
      </c>
      <c r="O18">
        <v>-2.8695493380000001</v>
      </c>
      <c r="P18">
        <v>1.098074993</v>
      </c>
      <c r="Q18">
        <v>0.75705799399999996</v>
      </c>
      <c r="R18">
        <v>0</v>
      </c>
      <c r="S18" t="s">
        <v>22</v>
      </c>
      <c r="T18">
        <f>VLOOKUP(A18,[1]HDI!$B$2:$F$188,2,FALSE)</f>
        <v>0.93200000000000005</v>
      </c>
      <c r="U18">
        <f>VLOOKUP(A18,[1]HDI!$B$2:$F$188,3,FALSE)</f>
        <v>67508.936000000002</v>
      </c>
      <c r="V18" t="str">
        <f>VLOOKUP(A18,[1]HDI!$B$2:$F$188,4,FALSE)</f>
        <v>developed</v>
      </c>
      <c r="W18">
        <f>VLOOKUP(A18,[1]HDI!$B$2:$F$188,5,FALSE)</f>
        <v>47334</v>
      </c>
    </row>
    <row r="19" spans="1:23" x14ac:dyDescent="0.3">
      <c r="A19" t="s">
        <v>44</v>
      </c>
      <c r="B19" t="s">
        <v>45</v>
      </c>
      <c r="C19" t="s">
        <v>46</v>
      </c>
      <c r="D19">
        <v>2022</v>
      </c>
      <c r="E19">
        <v>18</v>
      </c>
      <c r="F19">
        <v>6.92</v>
      </c>
      <c r="G19">
        <v>1.8149999999999999</v>
      </c>
      <c r="H19">
        <v>1.26</v>
      </c>
      <c r="I19">
        <v>0.71499999999999997</v>
      </c>
      <c r="J19">
        <v>0.66</v>
      </c>
      <c r="K19">
        <v>4.8000000000000001E-2</v>
      </c>
      <c r="L19">
        <v>0.158</v>
      </c>
      <c r="M19">
        <v>2.2629999999999999</v>
      </c>
      <c r="N19" t="s">
        <v>42</v>
      </c>
      <c r="O19">
        <v>-2.2584796439999999</v>
      </c>
      <c r="P19">
        <v>-0.84612936699999997</v>
      </c>
      <c r="Q19">
        <v>9.1038696000000002E-2</v>
      </c>
      <c r="R19">
        <v>2</v>
      </c>
      <c r="S19" t="s">
        <v>47</v>
      </c>
      <c r="T19">
        <f>VLOOKUP(A19,[1]HDI!$B$2:$F$188,2,FALSE)</f>
        <v>0.9</v>
      </c>
      <c r="U19">
        <f>VLOOKUP(A19,[1]HDI!$B$2:$F$188,3,FALSE)</f>
        <v>10700</v>
      </c>
      <c r="V19" t="str">
        <f>VLOOKUP(A19,[1]HDI!$B$2:$F$188,4,FALSE)</f>
        <v>developed</v>
      </c>
      <c r="W19">
        <f>VLOOKUP(A19,[1]HDI!$B$2:$F$188,5,FALSE)</f>
        <v>22762</v>
      </c>
    </row>
    <row r="20" spans="1:23" x14ac:dyDescent="0.3">
      <c r="A20" t="s">
        <v>48</v>
      </c>
      <c r="B20" t="s">
        <v>20</v>
      </c>
      <c r="C20" t="s">
        <v>21</v>
      </c>
      <c r="D20">
        <v>2022</v>
      </c>
      <c r="E20">
        <v>19</v>
      </c>
      <c r="F20">
        <v>6.8049999999999997</v>
      </c>
      <c r="G20">
        <v>1.907</v>
      </c>
      <c r="H20">
        <v>1.1060000000000001</v>
      </c>
      <c r="I20">
        <v>0.76400000000000001</v>
      </c>
      <c r="J20">
        <v>0.49199999999999999</v>
      </c>
      <c r="K20">
        <v>0.20399999999999999</v>
      </c>
      <c r="L20">
        <v>4.9000000000000002E-2</v>
      </c>
      <c r="M20">
        <v>2.2829999999999999</v>
      </c>
      <c r="N20" t="s">
        <v>42</v>
      </c>
      <c r="O20">
        <v>-2.1729713429999999</v>
      </c>
      <c r="P20">
        <v>-1.1481300539999999</v>
      </c>
      <c r="Q20">
        <v>1.4053285010000001</v>
      </c>
      <c r="R20">
        <v>2</v>
      </c>
      <c r="S20" t="s">
        <v>47</v>
      </c>
      <c r="T20">
        <f>VLOOKUP(A20,[1]HDI!$B$2:$F$188,2,FALSE)</f>
        <v>0.93100000000000005</v>
      </c>
      <c r="U20">
        <f>VLOOKUP(A20,[1]HDI!$B$2:$F$188,3,FALSE)</f>
        <v>11655.93</v>
      </c>
      <c r="V20" t="str">
        <f>VLOOKUP(A20,[1]HDI!$B$2:$F$188,4,FALSE)</f>
        <v>developed</v>
      </c>
      <c r="W20">
        <f>VLOOKUP(A20,[1]HDI!$B$2:$F$188,5,FALSE)</f>
        <v>51768</v>
      </c>
    </row>
    <row r="21" spans="1:23" x14ac:dyDescent="0.3">
      <c r="A21" t="s">
        <v>49</v>
      </c>
      <c r="B21" t="s">
        <v>20</v>
      </c>
      <c r="C21" t="s">
        <v>21</v>
      </c>
      <c r="D21">
        <v>2022</v>
      </c>
      <c r="E21">
        <v>20</v>
      </c>
      <c r="F21">
        <v>6.6870000000000003</v>
      </c>
      <c r="G21">
        <v>1.863</v>
      </c>
      <c r="H21">
        <v>1.2190000000000001</v>
      </c>
      <c r="I21">
        <v>0.80800000000000005</v>
      </c>
      <c r="J21">
        <v>0.56699999999999995</v>
      </c>
      <c r="K21">
        <v>0.26600000000000001</v>
      </c>
      <c r="L21">
        <v>7.0000000000000007E-2</v>
      </c>
      <c r="M21">
        <v>1.895</v>
      </c>
      <c r="N21" t="s">
        <v>42</v>
      </c>
      <c r="O21">
        <v>-2.6272890150000001</v>
      </c>
      <c r="P21">
        <v>-0.673919249</v>
      </c>
      <c r="Q21">
        <v>1.477778507</v>
      </c>
      <c r="R21">
        <v>0</v>
      </c>
      <c r="S21" t="s">
        <v>22</v>
      </c>
      <c r="T21">
        <f>VLOOKUP(A21,[1]HDI!$B$2:$F$188,2,FALSE)</f>
        <v>0.90100000000000002</v>
      </c>
      <c r="U21">
        <f>VLOOKUP(A21,[1]HDI!$B$2:$F$188,3,FALSE)</f>
        <v>64626.627999999997</v>
      </c>
      <c r="V21" t="str">
        <f>VLOOKUP(A21,[1]HDI!$B$2:$F$188,4,FALSE)</f>
        <v>developed</v>
      </c>
      <c r="W21">
        <f>VLOOKUP(A21,[1]HDI!$B$2:$F$188,5,FALSE)</f>
        <v>43519</v>
      </c>
    </row>
    <row r="22" spans="1:23" x14ac:dyDescent="0.3">
      <c r="A22" t="s">
        <v>50</v>
      </c>
      <c r="B22" t="s">
        <v>31</v>
      </c>
      <c r="C22" t="s">
        <v>32</v>
      </c>
      <c r="D22">
        <v>2022</v>
      </c>
      <c r="E22">
        <v>21</v>
      </c>
      <c r="F22">
        <v>6.6470000000000002</v>
      </c>
      <c r="G22">
        <v>1.8540000000000001</v>
      </c>
      <c r="H22">
        <v>1.0289999999999999</v>
      </c>
      <c r="I22">
        <v>0.625</v>
      </c>
      <c r="J22">
        <v>0.69299999999999995</v>
      </c>
      <c r="K22">
        <v>0.155</v>
      </c>
      <c r="L22">
        <v>0.19900000000000001</v>
      </c>
      <c r="M22">
        <v>2.0920000000000001</v>
      </c>
      <c r="N22" t="s">
        <v>42</v>
      </c>
      <c r="O22">
        <v>-2.0998977399999998</v>
      </c>
      <c r="P22">
        <v>0.19052364399999999</v>
      </c>
      <c r="Q22">
        <v>0.83033754400000004</v>
      </c>
      <c r="R22">
        <v>0</v>
      </c>
      <c r="S22" t="s">
        <v>22</v>
      </c>
      <c r="T22">
        <f>VLOOKUP(A22,[1]HDI!$B$2:$F$188,2,FALSE)</f>
        <v>0.85199999999999998</v>
      </c>
      <c r="U22">
        <f>VLOOKUP(A22,[1]HDI!$B$2:$F$188,3,FALSE)</f>
        <v>1472.2329999999999</v>
      </c>
      <c r="V22" t="str">
        <f>VLOOKUP(A22,[1]HDI!$B$2:$F$188,4,FALSE)</f>
        <v>developed</v>
      </c>
      <c r="W22">
        <f>VLOOKUP(A22,[1]HDI!$B$2:$F$188,5,FALSE)</f>
        <v>22232</v>
      </c>
    </row>
    <row r="23" spans="1:23" x14ac:dyDescent="0.3">
      <c r="A23" t="s">
        <v>51</v>
      </c>
      <c r="B23" t="s">
        <v>45</v>
      </c>
      <c r="C23" t="s">
        <v>46</v>
      </c>
      <c r="D23">
        <v>2022</v>
      </c>
      <c r="E23">
        <v>22</v>
      </c>
      <c r="F23">
        <v>6.63</v>
      </c>
      <c r="G23">
        <v>1.81</v>
      </c>
      <c r="H23">
        <v>1.2490000000000001</v>
      </c>
      <c r="I23">
        <v>0.76900000000000002</v>
      </c>
      <c r="J23">
        <v>0.68500000000000005</v>
      </c>
      <c r="K23">
        <v>0.115</v>
      </c>
      <c r="L23">
        <v>0.11799999999999999</v>
      </c>
      <c r="M23">
        <v>1.885</v>
      </c>
      <c r="N23" t="s">
        <v>42</v>
      </c>
      <c r="O23">
        <v>-2.4208371390000001</v>
      </c>
      <c r="P23">
        <v>-0.763819256</v>
      </c>
      <c r="Q23">
        <v>0.64471003199999999</v>
      </c>
      <c r="R23">
        <v>0</v>
      </c>
      <c r="S23" t="s">
        <v>22</v>
      </c>
      <c r="T23">
        <f>VLOOKUP(A23,[1]HDI!$B$2:$F$188,2,FALSE)</f>
        <v>0.91700000000000004</v>
      </c>
      <c r="U23">
        <f>VLOOKUP(A23,[1]HDI!$B$2:$F$188,3,FALSE)</f>
        <v>2119.8440000000001</v>
      </c>
      <c r="V23" t="str">
        <f>VLOOKUP(A23,[1]HDI!$B$2:$F$188,4,FALSE)</f>
        <v>developed</v>
      </c>
      <c r="W23">
        <f>VLOOKUP(A23,[1]HDI!$B$2:$F$188,5,FALSE)</f>
        <v>29201</v>
      </c>
    </row>
    <row r="24" spans="1:23" x14ac:dyDescent="0.3">
      <c r="A24" t="s">
        <v>52</v>
      </c>
      <c r="B24" t="s">
        <v>53</v>
      </c>
      <c r="C24" t="s">
        <v>54</v>
      </c>
      <c r="D24">
        <v>2022</v>
      </c>
      <c r="E24">
        <v>23</v>
      </c>
      <c r="F24">
        <v>6.5819999999999999</v>
      </c>
      <c r="G24">
        <v>1.5840000000000001</v>
      </c>
      <c r="H24">
        <v>1.054</v>
      </c>
      <c r="I24">
        <v>0.74399999999999999</v>
      </c>
      <c r="J24">
        <v>0.66100000000000003</v>
      </c>
      <c r="K24">
        <v>0.10199999999999999</v>
      </c>
      <c r="L24">
        <v>8.8999999999999996E-2</v>
      </c>
      <c r="M24">
        <v>2.3460000000000001</v>
      </c>
      <c r="N24" t="s">
        <v>42</v>
      </c>
      <c r="O24">
        <v>-1.790880257</v>
      </c>
      <c r="P24">
        <v>-0.77731967099999999</v>
      </c>
      <c r="Q24">
        <v>0.90606465899999999</v>
      </c>
      <c r="R24">
        <v>2</v>
      </c>
      <c r="S24" t="s">
        <v>47</v>
      </c>
      <c r="T24">
        <f>VLOOKUP(A24,[1]HDI!$B$2:$F$188,2,FALSE)</f>
        <v>0.81</v>
      </c>
      <c r="U24">
        <f>VLOOKUP(A24,[1]HDI!$B$2:$F$188,3,FALSE)</f>
        <v>5180.8289999999997</v>
      </c>
      <c r="V24" t="str">
        <f>VLOOKUP(A24,[1]HDI!$B$2:$F$188,4,FALSE)</f>
        <v>developed</v>
      </c>
      <c r="W24">
        <f>VLOOKUP(A24,[1]HDI!$B$2:$F$188,5,FALSE)</f>
        <v>12509</v>
      </c>
    </row>
    <row r="25" spans="1:23" x14ac:dyDescent="0.3">
      <c r="A25" t="s">
        <v>55</v>
      </c>
      <c r="B25" t="s">
        <v>31</v>
      </c>
      <c r="C25" t="s">
        <v>32</v>
      </c>
      <c r="D25">
        <v>2022</v>
      </c>
      <c r="E25">
        <v>24</v>
      </c>
      <c r="F25">
        <v>6.5759999999999996</v>
      </c>
      <c r="G25">
        <v>1.998</v>
      </c>
      <c r="H25">
        <v>0.98</v>
      </c>
      <c r="I25">
        <v>0.63300000000000001</v>
      </c>
      <c r="J25">
        <v>0.70199999999999996</v>
      </c>
      <c r="K25">
        <v>0.25</v>
      </c>
      <c r="L25">
        <v>0.20399999999999999</v>
      </c>
      <c r="M25">
        <v>1.8089999999999999</v>
      </c>
      <c r="N25" t="s">
        <v>42</v>
      </c>
      <c r="O25">
        <v>-2.4350870659999999</v>
      </c>
      <c r="P25">
        <v>0.62832160400000003</v>
      </c>
      <c r="Q25">
        <v>1.3891962330000001</v>
      </c>
      <c r="R25">
        <v>0</v>
      </c>
      <c r="S25" t="s">
        <v>22</v>
      </c>
      <c r="T25">
        <f>VLOOKUP(A25,[1]HDI!$B$2:$F$188,2,FALSE)</f>
        <v>0.89</v>
      </c>
      <c r="U25">
        <f>VLOOKUP(A25,[1]HDI!$B$2:$F$188,3,FALSE)</f>
        <v>9441.1290000000008</v>
      </c>
      <c r="V25" t="str">
        <f>VLOOKUP(A25,[1]HDI!$B$2:$F$188,4,FALSE)</f>
        <v>developed</v>
      </c>
      <c r="W25">
        <f>VLOOKUP(A25,[1]HDI!$B$2:$F$188,5,FALSE)</f>
        <v>41800</v>
      </c>
    </row>
    <row r="26" spans="1:23" x14ac:dyDescent="0.3">
      <c r="A26" t="s">
        <v>56</v>
      </c>
      <c r="B26" t="s">
        <v>31</v>
      </c>
      <c r="C26" t="s">
        <v>32</v>
      </c>
      <c r="D26">
        <v>2022</v>
      </c>
      <c r="E26">
        <v>25</v>
      </c>
      <c r="F26">
        <v>6.5229999999999997</v>
      </c>
      <c r="G26">
        <v>1.87</v>
      </c>
      <c r="H26">
        <v>1.0920000000000001</v>
      </c>
      <c r="I26">
        <v>0.57699999999999996</v>
      </c>
      <c r="J26">
        <v>0.65100000000000002</v>
      </c>
      <c r="K26">
        <v>0.18</v>
      </c>
      <c r="L26">
        <v>7.8E-2</v>
      </c>
      <c r="M26">
        <v>2.0750000000000002</v>
      </c>
      <c r="N26" t="s">
        <v>42</v>
      </c>
      <c r="O26">
        <v>-1.960518051</v>
      </c>
      <c r="P26">
        <v>-0.52591263399999999</v>
      </c>
      <c r="Q26">
        <v>1.4992602690000001</v>
      </c>
      <c r="R26">
        <v>0</v>
      </c>
      <c r="S26" t="s">
        <v>22</v>
      </c>
      <c r="T26">
        <f>VLOOKUP(A26,[1]HDI!$B$2:$F$188,2,FALSE)</f>
        <v>0.85399999999999998</v>
      </c>
      <c r="U26">
        <f>VLOOKUP(A26,[1]HDI!$B$2:$F$188,3,FALSE)</f>
        <v>36408.82</v>
      </c>
      <c r="V26" t="str">
        <f>VLOOKUP(A26,[1]HDI!$B$2:$F$188,4,FALSE)</f>
        <v>developed</v>
      </c>
      <c r="W26">
        <f>VLOOKUP(A26,[1]HDI!$B$2:$F$188,5,FALSE)</f>
        <v>23586</v>
      </c>
    </row>
    <row r="27" spans="1:23" x14ac:dyDescent="0.3">
      <c r="A27" t="s">
        <v>57</v>
      </c>
      <c r="B27" t="s">
        <v>58</v>
      </c>
      <c r="C27" t="s">
        <v>59</v>
      </c>
      <c r="D27">
        <v>2022</v>
      </c>
      <c r="E27">
        <v>26</v>
      </c>
      <c r="F27">
        <v>6.5119999999999996</v>
      </c>
      <c r="G27">
        <v>1.897</v>
      </c>
      <c r="H27">
        <v>1.095</v>
      </c>
      <c r="I27">
        <v>0.73299999999999998</v>
      </c>
      <c r="J27">
        <v>0.54200000000000004</v>
      </c>
      <c r="K27">
        <v>0.16800000000000001</v>
      </c>
      <c r="L27">
        <v>7.4999999999999997E-2</v>
      </c>
      <c r="M27">
        <v>2.0019999999999998</v>
      </c>
      <c r="N27" t="s">
        <v>42</v>
      </c>
      <c r="O27">
        <v>-1.99722808</v>
      </c>
      <c r="P27">
        <v>-0.99691432800000002</v>
      </c>
      <c r="Q27">
        <v>1.2106885110000001</v>
      </c>
      <c r="R27">
        <v>2</v>
      </c>
      <c r="S27" t="s">
        <v>47</v>
      </c>
      <c r="T27">
        <v>0.91600000000000004</v>
      </c>
      <c r="U27">
        <v>23190</v>
      </c>
      <c r="V27" t="s">
        <v>193</v>
      </c>
      <c r="W27">
        <v>71244</v>
      </c>
    </row>
    <row r="28" spans="1:23" x14ac:dyDescent="0.3">
      <c r="A28" t="s">
        <v>60</v>
      </c>
      <c r="B28" t="s">
        <v>61</v>
      </c>
      <c r="C28" t="s">
        <v>62</v>
      </c>
      <c r="D28">
        <v>2022</v>
      </c>
      <c r="E28">
        <v>27</v>
      </c>
      <c r="F28">
        <v>6.48</v>
      </c>
      <c r="G28">
        <v>2.149</v>
      </c>
      <c r="H28">
        <v>1.127</v>
      </c>
      <c r="I28">
        <v>0.85099999999999998</v>
      </c>
      <c r="J28">
        <v>0.67200000000000004</v>
      </c>
      <c r="K28">
        <v>0.58699999999999997</v>
      </c>
      <c r="L28">
        <v>0.16300000000000001</v>
      </c>
      <c r="M28">
        <v>0.93200000000000005</v>
      </c>
      <c r="N28" t="s">
        <v>42</v>
      </c>
      <c r="O28">
        <v>-3.8886881249999998</v>
      </c>
      <c r="P28">
        <v>1.4584177519999999</v>
      </c>
      <c r="Q28">
        <v>2.8488439310000002</v>
      </c>
      <c r="R28">
        <v>0</v>
      </c>
      <c r="S28" t="s">
        <v>22</v>
      </c>
      <c r="T28">
        <f>VLOOKUP(A28,[1]HDI!$B$2:$F$188,2,FALSE)</f>
        <v>0.93799999999999994</v>
      </c>
      <c r="U28">
        <f>VLOOKUP(A28,[1]HDI!$B$2:$F$188,3,FALSE)</f>
        <v>5975.6890000000003</v>
      </c>
      <c r="V28" t="str">
        <f>VLOOKUP(A28,[1]HDI!$B$2:$F$188,4,FALSE)</f>
        <v>developed</v>
      </c>
      <c r="W28">
        <f>VLOOKUP(A28,[1]HDI!$B$2:$F$188,5,FALSE)</f>
        <v>72794</v>
      </c>
    </row>
    <row r="29" spans="1:23" x14ac:dyDescent="0.3">
      <c r="A29" t="s">
        <v>63</v>
      </c>
      <c r="B29" t="s">
        <v>45</v>
      </c>
      <c r="C29" t="s">
        <v>46</v>
      </c>
      <c r="D29">
        <v>2022</v>
      </c>
      <c r="E29">
        <v>28</v>
      </c>
      <c r="F29">
        <v>6.4770000000000003</v>
      </c>
      <c r="G29">
        <v>1.7190000000000001</v>
      </c>
      <c r="H29">
        <v>1.006</v>
      </c>
      <c r="I29">
        <v>0.65500000000000003</v>
      </c>
      <c r="J29">
        <v>0.60499999999999998</v>
      </c>
      <c r="K29">
        <v>6.0000000000000001E-3</v>
      </c>
      <c r="L29">
        <v>3.9E-2</v>
      </c>
      <c r="M29">
        <v>2.4460000000000002</v>
      </c>
      <c r="N29" t="s">
        <v>42</v>
      </c>
      <c r="O29">
        <v>-1.269265047</v>
      </c>
      <c r="P29">
        <v>-1.5832978280000001</v>
      </c>
      <c r="Q29">
        <v>0.84667412600000003</v>
      </c>
      <c r="R29">
        <v>2</v>
      </c>
      <c r="S29" t="s">
        <v>47</v>
      </c>
      <c r="T29">
        <f>VLOOKUP(A29,[1]HDI!$B$2:$F$188,2,FALSE)</f>
        <v>0.82799999999999996</v>
      </c>
      <c r="U29">
        <f>VLOOKUP(A29,[1]HDI!$B$2:$F$188,3,FALSE)</f>
        <v>19659.267</v>
      </c>
      <c r="V29" t="str">
        <f>VLOOKUP(A29,[1]HDI!$B$2:$F$188,4,FALSE)</f>
        <v>developed</v>
      </c>
      <c r="W29">
        <f>VLOOKUP(A29,[1]HDI!$B$2:$F$188,5,FALSE)</f>
        <v>14862</v>
      </c>
    </row>
    <row r="30" spans="1:23" x14ac:dyDescent="0.3">
      <c r="A30" t="s">
        <v>64</v>
      </c>
      <c r="B30" t="s">
        <v>20</v>
      </c>
      <c r="C30" t="s">
        <v>21</v>
      </c>
      <c r="D30">
        <v>2022</v>
      </c>
      <c r="E30">
        <v>29</v>
      </c>
      <c r="F30">
        <v>6.476</v>
      </c>
      <c r="G30">
        <v>1.8080000000000001</v>
      </c>
      <c r="H30">
        <v>1.2110000000000001</v>
      </c>
      <c r="I30">
        <v>0.80800000000000005</v>
      </c>
      <c r="J30">
        <v>0.505</v>
      </c>
      <c r="K30">
        <v>0.14899999999999999</v>
      </c>
      <c r="L30">
        <v>0.10100000000000001</v>
      </c>
      <c r="M30">
        <v>1.893</v>
      </c>
      <c r="N30" t="s">
        <v>42</v>
      </c>
      <c r="O30">
        <v>-2.0456528249999999</v>
      </c>
      <c r="P30">
        <v>-1.115669644</v>
      </c>
      <c r="Q30">
        <v>0.67282606</v>
      </c>
      <c r="R30">
        <v>2</v>
      </c>
      <c r="S30" t="s">
        <v>47</v>
      </c>
      <c r="T30">
        <f>VLOOKUP(A30,[1]HDI!$B$2:$F$188,2,FALSE)</f>
        <v>0.90400000000000003</v>
      </c>
      <c r="U30">
        <f>VLOOKUP(A30,[1]HDI!$B$2:$F$188,3,FALSE)</f>
        <v>47558.63</v>
      </c>
      <c r="V30" t="str">
        <f>VLOOKUP(A30,[1]HDI!$B$2:$F$188,4,FALSE)</f>
        <v>developed</v>
      </c>
      <c r="W30">
        <f>VLOOKUP(A30,[1]HDI!$B$2:$F$188,5,FALSE)</f>
        <v>30116</v>
      </c>
    </row>
    <row r="31" spans="1:23" x14ac:dyDescent="0.3">
      <c r="A31" t="s">
        <v>65</v>
      </c>
      <c r="B31" t="s">
        <v>53</v>
      </c>
      <c r="C31" t="s">
        <v>54</v>
      </c>
      <c r="D31">
        <v>2022</v>
      </c>
      <c r="E31">
        <v>30</v>
      </c>
      <c r="F31">
        <v>6.4740000000000002</v>
      </c>
      <c r="G31">
        <v>1.615</v>
      </c>
      <c r="H31">
        <v>1.18</v>
      </c>
      <c r="I31">
        <v>0.67200000000000004</v>
      </c>
      <c r="J31">
        <v>0.66500000000000004</v>
      </c>
      <c r="K31">
        <v>0.26500000000000001</v>
      </c>
      <c r="L31">
        <v>0.10299999999999999</v>
      </c>
      <c r="M31">
        <v>1.974</v>
      </c>
      <c r="N31" t="s">
        <v>42</v>
      </c>
      <c r="O31">
        <v>-2.2147400639999999</v>
      </c>
      <c r="P31">
        <v>1.3582748E-2</v>
      </c>
      <c r="Q31">
        <v>1.4744290330000001</v>
      </c>
      <c r="R31">
        <v>0</v>
      </c>
      <c r="S31" t="s">
        <v>22</v>
      </c>
      <c r="T31">
        <f>VLOOKUP(A31,[1]HDI!$B$2:$F$188,2,FALSE)</f>
        <v>0.81699999999999995</v>
      </c>
      <c r="U31">
        <f>VLOOKUP(A31,[1]HDI!$B$2:$F$188,3,FALSE)</f>
        <v>3422.7939999999999</v>
      </c>
      <c r="V31" t="str">
        <f>VLOOKUP(A31,[1]HDI!$B$2:$F$188,4,FALSE)</f>
        <v>developed</v>
      </c>
      <c r="W31">
        <f>VLOOKUP(A31,[1]HDI!$B$2:$F$188,5,FALSE)</f>
        <v>17021</v>
      </c>
    </row>
    <row r="32" spans="1:23" x14ac:dyDescent="0.3">
      <c r="A32" t="s">
        <v>66</v>
      </c>
      <c r="B32" t="s">
        <v>20</v>
      </c>
      <c r="C32" t="s">
        <v>21</v>
      </c>
      <c r="D32">
        <v>2022</v>
      </c>
      <c r="E32">
        <v>31</v>
      </c>
      <c r="F32">
        <v>6.4669999999999996</v>
      </c>
      <c r="G32">
        <v>1.8340000000000001</v>
      </c>
      <c r="H32">
        <v>1.052</v>
      </c>
      <c r="I32">
        <v>0.80100000000000005</v>
      </c>
      <c r="J32">
        <v>0.41199999999999998</v>
      </c>
      <c r="K32">
        <v>5.8999999999999997E-2</v>
      </c>
      <c r="L32">
        <v>8.5000000000000006E-2</v>
      </c>
      <c r="M32">
        <v>2.222</v>
      </c>
      <c r="N32" t="s">
        <v>42</v>
      </c>
      <c r="O32">
        <v>-1.4219752139999999</v>
      </c>
      <c r="P32">
        <v>-1.715735663</v>
      </c>
      <c r="Q32">
        <v>0.45647449899999998</v>
      </c>
      <c r="R32">
        <v>2</v>
      </c>
      <c r="S32" t="s">
        <v>47</v>
      </c>
      <c r="T32">
        <f>VLOOKUP(A32,[1]HDI!$B$2:$F$188,2,FALSE)</f>
        <v>0.89200000000000002</v>
      </c>
      <c r="U32">
        <f>VLOOKUP(A32,[1]HDI!$B$2:$F$188,3,FALSE)</f>
        <v>59037.474000000002</v>
      </c>
      <c r="V32" t="str">
        <f>VLOOKUP(A32,[1]HDI!$B$2:$F$188,4,FALSE)</f>
        <v>developed</v>
      </c>
      <c r="W32">
        <f>VLOOKUP(A32,[1]HDI!$B$2:$F$188,5,FALSE)</f>
        <v>35551</v>
      </c>
    </row>
    <row r="33" spans="1:23" x14ac:dyDescent="0.3">
      <c r="A33" t="s">
        <v>67</v>
      </c>
      <c r="B33" t="s">
        <v>45</v>
      </c>
      <c r="C33" t="s">
        <v>46</v>
      </c>
      <c r="D33">
        <v>2022</v>
      </c>
      <c r="E33">
        <v>32</v>
      </c>
      <c r="F33">
        <v>6.4550000000000001</v>
      </c>
      <c r="G33">
        <v>1.3620000000000001</v>
      </c>
      <c r="H33">
        <v>0.94899999999999995</v>
      </c>
      <c r="I33">
        <v>0.56899999999999995</v>
      </c>
      <c r="J33">
        <v>0.59899999999999998</v>
      </c>
      <c r="K33">
        <v>3.5000000000000003E-2</v>
      </c>
      <c r="L33">
        <v>0.309</v>
      </c>
      <c r="M33">
        <v>2.6309999999999998</v>
      </c>
      <c r="N33" t="s">
        <v>42</v>
      </c>
      <c r="O33">
        <v>-0.84283423899999999</v>
      </c>
      <c r="P33">
        <v>0.45513500600000001</v>
      </c>
      <c r="Q33">
        <v>-0.52238914800000003</v>
      </c>
      <c r="R33">
        <v>2</v>
      </c>
      <c r="S33" t="s">
        <v>47</v>
      </c>
      <c r="T33">
        <v>0.75</v>
      </c>
      <c r="U33">
        <v>1873</v>
      </c>
      <c r="V33" t="s">
        <v>194</v>
      </c>
      <c r="W33">
        <v>4987</v>
      </c>
    </row>
    <row r="34" spans="1:23" x14ac:dyDescent="0.3">
      <c r="A34" t="s">
        <v>68</v>
      </c>
      <c r="B34" t="s">
        <v>20</v>
      </c>
      <c r="C34" t="s">
        <v>21</v>
      </c>
      <c r="D34">
        <v>2022</v>
      </c>
      <c r="E34">
        <v>33</v>
      </c>
      <c r="F34">
        <v>6.4470000000000001</v>
      </c>
      <c r="G34">
        <v>1.8380000000000001</v>
      </c>
      <c r="H34">
        <v>1.169</v>
      </c>
      <c r="I34">
        <v>0.78900000000000003</v>
      </c>
      <c r="J34">
        <v>0.67900000000000005</v>
      </c>
      <c r="K34">
        <v>0.16600000000000001</v>
      </c>
      <c r="L34">
        <v>0.17399999999999999</v>
      </c>
      <c r="M34">
        <v>1.631</v>
      </c>
      <c r="N34" t="s">
        <v>42</v>
      </c>
      <c r="O34">
        <v>-2.450530627</v>
      </c>
      <c r="P34">
        <v>-0.180702591</v>
      </c>
      <c r="Q34">
        <v>0.68877555599999996</v>
      </c>
      <c r="R34">
        <v>0</v>
      </c>
      <c r="S34" t="s">
        <v>22</v>
      </c>
      <c r="T34">
        <f>VLOOKUP(A34,[1]HDI!$B$2:$F$188,2,FALSE)</f>
        <v>0.89500000000000002</v>
      </c>
      <c r="U34">
        <f>VLOOKUP(A34,[1]HDI!$B$2:$F$188,3,FALSE)</f>
        <v>533.28599999999994</v>
      </c>
      <c r="V34" t="str">
        <f>VLOOKUP(A34,[1]HDI!$B$2:$F$188,4,FALSE)</f>
        <v>developed</v>
      </c>
      <c r="W34">
        <f>VLOOKUP(A34,[1]HDI!$B$2:$F$188,5,FALSE)</f>
        <v>33257</v>
      </c>
    </row>
    <row r="35" spans="1:23" x14ac:dyDescent="0.3">
      <c r="A35" t="s">
        <v>69</v>
      </c>
      <c r="B35" t="s">
        <v>45</v>
      </c>
      <c r="C35" t="s">
        <v>46</v>
      </c>
      <c r="D35">
        <v>2022</v>
      </c>
      <c r="E35">
        <v>34</v>
      </c>
      <c r="F35">
        <v>6.4459999999999997</v>
      </c>
      <c r="G35">
        <v>1.804</v>
      </c>
      <c r="H35">
        <v>1.204</v>
      </c>
      <c r="I35">
        <v>0.65900000000000003</v>
      </c>
      <c r="J35">
        <v>0.496</v>
      </c>
      <c r="K35">
        <v>7.6999999999999999E-2</v>
      </c>
      <c r="L35">
        <v>5.2999999999999999E-2</v>
      </c>
      <c r="M35">
        <v>2.153</v>
      </c>
      <c r="N35" t="s">
        <v>42</v>
      </c>
      <c r="O35">
        <v>-1.519723047</v>
      </c>
      <c r="P35">
        <v>-1.605870844</v>
      </c>
      <c r="Q35">
        <v>0.69541397599999999</v>
      </c>
      <c r="R35">
        <v>2</v>
      </c>
      <c r="S35" t="s">
        <v>47</v>
      </c>
      <c r="T35">
        <f>VLOOKUP(A35,[1]HDI!$B$2:$F$188,2,FALSE)</f>
        <v>0.88200000000000001</v>
      </c>
      <c r="U35">
        <f>VLOOKUP(A35,[1]HDI!$B$2:$F$188,3,FALSE)</f>
        <v>2750.0549999999998</v>
      </c>
      <c r="V35" t="str">
        <f>VLOOKUP(A35,[1]HDI!$B$2:$F$188,4,FALSE)</f>
        <v>developed</v>
      </c>
      <c r="W35">
        <f>VLOOKUP(A35,[1]HDI!$B$2:$F$188,5,FALSE)</f>
        <v>23433</v>
      </c>
    </row>
    <row r="36" spans="1:23" x14ac:dyDescent="0.3">
      <c r="A36" t="s">
        <v>70</v>
      </c>
      <c r="B36" t="s">
        <v>45</v>
      </c>
      <c r="C36" t="s">
        <v>46</v>
      </c>
      <c r="D36">
        <v>2022</v>
      </c>
      <c r="E36">
        <v>35</v>
      </c>
      <c r="F36">
        <v>6.391</v>
      </c>
      <c r="G36">
        <v>1.736</v>
      </c>
      <c r="H36">
        <v>1.232</v>
      </c>
      <c r="I36">
        <v>0.70699999999999996</v>
      </c>
      <c r="J36">
        <v>0.47899999999999998</v>
      </c>
      <c r="K36">
        <v>2.5000000000000001E-2</v>
      </c>
      <c r="L36">
        <v>0.11799999999999999</v>
      </c>
      <c r="M36">
        <v>2.0939999999999999</v>
      </c>
      <c r="N36" t="s">
        <v>42</v>
      </c>
      <c r="O36">
        <v>-1.4068139580000001</v>
      </c>
      <c r="P36">
        <v>-1.5161581310000001</v>
      </c>
      <c r="Q36">
        <v>-2.4930272999999999E-2</v>
      </c>
      <c r="R36">
        <v>2</v>
      </c>
      <c r="S36" t="s">
        <v>47</v>
      </c>
      <c r="T36">
        <f>VLOOKUP(A36,[1]HDI!$B$2:$F$188,2,FALSE)</f>
        <v>0.86</v>
      </c>
      <c r="U36">
        <f>VLOOKUP(A36,[1]HDI!$B$2:$F$188,3,FALSE)</f>
        <v>5643.4530000000004</v>
      </c>
      <c r="V36" t="str">
        <f>VLOOKUP(A36,[1]HDI!$B$2:$F$188,4,FALSE)</f>
        <v>developed</v>
      </c>
      <c r="W36">
        <f>VLOOKUP(A36,[1]HDI!$B$2:$F$188,5,FALSE)</f>
        <v>21088</v>
      </c>
    </row>
    <row r="37" spans="1:23" x14ac:dyDescent="0.3">
      <c r="A37" t="s">
        <v>71</v>
      </c>
      <c r="B37" t="s">
        <v>45</v>
      </c>
      <c r="C37" t="s">
        <v>46</v>
      </c>
      <c r="D37">
        <v>2022</v>
      </c>
      <c r="E37">
        <v>36</v>
      </c>
      <c r="F37">
        <v>6.3410000000000002</v>
      </c>
      <c r="G37">
        <v>1.7929999999999999</v>
      </c>
      <c r="H37">
        <v>1.232</v>
      </c>
      <c r="I37">
        <v>0.72799999999999998</v>
      </c>
      <c r="J37">
        <v>0.68899999999999995</v>
      </c>
      <c r="K37">
        <v>0.33300000000000002</v>
      </c>
      <c r="L37">
        <v>0.123</v>
      </c>
      <c r="M37">
        <v>1.4419999999999999</v>
      </c>
      <c r="N37" t="s">
        <v>42</v>
      </c>
      <c r="O37">
        <v>-2.738842982</v>
      </c>
      <c r="P37">
        <v>0.32149171300000001</v>
      </c>
      <c r="Q37">
        <v>1.6882330299999999</v>
      </c>
      <c r="R37">
        <v>0</v>
      </c>
      <c r="S37" t="s">
        <v>22</v>
      </c>
      <c r="T37">
        <f>VLOOKUP(A37,[1]HDI!$B$2:$F$188,2,FALSE)</f>
        <v>0.89200000000000002</v>
      </c>
      <c r="U37">
        <f>VLOOKUP(A37,[1]HDI!$B$2:$F$188,3,FALSE)</f>
        <v>1326.0619999999999</v>
      </c>
      <c r="V37" t="str">
        <f>VLOOKUP(A37,[1]HDI!$B$2:$F$188,4,FALSE)</f>
        <v>developed</v>
      </c>
      <c r="W37">
        <f>VLOOKUP(A37,[1]HDI!$B$2:$F$188,5,FALSE)</f>
        <v>27281</v>
      </c>
    </row>
    <row r="38" spans="1:23" x14ac:dyDescent="0.3">
      <c r="A38" t="s">
        <v>72</v>
      </c>
      <c r="B38" t="s">
        <v>53</v>
      </c>
      <c r="C38" t="s">
        <v>54</v>
      </c>
      <c r="D38">
        <v>2022</v>
      </c>
      <c r="E38">
        <v>37</v>
      </c>
      <c r="F38">
        <v>6.3090000000000002</v>
      </c>
      <c r="G38">
        <v>1.7150000000000001</v>
      </c>
      <c r="H38">
        <v>1.107</v>
      </c>
      <c r="I38">
        <v>0.70899999999999996</v>
      </c>
      <c r="J38">
        <v>0.59199999999999997</v>
      </c>
      <c r="K38">
        <v>5.0999999999999997E-2</v>
      </c>
      <c r="L38">
        <v>4.9000000000000002E-2</v>
      </c>
      <c r="M38">
        <v>2.0859999999999999</v>
      </c>
      <c r="N38" t="s">
        <v>42</v>
      </c>
      <c r="O38">
        <v>-1.498499402</v>
      </c>
      <c r="P38">
        <v>-1.46568856</v>
      </c>
      <c r="Q38">
        <v>0.805686923</v>
      </c>
      <c r="R38">
        <v>2</v>
      </c>
      <c r="S38" t="s">
        <v>47</v>
      </c>
      <c r="T38">
        <f>VLOOKUP(A38,[1]HDI!$B$2:$F$188,2,FALSE)</f>
        <v>0.81499999999999995</v>
      </c>
      <c r="U38">
        <f>VLOOKUP(A38,[1]HDI!$B$2:$F$188,3,FALSE)</f>
        <v>4408.5810000000001</v>
      </c>
      <c r="V38" t="str">
        <f>VLOOKUP(A38,[1]HDI!$B$2:$F$188,4,FALSE)</f>
        <v>developed</v>
      </c>
      <c r="W38">
        <f>VLOOKUP(A38,[1]HDI!$B$2:$F$188,5,FALSE)</f>
        <v>14517</v>
      </c>
    </row>
    <row r="39" spans="1:23" x14ac:dyDescent="0.3">
      <c r="A39" t="s">
        <v>73</v>
      </c>
      <c r="B39" t="s">
        <v>53</v>
      </c>
      <c r="C39" t="s">
        <v>54</v>
      </c>
      <c r="D39">
        <v>2022</v>
      </c>
      <c r="E39">
        <v>38</v>
      </c>
      <c r="F39">
        <v>6.2930000000000001</v>
      </c>
      <c r="G39">
        <v>1.462</v>
      </c>
      <c r="H39">
        <v>1.044</v>
      </c>
      <c r="I39">
        <v>0.61499999999999999</v>
      </c>
      <c r="J39">
        <v>0.54600000000000004</v>
      </c>
      <c r="K39">
        <v>0.13400000000000001</v>
      </c>
      <c r="L39">
        <v>0.13100000000000001</v>
      </c>
      <c r="M39">
        <v>2.3610000000000002</v>
      </c>
      <c r="N39" t="s">
        <v>42</v>
      </c>
      <c r="O39">
        <v>-1.1219279929999999</v>
      </c>
      <c r="P39">
        <v>-0.44453029500000002</v>
      </c>
      <c r="Q39">
        <v>0.71640137800000003</v>
      </c>
      <c r="R39">
        <v>2</v>
      </c>
      <c r="S39" t="s">
        <v>47</v>
      </c>
      <c r="T39">
        <f>VLOOKUP(A39,[1]HDI!$B$2:$F$188,2,FALSE)</f>
        <v>0.76500000000000001</v>
      </c>
      <c r="U39">
        <f>VLOOKUP(A39,[1]HDI!$B$2:$F$188,3,FALSE)</f>
        <v>215313.49799999999</v>
      </c>
      <c r="V39" t="str">
        <f>VLOOKUP(A39,[1]HDI!$B$2:$F$188,4,FALSE)</f>
        <v>developing</v>
      </c>
      <c r="W39">
        <f>VLOOKUP(A39,[1]HDI!$B$2:$F$188,5,FALSE)</f>
        <v>7519</v>
      </c>
    </row>
    <row r="40" spans="1:23" x14ac:dyDescent="0.3">
      <c r="A40" t="s">
        <v>74</v>
      </c>
      <c r="B40" t="s">
        <v>53</v>
      </c>
      <c r="C40" t="s">
        <v>54</v>
      </c>
      <c r="D40">
        <v>2022</v>
      </c>
      <c r="E40">
        <v>39</v>
      </c>
      <c r="F40">
        <v>6.2619999999999996</v>
      </c>
      <c r="G40">
        <v>1.274</v>
      </c>
      <c r="H40">
        <v>0.83099999999999996</v>
      </c>
      <c r="I40">
        <v>0.52200000000000002</v>
      </c>
      <c r="J40">
        <v>0.66200000000000003</v>
      </c>
      <c r="K40">
        <v>0.115</v>
      </c>
      <c r="L40">
        <v>0.112</v>
      </c>
      <c r="M40">
        <v>2.746</v>
      </c>
      <c r="N40" t="s">
        <v>42</v>
      </c>
      <c r="O40">
        <v>-0.69943401699999996</v>
      </c>
      <c r="P40">
        <v>-5.8868259999999999E-2</v>
      </c>
      <c r="Q40">
        <v>1.181853566</v>
      </c>
      <c r="R40">
        <v>2</v>
      </c>
      <c r="S40" t="s">
        <v>47</v>
      </c>
      <c r="T40">
        <f>VLOOKUP(A40,[1]HDI!$B$2:$F$188,2,FALSE)</f>
        <v>0.66300000000000003</v>
      </c>
      <c r="U40">
        <f>VLOOKUP(A40,[1]HDI!$B$2:$F$188,3,FALSE)</f>
        <v>17843.907999999999</v>
      </c>
      <c r="V40" t="str">
        <f>VLOOKUP(A40,[1]HDI!$B$2:$F$188,4,FALSE)</f>
        <v>developing</v>
      </c>
      <c r="W40">
        <f>VLOOKUP(A40,[1]HDI!$B$2:$F$188,5,FALSE)</f>
        <v>5026</v>
      </c>
    </row>
    <row r="41" spans="1:23" x14ac:dyDescent="0.3">
      <c r="A41" t="s">
        <v>75</v>
      </c>
      <c r="B41" t="s">
        <v>76</v>
      </c>
      <c r="C41" t="s">
        <v>77</v>
      </c>
      <c r="D41">
        <v>2022</v>
      </c>
      <c r="E41">
        <v>40</v>
      </c>
      <c r="F41">
        <v>6.234</v>
      </c>
      <c r="G41">
        <v>1.6679999999999999</v>
      </c>
      <c r="H41">
        <v>1.22</v>
      </c>
      <c r="I41">
        <v>0.61099999999999999</v>
      </c>
      <c r="J41">
        <v>0.58399999999999996</v>
      </c>
      <c r="K41">
        <v>0.157</v>
      </c>
      <c r="L41">
        <v>0.13400000000000001</v>
      </c>
      <c r="M41">
        <v>1.86</v>
      </c>
      <c r="N41" t="s">
        <v>42</v>
      </c>
      <c r="O41">
        <v>-1.653327862</v>
      </c>
      <c r="P41">
        <v>-0.45999108500000002</v>
      </c>
      <c r="Q41">
        <v>0.70470567699999997</v>
      </c>
      <c r="R41">
        <v>2</v>
      </c>
      <c r="S41" t="s">
        <v>47</v>
      </c>
      <c r="T41">
        <f>VLOOKUP(A41,[1]HDI!$B$2:$F$188,2,FALSE)</f>
        <v>0.82499999999999996</v>
      </c>
      <c r="U41">
        <f>VLOOKUP(A41,[1]HDI!$B$2:$F$188,3,FALSE)</f>
        <v>19397.998</v>
      </c>
      <c r="V41" t="str">
        <f>VLOOKUP(A41,[1]HDI!$B$2:$F$188,4,FALSE)</f>
        <v>developed</v>
      </c>
      <c r="W41">
        <f>VLOOKUP(A41,[1]HDI!$B$2:$F$188,5,FALSE)</f>
        <v>10042</v>
      </c>
    </row>
    <row r="42" spans="1:23" x14ac:dyDescent="0.3">
      <c r="A42" t="s">
        <v>78</v>
      </c>
      <c r="B42" t="s">
        <v>20</v>
      </c>
      <c r="C42" t="s">
        <v>21</v>
      </c>
      <c r="D42">
        <v>2022</v>
      </c>
      <c r="E42">
        <v>41</v>
      </c>
      <c r="F42">
        <v>6.2210000000000001</v>
      </c>
      <c r="G42">
        <v>1.8149999999999999</v>
      </c>
      <c r="H42">
        <v>0.90900000000000003</v>
      </c>
      <c r="I42">
        <v>0.81899999999999995</v>
      </c>
      <c r="J42">
        <v>0.44800000000000001</v>
      </c>
      <c r="K42">
        <v>6.2E-2</v>
      </c>
      <c r="L42">
        <v>0.123</v>
      </c>
      <c r="M42">
        <v>2.044</v>
      </c>
      <c r="N42" t="s">
        <v>42</v>
      </c>
      <c r="O42">
        <v>-1.264765817</v>
      </c>
      <c r="P42">
        <v>-1.293906295</v>
      </c>
      <c r="Q42">
        <v>0.50951228400000004</v>
      </c>
      <c r="R42">
        <v>2</v>
      </c>
      <c r="S42" t="s">
        <v>47</v>
      </c>
      <c r="T42">
        <f>VLOOKUP(A42,[1]HDI!$B$2:$F$188,2,FALSE)</f>
        <v>0.88700000000000001</v>
      </c>
      <c r="U42">
        <f>VLOOKUP(A42,[1]HDI!$B$2:$F$188,3,FALSE)</f>
        <v>1251.4880000000001</v>
      </c>
      <c r="V42" t="str">
        <f>VLOOKUP(A42,[1]HDI!$B$2:$F$188,4,FALSE)</f>
        <v>developed</v>
      </c>
      <c r="W42">
        <f>VLOOKUP(A42,[1]HDI!$B$2:$F$188,5,FALSE)</f>
        <v>30799</v>
      </c>
    </row>
    <row r="43" spans="1:23" x14ac:dyDescent="0.3">
      <c r="A43" t="s">
        <v>79</v>
      </c>
      <c r="B43" t="s">
        <v>45</v>
      </c>
      <c r="C43" t="s">
        <v>46</v>
      </c>
      <c r="D43">
        <v>2022</v>
      </c>
      <c r="E43">
        <v>42</v>
      </c>
      <c r="F43">
        <v>6.18</v>
      </c>
      <c r="G43">
        <v>1.732</v>
      </c>
      <c r="H43">
        <v>1.2210000000000001</v>
      </c>
      <c r="I43">
        <v>0.63700000000000001</v>
      </c>
      <c r="J43">
        <v>0.502</v>
      </c>
      <c r="K43">
        <v>0.09</v>
      </c>
      <c r="L43">
        <v>7.4999999999999997E-2</v>
      </c>
      <c r="M43">
        <v>1.923</v>
      </c>
      <c r="N43" t="s">
        <v>42</v>
      </c>
      <c r="O43">
        <v>-1.3631968350000001</v>
      </c>
      <c r="P43">
        <v>-1.3537770200000001</v>
      </c>
      <c r="Q43">
        <v>0.61175881600000004</v>
      </c>
      <c r="R43">
        <v>2</v>
      </c>
      <c r="S43" t="s">
        <v>47</v>
      </c>
      <c r="T43">
        <f>VLOOKUP(A43,[1]HDI!$B$2:$F$188,2,FALSE)</f>
        <v>0.86599999999999999</v>
      </c>
      <c r="U43">
        <f>VLOOKUP(A43,[1]HDI!$B$2:$F$188,3,FALSE)</f>
        <v>1850.6510000000001</v>
      </c>
      <c r="V43" t="str">
        <f>VLOOKUP(A43,[1]HDI!$B$2:$F$188,4,FALSE)</f>
        <v>developed</v>
      </c>
      <c r="W43">
        <f>VLOOKUP(A43,[1]HDI!$B$2:$F$188,5,FALSE)</f>
        <v>20642</v>
      </c>
    </row>
    <row r="44" spans="1:23" x14ac:dyDescent="0.3">
      <c r="A44" t="s">
        <v>80</v>
      </c>
      <c r="B44" t="s">
        <v>45</v>
      </c>
      <c r="C44" t="s">
        <v>46</v>
      </c>
      <c r="D44">
        <v>2022</v>
      </c>
      <c r="E44">
        <v>43</v>
      </c>
      <c r="F44">
        <v>6.1779999999999999</v>
      </c>
      <c r="G44">
        <v>1.55</v>
      </c>
      <c r="H44">
        <v>1.0860000000000001</v>
      </c>
      <c r="I44">
        <v>0.65800000000000003</v>
      </c>
      <c r="J44">
        <v>0.54600000000000004</v>
      </c>
      <c r="K44">
        <v>8.7999999999999995E-2</v>
      </c>
      <c r="L44">
        <v>0.219</v>
      </c>
      <c r="M44">
        <v>2.0310000000000001</v>
      </c>
      <c r="N44" t="s">
        <v>42</v>
      </c>
      <c r="O44">
        <v>-1.2136937059999999</v>
      </c>
      <c r="P44">
        <v>-0.23150171</v>
      </c>
      <c r="Q44">
        <v>-2.1726219000000001E-2</v>
      </c>
      <c r="R44">
        <v>2</v>
      </c>
      <c r="S44" t="s">
        <v>47</v>
      </c>
      <c r="T44">
        <f>VLOOKUP(A44,[1]HDI!$B$2:$F$188,2,FALSE)</f>
        <v>0.80600000000000005</v>
      </c>
      <c r="U44">
        <f>VLOOKUP(A44,[1]HDI!$B$2:$F$188,3,FALSE)</f>
        <v>7221.3649999999998</v>
      </c>
      <c r="V44" t="str">
        <f>VLOOKUP(A44,[1]HDI!$B$2:$F$188,4,FALSE)</f>
        <v>developed</v>
      </c>
      <c r="W44">
        <f>VLOOKUP(A44,[1]HDI!$B$2:$F$188,5,FALSE)</f>
        <v>9215</v>
      </c>
    </row>
    <row r="45" spans="1:23" x14ac:dyDescent="0.3">
      <c r="A45" t="s">
        <v>81</v>
      </c>
      <c r="B45" t="s">
        <v>53</v>
      </c>
      <c r="C45" t="s">
        <v>54</v>
      </c>
      <c r="D45">
        <v>2022</v>
      </c>
      <c r="E45">
        <v>44</v>
      </c>
      <c r="F45">
        <v>6.1719999999999997</v>
      </c>
      <c r="G45">
        <v>1.651</v>
      </c>
      <c r="H45">
        <v>1.08</v>
      </c>
      <c r="I45">
        <v>0.748</v>
      </c>
      <c r="J45">
        <v>0.46</v>
      </c>
      <c r="K45">
        <v>6.9000000000000006E-2</v>
      </c>
      <c r="L45">
        <v>0.124</v>
      </c>
      <c r="M45">
        <v>2.04</v>
      </c>
      <c r="N45" t="s">
        <v>42</v>
      </c>
      <c r="O45">
        <v>-1.189686544</v>
      </c>
      <c r="P45">
        <v>-1.2070248509999999</v>
      </c>
      <c r="Q45">
        <v>0.28151338999999997</v>
      </c>
      <c r="R45">
        <v>2</v>
      </c>
      <c r="S45" t="s">
        <v>47</v>
      </c>
      <c r="T45">
        <f>VLOOKUP(A45,[1]HDI!$B$2:$F$188,2,FALSE)</f>
        <v>0.85099999999999998</v>
      </c>
      <c r="U45">
        <f>VLOOKUP(A45,[1]HDI!$B$2:$F$188,3,FALSE)</f>
        <v>19603.733</v>
      </c>
      <c r="V45" t="str">
        <f>VLOOKUP(A45,[1]HDI!$B$2:$F$188,4,FALSE)</f>
        <v>developed</v>
      </c>
      <c r="W45">
        <f>VLOOKUP(A45,[1]HDI!$B$2:$F$188,5,FALSE)</f>
        <v>16503</v>
      </c>
    </row>
    <row r="46" spans="1:23" x14ac:dyDescent="0.3">
      <c r="A46" t="s">
        <v>82</v>
      </c>
      <c r="B46" t="s">
        <v>53</v>
      </c>
      <c r="C46" t="s">
        <v>54</v>
      </c>
      <c r="D46">
        <v>2022</v>
      </c>
      <c r="E46">
        <v>45</v>
      </c>
      <c r="F46">
        <v>6.165</v>
      </c>
      <c r="G46">
        <v>1.105</v>
      </c>
      <c r="H46">
        <v>1.0289999999999999</v>
      </c>
      <c r="I46">
        <v>0.61699999999999999</v>
      </c>
      <c r="J46">
        <v>0.61699999999999999</v>
      </c>
      <c r="K46">
        <v>0.21199999999999999</v>
      </c>
      <c r="L46">
        <v>0.16800000000000001</v>
      </c>
      <c r="M46">
        <v>2.4180000000000001</v>
      </c>
      <c r="N46" t="s">
        <v>42</v>
      </c>
      <c r="O46">
        <v>-1.059469247</v>
      </c>
      <c r="P46">
        <v>0.47153985399999998</v>
      </c>
      <c r="Q46">
        <v>0.84139682299999996</v>
      </c>
      <c r="R46">
        <v>2</v>
      </c>
      <c r="S46" t="s">
        <v>47</v>
      </c>
      <c r="T46">
        <f>VLOOKUP(A46,[1]HDI!$B$2:$F$188,2,FALSE)</f>
        <v>0.66</v>
      </c>
      <c r="U46">
        <f>VLOOKUP(A46,[1]HDI!$B$2:$F$188,3,FALSE)</f>
        <v>6948.3919999999998</v>
      </c>
      <c r="V46" t="str">
        <f>VLOOKUP(A46,[1]HDI!$B$2:$F$188,4,FALSE)</f>
        <v>developing</v>
      </c>
      <c r="W46">
        <f>VLOOKUP(A46,[1]HDI!$B$2:$F$188,5,FALSE)</f>
        <v>2091</v>
      </c>
    </row>
    <row r="47" spans="1:23" x14ac:dyDescent="0.3">
      <c r="A47" t="s">
        <v>83</v>
      </c>
      <c r="B47" t="s">
        <v>53</v>
      </c>
      <c r="C47" t="s">
        <v>54</v>
      </c>
      <c r="D47">
        <v>2022</v>
      </c>
      <c r="E47">
        <v>46</v>
      </c>
      <c r="F47">
        <v>6.1280000000000001</v>
      </c>
      <c r="G47">
        <v>1.552</v>
      </c>
      <c r="H47">
        <v>0.88600000000000001</v>
      </c>
      <c r="I47">
        <v>0.623</v>
      </c>
      <c r="J47">
        <v>0.621</v>
      </c>
      <c r="K47">
        <v>0.115</v>
      </c>
      <c r="L47">
        <v>9.1999999999999998E-2</v>
      </c>
      <c r="M47">
        <v>2.2389999999999999</v>
      </c>
      <c r="N47" t="s">
        <v>42</v>
      </c>
      <c r="O47">
        <v>-1.076154772</v>
      </c>
      <c r="P47">
        <v>-0.53432208000000003</v>
      </c>
      <c r="Q47">
        <v>1.2174701450000001</v>
      </c>
      <c r="R47">
        <v>2</v>
      </c>
      <c r="S47" t="s">
        <v>47</v>
      </c>
      <c r="T47">
        <f>VLOOKUP(A47,[1]HDI!$B$2:$F$188,2,FALSE)</f>
        <v>0.77900000000000003</v>
      </c>
      <c r="U47">
        <f>VLOOKUP(A47,[1]HDI!$B$2:$F$188,3,FALSE)</f>
        <v>127504.125</v>
      </c>
      <c r="V47" t="str">
        <f>VLOOKUP(A47,[1]HDI!$B$2:$F$188,4,FALSE)</f>
        <v>developing</v>
      </c>
      <c r="W47">
        <f>VLOOKUP(A47,[1]HDI!$B$2:$F$188,5,FALSE)</f>
        <v>9926</v>
      </c>
    </row>
    <row r="48" spans="1:23" x14ac:dyDescent="0.3">
      <c r="A48" t="s">
        <v>84</v>
      </c>
      <c r="B48" t="s">
        <v>45</v>
      </c>
      <c r="C48" t="s">
        <v>46</v>
      </c>
      <c r="D48">
        <v>2022</v>
      </c>
      <c r="E48">
        <v>47</v>
      </c>
      <c r="F48">
        <v>6.125</v>
      </c>
      <c r="G48">
        <v>1.7050000000000001</v>
      </c>
      <c r="H48">
        <v>1.1830000000000001</v>
      </c>
      <c r="I48">
        <v>0.70899999999999996</v>
      </c>
      <c r="J48">
        <v>0.53500000000000003</v>
      </c>
      <c r="K48">
        <v>0</v>
      </c>
      <c r="L48">
        <v>0.109</v>
      </c>
      <c r="M48">
        <v>1.8839999999999999</v>
      </c>
      <c r="N48" t="s">
        <v>42</v>
      </c>
      <c r="O48">
        <v>-1.264222218</v>
      </c>
      <c r="P48">
        <v>-1.5063514490000001</v>
      </c>
      <c r="Q48">
        <v>5.3612811000000003E-2</v>
      </c>
      <c r="R48">
        <v>2</v>
      </c>
      <c r="S48" t="s">
        <v>47</v>
      </c>
      <c r="T48">
        <f>VLOOKUP(A48,[1]HDI!$B$2:$F$188,2,FALSE)</f>
        <v>0.85099999999999998</v>
      </c>
      <c r="U48">
        <f>VLOOKUP(A48,[1]HDI!$B$2:$F$188,3,FALSE)</f>
        <v>4030.3580000000002</v>
      </c>
      <c r="V48" t="str">
        <f>VLOOKUP(A48,[1]HDI!$B$2:$F$188,4,FALSE)</f>
        <v>developed</v>
      </c>
      <c r="W48">
        <f>VLOOKUP(A48,[1]HDI!$B$2:$F$188,5,FALSE)</f>
        <v>17399</v>
      </c>
    </row>
    <row r="49" spans="1:23" x14ac:dyDescent="0.3">
      <c r="A49" t="s">
        <v>85</v>
      </c>
      <c r="B49" t="s">
        <v>45</v>
      </c>
      <c r="C49" t="s">
        <v>46</v>
      </c>
      <c r="D49">
        <v>2022</v>
      </c>
      <c r="E49">
        <v>48</v>
      </c>
      <c r="F49">
        <v>6.1230000000000002</v>
      </c>
      <c r="G49">
        <v>1.758</v>
      </c>
      <c r="H49">
        <v>1.1739999999999999</v>
      </c>
      <c r="I49">
        <v>0.71199999999999997</v>
      </c>
      <c r="J49">
        <v>0.52300000000000002</v>
      </c>
      <c r="K49">
        <v>0.14000000000000001</v>
      </c>
      <c r="L49">
        <v>0.124</v>
      </c>
      <c r="M49">
        <v>1.6930000000000001</v>
      </c>
      <c r="N49" t="s">
        <v>42</v>
      </c>
      <c r="O49">
        <v>-1.6440848969999999</v>
      </c>
      <c r="P49">
        <v>-0.832935011</v>
      </c>
      <c r="Q49">
        <v>0.63848597299999998</v>
      </c>
      <c r="R49">
        <v>2</v>
      </c>
      <c r="S49" t="s">
        <v>47</v>
      </c>
      <c r="T49">
        <f>VLOOKUP(A49,[1]HDI!$B$2:$F$188,2,FALSE)</f>
        <v>0.88</v>
      </c>
      <c r="U49">
        <f>VLOOKUP(A49,[1]HDI!$B$2:$F$188,3,FALSE)</f>
        <v>39857.144999999997</v>
      </c>
      <c r="V49" t="str">
        <f>VLOOKUP(A49,[1]HDI!$B$2:$F$188,4,FALSE)</f>
        <v>developed</v>
      </c>
      <c r="W49">
        <f>VLOOKUP(A49,[1]HDI!$B$2:$F$188,5,FALSE)</f>
        <v>17841</v>
      </c>
    </row>
    <row r="50" spans="1:23" x14ac:dyDescent="0.3">
      <c r="A50" t="s">
        <v>86</v>
      </c>
      <c r="B50" t="s">
        <v>53</v>
      </c>
      <c r="C50" t="s">
        <v>54</v>
      </c>
      <c r="D50">
        <v>2022</v>
      </c>
      <c r="E50">
        <v>49</v>
      </c>
      <c r="F50">
        <v>6.12</v>
      </c>
      <c r="G50">
        <v>1.2649999999999999</v>
      </c>
      <c r="H50">
        <v>0.76800000000000002</v>
      </c>
      <c r="I50">
        <v>0.60699999999999998</v>
      </c>
      <c r="J50">
        <v>0.66600000000000004</v>
      </c>
      <c r="K50">
        <v>0.21199999999999999</v>
      </c>
      <c r="L50">
        <v>8.8999999999999996E-2</v>
      </c>
      <c r="M50">
        <v>2.5139999999999998</v>
      </c>
      <c r="N50" t="s">
        <v>42</v>
      </c>
      <c r="O50">
        <v>-0.95455521899999995</v>
      </c>
      <c r="P50">
        <v>0.223049626</v>
      </c>
      <c r="Q50">
        <v>1.799079986</v>
      </c>
      <c r="R50">
        <v>2</v>
      </c>
      <c r="S50" t="s">
        <v>47</v>
      </c>
      <c r="T50">
        <f>VLOOKUP(A50,[1]HDI!$B$2:$F$188,2,FALSE)</f>
        <v>0.67300000000000004</v>
      </c>
      <c r="U50">
        <f>VLOOKUP(A50,[1]HDI!$B$2:$F$188,3,FALSE)</f>
        <v>6336.3919999999998</v>
      </c>
      <c r="V50" t="str">
        <f>VLOOKUP(A50,[1]HDI!$B$2:$F$188,4,FALSE)</f>
        <v>developing</v>
      </c>
      <c r="W50">
        <f>VLOOKUP(A50,[1]HDI!$B$2:$F$188,5,FALSE)</f>
        <v>4409</v>
      </c>
    </row>
    <row r="51" spans="1:23" x14ac:dyDescent="0.3">
      <c r="A51" t="s">
        <v>87</v>
      </c>
      <c r="B51" t="s">
        <v>31</v>
      </c>
      <c r="C51" t="s">
        <v>32</v>
      </c>
      <c r="D51">
        <v>2022</v>
      </c>
      <c r="E51">
        <v>50</v>
      </c>
      <c r="F51">
        <v>6.1059999999999999</v>
      </c>
      <c r="G51">
        <v>1.9039999999999999</v>
      </c>
      <c r="H51">
        <v>0.98299999999999998</v>
      </c>
      <c r="I51">
        <v>0.747</v>
      </c>
      <c r="J51">
        <v>0.61699999999999999</v>
      </c>
      <c r="K51">
        <v>0.14699999999999999</v>
      </c>
      <c r="L51">
        <v>8.6999999999999994E-2</v>
      </c>
      <c r="M51">
        <v>1.621</v>
      </c>
      <c r="N51" t="s">
        <v>42</v>
      </c>
      <c r="O51">
        <v>-1.8423148730000001</v>
      </c>
      <c r="P51">
        <v>-0.78220668100000001</v>
      </c>
      <c r="Q51">
        <v>1.325684246</v>
      </c>
      <c r="R51">
        <v>2</v>
      </c>
      <c r="S51" t="s">
        <v>47</v>
      </c>
      <c r="T51">
        <f>VLOOKUP(A51,[1]HDI!$B$2:$F$188,2,FALSE)</f>
        <v>0.80600000000000005</v>
      </c>
      <c r="U51">
        <f>VLOOKUP(A51,[1]HDI!$B$2:$F$188,3,FALSE)</f>
        <v>4268.8729999999996</v>
      </c>
      <c r="V51" t="str">
        <f>VLOOKUP(A51,[1]HDI!$B$2:$F$188,4,FALSE)</f>
        <v>developed</v>
      </c>
      <c r="W51">
        <f>VLOOKUP(A51,[1]HDI!$B$2:$F$188,5,FALSE)</f>
        <v>24812</v>
      </c>
    </row>
    <row r="52" spans="1:23" x14ac:dyDescent="0.3">
      <c r="A52" t="s">
        <v>88</v>
      </c>
      <c r="B52" t="s">
        <v>45</v>
      </c>
      <c r="C52" t="s">
        <v>46</v>
      </c>
      <c r="D52">
        <v>2022</v>
      </c>
      <c r="E52">
        <v>51</v>
      </c>
      <c r="F52">
        <v>6.0860000000000003</v>
      </c>
      <c r="G52">
        <v>1.748</v>
      </c>
      <c r="H52">
        <v>1.2330000000000001</v>
      </c>
      <c r="I52">
        <v>0.66800000000000004</v>
      </c>
      <c r="J52">
        <v>0.48499999999999999</v>
      </c>
      <c r="K52">
        <v>6.4000000000000001E-2</v>
      </c>
      <c r="L52">
        <v>7.8E-2</v>
      </c>
      <c r="M52">
        <v>1.8120000000000001</v>
      </c>
      <c r="N52" t="s">
        <v>42</v>
      </c>
      <c r="O52">
        <v>-1.307020337</v>
      </c>
      <c r="P52">
        <v>-1.5336068460000001</v>
      </c>
      <c r="Q52">
        <v>0.42383254799999998</v>
      </c>
      <c r="R52">
        <v>2</v>
      </c>
      <c r="S52" t="s">
        <v>47</v>
      </c>
      <c r="T52">
        <f>VLOOKUP(A52,[1]HDI!$B$2:$F$188,2,FALSE)</f>
        <v>0.85399999999999998</v>
      </c>
      <c r="U52">
        <f>VLOOKUP(A52,[1]HDI!$B$2:$F$188,3,FALSE)</f>
        <v>9967.3080000000009</v>
      </c>
      <c r="V52" t="str">
        <f>VLOOKUP(A52,[1]HDI!$B$2:$F$188,4,FALSE)</f>
        <v>developed</v>
      </c>
      <c r="W52">
        <f>VLOOKUP(A52,[1]HDI!$B$2:$F$188,5,FALSE)</f>
        <v>18773</v>
      </c>
    </row>
    <row r="53" spans="1:23" x14ac:dyDescent="0.3">
      <c r="A53" t="s">
        <v>89</v>
      </c>
      <c r="B53" t="s">
        <v>90</v>
      </c>
      <c r="C53" t="s">
        <v>91</v>
      </c>
      <c r="D53">
        <v>2022</v>
      </c>
      <c r="E53">
        <v>52</v>
      </c>
      <c r="F53">
        <v>6.0709999999999997</v>
      </c>
      <c r="G53">
        <v>1.591</v>
      </c>
      <c r="H53">
        <v>1.1160000000000001</v>
      </c>
      <c r="I53">
        <v>0.56799999999999995</v>
      </c>
      <c r="J53">
        <v>0.58899999999999997</v>
      </c>
      <c r="K53">
        <v>0.107</v>
      </c>
      <c r="L53">
        <v>0.13100000000000001</v>
      </c>
      <c r="M53">
        <v>1.9690000000000001</v>
      </c>
      <c r="N53" t="s">
        <v>42</v>
      </c>
      <c r="O53">
        <v>-1.1836626459999999</v>
      </c>
      <c r="P53">
        <v>-0.53843717700000004</v>
      </c>
      <c r="Q53">
        <v>0.64614634199999998</v>
      </c>
      <c r="R53">
        <v>2</v>
      </c>
      <c r="S53" t="s">
        <v>47</v>
      </c>
      <c r="T53">
        <f>VLOOKUP(A53,[1]HDI!$B$2:$F$188,2,FALSE)</f>
        <v>0.80400000000000005</v>
      </c>
      <c r="U53">
        <f>VLOOKUP(A53,[1]HDI!$B$2:$F$188,3,FALSE)</f>
        <v>1299.4690000000001</v>
      </c>
      <c r="V53" t="str">
        <f>VLOOKUP(A53,[1]HDI!$B$2:$F$188,4,FALSE)</f>
        <v>developed</v>
      </c>
      <c r="W53">
        <f>VLOOKUP(A53,[1]HDI!$B$2:$F$188,5,FALSE)</f>
        <v>8812</v>
      </c>
    </row>
    <row r="54" spans="1:23" x14ac:dyDescent="0.3">
      <c r="A54" t="s">
        <v>92</v>
      </c>
      <c r="B54" t="s">
        <v>76</v>
      </c>
      <c r="C54" t="s">
        <v>77</v>
      </c>
      <c r="D54">
        <v>2022</v>
      </c>
      <c r="E54">
        <v>53</v>
      </c>
      <c r="F54">
        <v>6.0629999999999997</v>
      </c>
      <c r="G54">
        <v>1.2190000000000001</v>
      </c>
      <c r="H54">
        <v>1.0920000000000001</v>
      </c>
      <c r="I54">
        <v>0.6</v>
      </c>
      <c r="J54">
        <v>0.71599999999999997</v>
      </c>
      <c r="K54">
        <v>0.24</v>
      </c>
      <c r="L54">
        <v>0.28299999999999997</v>
      </c>
      <c r="M54">
        <v>1.913</v>
      </c>
      <c r="N54" t="s">
        <v>42</v>
      </c>
      <c r="O54">
        <v>-1.5206301900000001</v>
      </c>
      <c r="P54">
        <v>1.4270243819999999</v>
      </c>
      <c r="Q54">
        <v>0.46021519</v>
      </c>
      <c r="R54">
        <v>0</v>
      </c>
      <c r="S54" t="s">
        <v>22</v>
      </c>
      <c r="T54">
        <f>VLOOKUP(A54,[1]HDI!$B$2:$F$188,2,FALSE)</f>
        <v>0.72</v>
      </c>
      <c r="U54">
        <f>VLOOKUP(A54,[1]HDI!$B$2:$F$188,3,FALSE)</f>
        <v>34627.652000000002</v>
      </c>
      <c r="V54" t="str">
        <f>VLOOKUP(A54,[1]HDI!$B$2:$F$188,4,FALSE)</f>
        <v>developing</v>
      </c>
      <c r="W54">
        <f>VLOOKUP(A54,[1]HDI!$B$2:$F$188,5,FALSE)</f>
        <v>1983</v>
      </c>
    </row>
    <row r="55" spans="1:23" x14ac:dyDescent="0.3">
      <c r="A55" t="s">
        <v>93</v>
      </c>
      <c r="B55" t="s">
        <v>94</v>
      </c>
      <c r="C55" t="s">
        <v>95</v>
      </c>
      <c r="D55">
        <v>2022</v>
      </c>
      <c r="E55">
        <v>54</v>
      </c>
      <c r="F55">
        <v>6.0389999999999997</v>
      </c>
      <c r="G55">
        <v>1.835</v>
      </c>
      <c r="H55">
        <v>1.089</v>
      </c>
      <c r="I55">
        <v>0.86599999999999999</v>
      </c>
      <c r="J55">
        <v>0.53700000000000003</v>
      </c>
      <c r="K55">
        <v>0.218</v>
      </c>
      <c r="L55">
        <v>7.0000000000000001E-3</v>
      </c>
      <c r="M55">
        <v>1.4870000000000001</v>
      </c>
      <c r="N55" t="s">
        <v>42</v>
      </c>
      <c r="O55">
        <v>-2.049727034</v>
      </c>
      <c r="P55">
        <v>-1.2714474010000001</v>
      </c>
      <c r="Q55">
        <v>1.7178952439999999</v>
      </c>
      <c r="R55">
        <v>2</v>
      </c>
      <c r="S55" t="s">
        <v>47</v>
      </c>
      <c r="T55">
        <f>VLOOKUP(A55,[1]HDI!$B$2:$F$188,2,FALSE)</f>
        <v>0.91900000000000004</v>
      </c>
      <c r="U55">
        <f>VLOOKUP(A55,[1]HDI!$B$2:$F$188,3,FALSE)</f>
        <v>123951.692</v>
      </c>
      <c r="V55" t="str">
        <f>VLOOKUP(A55,[1]HDI!$B$2:$F$188,4,FALSE)</f>
        <v>developed</v>
      </c>
      <c r="W55">
        <f>VLOOKUP(A55,[1]HDI!$B$2:$F$188,5,FALSE)</f>
        <v>39285</v>
      </c>
    </row>
    <row r="56" spans="1:23" x14ac:dyDescent="0.3">
      <c r="A56" t="s">
        <v>96</v>
      </c>
      <c r="B56" t="s">
        <v>53</v>
      </c>
      <c r="C56" t="s">
        <v>54</v>
      </c>
      <c r="D56">
        <v>2022</v>
      </c>
      <c r="E56">
        <v>55</v>
      </c>
      <c r="F56">
        <v>6.0220000000000002</v>
      </c>
      <c r="G56">
        <v>1.111</v>
      </c>
      <c r="H56">
        <v>0.88500000000000001</v>
      </c>
      <c r="I56">
        <v>0.55500000000000005</v>
      </c>
      <c r="J56">
        <v>0.58199999999999996</v>
      </c>
      <c r="K56">
        <v>7.5999999999999998E-2</v>
      </c>
      <c r="L56">
        <v>0.20200000000000001</v>
      </c>
      <c r="M56">
        <v>2.6110000000000002</v>
      </c>
      <c r="N56" t="s">
        <v>42</v>
      </c>
      <c r="O56">
        <v>-0.30968771899999997</v>
      </c>
      <c r="P56">
        <v>0.14533685299999999</v>
      </c>
      <c r="Q56">
        <v>0.23216031200000001</v>
      </c>
      <c r="R56">
        <v>2</v>
      </c>
      <c r="S56" t="s">
        <v>47</v>
      </c>
      <c r="T56">
        <f>VLOOKUP(A56,[1]HDI!$B$2:$F$188,2,FALSE)</f>
        <v>0.63400000000000001</v>
      </c>
      <c r="U56">
        <f>VLOOKUP(A56,[1]HDI!$B$2:$F$188,3,FALSE)</f>
        <v>10432.86</v>
      </c>
      <c r="V56" t="str">
        <f>VLOOKUP(A56,[1]HDI!$B$2:$F$188,4,FALSE)</f>
        <v>developing</v>
      </c>
      <c r="W56">
        <f>VLOOKUP(A56,[1]HDI!$B$2:$F$188,5,FALSE)</f>
        <v>2831</v>
      </c>
    </row>
    <row r="57" spans="1:23" x14ac:dyDescent="0.3">
      <c r="A57" t="s">
        <v>97</v>
      </c>
      <c r="B57" t="s">
        <v>20</v>
      </c>
      <c r="C57" t="s">
        <v>21</v>
      </c>
      <c r="D57">
        <v>2022</v>
      </c>
      <c r="E57">
        <v>56</v>
      </c>
      <c r="F57">
        <v>6.016</v>
      </c>
      <c r="G57">
        <v>1.76</v>
      </c>
      <c r="H57">
        <v>1.0780000000000001</v>
      </c>
      <c r="I57">
        <v>0.77700000000000002</v>
      </c>
      <c r="J57">
        <v>0.65500000000000003</v>
      </c>
      <c r="K57">
        <v>3.9E-2</v>
      </c>
      <c r="L57">
        <v>1.6E-2</v>
      </c>
      <c r="M57">
        <v>1.6910000000000001</v>
      </c>
      <c r="N57" t="s">
        <v>42</v>
      </c>
      <c r="O57">
        <v>-1.6067341420000001</v>
      </c>
      <c r="P57">
        <v>-1.637570891</v>
      </c>
      <c r="Q57">
        <v>1.0485862370000001</v>
      </c>
      <c r="R57">
        <v>2</v>
      </c>
      <c r="S57" t="s">
        <v>47</v>
      </c>
      <c r="T57">
        <f>VLOOKUP(A57,[1]HDI!$B$2:$F$188,2,FALSE)</f>
        <v>0.86399999999999999</v>
      </c>
      <c r="U57">
        <f>VLOOKUP(A57,[1]HDI!$B$2:$F$188,3,FALSE)</f>
        <v>10270.865</v>
      </c>
      <c r="V57" t="str">
        <f>VLOOKUP(A57,[1]HDI!$B$2:$F$188,4,FALSE)</f>
        <v>developed</v>
      </c>
      <c r="W57">
        <f>VLOOKUP(A57,[1]HDI!$B$2:$F$188,5,FALSE)</f>
        <v>24262</v>
      </c>
    </row>
    <row r="58" spans="1:23" x14ac:dyDescent="0.3">
      <c r="A58" t="s">
        <v>98</v>
      </c>
      <c r="B58" t="s">
        <v>53</v>
      </c>
      <c r="C58" t="s">
        <v>54</v>
      </c>
      <c r="D58">
        <v>2022</v>
      </c>
      <c r="E58">
        <v>57</v>
      </c>
      <c r="F58">
        <v>5.9669999999999996</v>
      </c>
      <c r="G58">
        <v>1.5920000000000001</v>
      </c>
      <c r="H58">
        <v>1.1020000000000001</v>
      </c>
      <c r="I58">
        <v>0.66200000000000003</v>
      </c>
      <c r="J58">
        <v>0.55500000000000005</v>
      </c>
      <c r="K58">
        <v>8.5000000000000006E-2</v>
      </c>
      <c r="L58">
        <v>8.1000000000000003E-2</v>
      </c>
      <c r="M58">
        <v>1.891</v>
      </c>
      <c r="N58" t="s">
        <v>42</v>
      </c>
      <c r="O58">
        <v>-1.1424993459999999</v>
      </c>
      <c r="P58">
        <v>-1.088936291</v>
      </c>
      <c r="Q58">
        <v>0.73156006799999995</v>
      </c>
      <c r="R58">
        <v>2</v>
      </c>
      <c r="S58" t="s">
        <v>47</v>
      </c>
      <c r="T58">
        <f>VLOOKUP(A58,[1]HDI!$B$2:$F$188,2,FALSE)</f>
        <v>0.84499999999999997</v>
      </c>
      <c r="U58">
        <f>VLOOKUP(A58,[1]HDI!$B$2:$F$188,3,FALSE)</f>
        <v>45510.317999999999</v>
      </c>
      <c r="V58" t="str">
        <f>VLOOKUP(A58,[1]HDI!$B$2:$F$188,4,FALSE)</f>
        <v>developed</v>
      </c>
      <c r="W58">
        <f>VLOOKUP(A58,[1]HDI!$B$2:$F$188,5,FALSE)</f>
        <v>10729</v>
      </c>
    </row>
    <row r="59" spans="1:23" x14ac:dyDescent="0.3">
      <c r="A59" t="s">
        <v>99</v>
      </c>
      <c r="B59" t="s">
        <v>20</v>
      </c>
      <c r="C59" t="s">
        <v>21</v>
      </c>
      <c r="D59">
        <v>2022</v>
      </c>
      <c r="E59">
        <v>58</v>
      </c>
      <c r="F59">
        <v>5.9480000000000004</v>
      </c>
      <c r="G59">
        <v>1.7030000000000001</v>
      </c>
      <c r="H59">
        <v>0.98</v>
      </c>
      <c r="I59">
        <v>0.77400000000000002</v>
      </c>
      <c r="J59">
        <v>0.249</v>
      </c>
      <c r="K59">
        <v>0.108</v>
      </c>
      <c r="L59">
        <v>1.4999999999999999E-2</v>
      </c>
      <c r="M59">
        <v>2.1190000000000002</v>
      </c>
      <c r="N59" t="s">
        <v>42</v>
      </c>
      <c r="O59">
        <v>-0.64320849899999999</v>
      </c>
      <c r="P59">
        <v>-2.128148666</v>
      </c>
      <c r="Q59">
        <v>0.915639816</v>
      </c>
      <c r="R59">
        <v>2</v>
      </c>
      <c r="S59" t="s">
        <v>47</v>
      </c>
      <c r="T59">
        <f>VLOOKUP(A59,[1]HDI!$B$2:$F$188,2,FALSE)</f>
        <v>0.88800000000000001</v>
      </c>
      <c r="U59">
        <f>VLOOKUP(A59,[1]HDI!$B$2:$F$188,3,FALSE)</f>
        <v>10384.971</v>
      </c>
      <c r="V59" t="str">
        <f>VLOOKUP(A59,[1]HDI!$B$2:$F$188,4,FALSE)</f>
        <v>developed</v>
      </c>
      <c r="W59">
        <f>VLOOKUP(A59,[1]HDI!$B$2:$F$188,5,FALSE)</f>
        <v>20277</v>
      </c>
    </row>
    <row r="60" spans="1:23" x14ac:dyDescent="0.3">
      <c r="A60" t="s">
        <v>100</v>
      </c>
      <c r="B60" t="s">
        <v>94</v>
      </c>
      <c r="C60" t="s">
        <v>95</v>
      </c>
      <c r="D60">
        <v>2022</v>
      </c>
      <c r="E60">
        <v>59</v>
      </c>
      <c r="F60">
        <v>5.9349999999999996</v>
      </c>
      <c r="G60">
        <v>1.851</v>
      </c>
      <c r="H60">
        <v>0.88600000000000001</v>
      </c>
      <c r="I60">
        <v>0.84099999999999997</v>
      </c>
      <c r="J60">
        <v>0.41399999999999998</v>
      </c>
      <c r="K60">
        <v>0.17599999999999999</v>
      </c>
      <c r="L60">
        <v>0.111</v>
      </c>
      <c r="M60">
        <v>1.6559999999999999</v>
      </c>
      <c r="N60" t="s">
        <v>42</v>
      </c>
      <c r="O60">
        <v>-1.392958973</v>
      </c>
      <c r="P60">
        <v>-0.94327876300000002</v>
      </c>
      <c r="Q60">
        <v>1.1007836980000001</v>
      </c>
      <c r="R60">
        <v>2</v>
      </c>
      <c r="S60" t="s">
        <v>47</v>
      </c>
      <c r="T60">
        <f>VLOOKUP(A60,[1]HDI!$B$2:$F$188,2,FALSE)</f>
        <v>0.91600000000000004</v>
      </c>
      <c r="U60">
        <f>VLOOKUP(A60,[1]HDI!$B$2:$F$188,3,FALSE)</f>
        <v>51815.81</v>
      </c>
      <c r="V60" t="str">
        <f>VLOOKUP(A60,[1]HDI!$B$2:$F$188,4,FALSE)</f>
        <v>developed</v>
      </c>
      <c r="W60">
        <f>VLOOKUP(A60,[1]HDI!$B$2:$F$188,5,FALSE)</f>
        <v>34758</v>
      </c>
    </row>
    <row r="61" spans="1:23" x14ac:dyDescent="0.3">
      <c r="A61" t="s">
        <v>101</v>
      </c>
      <c r="B61" t="s">
        <v>61</v>
      </c>
      <c r="C61" t="s">
        <v>62</v>
      </c>
      <c r="D61">
        <v>2022</v>
      </c>
      <c r="E61">
        <v>60</v>
      </c>
      <c r="F61">
        <v>5.9039999999999999</v>
      </c>
      <c r="G61">
        <v>1.268</v>
      </c>
      <c r="H61">
        <v>0.91200000000000003</v>
      </c>
      <c r="I61">
        <v>0.51400000000000001</v>
      </c>
      <c r="J61">
        <v>0.67800000000000005</v>
      </c>
      <c r="K61">
        <v>0.14199999999999999</v>
      </c>
      <c r="L61">
        <v>0.107</v>
      </c>
      <c r="M61">
        <v>2.2829999999999999</v>
      </c>
      <c r="N61" t="s">
        <v>42</v>
      </c>
      <c r="O61">
        <v>-0.717780431</v>
      </c>
      <c r="P61">
        <v>2.6636858999999999E-2</v>
      </c>
      <c r="Q61">
        <v>1.2564625599999999</v>
      </c>
      <c r="R61">
        <v>2</v>
      </c>
      <c r="S61" t="s">
        <v>47</v>
      </c>
      <c r="T61">
        <f>VLOOKUP(A61,[1]HDI!$B$2:$F$188,2,FALSE)</f>
        <v>0.71799999999999997</v>
      </c>
      <c r="U61">
        <f>VLOOKUP(A61,[1]HDI!$B$2:$F$188,3,FALSE)</f>
        <v>115559.00900000001</v>
      </c>
      <c r="V61" t="str">
        <f>VLOOKUP(A61,[1]HDI!$B$2:$F$188,4,FALSE)</f>
        <v>developing</v>
      </c>
      <c r="W61">
        <f>VLOOKUP(A61,[1]HDI!$B$2:$F$188,5,FALSE)</f>
        <v>3549</v>
      </c>
    </row>
    <row r="62" spans="1:23" x14ac:dyDescent="0.3">
      <c r="A62" t="s">
        <v>102</v>
      </c>
      <c r="B62" t="s">
        <v>61</v>
      </c>
      <c r="C62" t="s">
        <v>62</v>
      </c>
      <c r="D62">
        <v>2022</v>
      </c>
      <c r="E62">
        <v>61</v>
      </c>
      <c r="F62">
        <v>5.891</v>
      </c>
      <c r="G62">
        <v>1.5349999999999999</v>
      </c>
      <c r="H62">
        <v>1.0960000000000001</v>
      </c>
      <c r="I62">
        <v>0.69699999999999995</v>
      </c>
      <c r="J62">
        <v>0.61699999999999999</v>
      </c>
      <c r="K62">
        <v>2.5999999999999999E-2</v>
      </c>
      <c r="L62">
        <v>0.32100000000000001</v>
      </c>
      <c r="M62">
        <v>1.6</v>
      </c>
      <c r="N62" t="s">
        <v>42</v>
      </c>
      <c r="O62">
        <v>-1.2063904480000001</v>
      </c>
      <c r="P62">
        <v>0.230300852</v>
      </c>
      <c r="Q62">
        <v>-0.80036675899999998</v>
      </c>
      <c r="R62">
        <v>2</v>
      </c>
      <c r="S62" t="s">
        <v>47</v>
      </c>
      <c r="T62">
        <f>VLOOKUP(A62,[1]HDI!$B$2:$F$188,2,FALSE)</f>
        <v>0.77700000000000002</v>
      </c>
      <c r="U62">
        <f>VLOOKUP(A62,[1]HDI!$B$2:$F$188,3,FALSE)</f>
        <v>71697.03</v>
      </c>
      <c r="V62" t="str">
        <f>VLOOKUP(A62,[1]HDI!$B$2:$F$188,4,FALSE)</f>
        <v>developing</v>
      </c>
      <c r="W62">
        <f>VLOOKUP(A62,[1]HDI!$B$2:$F$188,5,FALSE)</f>
        <v>7233</v>
      </c>
    </row>
    <row r="63" spans="1:23" x14ac:dyDescent="0.3">
      <c r="A63" t="s">
        <v>103</v>
      </c>
      <c r="B63" t="s">
        <v>45</v>
      </c>
      <c r="C63" t="s">
        <v>46</v>
      </c>
      <c r="D63">
        <v>2022</v>
      </c>
      <c r="E63">
        <v>62</v>
      </c>
      <c r="F63">
        <v>5.8570000000000002</v>
      </c>
      <c r="G63">
        <v>1.417</v>
      </c>
      <c r="H63">
        <v>1.008</v>
      </c>
      <c r="I63">
        <v>0.59699999999999998</v>
      </c>
      <c r="J63">
        <v>0.56100000000000005</v>
      </c>
      <c r="K63">
        <v>2.8000000000000001E-2</v>
      </c>
      <c r="L63">
        <v>0.10199999999999999</v>
      </c>
      <c r="M63">
        <v>2.1419999999999999</v>
      </c>
      <c r="N63" t="s">
        <v>42</v>
      </c>
      <c r="O63">
        <v>-0.56167948899999998</v>
      </c>
      <c r="P63">
        <v>-0.99251568499999998</v>
      </c>
      <c r="Q63">
        <v>0.46482094099999999</v>
      </c>
      <c r="R63">
        <v>2</v>
      </c>
      <c r="S63" t="s">
        <v>47</v>
      </c>
      <c r="T63">
        <f>VLOOKUP(A63,[1]HDI!$B$2:$F$188,2,FALSE)</f>
        <v>0.75</v>
      </c>
      <c r="U63">
        <f>VLOOKUP(A63,[1]HDI!$B$2:$F$188,3,FALSE)</f>
        <v>3272.9960000000001</v>
      </c>
      <c r="V63" t="str">
        <f>VLOOKUP(A63,[1]HDI!$B$2:$F$188,4,FALSE)</f>
        <v>developing</v>
      </c>
      <c r="W63">
        <f>VLOOKUP(A63,[1]HDI!$B$2:$F$188,5,FALSE)</f>
        <v>5315</v>
      </c>
    </row>
    <row r="64" spans="1:23" x14ac:dyDescent="0.3">
      <c r="A64" t="s">
        <v>104</v>
      </c>
      <c r="B64" t="s">
        <v>53</v>
      </c>
      <c r="C64" t="s">
        <v>54</v>
      </c>
      <c r="D64">
        <v>2022</v>
      </c>
      <c r="E64">
        <v>63</v>
      </c>
      <c r="F64">
        <v>5.85</v>
      </c>
      <c r="G64">
        <v>1.296</v>
      </c>
      <c r="H64">
        <v>1.0449999999999999</v>
      </c>
      <c r="I64">
        <v>0.64600000000000002</v>
      </c>
      <c r="J64">
        <v>0.56699999999999995</v>
      </c>
      <c r="K64">
        <v>5.2999999999999999E-2</v>
      </c>
      <c r="L64">
        <v>0.08</v>
      </c>
      <c r="M64">
        <v>2.1640000000000001</v>
      </c>
      <c r="N64" t="s">
        <v>42</v>
      </c>
      <c r="O64">
        <v>-0.636367397</v>
      </c>
      <c r="P64">
        <v>-1.011736966</v>
      </c>
      <c r="Q64">
        <v>0.56951850299999995</v>
      </c>
      <c r="R64">
        <v>2</v>
      </c>
      <c r="S64" t="s">
        <v>47</v>
      </c>
      <c r="T64">
        <f>VLOOKUP(A64,[1]HDI!$B$2:$F$188,2,FALSE)</f>
        <v>0.73399999999999999</v>
      </c>
      <c r="U64">
        <f>VLOOKUP(A64,[1]HDI!$B$2:$F$188,3,FALSE)</f>
        <v>2827.377</v>
      </c>
      <c r="V64" t="str">
        <f>VLOOKUP(A64,[1]HDI!$B$2:$F$188,4,FALSE)</f>
        <v>developing</v>
      </c>
      <c r="W64">
        <f>VLOOKUP(A64,[1]HDI!$B$2:$F$188,5,FALSE)</f>
        <v>4587</v>
      </c>
    </row>
    <row r="65" spans="1:23" x14ac:dyDescent="0.3">
      <c r="A65" t="s">
        <v>105</v>
      </c>
      <c r="B65" t="s">
        <v>76</v>
      </c>
      <c r="C65" t="s">
        <v>77</v>
      </c>
      <c r="D65">
        <v>2022</v>
      </c>
      <c r="E65">
        <v>64</v>
      </c>
      <c r="F65">
        <v>5.8280000000000003</v>
      </c>
      <c r="G65">
        <v>1.069</v>
      </c>
      <c r="H65">
        <v>1.109</v>
      </c>
      <c r="I65">
        <v>0.63800000000000001</v>
      </c>
      <c r="J65">
        <v>0.69299999999999995</v>
      </c>
      <c r="K65">
        <v>2.5000000000000001E-2</v>
      </c>
      <c r="L65">
        <v>0.20799999999999999</v>
      </c>
      <c r="M65">
        <v>2.0870000000000002</v>
      </c>
      <c r="N65" t="s">
        <v>42</v>
      </c>
      <c r="O65">
        <v>-0.72738622600000002</v>
      </c>
      <c r="P65">
        <v>-1.5861008999999999E-2</v>
      </c>
      <c r="Q65">
        <v>-0.26780034600000002</v>
      </c>
      <c r="R65">
        <v>2</v>
      </c>
      <c r="S65" t="s">
        <v>47</v>
      </c>
      <c r="T65">
        <f>VLOOKUP(A65,[1]HDI!$B$2:$F$188,2,FALSE)</f>
        <v>0.69699999999999995</v>
      </c>
      <c r="U65">
        <f>VLOOKUP(A65,[1]HDI!$B$2:$F$188,3,FALSE)</f>
        <v>6630.6229999999996</v>
      </c>
      <c r="V65" t="str">
        <f>VLOOKUP(A65,[1]HDI!$B$2:$F$188,4,FALSE)</f>
        <v>developing</v>
      </c>
      <c r="W65">
        <f>VLOOKUP(A65,[1]HDI!$B$2:$F$188,5,FALSE)</f>
        <v>1276</v>
      </c>
    </row>
    <row r="66" spans="1:23" x14ac:dyDescent="0.3">
      <c r="A66" t="s">
        <v>106</v>
      </c>
      <c r="B66" t="s">
        <v>76</v>
      </c>
      <c r="C66" t="s">
        <v>77</v>
      </c>
      <c r="D66">
        <v>2022</v>
      </c>
      <c r="E66">
        <v>65</v>
      </c>
      <c r="F66">
        <v>5.8209999999999997</v>
      </c>
      <c r="G66">
        <v>1.5620000000000001</v>
      </c>
      <c r="H66">
        <v>1.157</v>
      </c>
      <c r="I66">
        <v>0.629</v>
      </c>
      <c r="J66">
        <v>0.34200000000000003</v>
      </c>
      <c r="K66">
        <v>0.28199999999999997</v>
      </c>
      <c r="L66">
        <v>0.04</v>
      </c>
      <c r="M66">
        <v>1.8109999999999999</v>
      </c>
      <c r="N66" t="s">
        <v>42</v>
      </c>
      <c r="O66">
        <v>-1.041973501</v>
      </c>
      <c r="P66">
        <v>-0.91060051399999997</v>
      </c>
      <c r="Q66">
        <v>1.4992659290000001</v>
      </c>
      <c r="R66">
        <v>2</v>
      </c>
      <c r="S66" t="s">
        <v>47</v>
      </c>
      <c r="T66">
        <f>VLOOKUP(A66,[1]HDI!$B$2:$F$188,2,FALSE)</f>
        <v>0.82299999999999995</v>
      </c>
      <c r="U66">
        <f>VLOOKUP(A66,[1]HDI!$B$2:$F$188,3,FALSE)</f>
        <v>9534.9539999999997</v>
      </c>
      <c r="V66" t="str">
        <f>VLOOKUP(A66,[1]HDI!$B$2:$F$188,4,FALSE)</f>
        <v>developed</v>
      </c>
      <c r="W66">
        <f>VLOOKUP(A66,[1]HDI!$B$2:$F$188,5,FALSE)</f>
        <v>7304</v>
      </c>
    </row>
    <row r="67" spans="1:23" x14ac:dyDescent="0.3">
      <c r="A67" t="s">
        <v>107</v>
      </c>
      <c r="B67" t="s">
        <v>53</v>
      </c>
      <c r="C67" t="s">
        <v>54</v>
      </c>
      <c r="D67">
        <v>2022</v>
      </c>
      <c r="E67">
        <v>66</v>
      </c>
      <c r="F67">
        <v>5.7809999999999997</v>
      </c>
      <c r="G67">
        <v>1.452</v>
      </c>
      <c r="H67">
        <v>0.92900000000000005</v>
      </c>
      <c r="I67">
        <v>0.72</v>
      </c>
      <c r="J67">
        <v>0.54500000000000004</v>
      </c>
      <c r="K67">
        <v>7.6999999999999999E-2</v>
      </c>
      <c r="L67">
        <v>8.6999999999999994E-2</v>
      </c>
      <c r="M67">
        <v>1.9710000000000001</v>
      </c>
      <c r="N67" t="s">
        <v>42</v>
      </c>
      <c r="O67">
        <v>-0.78015445500000002</v>
      </c>
      <c r="P67">
        <v>-0.96887726399999996</v>
      </c>
      <c r="Q67">
        <v>0.80290457900000001</v>
      </c>
      <c r="R67">
        <v>2</v>
      </c>
      <c r="S67" t="s">
        <v>47</v>
      </c>
      <c r="T67">
        <f>VLOOKUP(A67,[1]HDI!$B$2:$F$188,2,FALSE)</f>
        <v>0.76700000000000002</v>
      </c>
      <c r="U67">
        <f>VLOOKUP(A67,[1]HDI!$B$2:$F$188,3,FALSE)</f>
        <v>51874.023999999998</v>
      </c>
      <c r="V67" t="str">
        <f>VLOOKUP(A67,[1]HDI!$B$2:$F$188,4,FALSE)</f>
        <v>developing</v>
      </c>
      <c r="W67">
        <f>VLOOKUP(A67,[1]HDI!$B$2:$F$188,5,FALSE)</f>
        <v>6131</v>
      </c>
    </row>
    <row r="68" spans="1:23" x14ac:dyDescent="0.3">
      <c r="A68" t="s">
        <v>108</v>
      </c>
      <c r="B68" t="s">
        <v>45</v>
      </c>
      <c r="C68" t="s">
        <v>46</v>
      </c>
      <c r="D68">
        <v>2022</v>
      </c>
      <c r="E68">
        <v>67</v>
      </c>
      <c r="F68">
        <v>5.7679999999999998</v>
      </c>
      <c r="G68">
        <v>1.468</v>
      </c>
      <c r="H68">
        <v>1.0680000000000001</v>
      </c>
      <c r="I68">
        <v>0.66500000000000004</v>
      </c>
      <c r="J68">
        <v>0.44800000000000001</v>
      </c>
      <c r="K68">
        <v>6.0000000000000001E-3</v>
      </c>
      <c r="L68">
        <v>0.24399999999999999</v>
      </c>
      <c r="M68">
        <v>1.869</v>
      </c>
      <c r="N68" t="s">
        <v>42</v>
      </c>
      <c r="O68">
        <v>-0.52078264799999996</v>
      </c>
      <c r="P68">
        <v>-0.61378608099999998</v>
      </c>
      <c r="Q68">
        <v>-0.67776060199999999</v>
      </c>
      <c r="R68">
        <v>2</v>
      </c>
      <c r="S68" t="s">
        <v>47</v>
      </c>
      <c r="T68">
        <f>VLOOKUP(A68,[1]HDI!$B$2:$F$188,2,FALSE)</f>
        <v>0.78</v>
      </c>
      <c r="U68">
        <f>VLOOKUP(A68,[1]HDI!$B$2:$F$188,3,FALSE)</f>
        <v>3233.5259999999998</v>
      </c>
      <c r="V68" t="str">
        <f>VLOOKUP(A68,[1]HDI!$B$2:$F$188,4,FALSE)</f>
        <v>developing</v>
      </c>
      <c r="W68">
        <f>VLOOKUP(A68,[1]HDI!$B$2:$F$188,5,FALSE)</f>
        <v>6916</v>
      </c>
    </row>
    <row r="69" spans="1:23" x14ac:dyDescent="0.3">
      <c r="A69" t="s">
        <v>109</v>
      </c>
      <c r="B69" t="s">
        <v>94</v>
      </c>
      <c r="C69" t="s">
        <v>95</v>
      </c>
      <c r="D69">
        <v>2022</v>
      </c>
      <c r="E69">
        <v>68</v>
      </c>
      <c r="F69">
        <v>5.7610000000000001</v>
      </c>
      <c r="G69">
        <v>1.393</v>
      </c>
      <c r="H69">
        <v>1.1970000000000001</v>
      </c>
      <c r="I69">
        <v>0.46700000000000003</v>
      </c>
      <c r="J69">
        <v>0.39800000000000002</v>
      </c>
      <c r="K69">
        <v>5.8999999999999997E-2</v>
      </c>
      <c r="L69">
        <v>0.247</v>
      </c>
      <c r="M69">
        <v>1.9990000000000001</v>
      </c>
      <c r="N69" t="s">
        <v>42</v>
      </c>
      <c r="O69">
        <v>-0.24448397199999999</v>
      </c>
      <c r="P69">
        <v>-0.34198020899999998</v>
      </c>
      <c r="Q69">
        <v>-0.60942622300000004</v>
      </c>
      <c r="R69">
        <v>2</v>
      </c>
      <c r="S69" t="s">
        <v>47</v>
      </c>
      <c r="T69">
        <f>VLOOKUP(A69,[1]HDI!$B$2:$F$188,2,FALSE)</f>
        <v>0.73699999999999999</v>
      </c>
      <c r="U69">
        <f>VLOOKUP(A69,[1]HDI!$B$2:$F$188,3,FALSE)</f>
        <v>3398.366</v>
      </c>
      <c r="V69" t="str">
        <f>VLOOKUP(A69,[1]HDI!$B$2:$F$188,4,FALSE)</f>
        <v>developing</v>
      </c>
      <c r="W69">
        <f>VLOOKUP(A69,[1]HDI!$B$2:$F$188,5,FALSE)</f>
        <v>4535</v>
      </c>
    </row>
    <row r="70" spans="1:23" x14ac:dyDescent="0.3">
      <c r="A70" t="s">
        <v>110</v>
      </c>
      <c r="B70" t="s">
        <v>53</v>
      </c>
      <c r="C70" t="s">
        <v>54</v>
      </c>
      <c r="D70">
        <v>2022</v>
      </c>
      <c r="E70">
        <v>69</v>
      </c>
      <c r="F70">
        <v>5.7370000000000001</v>
      </c>
      <c r="G70">
        <v>1.538</v>
      </c>
      <c r="H70">
        <v>1.0029999999999999</v>
      </c>
      <c r="I70">
        <v>0.57699999999999996</v>
      </c>
      <c r="J70">
        <v>0.60599999999999998</v>
      </c>
      <c r="K70">
        <v>0.17899999999999999</v>
      </c>
      <c r="L70">
        <v>8.4000000000000005E-2</v>
      </c>
      <c r="M70">
        <v>1.7509999999999999</v>
      </c>
      <c r="N70" t="s">
        <v>42</v>
      </c>
      <c r="O70">
        <v>-1.0643628110000001</v>
      </c>
      <c r="P70">
        <v>-0.35512421799999999</v>
      </c>
      <c r="Q70">
        <v>1.4064326229999999</v>
      </c>
      <c r="R70">
        <v>2</v>
      </c>
      <c r="S70" t="s">
        <v>47</v>
      </c>
      <c r="T70">
        <f>VLOOKUP(A70,[1]HDI!$B$2:$F$188,2,FALSE)</f>
        <v>0.75600000000000001</v>
      </c>
      <c r="U70">
        <f>VLOOKUP(A70,[1]HDI!$B$2:$F$188,3,FALSE)</f>
        <v>11228.821</v>
      </c>
      <c r="V70" t="str">
        <f>VLOOKUP(A70,[1]HDI!$B$2:$F$188,4,FALSE)</f>
        <v>developing</v>
      </c>
      <c r="W70">
        <f>VLOOKUP(A70,[1]HDI!$B$2:$F$188,5,FALSE)</f>
        <v>8604</v>
      </c>
    </row>
    <row r="71" spans="1:23" x14ac:dyDescent="0.3">
      <c r="A71" t="s">
        <v>111</v>
      </c>
      <c r="B71" t="s">
        <v>61</v>
      </c>
      <c r="C71" t="s">
        <v>62</v>
      </c>
      <c r="D71">
        <v>2022</v>
      </c>
      <c r="E71">
        <v>70</v>
      </c>
      <c r="F71">
        <v>5.7110000000000003</v>
      </c>
      <c r="G71">
        <v>1.6890000000000001</v>
      </c>
      <c r="H71">
        <v>0.93799999999999994</v>
      </c>
      <c r="I71">
        <v>0.62</v>
      </c>
      <c r="J71">
        <v>0.65400000000000003</v>
      </c>
      <c r="K71">
        <v>0.126</v>
      </c>
      <c r="L71">
        <v>0.21299999999999999</v>
      </c>
      <c r="M71">
        <v>1.4710000000000001</v>
      </c>
      <c r="N71" t="s">
        <v>42</v>
      </c>
      <c r="O71">
        <v>-1.2437942820000001</v>
      </c>
      <c r="P71">
        <v>0.22424687400000001</v>
      </c>
      <c r="Q71">
        <v>0.659800363</v>
      </c>
      <c r="R71">
        <v>2</v>
      </c>
      <c r="S71" t="s">
        <v>47</v>
      </c>
      <c r="T71">
        <f>VLOOKUP(A71,[1]HDI!$B$2:$F$188,2,FALSE)</f>
        <v>0.81</v>
      </c>
      <c r="U71">
        <f>VLOOKUP(A71,[1]HDI!$B$2:$F$188,3,FALSE)</f>
        <v>33938.220999999998</v>
      </c>
      <c r="V71" t="str">
        <f>VLOOKUP(A71,[1]HDI!$B$2:$F$188,4,FALSE)</f>
        <v>developed</v>
      </c>
      <c r="W71">
        <f>VLOOKUP(A71,[1]HDI!$B$2:$F$188,5,FALSE)</f>
        <v>11371</v>
      </c>
    </row>
    <row r="72" spans="1:23" x14ac:dyDescent="0.3">
      <c r="A72" t="s">
        <v>112</v>
      </c>
      <c r="B72" t="s">
        <v>53</v>
      </c>
      <c r="C72" t="s">
        <v>54</v>
      </c>
      <c r="D72">
        <v>2022</v>
      </c>
      <c r="E72">
        <v>71</v>
      </c>
      <c r="F72">
        <v>5.6</v>
      </c>
      <c r="G72">
        <v>1.256</v>
      </c>
      <c r="H72">
        <v>0.88</v>
      </c>
      <c r="I72">
        <v>0.55500000000000005</v>
      </c>
      <c r="J72">
        <v>0.627</v>
      </c>
      <c r="K72">
        <v>6.4000000000000001E-2</v>
      </c>
      <c r="L72">
        <v>0.112</v>
      </c>
      <c r="M72">
        <v>2.1070000000000002</v>
      </c>
      <c r="N72" t="s">
        <v>42</v>
      </c>
      <c r="O72">
        <v>-0.299079498</v>
      </c>
      <c r="P72">
        <v>-0.41116659999999999</v>
      </c>
      <c r="Q72">
        <v>0.82046485400000002</v>
      </c>
      <c r="R72">
        <v>2</v>
      </c>
      <c r="S72" t="s">
        <v>47</v>
      </c>
      <c r="T72">
        <f>VLOOKUP(A72,[1]HDI!$B$2:$F$188,2,FALSE)</f>
        <v>0.71799999999999997</v>
      </c>
      <c r="U72">
        <f>VLOOKUP(A72,[1]HDI!$B$2:$F$188,3,FALSE)</f>
        <v>12224.11</v>
      </c>
      <c r="V72" t="str">
        <f>VLOOKUP(A72,[1]HDI!$B$2:$F$188,4,FALSE)</f>
        <v>developing</v>
      </c>
      <c r="W72">
        <f>VLOOKUP(A72,[1]HDI!$B$2:$F$188,5,FALSE)</f>
        <v>3415</v>
      </c>
    </row>
    <row r="73" spans="1:23" x14ac:dyDescent="0.3">
      <c r="A73" t="s">
        <v>113</v>
      </c>
      <c r="B73" t="s">
        <v>94</v>
      </c>
      <c r="C73" t="s">
        <v>95</v>
      </c>
      <c r="D73">
        <v>2022</v>
      </c>
      <c r="E73">
        <v>72</v>
      </c>
      <c r="F73">
        <v>5.585</v>
      </c>
      <c r="G73">
        <v>1.508</v>
      </c>
      <c r="H73">
        <v>0.95799999999999996</v>
      </c>
      <c r="I73">
        <v>0.70499999999999996</v>
      </c>
      <c r="J73">
        <v>0.65600000000000003</v>
      </c>
      <c r="K73">
        <v>0.14199999999999999</v>
      </c>
      <c r="L73">
        <v>9.9000000000000005E-2</v>
      </c>
      <c r="M73">
        <v>1.516</v>
      </c>
      <c r="N73" t="s">
        <v>42</v>
      </c>
      <c r="O73">
        <v>-1.179334876</v>
      </c>
      <c r="P73">
        <v>-0.38868551699999998</v>
      </c>
      <c r="Q73">
        <v>1.197537093</v>
      </c>
      <c r="R73">
        <v>2</v>
      </c>
      <c r="S73" t="s">
        <v>47</v>
      </c>
      <c r="T73">
        <f>VLOOKUP(A73,[1]HDI!$B$2:$F$188,2,FALSE)</f>
        <v>0.76100000000000001</v>
      </c>
      <c r="U73">
        <f>VLOOKUP(A73,[1]HDI!$B$2:$F$188,3,FALSE)</f>
        <v>1425887.3370000001</v>
      </c>
      <c r="V73" t="str">
        <f>VLOOKUP(A73,[1]HDI!$B$2:$F$188,4,FALSE)</f>
        <v>developing</v>
      </c>
      <c r="W73">
        <f>VLOOKUP(A73,[1]HDI!$B$2:$F$188,5,FALSE)</f>
        <v>12556</v>
      </c>
    </row>
    <row r="74" spans="1:23" x14ac:dyDescent="0.3">
      <c r="A74" t="s">
        <v>114</v>
      </c>
      <c r="B74" t="s">
        <v>53</v>
      </c>
      <c r="C74" t="s">
        <v>54</v>
      </c>
      <c r="D74">
        <v>2022</v>
      </c>
      <c r="E74">
        <v>73</v>
      </c>
      <c r="F74">
        <v>5.5780000000000003</v>
      </c>
      <c r="G74">
        <v>1.409</v>
      </c>
      <c r="H74">
        <v>1.1299999999999999</v>
      </c>
      <c r="I74">
        <v>0.624</v>
      </c>
      <c r="J74">
        <v>0.629</v>
      </c>
      <c r="K74">
        <v>5.8999999999999997E-2</v>
      </c>
      <c r="L74">
        <v>0.17100000000000001</v>
      </c>
      <c r="M74">
        <v>1.5549999999999999</v>
      </c>
      <c r="N74" t="s">
        <v>42</v>
      </c>
      <c r="O74">
        <v>-0.88760864299999997</v>
      </c>
      <c r="P74">
        <v>-0.38968677800000001</v>
      </c>
      <c r="Q74">
        <v>0.14222647099999999</v>
      </c>
      <c r="R74">
        <v>2</v>
      </c>
      <c r="S74" t="s">
        <v>47</v>
      </c>
      <c r="T74">
        <f>VLOOKUP(A74,[1]HDI!$B$2:$F$188,2,FALSE)</f>
        <v>0.72799999999999998</v>
      </c>
      <c r="U74">
        <f>VLOOKUP(A74,[1]HDI!$B$2:$F$188,3,FALSE)</f>
        <v>6780.7439999999997</v>
      </c>
      <c r="V74" t="str">
        <f>VLOOKUP(A74,[1]HDI!$B$2:$F$188,4,FALSE)</f>
        <v>developing</v>
      </c>
      <c r="W74">
        <f>VLOOKUP(A74,[1]HDI!$B$2:$F$188,5,FALSE)</f>
        <v>5400</v>
      </c>
    </row>
    <row r="75" spans="1:23" x14ac:dyDescent="0.3">
      <c r="A75" t="s">
        <v>115</v>
      </c>
      <c r="B75" t="s">
        <v>53</v>
      </c>
      <c r="C75" t="s">
        <v>54</v>
      </c>
      <c r="D75">
        <v>2022</v>
      </c>
      <c r="E75">
        <v>74</v>
      </c>
      <c r="F75">
        <v>5.5590000000000002</v>
      </c>
      <c r="G75">
        <v>1.397</v>
      </c>
      <c r="H75">
        <v>0.86499999999999999</v>
      </c>
      <c r="I75">
        <v>0.73499999999999999</v>
      </c>
      <c r="J75">
        <v>0.54500000000000004</v>
      </c>
      <c r="K75">
        <v>3.6999999999999998E-2</v>
      </c>
      <c r="L75">
        <v>0.09</v>
      </c>
      <c r="M75">
        <v>1.89</v>
      </c>
      <c r="N75" t="s">
        <v>42</v>
      </c>
      <c r="O75">
        <v>-0.47858444</v>
      </c>
      <c r="P75">
        <v>-1.0684709020000001</v>
      </c>
      <c r="Q75">
        <v>0.66727352699999998</v>
      </c>
      <c r="R75">
        <v>2</v>
      </c>
      <c r="S75" t="s">
        <v>47</v>
      </c>
      <c r="T75">
        <f>VLOOKUP(A75,[1]HDI!$B$2:$F$188,2,FALSE)</f>
        <v>0.77700000000000002</v>
      </c>
      <c r="U75">
        <f>VLOOKUP(A75,[1]HDI!$B$2:$F$188,3,FALSE)</f>
        <v>34049.588000000003</v>
      </c>
      <c r="V75" t="str">
        <f>VLOOKUP(A75,[1]HDI!$B$2:$F$188,4,FALSE)</f>
        <v>developing</v>
      </c>
      <c r="W75">
        <f>VLOOKUP(A75,[1]HDI!$B$2:$F$188,5,FALSE)</f>
        <v>6692</v>
      </c>
    </row>
    <row r="76" spans="1:23" x14ac:dyDescent="0.3">
      <c r="A76" t="s">
        <v>116</v>
      </c>
      <c r="B76" t="s">
        <v>45</v>
      </c>
      <c r="C76" t="s">
        <v>46</v>
      </c>
      <c r="D76">
        <v>2022</v>
      </c>
      <c r="E76">
        <v>75</v>
      </c>
      <c r="F76">
        <v>5.5469999999999997</v>
      </c>
      <c r="G76">
        <v>1.573</v>
      </c>
      <c r="H76">
        <v>1.0229999999999999</v>
      </c>
      <c r="I76">
        <v>0.65900000000000003</v>
      </c>
      <c r="J76">
        <v>0.46</v>
      </c>
      <c r="K76">
        <v>7.6999999999999999E-2</v>
      </c>
      <c r="L76">
        <v>0.13500000000000001</v>
      </c>
      <c r="M76">
        <v>1.619</v>
      </c>
      <c r="N76" t="s">
        <v>42</v>
      </c>
      <c r="O76">
        <v>-0.624900762</v>
      </c>
      <c r="P76">
        <v>-0.933447845</v>
      </c>
      <c r="Q76">
        <v>0.38780719800000002</v>
      </c>
      <c r="R76">
        <v>2</v>
      </c>
      <c r="S76" t="s">
        <v>47</v>
      </c>
      <c r="T76">
        <f>VLOOKUP(A76,[1]HDI!$B$2:$F$188,2,FALSE)</f>
        <v>0.82899999999999996</v>
      </c>
      <c r="U76">
        <f>VLOOKUP(A76,[1]HDI!$B$2:$F$188,3,FALSE)</f>
        <v>627.08199999999999</v>
      </c>
      <c r="V76" t="str">
        <f>VLOOKUP(A76,[1]HDI!$B$2:$F$188,4,FALSE)</f>
        <v>developed</v>
      </c>
      <c r="W76">
        <f>VLOOKUP(A76,[1]HDI!$B$2:$F$188,5,FALSE)</f>
        <v>9367</v>
      </c>
    </row>
    <row r="77" spans="1:23" x14ac:dyDescent="0.3">
      <c r="A77" t="s">
        <v>117</v>
      </c>
      <c r="B77" t="s">
        <v>53</v>
      </c>
      <c r="C77" t="s">
        <v>54</v>
      </c>
      <c r="D77">
        <v>2022</v>
      </c>
      <c r="E77">
        <v>76</v>
      </c>
      <c r="F77">
        <v>5.5330000000000004</v>
      </c>
      <c r="G77">
        <v>1.3520000000000001</v>
      </c>
      <c r="H77">
        <v>0.879</v>
      </c>
      <c r="I77">
        <v>0.70799999999999996</v>
      </c>
      <c r="J77">
        <v>0.56499999999999995</v>
      </c>
      <c r="K77">
        <v>8.3000000000000004E-2</v>
      </c>
      <c r="L77">
        <v>0.08</v>
      </c>
      <c r="M77">
        <v>1.8660000000000001</v>
      </c>
      <c r="N77" t="s">
        <v>42</v>
      </c>
      <c r="O77">
        <v>-0.544138342</v>
      </c>
      <c r="P77">
        <v>-0.84012722200000001</v>
      </c>
      <c r="Q77">
        <v>0.94175416099999998</v>
      </c>
      <c r="R77">
        <v>2</v>
      </c>
      <c r="S77" t="s">
        <v>47</v>
      </c>
      <c r="T77">
        <f>VLOOKUP(A77,[1]HDI!$B$2:$F$188,2,FALSE)</f>
        <v>0.75900000000000001</v>
      </c>
      <c r="U77">
        <f>VLOOKUP(A77,[1]HDI!$B$2:$F$188,3,FALSE)</f>
        <v>18001</v>
      </c>
      <c r="V77" t="str">
        <f>VLOOKUP(A77,[1]HDI!$B$2:$F$188,4,FALSE)</f>
        <v>developing</v>
      </c>
      <c r="W77">
        <f>VLOOKUP(A77,[1]HDI!$B$2:$F$188,5,FALSE)</f>
        <v>5935</v>
      </c>
    </row>
    <row r="78" spans="1:23" x14ac:dyDescent="0.3">
      <c r="A78" t="s">
        <v>118</v>
      </c>
      <c r="B78" t="s">
        <v>61</v>
      </c>
      <c r="C78" t="s">
        <v>62</v>
      </c>
      <c r="D78">
        <v>2022</v>
      </c>
      <c r="E78">
        <v>77</v>
      </c>
      <c r="F78">
        <v>5.4850000000000003</v>
      </c>
      <c r="G78">
        <v>1.252</v>
      </c>
      <c r="H78">
        <v>0.93200000000000005</v>
      </c>
      <c r="I78">
        <v>0.61099999999999999</v>
      </c>
      <c r="J78">
        <v>0.70699999999999996</v>
      </c>
      <c r="K78">
        <v>0.105</v>
      </c>
      <c r="L78">
        <v>0.14299999999999999</v>
      </c>
      <c r="M78">
        <v>1.7350000000000001</v>
      </c>
      <c r="N78" t="s">
        <v>119</v>
      </c>
      <c r="O78">
        <v>-0.70910771100000003</v>
      </c>
      <c r="P78">
        <v>5.2979266999999997E-2</v>
      </c>
      <c r="Q78">
        <v>0.84614931599999998</v>
      </c>
      <c r="R78">
        <v>2</v>
      </c>
      <c r="S78" t="s">
        <v>47</v>
      </c>
      <c r="T78">
        <f>VLOOKUP(A78,[1]HDI!$B$2:$F$188,2,FALSE)</f>
        <v>0.70399999999999996</v>
      </c>
      <c r="U78">
        <f>VLOOKUP(A78,[1]HDI!$B$2:$F$188,3,FALSE)</f>
        <v>98186.856</v>
      </c>
      <c r="V78" t="str">
        <f>VLOOKUP(A78,[1]HDI!$B$2:$F$188,4,FALSE)</f>
        <v>developing</v>
      </c>
      <c r="W78">
        <f>VLOOKUP(A78,[1]HDI!$B$2:$F$188,5,FALSE)</f>
        <v>3694</v>
      </c>
    </row>
    <row r="79" spans="1:23" x14ac:dyDescent="0.3">
      <c r="A79" t="s">
        <v>120</v>
      </c>
      <c r="B79" t="s">
        <v>76</v>
      </c>
      <c r="C79" t="s">
        <v>77</v>
      </c>
      <c r="D79">
        <v>2022</v>
      </c>
      <c r="E79">
        <v>78</v>
      </c>
      <c r="F79">
        <v>5.4740000000000002</v>
      </c>
      <c r="G79">
        <v>1.484</v>
      </c>
      <c r="H79">
        <v>1.319</v>
      </c>
      <c r="I79">
        <v>0.51600000000000001</v>
      </c>
      <c r="J79">
        <v>0.64900000000000002</v>
      </c>
      <c r="K79">
        <v>3.2000000000000001E-2</v>
      </c>
      <c r="L79">
        <v>0.314</v>
      </c>
      <c r="M79">
        <v>1.1599999999999999</v>
      </c>
      <c r="N79" t="s">
        <v>119</v>
      </c>
      <c r="O79">
        <v>-0.98044364399999995</v>
      </c>
      <c r="P79">
        <v>0.32379280399999999</v>
      </c>
      <c r="Q79">
        <v>-0.89871269399999998</v>
      </c>
      <c r="R79">
        <v>2</v>
      </c>
      <c r="S79" t="s">
        <v>47</v>
      </c>
      <c r="T79">
        <f>VLOOKUP(A79,[1]HDI!$B$2:$F$188,2,FALSE)</f>
        <v>0.71499999999999997</v>
      </c>
      <c r="U79">
        <f>VLOOKUP(A79,[1]HDI!$B$2:$F$188,3,FALSE)</f>
        <v>6430.77</v>
      </c>
      <c r="V79" t="str">
        <f>VLOOKUP(A79,[1]HDI!$B$2:$F$188,4,FALSE)</f>
        <v>developing</v>
      </c>
      <c r="W79">
        <f>VLOOKUP(A79,[1]HDI!$B$2:$F$188,5,FALSE)</f>
        <v>8977</v>
      </c>
    </row>
    <row r="80" spans="1:23" x14ac:dyDescent="0.3">
      <c r="A80" t="s">
        <v>121</v>
      </c>
      <c r="B80" t="s">
        <v>20</v>
      </c>
      <c r="C80" t="s">
        <v>21</v>
      </c>
      <c r="D80">
        <v>2022</v>
      </c>
      <c r="E80">
        <v>79</v>
      </c>
      <c r="F80">
        <v>5.4669999999999996</v>
      </c>
      <c r="G80">
        <v>1.8149999999999999</v>
      </c>
      <c r="H80">
        <v>0.88800000000000001</v>
      </c>
      <c r="I80">
        <v>0.81899999999999995</v>
      </c>
      <c r="J80">
        <v>0.52300000000000002</v>
      </c>
      <c r="K80">
        <v>0.21299999999999999</v>
      </c>
      <c r="L80">
        <v>0.13</v>
      </c>
      <c r="M80">
        <v>1.0780000000000001</v>
      </c>
      <c r="N80" t="s">
        <v>119</v>
      </c>
      <c r="O80">
        <v>-1.4605059739999999</v>
      </c>
      <c r="P80">
        <v>-0.37643249600000001</v>
      </c>
      <c r="Q80">
        <v>1.3370253599999999</v>
      </c>
      <c r="R80">
        <v>2</v>
      </c>
      <c r="S80" t="s">
        <v>47</v>
      </c>
      <c r="T80" t="e">
        <f>VLOOKUP(A80,[1]HDI!$B$2:$F$188,2,FALSE)</f>
        <v>#N/A</v>
      </c>
      <c r="U80">
        <v>326</v>
      </c>
      <c r="V80" t="e">
        <f>VLOOKUP(A80,[1]HDI!$B$2:$F$188,4,FALSE)</f>
        <v>#N/A</v>
      </c>
      <c r="W80">
        <v>14942</v>
      </c>
    </row>
    <row r="81" spans="1:23" x14ac:dyDescent="0.3">
      <c r="A81" t="s">
        <v>122</v>
      </c>
      <c r="B81" t="s">
        <v>76</v>
      </c>
      <c r="C81" t="s">
        <v>77</v>
      </c>
      <c r="D81">
        <v>2022</v>
      </c>
      <c r="E81">
        <v>80</v>
      </c>
      <c r="F81">
        <v>5.4589999999999996</v>
      </c>
      <c r="G81">
        <v>1.6850000000000001</v>
      </c>
      <c r="H81">
        <v>1.095</v>
      </c>
      <c r="I81">
        <v>0.58599999999999997</v>
      </c>
      <c r="J81">
        <v>0.40100000000000002</v>
      </c>
      <c r="K81">
        <v>0.08</v>
      </c>
      <c r="L81">
        <v>0.11700000000000001</v>
      </c>
      <c r="M81">
        <v>1.494</v>
      </c>
      <c r="N81" t="s">
        <v>119</v>
      </c>
      <c r="O81">
        <v>-0.51480052899999995</v>
      </c>
      <c r="P81">
        <v>-1.196410441</v>
      </c>
      <c r="Q81">
        <v>0.41379012100000001</v>
      </c>
      <c r="R81">
        <v>2</v>
      </c>
      <c r="S81" t="s">
        <v>47</v>
      </c>
      <c r="T81">
        <f>VLOOKUP(A81,[1]HDI!$B$2:$F$188,2,FALSE)</f>
        <v>0.82399999999999995</v>
      </c>
      <c r="U81">
        <f>VLOOKUP(A81,[1]HDI!$B$2:$F$188,3,FALSE)</f>
        <v>144713.31400000001</v>
      </c>
      <c r="V81" t="str">
        <f>VLOOKUP(A81,[1]HDI!$B$2:$F$188,4,FALSE)</f>
        <v>developed</v>
      </c>
      <c r="W81">
        <f>VLOOKUP(A81,[1]HDI!$B$2:$F$188,5,FALSE)</f>
        <v>12173</v>
      </c>
    </row>
    <row r="82" spans="1:23" x14ac:dyDescent="0.3">
      <c r="A82" t="s">
        <v>123</v>
      </c>
      <c r="B82" t="s">
        <v>94</v>
      </c>
      <c r="C82" t="s">
        <v>95</v>
      </c>
      <c r="D82">
        <v>2022</v>
      </c>
      <c r="E82">
        <v>81</v>
      </c>
      <c r="F82">
        <v>5.4249999999999998</v>
      </c>
      <c r="G82">
        <v>1.9570000000000001</v>
      </c>
      <c r="H82">
        <v>0.95399999999999996</v>
      </c>
      <c r="I82">
        <v>0.94199999999999995</v>
      </c>
      <c r="J82">
        <v>0.4</v>
      </c>
      <c r="K82">
        <v>0.38300000000000001</v>
      </c>
      <c r="L82">
        <v>0.14699999999999999</v>
      </c>
      <c r="M82">
        <v>0.64200000000000002</v>
      </c>
      <c r="N82" t="s">
        <v>119</v>
      </c>
      <c r="O82">
        <v>-2.0490198610000001</v>
      </c>
      <c r="P82">
        <v>-7.0582980000000002E-3</v>
      </c>
      <c r="Q82">
        <v>1.7466883630000001</v>
      </c>
      <c r="R82">
        <v>0</v>
      </c>
      <c r="S82" t="s">
        <v>22</v>
      </c>
      <c r="T82">
        <f>VLOOKUP(A82,[1]HDI!$B$2:$F$188,2,FALSE)</f>
        <v>0.94899999999999995</v>
      </c>
      <c r="U82">
        <f>VLOOKUP(A82,[1]HDI!$B$2:$F$188,3,FALSE)</f>
        <v>7488.8649999999998</v>
      </c>
      <c r="V82" t="str">
        <f>VLOOKUP(A82,[1]HDI!$B$2:$F$188,4,FALSE)</f>
        <v>developed</v>
      </c>
      <c r="W82">
        <f>VLOOKUP(A82,[1]HDI!$B$2:$F$188,5,FALSE)</f>
        <v>49661</v>
      </c>
    </row>
    <row r="83" spans="1:23" x14ac:dyDescent="0.3">
      <c r="A83" t="s">
        <v>124</v>
      </c>
      <c r="B83" t="s">
        <v>76</v>
      </c>
      <c r="C83" t="s">
        <v>77</v>
      </c>
      <c r="D83">
        <v>2022</v>
      </c>
      <c r="E83">
        <v>82</v>
      </c>
      <c r="F83">
        <v>5.399</v>
      </c>
      <c r="G83">
        <v>1.4339999999999999</v>
      </c>
      <c r="H83">
        <v>0.82</v>
      </c>
      <c r="I83">
        <v>0.66800000000000004</v>
      </c>
      <c r="J83">
        <v>0.55800000000000005</v>
      </c>
      <c r="K83">
        <v>0.21</v>
      </c>
      <c r="L83">
        <v>5.3999999999999999E-2</v>
      </c>
      <c r="M83">
        <v>1.6539999999999999</v>
      </c>
      <c r="N83" t="s">
        <v>119</v>
      </c>
      <c r="O83">
        <v>-0.71703801700000003</v>
      </c>
      <c r="P83">
        <v>-0.39801898899999999</v>
      </c>
      <c r="Q83">
        <v>1.8156531140000001</v>
      </c>
      <c r="R83">
        <v>2</v>
      </c>
      <c r="S83" t="s">
        <v>47</v>
      </c>
      <c r="T83">
        <f>VLOOKUP(A83,[1]HDI!$B$2:$F$188,2,FALSE)</f>
        <v>0.77600000000000002</v>
      </c>
      <c r="U83">
        <f>VLOOKUP(A83,[1]HDI!$B$2:$F$188,3,FALSE)</f>
        <v>2780.4690000000001</v>
      </c>
      <c r="V83" t="str">
        <f>VLOOKUP(A83,[1]HDI!$B$2:$F$188,4,FALSE)</f>
        <v>developing</v>
      </c>
      <c r="W83">
        <f>VLOOKUP(A83,[1]HDI!$B$2:$F$188,5,FALSE)</f>
        <v>4670</v>
      </c>
    </row>
    <row r="84" spans="1:23" x14ac:dyDescent="0.3">
      <c r="A84" t="s">
        <v>125</v>
      </c>
      <c r="B84" t="s">
        <v>76</v>
      </c>
      <c r="C84" t="s">
        <v>77</v>
      </c>
      <c r="D84">
        <v>2022</v>
      </c>
      <c r="E84">
        <v>83</v>
      </c>
      <c r="F84">
        <v>5.3769999999999998</v>
      </c>
      <c r="G84">
        <v>0.96599999999999997</v>
      </c>
      <c r="H84">
        <v>1.0049999999999999</v>
      </c>
      <c r="I84">
        <v>0.51800000000000002</v>
      </c>
      <c r="J84">
        <v>0.57199999999999995</v>
      </c>
      <c r="K84">
        <v>0.30399999999999999</v>
      </c>
      <c r="L84">
        <v>0.11799999999999999</v>
      </c>
      <c r="M84">
        <v>1.895</v>
      </c>
      <c r="N84" t="s">
        <v>119</v>
      </c>
      <c r="O84">
        <v>-0.46223143999999999</v>
      </c>
      <c r="P84">
        <v>0.67465613400000002</v>
      </c>
      <c r="Q84">
        <v>1.543467895</v>
      </c>
      <c r="R84">
        <v>2</v>
      </c>
      <c r="S84" t="s">
        <v>47</v>
      </c>
      <c r="T84">
        <f>VLOOKUP(A84,[1]HDI!$B$2:$F$188,2,FALSE)</f>
        <v>0.66800000000000004</v>
      </c>
      <c r="U84">
        <f>VLOOKUP(A84,[1]HDI!$B$2:$F$188,3,FALSE)</f>
        <v>9952.7870000000003</v>
      </c>
      <c r="V84" t="str">
        <f>VLOOKUP(A84,[1]HDI!$B$2:$F$188,4,FALSE)</f>
        <v>developing</v>
      </c>
      <c r="W84">
        <f>VLOOKUP(A84,[1]HDI!$B$2:$F$188,5,FALSE)</f>
        <v>897</v>
      </c>
    </row>
    <row r="85" spans="1:23" x14ac:dyDescent="0.3">
      <c r="A85" t="s">
        <v>126</v>
      </c>
      <c r="B85" t="s">
        <v>58</v>
      </c>
      <c r="C85" t="s">
        <v>59</v>
      </c>
      <c r="D85">
        <v>2022</v>
      </c>
      <c r="E85">
        <v>84</v>
      </c>
      <c r="F85">
        <v>5.3769999999999998</v>
      </c>
      <c r="G85">
        <v>0.98399999999999999</v>
      </c>
      <c r="H85">
        <v>0.78400000000000003</v>
      </c>
      <c r="I85">
        <v>0.499</v>
      </c>
      <c r="J85">
        <v>0.51900000000000002</v>
      </c>
      <c r="K85">
        <v>0.13</v>
      </c>
      <c r="L85">
        <v>0.23699999999999999</v>
      </c>
      <c r="M85">
        <v>2.2240000000000002</v>
      </c>
      <c r="N85" t="s">
        <v>119</v>
      </c>
      <c r="O85">
        <v>0.32226768700000002</v>
      </c>
      <c r="P85">
        <v>0.65725541200000004</v>
      </c>
      <c r="Q85">
        <v>0.35140601300000002</v>
      </c>
      <c r="R85">
        <v>2</v>
      </c>
      <c r="S85" t="s">
        <v>47</v>
      </c>
      <c r="T85">
        <f>VLOOKUP(A85,[1]HDI!$B$2:$F$188,2,FALSE)</f>
        <v>0.60199999999999998</v>
      </c>
      <c r="U85">
        <f>VLOOKUP(A85,[1]HDI!$B$2:$F$188,3,FALSE)</f>
        <v>30547.58</v>
      </c>
      <c r="V85" t="str">
        <f>VLOOKUP(A85,[1]HDI!$B$2:$F$188,4,FALSE)</f>
        <v>developing</v>
      </c>
      <c r="W85">
        <f>VLOOKUP(A85,[1]HDI!$B$2:$F$188,5,FALSE)</f>
        <v>1223</v>
      </c>
    </row>
    <row r="86" spans="1:23" x14ac:dyDescent="0.3">
      <c r="A86" t="s">
        <v>127</v>
      </c>
      <c r="B86" t="s">
        <v>45</v>
      </c>
      <c r="C86" t="s">
        <v>46</v>
      </c>
      <c r="D86">
        <v>2022</v>
      </c>
      <c r="E86">
        <v>85</v>
      </c>
      <c r="F86">
        <v>5.3710000000000004</v>
      </c>
      <c r="G86">
        <v>1.625</v>
      </c>
      <c r="H86">
        <v>1.163</v>
      </c>
      <c r="I86">
        <v>0.64</v>
      </c>
      <c r="J86">
        <v>0.56299999999999994</v>
      </c>
      <c r="K86">
        <v>2.1000000000000001E-2</v>
      </c>
      <c r="L86">
        <v>0.123</v>
      </c>
      <c r="M86">
        <v>1.2350000000000001</v>
      </c>
      <c r="N86" t="s">
        <v>119</v>
      </c>
      <c r="O86">
        <v>-0.81915690699999999</v>
      </c>
      <c r="P86">
        <v>-1.1357244129999999</v>
      </c>
      <c r="Q86">
        <v>0.181220728</v>
      </c>
      <c r="R86">
        <v>2</v>
      </c>
      <c r="S86" t="s">
        <v>47</v>
      </c>
      <c r="T86">
        <f>VLOOKUP(A86,[1]HDI!$B$2:$F$188,2,FALSE)</f>
        <v>0.81599999999999995</v>
      </c>
      <c r="U86">
        <f>VLOOKUP(A86,[1]HDI!$B$2:$F$188,3,FALSE)</f>
        <v>6781.9530000000004</v>
      </c>
      <c r="V86" t="str">
        <f>VLOOKUP(A86,[1]HDI!$B$2:$F$188,4,FALSE)</f>
        <v>developed</v>
      </c>
      <c r="W86">
        <f>VLOOKUP(A86,[1]HDI!$B$2:$F$188,5,FALSE)</f>
        <v>11635</v>
      </c>
    </row>
    <row r="87" spans="1:23" x14ac:dyDescent="0.3">
      <c r="A87" t="s">
        <v>128</v>
      </c>
      <c r="B87" t="s">
        <v>31</v>
      </c>
      <c r="C87" t="s">
        <v>32</v>
      </c>
      <c r="D87">
        <v>2022</v>
      </c>
      <c r="E87">
        <v>86</v>
      </c>
      <c r="F87">
        <v>5.33</v>
      </c>
      <c r="G87">
        <v>1.476</v>
      </c>
      <c r="H87">
        <v>0.94299999999999995</v>
      </c>
      <c r="I87">
        <v>0.60599999999999998</v>
      </c>
      <c r="J87">
        <v>0.47699999999999998</v>
      </c>
      <c r="K87">
        <v>0.17899999999999999</v>
      </c>
      <c r="L87">
        <v>0.106</v>
      </c>
      <c r="M87">
        <v>1.544</v>
      </c>
      <c r="N87" t="s">
        <v>119</v>
      </c>
      <c r="O87">
        <v>-0.51897209</v>
      </c>
      <c r="P87">
        <v>-0.453954627</v>
      </c>
      <c r="Q87">
        <v>1.157682882</v>
      </c>
      <c r="R87">
        <v>2</v>
      </c>
      <c r="S87" t="s">
        <v>47</v>
      </c>
      <c r="T87">
        <f>VLOOKUP(A87,[1]HDI!$B$2:$F$188,2,FALSE)</f>
        <v>0.72399999999999998</v>
      </c>
      <c r="U87">
        <f>VLOOKUP(A87,[1]HDI!$B$2:$F$188,3,FALSE)</f>
        <v>6812.3410000000003</v>
      </c>
      <c r="V87" t="str">
        <f>VLOOKUP(A87,[1]HDI!$B$2:$F$188,4,FALSE)</f>
        <v>developing</v>
      </c>
      <c r="W87">
        <f>VLOOKUP(A87,[1]HDI!$B$2:$F$188,5,FALSE)</f>
        <v>6018</v>
      </c>
    </row>
    <row r="88" spans="1:23" x14ac:dyDescent="0.3">
      <c r="A88" t="s">
        <v>129</v>
      </c>
      <c r="B88" t="s">
        <v>61</v>
      </c>
      <c r="C88" t="s">
        <v>62</v>
      </c>
      <c r="D88">
        <v>2022</v>
      </c>
      <c r="E88">
        <v>87</v>
      </c>
      <c r="F88">
        <v>5.24</v>
      </c>
      <c r="G88">
        <v>1.3819999999999999</v>
      </c>
      <c r="H88">
        <v>0.88300000000000001</v>
      </c>
      <c r="I88">
        <v>0.53900000000000003</v>
      </c>
      <c r="J88">
        <v>0.62</v>
      </c>
      <c r="K88">
        <v>4.7E-2</v>
      </c>
      <c r="L88">
        <v>0.46800000000000003</v>
      </c>
      <c r="M88">
        <v>1.3</v>
      </c>
      <c r="N88" t="s">
        <v>119</v>
      </c>
      <c r="O88">
        <v>-0.33944624299999998</v>
      </c>
      <c r="P88">
        <v>1.600917978</v>
      </c>
      <c r="Q88">
        <v>-1.1343277169999999</v>
      </c>
      <c r="R88">
        <v>2</v>
      </c>
      <c r="S88" t="s">
        <v>47</v>
      </c>
      <c r="T88">
        <f>VLOOKUP(A88,[1]HDI!$B$2:$F$188,2,FALSE)</f>
        <v>0.71799999999999997</v>
      </c>
      <c r="U88">
        <f>VLOOKUP(A88,[1]HDI!$B$2:$F$188,3,FALSE)</f>
        <v>275501.33899999998</v>
      </c>
      <c r="V88" t="str">
        <f>VLOOKUP(A88,[1]HDI!$B$2:$F$188,4,FALSE)</f>
        <v>developing</v>
      </c>
      <c r="W88">
        <f>VLOOKUP(A88,[1]HDI!$B$2:$F$188,5,FALSE)</f>
        <v>4292</v>
      </c>
    </row>
    <row r="89" spans="1:23" x14ac:dyDescent="0.3">
      <c r="A89" t="s">
        <v>130</v>
      </c>
      <c r="B89" t="s">
        <v>90</v>
      </c>
      <c r="C89" t="s">
        <v>91</v>
      </c>
      <c r="D89">
        <v>2022</v>
      </c>
      <c r="E89">
        <v>88</v>
      </c>
      <c r="F89">
        <v>5.2350000000000003</v>
      </c>
      <c r="G89">
        <v>1.0940000000000001</v>
      </c>
      <c r="H89">
        <v>0.442</v>
      </c>
      <c r="I89">
        <v>0.32200000000000001</v>
      </c>
      <c r="J89">
        <v>0.45100000000000001</v>
      </c>
      <c r="K89">
        <v>0.124</v>
      </c>
      <c r="L89">
        <v>0.14899999999999999</v>
      </c>
      <c r="M89">
        <v>2.6520000000000001</v>
      </c>
      <c r="N89" t="s">
        <v>119</v>
      </c>
      <c r="O89">
        <v>1.2142936090000001</v>
      </c>
      <c r="P89">
        <v>0.30562382999999999</v>
      </c>
      <c r="Q89">
        <v>1.3712136020000001</v>
      </c>
      <c r="R89">
        <v>1</v>
      </c>
      <c r="S89" t="s">
        <v>131</v>
      </c>
      <c r="T89">
        <f>VLOOKUP(A89,[1]HDI!$B$2:$F$188,2,FALSE)</f>
        <v>0.53800000000000003</v>
      </c>
      <c r="U89">
        <f>VLOOKUP(A89,[1]HDI!$B$2:$F$188,3,FALSE)</f>
        <v>28160.542000000001</v>
      </c>
      <c r="V89" t="str">
        <f>VLOOKUP(A89,[1]HDI!$B$2:$F$188,4,FALSE)</f>
        <v>developing</v>
      </c>
      <c r="W89">
        <f>VLOOKUP(A89,[1]HDI!$B$2:$F$188,5,FALSE)</f>
        <v>2579</v>
      </c>
    </row>
    <row r="90" spans="1:23" x14ac:dyDescent="0.3">
      <c r="A90" t="s">
        <v>132</v>
      </c>
      <c r="B90" t="s">
        <v>45</v>
      </c>
      <c r="C90" t="s">
        <v>46</v>
      </c>
      <c r="D90">
        <v>2022</v>
      </c>
      <c r="E90">
        <v>89</v>
      </c>
      <c r="F90">
        <v>5.1989999999999998</v>
      </c>
      <c r="G90">
        <v>1.5049999999999999</v>
      </c>
      <c r="H90">
        <v>0.86299999999999999</v>
      </c>
      <c r="I90">
        <v>0.63700000000000001</v>
      </c>
      <c r="J90">
        <v>0.48799999999999999</v>
      </c>
      <c r="K90">
        <v>3.1E-2</v>
      </c>
      <c r="L90">
        <v>0.215</v>
      </c>
      <c r="M90">
        <v>1.4610000000000001</v>
      </c>
      <c r="N90" t="s">
        <v>119</v>
      </c>
      <c r="O90">
        <v>-0.154468564</v>
      </c>
      <c r="P90">
        <v>-0.42273464900000002</v>
      </c>
      <c r="Q90">
        <v>5.7040119999999996E-3</v>
      </c>
      <c r="R90">
        <v>2</v>
      </c>
      <c r="S90" t="s">
        <v>47</v>
      </c>
      <c r="T90">
        <f>VLOOKUP(A90,[1]HDI!$B$2:$F$188,2,FALSE)</f>
        <v>0.77400000000000002</v>
      </c>
      <c r="U90">
        <f>VLOOKUP(A90,[1]HDI!$B$2:$F$188,3,FALSE)</f>
        <v>2093.5990000000002</v>
      </c>
      <c r="V90" t="str">
        <f>VLOOKUP(A90,[1]HDI!$B$2:$F$188,4,FALSE)</f>
        <v>developing</v>
      </c>
      <c r="W90">
        <f>VLOOKUP(A90,[1]HDI!$B$2:$F$188,5,FALSE)</f>
        <v>5888</v>
      </c>
    </row>
    <row r="91" spans="1:23" x14ac:dyDescent="0.3">
      <c r="A91" t="s">
        <v>133</v>
      </c>
      <c r="B91" t="s">
        <v>45</v>
      </c>
      <c r="C91" t="s">
        <v>46</v>
      </c>
      <c r="D91">
        <v>2022</v>
      </c>
      <c r="E91">
        <v>90</v>
      </c>
      <c r="F91">
        <v>5.1989999999999998</v>
      </c>
      <c r="G91">
        <v>1.4390000000000001</v>
      </c>
      <c r="H91">
        <v>0.64600000000000002</v>
      </c>
      <c r="I91">
        <v>0.71899999999999997</v>
      </c>
      <c r="J91">
        <v>0.51100000000000001</v>
      </c>
      <c r="K91">
        <v>2.8000000000000001E-2</v>
      </c>
      <c r="L91">
        <v>0.13800000000000001</v>
      </c>
      <c r="M91">
        <v>1.718</v>
      </c>
      <c r="N91" t="s">
        <v>119</v>
      </c>
      <c r="O91">
        <v>5.1347470000000003E-3</v>
      </c>
      <c r="P91">
        <v>-0.73718039899999999</v>
      </c>
      <c r="Q91">
        <v>0.67414462799999997</v>
      </c>
      <c r="R91">
        <v>2</v>
      </c>
      <c r="S91" t="s">
        <v>47</v>
      </c>
      <c r="T91">
        <f>VLOOKUP(A91,[1]HDI!$B$2:$F$188,2,FALSE)</f>
        <v>0.79500000000000004</v>
      </c>
      <c r="U91">
        <f>VLOOKUP(A91,[1]HDI!$B$2:$F$188,3,FALSE)</f>
        <v>2842.3209999999999</v>
      </c>
      <c r="V91" t="str">
        <f>VLOOKUP(A91,[1]HDI!$B$2:$F$188,4,FALSE)</f>
        <v>developing</v>
      </c>
      <c r="W91">
        <f>VLOOKUP(A91,[1]HDI!$B$2:$F$188,5,FALSE)</f>
        <v>6494</v>
      </c>
    </row>
    <row r="92" spans="1:23" x14ac:dyDescent="0.3">
      <c r="A92" t="s">
        <v>134</v>
      </c>
      <c r="B92" t="s">
        <v>90</v>
      </c>
      <c r="C92" t="s">
        <v>91</v>
      </c>
      <c r="D92">
        <v>2022</v>
      </c>
      <c r="E92">
        <v>91</v>
      </c>
      <c r="F92">
        <v>5.194</v>
      </c>
      <c r="G92">
        <v>1.425</v>
      </c>
      <c r="H92">
        <v>1.0880000000000001</v>
      </c>
      <c r="I92">
        <v>0.36099999999999999</v>
      </c>
      <c r="J92">
        <v>0.442</v>
      </c>
      <c r="K92">
        <v>4.5999999999999999E-2</v>
      </c>
      <c r="L92">
        <v>8.8999999999999996E-2</v>
      </c>
      <c r="M92">
        <v>1.742</v>
      </c>
      <c r="N92" t="s">
        <v>119</v>
      </c>
      <c r="O92">
        <v>0.30094648800000001</v>
      </c>
      <c r="P92">
        <v>-1.086306931</v>
      </c>
      <c r="Q92">
        <v>0.51798422700000002</v>
      </c>
      <c r="R92">
        <v>2</v>
      </c>
      <c r="S92" t="s">
        <v>47</v>
      </c>
      <c r="T92">
        <f>VLOOKUP(A92,[1]HDI!$B$2:$F$188,2,FALSE)</f>
        <v>0.70899999999999996</v>
      </c>
      <c r="U92">
        <f>VLOOKUP(A92,[1]HDI!$B$2:$F$188,3,FALSE)</f>
        <v>59893.885000000002</v>
      </c>
      <c r="V92" t="str">
        <f>VLOOKUP(A92,[1]HDI!$B$2:$F$188,4,FALSE)</f>
        <v>developing</v>
      </c>
      <c r="W92">
        <f>VLOOKUP(A92,[1]HDI!$B$2:$F$188,5,FALSE)</f>
        <v>6994</v>
      </c>
    </row>
    <row r="93" spans="1:23" x14ac:dyDescent="0.3">
      <c r="A93" t="s">
        <v>135</v>
      </c>
      <c r="B93" t="s">
        <v>76</v>
      </c>
      <c r="C93" t="s">
        <v>77</v>
      </c>
      <c r="D93">
        <v>2022</v>
      </c>
      <c r="E93">
        <v>92</v>
      </c>
      <c r="F93">
        <v>5.173</v>
      </c>
      <c r="G93">
        <v>1.458</v>
      </c>
      <c r="H93">
        <v>1.093</v>
      </c>
      <c r="I93">
        <v>0.56000000000000005</v>
      </c>
      <c r="J93">
        <v>0.60099999999999998</v>
      </c>
      <c r="K93">
        <v>0.34100000000000003</v>
      </c>
      <c r="L93">
        <v>2.3E-2</v>
      </c>
      <c r="M93">
        <v>1.0980000000000001</v>
      </c>
      <c r="N93" t="s">
        <v>119</v>
      </c>
      <c r="O93">
        <v>-1.1767258599999999</v>
      </c>
      <c r="P93">
        <v>-3.4948790000000002E-3</v>
      </c>
      <c r="Q93">
        <v>2.3498201870000002</v>
      </c>
      <c r="R93">
        <v>2</v>
      </c>
      <c r="S93" t="s">
        <v>47</v>
      </c>
      <c r="T93">
        <f>VLOOKUP(A93,[1]HDI!$B$2:$F$188,2,FALSE)</f>
        <v>0.75600000000000001</v>
      </c>
      <c r="U93">
        <f>VLOOKUP(A93,[1]HDI!$B$2:$F$188,3,FALSE)</f>
        <v>10358.074000000001</v>
      </c>
      <c r="V93" t="str">
        <f>VLOOKUP(A93,[1]HDI!$B$2:$F$188,4,FALSE)</f>
        <v>developing</v>
      </c>
      <c r="W93">
        <f>VLOOKUP(A93,[1]HDI!$B$2:$F$188,5,FALSE)</f>
        <v>5384</v>
      </c>
    </row>
    <row r="94" spans="1:23" x14ac:dyDescent="0.3">
      <c r="A94" t="s">
        <v>136</v>
      </c>
      <c r="B94" t="s">
        <v>90</v>
      </c>
      <c r="C94" t="s">
        <v>91</v>
      </c>
      <c r="D94">
        <v>2022</v>
      </c>
      <c r="E94">
        <v>93</v>
      </c>
      <c r="F94">
        <v>5.1639999999999997</v>
      </c>
      <c r="G94">
        <v>0.78500000000000003</v>
      </c>
      <c r="H94">
        <v>0.621</v>
      </c>
      <c r="I94">
        <v>0.36899999999999999</v>
      </c>
      <c r="J94">
        <v>0.36699999999999999</v>
      </c>
      <c r="K94">
        <v>0.10299999999999999</v>
      </c>
      <c r="L94">
        <v>0.38800000000000001</v>
      </c>
      <c r="M94">
        <v>2.5310000000000001</v>
      </c>
      <c r="N94" t="s">
        <v>119</v>
      </c>
      <c r="O94">
        <v>1.4043025200000001</v>
      </c>
      <c r="P94">
        <v>1.4458955710000001</v>
      </c>
      <c r="Q94">
        <v>-0.57556196800000003</v>
      </c>
      <c r="R94">
        <v>1</v>
      </c>
      <c r="S94" t="s">
        <v>131</v>
      </c>
      <c r="T94">
        <f>VLOOKUP(A94,[1]HDI!$B$2:$F$188,2,FALSE)</f>
        <v>0.496</v>
      </c>
      <c r="U94">
        <f>VLOOKUP(A94,[1]HDI!$B$2:$F$188,3,FALSE)</f>
        <v>2705.9920000000002</v>
      </c>
      <c r="V94" t="str">
        <f>VLOOKUP(A94,[1]HDI!$B$2:$F$188,4,FALSE)</f>
        <v>developing</v>
      </c>
      <c r="W94">
        <f>VLOOKUP(A94,[1]HDI!$B$2:$F$188,5,FALSE)</f>
        <v>836</v>
      </c>
    </row>
    <row r="95" spans="1:23" x14ac:dyDescent="0.3">
      <c r="A95" t="s">
        <v>137</v>
      </c>
      <c r="B95" t="s">
        <v>58</v>
      </c>
      <c r="C95" t="s">
        <v>59</v>
      </c>
      <c r="D95">
        <v>2022</v>
      </c>
      <c r="E95">
        <v>94</v>
      </c>
      <c r="F95">
        <v>5.1550000000000002</v>
      </c>
      <c r="G95">
        <v>1.06</v>
      </c>
      <c r="H95">
        <v>0.61399999999999999</v>
      </c>
      <c r="I95">
        <v>0.58099999999999996</v>
      </c>
      <c r="J95">
        <v>0.622</v>
      </c>
      <c r="K95">
        <v>0.187</v>
      </c>
      <c r="L95">
        <v>0.125</v>
      </c>
      <c r="M95">
        <v>1.9670000000000001</v>
      </c>
      <c r="N95" t="s">
        <v>119</v>
      </c>
      <c r="O95">
        <v>6.0632516999999997E-2</v>
      </c>
      <c r="P95">
        <v>0.48068456900000001</v>
      </c>
      <c r="Q95">
        <v>1.6075956199999999</v>
      </c>
      <c r="R95">
        <v>2</v>
      </c>
      <c r="S95" t="s">
        <v>47</v>
      </c>
      <c r="T95">
        <f>VLOOKUP(A95,[1]HDI!$B$2:$F$188,2,FALSE)</f>
        <v>0.63200000000000001</v>
      </c>
      <c r="U95">
        <f>VLOOKUP(A95,[1]HDI!$B$2:$F$188,3,FALSE)</f>
        <v>171186.372</v>
      </c>
      <c r="V95" t="str">
        <f>VLOOKUP(A95,[1]HDI!$B$2:$F$188,4,FALSE)</f>
        <v>developing</v>
      </c>
      <c r="W95">
        <f>VLOOKUP(A95,[1]HDI!$B$2:$F$188,5,FALSE)</f>
        <v>2503</v>
      </c>
    </row>
    <row r="96" spans="1:23" x14ac:dyDescent="0.3">
      <c r="A96" t="s">
        <v>138</v>
      </c>
      <c r="B96" t="s">
        <v>61</v>
      </c>
      <c r="C96" t="s">
        <v>62</v>
      </c>
      <c r="D96">
        <v>2022</v>
      </c>
      <c r="E96">
        <v>95</v>
      </c>
      <c r="F96">
        <v>5.14</v>
      </c>
      <c r="G96">
        <v>1.2390000000000001</v>
      </c>
      <c r="H96">
        <v>0.65400000000000003</v>
      </c>
      <c r="I96">
        <v>0.47899999999999998</v>
      </c>
      <c r="J96">
        <v>0.67900000000000005</v>
      </c>
      <c r="K96">
        <v>0.184</v>
      </c>
      <c r="L96">
        <v>0.19700000000000001</v>
      </c>
      <c r="M96">
        <v>1.7090000000000001</v>
      </c>
      <c r="N96" t="s">
        <v>119</v>
      </c>
      <c r="O96">
        <v>-0.12755660699999999</v>
      </c>
      <c r="P96">
        <v>1.0054691710000001</v>
      </c>
      <c r="Q96">
        <v>1.3724635060000001</v>
      </c>
      <c r="R96">
        <v>2</v>
      </c>
      <c r="S96" t="s">
        <v>47</v>
      </c>
      <c r="T96">
        <f>VLOOKUP(A96,[1]HDI!$B$2:$F$188,2,FALSE)</f>
        <v>0.61299999999999999</v>
      </c>
      <c r="U96">
        <f>VLOOKUP(A96,[1]HDI!$B$2:$F$188,3,FALSE)</f>
        <v>7529.4750000000004</v>
      </c>
      <c r="V96" t="str">
        <f>VLOOKUP(A96,[1]HDI!$B$2:$F$188,4,FALSE)</f>
        <v>developing</v>
      </c>
      <c r="W96">
        <f>VLOOKUP(A96,[1]HDI!$B$2:$F$188,5,FALSE)</f>
        <v>2551</v>
      </c>
    </row>
    <row r="97" spans="1:23" x14ac:dyDescent="0.3">
      <c r="A97" t="s">
        <v>139</v>
      </c>
      <c r="B97" t="s">
        <v>31</v>
      </c>
      <c r="C97" t="s">
        <v>32</v>
      </c>
      <c r="D97">
        <v>2022</v>
      </c>
      <c r="E97">
        <v>96</v>
      </c>
      <c r="F97">
        <v>5.1219999999999999</v>
      </c>
      <c r="G97">
        <v>1.363</v>
      </c>
      <c r="H97">
        <v>0.97</v>
      </c>
      <c r="I97">
        <v>0.64300000000000002</v>
      </c>
      <c r="J97">
        <v>0.14599999999999999</v>
      </c>
      <c r="K97">
        <v>0.15</v>
      </c>
      <c r="L97">
        <v>0.106</v>
      </c>
      <c r="M97">
        <v>1.744</v>
      </c>
      <c r="N97" t="s">
        <v>119</v>
      </c>
      <c r="O97">
        <v>0.41686991600000001</v>
      </c>
      <c r="P97">
        <v>-1.311303399</v>
      </c>
      <c r="Q97">
        <v>0.445540088</v>
      </c>
      <c r="R97">
        <v>2</v>
      </c>
      <c r="S97" t="s">
        <v>47</v>
      </c>
      <c r="T97">
        <f>VLOOKUP(A97,[1]HDI!$B$2:$F$188,2,FALSE)</f>
        <v>0.748</v>
      </c>
      <c r="U97">
        <f>VLOOKUP(A97,[1]HDI!$B$2:$F$188,3,FALSE)</f>
        <v>44903.224999999999</v>
      </c>
      <c r="V97" t="str">
        <f>VLOOKUP(A97,[1]HDI!$B$2:$F$188,4,FALSE)</f>
        <v>developing</v>
      </c>
      <c r="W97">
        <f>VLOOKUP(A97,[1]HDI!$B$2:$F$188,5,FALSE)</f>
        <v>3765</v>
      </c>
    </row>
    <row r="98" spans="1:23" x14ac:dyDescent="0.3">
      <c r="A98" t="s">
        <v>140</v>
      </c>
      <c r="B98" t="s">
        <v>90</v>
      </c>
      <c r="C98" t="s">
        <v>91</v>
      </c>
      <c r="D98">
        <v>2022</v>
      </c>
      <c r="E98">
        <v>97</v>
      </c>
      <c r="F98">
        <v>5.1219999999999999</v>
      </c>
      <c r="G98">
        <v>0.63600000000000001</v>
      </c>
      <c r="H98">
        <v>0.67</v>
      </c>
      <c r="I98">
        <v>0.309</v>
      </c>
      <c r="J98">
        <v>0.40500000000000003</v>
      </c>
      <c r="K98">
        <v>0.08</v>
      </c>
      <c r="L98">
        <v>0.17799999999999999</v>
      </c>
      <c r="M98">
        <v>2.8439999999999999</v>
      </c>
      <c r="N98" t="s">
        <v>119</v>
      </c>
      <c r="O98">
        <v>1.6925663769999999</v>
      </c>
      <c r="P98">
        <v>0.25275132500000003</v>
      </c>
      <c r="Q98">
        <v>0.421096466</v>
      </c>
      <c r="R98">
        <v>1</v>
      </c>
      <c r="S98" t="s">
        <v>131</v>
      </c>
      <c r="T98">
        <f>VLOOKUP(A98,[1]HDI!$B$2:$F$188,2,FALSE)</f>
        <v>0.48</v>
      </c>
      <c r="U98">
        <f>VLOOKUP(A98,[1]HDI!$B$2:$F$188,3,FALSE)</f>
        <v>5302.6809999999996</v>
      </c>
      <c r="V98" t="str">
        <f>VLOOKUP(A98,[1]HDI!$B$2:$F$188,4,FALSE)</f>
        <v>developing</v>
      </c>
      <c r="W98">
        <f>VLOOKUP(A98,[1]HDI!$B$2:$F$188,5,FALSE)</f>
        <v>673</v>
      </c>
    </row>
    <row r="99" spans="1:23" x14ac:dyDescent="0.3">
      <c r="A99" t="s">
        <v>141</v>
      </c>
      <c r="B99" t="s">
        <v>45</v>
      </c>
      <c r="C99" t="s">
        <v>46</v>
      </c>
      <c r="D99">
        <v>2022</v>
      </c>
      <c r="E99">
        <v>98</v>
      </c>
      <c r="F99">
        <v>5.0839999999999996</v>
      </c>
      <c r="G99">
        <v>1.411</v>
      </c>
      <c r="H99">
        <v>1.081</v>
      </c>
      <c r="I99">
        <v>0.58299999999999996</v>
      </c>
      <c r="J99">
        <v>0.47299999999999998</v>
      </c>
      <c r="K99">
        <v>1.7000000000000001E-2</v>
      </c>
      <c r="L99">
        <v>0.188</v>
      </c>
      <c r="M99">
        <v>1.331</v>
      </c>
      <c r="N99" t="s">
        <v>119</v>
      </c>
      <c r="O99">
        <v>-8.2439053999999998E-2</v>
      </c>
      <c r="P99">
        <v>-0.74109193799999995</v>
      </c>
      <c r="Q99">
        <v>-0.25013603499999998</v>
      </c>
      <c r="R99">
        <v>2</v>
      </c>
      <c r="S99" t="s">
        <v>47</v>
      </c>
      <c r="T99">
        <f>VLOOKUP(A99,[1]HDI!$B$2:$F$188,2,FALSE)</f>
        <v>0.77900000000000003</v>
      </c>
      <c r="U99">
        <f>VLOOKUP(A99,[1]HDI!$B$2:$F$188,3,FALSE)</f>
        <v>39701.739000000001</v>
      </c>
      <c r="V99" t="str">
        <f>VLOOKUP(A99,[1]HDI!$B$2:$F$188,4,FALSE)</f>
        <v>developing</v>
      </c>
      <c r="W99">
        <f>VLOOKUP(A99,[1]HDI!$B$2:$F$188,5,FALSE)</f>
        <v>4836</v>
      </c>
    </row>
    <row r="100" spans="1:23" x14ac:dyDescent="0.3">
      <c r="A100" t="s">
        <v>142</v>
      </c>
      <c r="B100" t="s">
        <v>90</v>
      </c>
      <c r="C100" t="s">
        <v>91</v>
      </c>
      <c r="D100">
        <v>2022</v>
      </c>
      <c r="E100">
        <v>99</v>
      </c>
      <c r="F100">
        <v>5.0750000000000002</v>
      </c>
      <c r="G100">
        <v>0.95</v>
      </c>
      <c r="H100">
        <v>0.40500000000000003</v>
      </c>
      <c r="I100">
        <v>0.35499999999999998</v>
      </c>
      <c r="J100">
        <v>0.43099999999999999</v>
      </c>
      <c r="K100">
        <v>0.14599999999999999</v>
      </c>
      <c r="L100">
        <v>0.13</v>
      </c>
      <c r="M100">
        <v>2.6579999999999999</v>
      </c>
      <c r="N100" t="s">
        <v>119</v>
      </c>
      <c r="O100">
        <v>1.4136315580000001</v>
      </c>
      <c r="P100">
        <v>0.31502116299999999</v>
      </c>
      <c r="Q100">
        <v>1.5212674820000001</v>
      </c>
      <c r="R100">
        <v>1</v>
      </c>
      <c r="S100" t="s">
        <v>131</v>
      </c>
      <c r="T100">
        <f>VLOOKUP(A100,[1]HDI!$B$2:$F$188,2,FALSE)</f>
        <v>0.48</v>
      </c>
      <c r="U100">
        <f>VLOOKUP(A100,[1]HDI!$B$2:$F$188,3,FALSE)</f>
        <v>99010.212</v>
      </c>
      <c r="V100" t="str">
        <f>VLOOKUP(A100,[1]HDI!$B$2:$F$188,4,FALSE)</f>
        <v>developing</v>
      </c>
      <c r="W100">
        <f>VLOOKUP(A100,[1]HDI!$B$2:$F$188,5,FALSE)</f>
        <v>556.79999999999995</v>
      </c>
    </row>
    <row r="101" spans="1:23" x14ac:dyDescent="0.3">
      <c r="A101" t="s">
        <v>143</v>
      </c>
      <c r="B101" t="s">
        <v>31</v>
      </c>
      <c r="C101" t="s">
        <v>32</v>
      </c>
      <c r="D101">
        <v>2022</v>
      </c>
      <c r="E101">
        <v>100</v>
      </c>
      <c r="F101">
        <v>5.0599999999999996</v>
      </c>
      <c r="G101">
        <v>1.208</v>
      </c>
      <c r="H101">
        <v>0.26800000000000002</v>
      </c>
      <c r="I101">
        <v>0.56499999999999995</v>
      </c>
      <c r="J101">
        <v>0.49199999999999999</v>
      </c>
      <c r="K101">
        <v>0.10199999999999999</v>
      </c>
      <c r="L101">
        <v>0.02</v>
      </c>
      <c r="M101">
        <v>2.4049999999999998</v>
      </c>
      <c r="N101" t="s">
        <v>119</v>
      </c>
      <c r="O101">
        <v>0.94531689699999999</v>
      </c>
      <c r="P101">
        <v>-0.63056145399999997</v>
      </c>
      <c r="Q101">
        <v>2.1812278809999999</v>
      </c>
      <c r="R101">
        <v>1</v>
      </c>
      <c r="S101" t="s">
        <v>131</v>
      </c>
      <c r="T101">
        <f>VLOOKUP(A101,[1]HDI!$B$2:$F$188,2,FALSE)</f>
        <v>0.68600000000000005</v>
      </c>
      <c r="U101">
        <f>VLOOKUP(A101,[1]HDI!$B$2:$F$188,3,FALSE)</f>
        <v>37457.970999999998</v>
      </c>
      <c r="V101" t="str">
        <f>VLOOKUP(A101,[1]HDI!$B$2:$F$188,4,FALSE)</f>
        <v>developing</v>
      </c>
      <c r="W101">
        <f>VLOOKUP(A101,[1]HDI!$B$2:$F$188,5,FALSE)</f>
        <v>3497</v>
      </c>
    </row>
    <row r="102" spans="1:23" x14ac:dyDescent="0.3">
      <c r="A102" t="s">
        <v>144</v>
      </c>
      <c r="B102" t="s">
        <v>90</v>
      </c>
      <c r="C102" t="s">
        <v>91</v>
      </c>
      <c r="D102">
        <v>2022</v>
      </c>
      <c r="E102">
        <v>101</v>
      </c>
      <c r="F102">
        <v>5.048</v>
      </c>
      <c r="G102">
        <v>0.57799999999999996</v>
      </c>
      <c r="H102">
        <v>0.66</v>
      </c>
      <c r="I102">
        <v>0.191</v>
      </c>
      <c r="J102">
        <v>0.59299999999999997</v>
      </c>
      <c r="K102">
        <v>0.2</v>
      </c>
      <c r="L102">
        <v>0.185</v>
      </c>
      <c r="M102">
        <v>2.641</v>
      </c>
      <c r="N102" t="s">
        <v>119</v>
      </c>
      <c r="O102">
        <v>1.2823255689999999</v>
      </c>
      <c r="P102">
        <v>1.3964126050000001</v>
      </c>
      <c r="Q102">
        <v>1.275357147</v>
      </c>
      <c r="R102">
        <v>1</v>
      </c>
      <c r="S102" t="s">
        <v>131</v>
      </c>
      <c r="T102">
        <f>VLOOKUP(A102,[1]HDI!$B$2:$F$188,2,FALSE)</f>
        <v>0.45600000000000002</v>
      </c>
      <c r="U102">
        <f>VLOOKUP(A102,[1]HDI!$B$2:$F$188,3,FALSE)</f>
        <v>32969.517999999996</v>
      </c>
      <c r="V102" t="str">
        <f>VLOOKUP(A102,[1]HDI!$B$2:$F$188,4,FALSE)</f>
        <v>developing</v>
      </c>
      <c r="W102">
        <f>VLOOKUP(A102,[1]HDI!$B$2:$F$188,5,FALSE)</f>
        <v>500</v>
      </c>
    </row>
    <row r="103" spans="1:23" x14ac:dyDescent="0.3">
      <c r="A103" t="s">
        <v>145</v>
      </c>
      <c r="B103" t="s">
        <v>90</v>
      </c>
      <c r="C103" t="s">
        <v>91</v>
      </c>
      <c r="D103">
        <v>2022</v>
      </c>
      <c r="E103">
        <v>102</v>
      </c>
      <c r="F103">
        <v>5.048</v>
      </c>
      <c r="G103">
        <v>0.96799999999999997</v>
      </c>
      <c r="H103">
        <v>0.67200000000000004</v>
      </c>
      <c r="I103">
        <v>0.317</v>
      </c>
      <c r="J103">
        <v>0.39700000000000002</v>
      </c>
      <c r="K103">
        <v>7.3999999999999996E-2</v>
      </c>
      <c r="L103">
        <v>0.152</v>
      </c>
      <c r="M103">
        <v>2.4689999999999999</v>
      </c>
      <c r="N103" t="s">
        <v>119</v>
      </c>
      <c r="O103">
        <v>1.4120774110000001</v>
      </c>
      <c r="P103">
        <v>-0.11711189800000001</v>
      </c>
      <c r="Q103">
        <v>0.66813526899999998</v>
      </c>
      <c r="R103">
        <v>1</v>
      </c>
      <c r="S103" t="s">
        <v>131</v>
      </c>
      <c r="T103">
        <f>VLOOKUP(A103,[1]HDI!$B$2:$F$188,2,FALSE)</f>
        <v>0.56299999999999994</v>
      </c>
      <c r="U103">
        <f>VLOOKUP(A103,[1]HDI!$B$2:$F$188,3,FALSE)</f>
        <v>27914.536</v>
      </c>
      <c r="V103" t="str">
        <f>VLOOKUP(A103,[1]HDI!$B$2:$F$188,4,FALSE)</f>
        <v>developing</v>
      </c>
      <c r="W103">
        <f>VLOOKUP(A103,[1]HDI!$B$2:$F$188,5,FALSE)</f>
        <v>1662</v>
      </c>
    </row>
    <row r="104" spans="1:23" x14ac:dyDescent="0.3">
      <c r="A104" t="s">
        <v>146</v>
      </c>
      <c r="B104" t="s">
        <v>90</v>
      </c>
      <c r="C104" t="s">
        <v>91</v>
      </c>
      <c r="D104">
        <v>2022</v>
      </c>
      <c r="E104">
        <v>103</v>
      </c>
      <c r="F104">
        <v>5.0460000000000003</v>
      </c>
      <c r="G104">
        <v>0.93300000000000005</v>
      </c>
      <c r="H104">
        <v>0.53</v>
      </c>
      <c r="I104">
        <v>0.44700000000000001</v>
      </c>
      <c r="J104">
        <v>0.49399999999999999</v>
      </c>
      <c r="K104">
        <v>8.1000000000000003E-2</v>
      </c>
      <c r="L104">
        <v>0.14299999999999999</v>
      </c>
      <c r="M104">
        <v>2.419</v>
      </c>
      <c r="N104" t="s">
        <v>119</v>
      </c>
      <c r="O104">
        <v>1.139041881</v>
      </c>
      <c r="P104">
        <v>7.4459489000000004E-2</v>
      </c>
      <c r="Q104">
        <v>0.99167504100000003</v>
      </c>
      <c r="R104">
        <v>1</v>
      </c>
      <c r="S104" t="s">
        <v>131</v>
      </c>
      <c r="T104">
        <f>VLOOKUP(A104,[1]HDI!$B$2:$F$188,2,FALSE)</f>
        <v>0.51200000000000001</v>
      </c>
      <c r="U104">
        <f>VLOOKUP(A104,[1]HDI!$B$2:$F$188,3,FALSE)</f>
        <v>17316.449000000001</v>
      </c>
      <c r="V104" t="str">
        <f>VLOOKUP(A104,[1]HDI!$B$2:$F$188,4,FALSE)</f>
        <v>developing</v>
      </c>
      <c r="W104">
        <f>VLOOKUP(A104,[1]HDI!$B$2:$F$188,5,FALSE)</f>
        <v>1607</v>
      </c>
    </row>
    <row r="105" spans="1:23" x14ac:dyDescent="0.3">
      <c r="A105" t="s">
        <v>147</v>
      </c>
      <c r="B105" t="s">
        <v>90</v>
      </c>
      <c r="C105" t="s">
        <v>91</v>
      </c>
      <c r="D105">
        <v>2022</v>
      </c>
      <c r="E105">
        <v>104</v>
      </c>
      <c r="F105">
        <v>5.0030000000000001</v>
      </c>
      <c r="G105">
        <v>0.56999999999999995</v>
      </c>
      <c r="H105">
        <v>0.56000000000000005</v>
      </c>
      <c r="I105">
        <v>0.32600000000000001</v>
      </c>
      <c r="J105">
        <v>0.57099999999999995</v>
      </c>
      <c r="K105">
        <v>0.14499999999999999</v>
      </c>
      <c r="L105">
        <v>0.16500000000000001</v>
      </c>
      <c r="M105">
        <v>2.6669999999999998</v>
      </c>
      <c r="N105" t="s">
        <v>119</v>
      </c>
      <c r="O105">
        <v>1.3742150200000001</v>
      </c>
      <c r="P105">
        <v>0.93192430199999998</v>
      </c>
      <c r="Q105">
        <v>1.1520242060000001</v>
      </c>
      <c r="R105">
        <v>1</v>
      </c>
      <c r="S105" t="s">
        <v>131</v>
      </c>
      <c r="T105">
        <f>VLOOKUP(A105,[1]HDI!$B$2:$F$188,2,FALSE)</f>
        <v>0.39400000000000002</v>
      </c>
      <c r="U105">
        <f>VLOOKUP(A105,[1]HDI!$B$2:$F$188,3,FALSE)</f>
        <v>26207.976999999999</v>
      </c>
      <c r="V105" t="str">
        <f>VLOOKUP(A105,[1]HDI!$B$2:$F$188,4,FALSE)</f>
        <v>developing</v>
      </c>
      <c r="W105">
        <f>VLOOKUP(A105,[1]HDI!$B$2:$F$188,5,FALSE)</f>
        <v>595</v>
      </c>
    </row>
    <row r="106" spans="1:23" x14ac:dyDescent="0.3">
      <c r="A106" t="s">
        <v>148</v>
      </c>
      <c r="B106" t="s">
        <v>76</v>
      </c>
      <c r="C106" t="s">
        <v>77</v>
      </c>
      <c r="D106">
        <v>2022</v>
      </c>
      <c r="E106">
        <v>105</v>
      </c>
      <c r="F106">
        <v>4.9729999999999999</v>
      </c>
      <c r="G106">
        <v>1.4670000000000001</v>
      </c>
      <c r="H106">
        <v>0.61199999999999999</v>
      </c>
      <c r="I106">
        <v>0.59499999999999997</v>
      </c>
      <c r="J106">
        <v>0.50800000000000001</v>
      </c>
      <c r="K106">
        <v>0.20799999999999999</v>
      </c>
      <c r="L106">
        <v>0</v>
      </c>
      <c r="M106">
        <v>1.583</v>
      </c>
      <c r="N106" t="s">
        <v>119</v>
      </c>
      <c r="O106">
        <v>-3.8198019E-2</v>
      </c>
      <c r="P106">
        <v>-0.63571053200000005</v>
      </c>
      <c r="Q106">
        <v>2.408782097</v>
      </c>
      <c r="R106">
        <v>2</v>
      </c>
      <c r="S106" t="s">
        <v>47</v>
      </c>
      <c r="T106">
        <f>VLOOKUP(A106,[1]HDI!$B$2:$F$188,2,FALSE)</f>
        <v>0.81200000000000006</v>
      </c>
      <c r="U106">
        <f>VLOOKUP(A106,[1]HDI!$B$2:$F$188,3,FALSE)</f>
        <v>3744.3850000000002</v>
      </c>
      <c r="V106" t="str">
        <f>VLOOKUP(A106,[1]HDI!$B$2:$F$188,4,FALSE)</f>
        <v>developed</v>
      </c>
      <c r="W106">
        <f>VLOOKUP(A106,[1]HDI!$B$2:$F$188,5,FALSE)</f>
        <v>5042</v>
      </c>
    </row>
    <row r="107" spans="1:23" x14ac:dyDescent="0.3">
      <c r="A107" t="s">
        <v>149</v>
      </c>
      <c r="B107" t="s">
        <v>90</v>
      </c>
      <c r="C107" t="s">
        <v>91</v>
      </c>
      <c r="D107">
        <v>2022</v>
      </c>
      <c r="E107">
        <v>106</v>
      </c>
      <c r="F107">
        <v>4.9580000000000002</v>
      </c>
      <c r="G107">
        <v>1.4590000000000001</v>
      </c>
      <c r="H107">
        <v>0.73799999999999999</v>
      </c>
      <c r="I107">
        <v>0.39600000000000002</v>
      </c>
      <c r="J107">
        <v>0.34300000000000003</v>
      </c>
      <c r="K107">
        <v>9.9000000000000005E-2</v>
      </c>
      <c r="L107">
        <v>3.2000000000000001E-2</v>
      </c>
      <c r="M107">
        <v>1.8919999999999999</v>
      </c>
      <c r="N107" t="s">
        <v>119</v>
      </c>
      <c r="O107">
        <v>0.83576590699999997</v>
      </c>
      <c r="P107">
        <v>-1.2032413280000001</v>
      </c>
      <c r="Q107">
        <v>1.439718737</v>
      </c>
      <c r="R107">
        <v>2</v>
      </c>
      <c r="S107" t="s">
        <v>47</v>
      </c>
      <c r="T107">
        <f>VLOOKUP(A107,[1]HDI!$B$2:$F$188,2,FALSE)</f>
        <v>0.70299999999999996</v>
      </c>
      <c r="U107">
        <f>VLOOKUP(A107,[1]HDI!$B$2:$F$188,3,FALSE)</f>
        <v>2388.9920000000002</v>
      </c>
      <c r="V107" t="str">
        <f>VLOOKUP(A107,[1]HDI!$B$2:$F$188,4,FALSE)</f>
        <v>developing</v>
      </c>
      <c r="W107">
        <f>VLOOKUP(A107,[1]HDI!$B$2:$F$188,5,FALSE)</f>
        <v>8017</v>
      </c>
    </row>
    <row r="108" spans="1:23" x14ac:dyDescent="0.3">
      <c r="A108" t="s">
        <v>150</v>
      </c>
      <c r="B108" t="s">
        <v>31</v>
      </c>
      <c r="C108" t="s">
        <v>32</v>
      </c>
      <c r="D108">
        <v>2022</v>
      </c>
      <c r="E108">
        <v>107</v>
      </c>
      <c r="F108">
        <v>4.9409999999999998</v>
      </c>
      <c r="G108">
        <v>1.2889999999999999</v>
      </c>
      <c r="H108">
        <v>0.68200000000000005</v>
      </c>
      <c r="I108">
        <v>0.55400000000000005</v>
      </c>
      <c r="J108">
        <v>0.32800000000000001</v>
      </c>
      <c r="K108">
        <v>4.5999999999999999E-2</v>
      </c>
      <c r="L108">
        <v>0.14699999999999999</v>
      </c>
      <c r="M108">
        <v>1.8939999999999999</v>
      </c>
      <c r="N108" t="s">
        <v>119</v>
      </c>
      <c r="O108">
        <v>0.90678369599999997</v>
      </c>
      <c r="P108">
        <v>-0.80384471499999999</v>
      </c>
      <c r="Q108">
        <v>0.44628505299999999</v>
      </c>
      <c r="R108">
        <v>2</v>
      </c>
      <c r="S108" t="s">
        <v>47</v>
      </c>
      <c r="T108">
        <f>VLOOKUP(A108,[1]HDI!$B$2:$F$188,2,FALSE)</f>
        <v>0.67400000000000004</v>
      </c>
      <c r="U108">
        <f>VLOOKUP(A108,[1]HDI!$B$2:$F$188,3,FALSE)</f>
        <v>44496.122000000003</v>
      </c>
      <c r="V108" t="str">
        <f>VLOOKUP(A108,[1]HDI!$B$2:$F$188,4,FALSE)</f>
        <v>developing</v>
      </c>
      <c r="W108">
        <f>VLOOKUP(A108,[1]HDI!$B$2:$F$188,5,FALSE)</f>
        <v>5048</v>
      </c>
    </row>
    <row r="109" spans="1:23" x14ac:dyDescent="0.3">
      <c r="A109" t="s">
        <v>151</v>
      </c>
      <c r="B109" t="s">
        <v>53</v>
      </c>
      <c r="C109" t="s">
        <v>54</v>
      </c>
      <c r="D109">
        <v>2022</v>
      </c>
      <c r="E109">
        <v>108</v>
      </c>
      <c r="F109">
        <v>4.9249999999999998</v>
      </c>
      <c r="G109">
        <v>0</v>
      </c>
      <c r="H109">
        <v>0.96799999999999997</v>
      </c>
      <c r="I109">
        <v>0.57799999999999996</v>
      </c>
      <c r="J109">
        <v>0.28299999999999997</v>
      </c>
      <c r="K109">
        <v>8.2000000000000003E-2</v>
      </c>
      <c r="L109">
        <v>0.22500000000000001</v>
      </c>
      <c r="M109">
        <v>2.79</v>
      </c>
      <c r="N109" t="s">
        <v>119</v>
      </c>
      <c r="O109">
        <v>1.8325338929999999</v>
      </c>
      <c r="P109">
        <v>0.12735502200000001</v>
      </c>
      <c r="Q109">
        <v>-0.88525707099999995</v>
      </c>
      <c r="R109">
        <v>1</v>
      </c>
      <c r="S109" t="s">
        <v>131</v>
      </c>
      <c r="T109">
        <f>VLOOKUP(A109,[1]HDI!$B$2:$F$188,2,FALSE)</f>
        <v>0.71099999999999997</v>
      </c>
      <c r="U109">
        <f>VLOOKUP(A109,[1]HDI!$B$2:$F$188,3,FALSE)</f>
        <v>28301.696</v>
      </c>
      <c r="V109" t="str">
        <f>VLOOKUP(A109,[1]HDI!$B$2:$F$188,4,FALSE)</f>
        <v>developing</v>
      </c>
      <c r="W109">
        <f>VLOOKUP(A109,[1]HDI!$B$2:$F$188,5,FALSE)</f>
        <v>16056</v>
      </c>
    </row>
    <row r="110" spans="1:23" x14ac:dyDescent="0.3">
      <c r="A110" t="s">
        <v>152</v>
      </c>
      <c r="B110" t="s">
        <v>90</v>
      </c>
      <c r="C110" t="s">
        <v>91</v>
      </c>
      <c r="D110">
        <v>2022</v>
      </c>
      <c r="E110">
        <v>109</v>
      </c>
      <c r="F110">
        <v>4.891</v>
      </c>
      <c r="G110">
        <v>0.84799999999999998</v>
      </c>
      <c r="H110">
        <v>0.56599999999999995</v>
      </c>
      <c r="I110">
        <v>0.27500000000000002</v>
      </c>
      <c r="J110">
        <v>0.33400000000000002</v>
      </c>
      <c r="K110">
        <v>0.11600000000000001</v>
      </c>
      <c r="L110">
        <v>0.214</v>
      </c>
      <c r="M110">
        <v>2.5379999999999998</v>
      </c>
      <c r="N110" t="s">
        <v>119</v>
      </c>
      <c r="O110">
        <v>1.8191051819999999</v>
      </c>
      <c r="P110">
        <v>0.48222010999999998</v>
      </c>
      <c r="Q110">
        <v>0.56699177300000003</v>
      </c>
      <c r="R110">
        <v>1</v>
      </c>
      <c r="S110" t="s">
        <v>131</v>
      </c>
      <c r="T110">
        <f>VLOOKUP(A110,[1]HDI!$B$2:$F$188,2,FALSE)</f>
        <v>0.47699999999999998</v>
      </c>
      <c r="U110">
        <f>VLOOKUP(A110,[1]HDI!$B$2:$F$188,3,FALSE)</f>
        <v>13859.341</v>
      </c>
      <c r="V110" t="str">
        <f>VLOOKUP(A110,[1]HDI!$B$2:$F$188,4,FALSE)</f>
        <v>developing</v>
      </c>
      <c r="W110">
        <f>VLOOKUP(A110,[1]HDI!$B$2:$F$188,5,FALSE)</f>
        <v>1174</v>
      </c>
    </row>
    <row r="111" spans="1:23" x14ac:dyDescent="0.3">
      <c r="A111" t="s">
        <v>153</v>
      </c>
      <c r="B111" t="s">
        <v>31</v>
      </c>
      <c r="C111" t="s">
        <v>32</v>
      </c>
      <c r="D111">
        <v>2022</v>
      </c>
      <c r="E111">
        <v>110</v>
      </c>
      <c r="F111">
        <v>4.8879999999999999</v>
      </c>
      <c r="G111">
        <v>1.41</v>
      </c>
      <c r="H111">
        <v>0.74099999999999999</v>
      </c>
      <c r="I111">
        <v>0.64200000000000002</v>
      </c>
      <c r="J111">
        <v>0.28100000000000003</v>
      </c>
      <c r="K111">
        <v>0.14599999999999999</v>
      </c>
      <c r="L111">
        <v>0.24099999999999999</v>
      </c>
      <c r="M111">
        <v>1.427</v>
      </c>
      <c r="N111" t="s">
        <v>119</v>
      </c>
      <c r="O111">
        <v>0.38715837400000003</v>
      </c>
      <c r="P111">
        <v>-7.0494536999999996E-2</v>
      </c>
      <c r="Q111">
        <v>0.24359655</v>
      </c>
      <c r="R111">
        <v>2</v>
      </c>
      <c r="S111" t="s">
        <v>47</v>
      </c>
      <c r="T111">
        <f>VLOOKUP(A111,[1]HDI!$B$2:$F$188,2,FALSE)</f>
        <v>0.78300000000000003</v>
      </c>
      <c r="U111">
        <f>VLOOKUP(A111,[1]HDI!$B$2:$F$188,3,FALSE)</f>
        <v>88550.57</v>
      </c>
      <c r="V111" t="str">
        <f>VLOOKUP(A111,[1]HDI!$B$2:$F$188,4,FALSE)</f>
        <v>developing</v>
      </c>
      <c r="W111">
        <f>VLOOKUP(A111,[1]HDI!$B$2:$F$188,5,FALSE)</f>
        <v>2757</v>
      </c>
    </row>
    <row r="112" spans="1:23" x14ac:dyDescent="0.3">
      <c r="A112" t="s">
        <v>154</v>
      </c>
      <c r="B112" t="s">
        <v>90</v>
      </c>
      <c r="C112" t="s">
        <v>91</v>
      </c>
      <c r="D112">
        <v>2022</v>
      </c>
      <c r="E112">
        <v>111</v>
      </c>
      <c r="F112">
        <v>4.8719999999999999</v>
      </c>
      <c r="G112">
        <v>1.1120000000000001</v>
      </c>
      <c r="H112">
        <v>0.59499999999999997</v>
      </c>
      <c r="I112">
        <v>0.40899999999999997</v>
      </c>
      <c r="J112">
        <v>0.5</v>
      </c>
      <c r="K112">
        <v>5.6000000000000001E-2</v>
      </c>
      <c r="L112">
        <v>0.23</v>
      </c>
      <c r="M112">
        <v>1.972</v>
      </c>
      <c r="N112" t="s">
        <v>119</v>
      </c>
      <c r="O112">
        <v>1.0377046919999999</v>
      </c>
      <c r="P112">
        <v>0.40402450400000001</v>
      </c>
      <c r="Q112">
        <v>0.42811139999999998</v>
      </c>
      <c r="R112">
        <v>1</v>
      </c>
      <c r="S112" t="s">
        <v>131</v>
      </c>
      <c r="T112">
        <f>VLOOKUP(A112,[1]HDI!$B$2:$F$188,2,FALSE)</f>
        <v>0.61099999999999999</v>
      </c>
      <c r="U112">
        <f>VLOOKUP(A112,[1]HDI!$B$2:$F$188,3,FALSE)</f>
        <v>33475.870000000003</v>
      </c>
      <c r="V112" t="str">
        <f>VLOOKUP(A112,[1]HDI!$B$2:$F$188,4,FALSE)</f>
        <v>developing</v>
      </c>
      <c r="W112">
        <f>VLOOKUP(A112,[1]HDI!$B$2:$F$188,5,FALSE)</f>
        <v>2445</v>
      </c>
    </row>
    <row r="113" spans="1:23" x14ac:dyDescent="0.3">
      <c r="A113" t="s">
        <v>155</v>
      </c>
      <c r="B113" t="s">
        <v>31</v>
      </c>
      <c r="C113" t="s">
        <v>32</v>
      </c>
      <c r="D113">
        <v>2022</v>
      </c>
      <c r="E113">
        <v>112</v>
      </c>
      <c r="F113">
        <v>4.7439999999999998</v>
      </c>
      <c r="G113">
        <v>1.7070000000000001</v>
      </c>
      <c r="H113">
        <v>0.86499999999999999</v>
      </c>
      <c r="I113">
        <v>0.70199999999999996</v>
      </c>
      <c r="J113">
        <v>0.20899999999999999</v>
      </c>
      <c r="K113">
        <v>0.115</v>
      </c>
      <c r="L113">
        <v>8.6999999999999994E-2</v>
      </c>
      <c r="M113">
        <v>1.0589999999999999</v>
      </c>
      <c r="N113" t="s">
        <v>119</v>
      </c>
      <c r="O113">
        <v>0.19762397200000001</v>
      </c>
      <c r="P113">
        <v>-1.5832057450000001</v>
      </c>
      <c r="Q113">
        <v>0.75897107500000005</v>
      </c>
      <c r="R113">
        <v>2</v>
      </c>
      <c r="S113" t="s">
        <v>47</v>
      </c>
      <c r="T113">
        <f>VLOOKUP(A113,[1]HDI!$B$2:$F$188,2,FALSE)</f>
        <v>0.82</v>
      </c>
      <c r="U113">
        <f>VLOOKUP(A113,[1]HDI!$B$2:$F$188,3,FALSE)</f>
        <v>85341.240999999995</v>
      </c>
      <c r="V113" t="str">
        <f>VLOOKUP(A113,[1]HDI!$B$2:$F$188,4,FALSE)</f>
        <v>developed</v>
      </c>
      <c r="W113">
        <f>VLOOKUP(A113,[1]HDI!$B$2:$F$188,5,FALSE)</f>
        <v>9587</v>
      </c>
    </row>
    <row r="114" spans="1:23" x14ac:dyDescent="0.3">
      <c r="A114" t="s">
        <v>156</v>
      </c>
      <c r="B114" t="s">
        <v>90</v>
      </c>
      <c r="C114" t="s">
        <v>91</v>
      </c>
      <c r="D114">
        <v>2022</v>
      </c>
      <c r="E114">
        <v>113</v>
      </c>
      <c r="F114">
        <v>4.67</v>
      </c>
      <c r="G114">
        <v>0.77900000000000003</v>
      </c>
      <c r="H114">
        <v>0.56499999999999995</v>
      </c>
      <c r="I114">
        <v>0.32</v>
      </c>
      <c r="J114">
        <v>0.38200000000000001</v>
      </c>
      <c r="K114">
        <v>0.126</v>
      </c>
      <c r="L114">
        <v>0.186</v>
      </c>
      <c r="M114">
        <v>2.3130000000000002</v>
      </c>
      <c r="N114" t="s">
        <v>119</v>
      </c>
      <c r="O114">
        <v>1.7825210549999999</v>
      </c>
      <c r="P114">
        <v>0.46150545100000001</v>
      </c>
      <c r="Q114">
        <v>0.78376930700000003</v>
      </c>
      <c r="R114">
        <v>1</v>
      </c>
      <c r="S114" t="s">
        <v>131</v>
      </c>
      <c r="T114">
        <f>VLOOKUP(A114,[1]HDI!$B$2:$F$188,2,FALSE)</f>
        <v>0.45200000000000001</v>
      </c>
      <c r="U114">
        <f>VLOOKUP(A114,[1]HDI!$B$2:$F$188,3,FALSE)</f>
        <v>22673.761999999999</v>
      </c>
      <c r="V114" t="str">
        <f>VLOOKUP(A114,[1]HDI!$B$2:$F$188,4,FALSE)</f>
        <v>developing</v>
      </c>
      <c r="W114">
        <f>VLOOKUP(A114,[1]HDI!$B$2:$F$188,5,FALSE)</f>
        <v>918</v>
      </c>
    </row>
    <row r="115" spans="1:23" x14ac:dyDescent="0.3">
      <c r="A115" t="s">
        <v>157</v>
      </c>
      <c r="B115" t="s">
        <v>61</v>
      </c>
      <c r="C115" t="s">
        <v>62</v>
      </c>
      <c r="D115">
        <v>2022</v>
      </c>
      <c r="E115">
        <v>114</v>
      </c>
      <c r="F115">
        <v>4.6399999999999997</v>
      </c>
      <c r="G115">
        <v>1.0189999999999999</v>
      </c>
      <c r="H115">
        <v>0.73199999999999998</v>
      </c>
      <c r="I115">
        <v>0.505</v>
      </c>
      <c r="J115">
        <v>0.74</v>
      </c>
      <c r="K115">
        <v>6.8000000000000005E-2</v>
      </c>
      <c r="L115">
        <v>0.16600000000000001</v>
      </c>
      <c r="M115">
        <v>1.41</v>
      </c>
      <c r="N115" t="s">
        <v>119</v>
      </c>
      <c r="O115">
        <v>0.34512114100000002</v>
      </c>
      <c r="P115">
        <v>0.465977843</v>
      </c>
      <c r="Q115">
        <v>0.88128547199999996</v>
      </c>
      <c r="R115">
        <v>2</v>
      </c>
      <c r="S115" t="s">
        <v>47</v>
      </c>
      <c r="T115">
        <f>VLOOKUP(A115,[1]HDI!$B$2:$F$188,2,FALSE)</f>
        <v>0.59399999999999997</v>
      </c>
      <c r="U115">
        <f>VLOOKUP(A115,[1]HDI!$B$2:$F$188,3,FALSE)</f>
        <v>16767.842000000001</v>
      </c>
      <c r="V115" t="str">
        <f>VLOOKUP(A115,[1]HDI!$B$2:$F$188,4,FALSE)</f>
        <v>developing</v>
      </c>
      <c r="W115">
        <f>VLOOKUP(A115,[1]HDI!$B$2:$F$188,5,FALSE)</f>
        <v>1591</v>
      </c>
    </row>
    <row r="116" spans="1:23" x14ac:dyDescent="0.3">
      <c r="A116" t="s">
        <v>158</v>
      </c>
      <c r="B116" t="s">
        <v>90</v>
      </c>
      <c r="C116" t="s">
        <v>91</v>
      </c>
      <c r="D116">
        <v>2022</v>
      </c>
      <c r="E116">
        <v>115</v>
      </c>
      <c r="F116">
        <v>4.6230000000000002</v>
      </c>
      <c r="G116">
        <v>0.93200000000000005</v>
      </c>
      <c r="H116">
        <v>6.4000000000000001E-2</v>
      </c>
      <c r="I116">
        <v>0.33500000000000002</v>
      </c>
      <c r="J116">
        <v>0.47899999999999998</v>
      </c>
      <c r="K116">
        <v>0.23</v>
      </c>
      <c r="L116">
        <v>0.127</v>
      </c>
      <c r="M116">
        <v>2.4580000000000002</v>
      </c>
      <c r="N116" t="s">
        <v>119</v>
      </c>
      <c r="O116">
        <v>1.7520951819999999</v>
      </c>
      <c r="P116">
        <v>1.0613879879999999</v>
      </c>
      <c r="Q116">
        <v>2.509294396</v>
      </c>
      <c r="R116">
        <v>1</v>
      </c>
      <c r="S116" t="s">
        <v>131</v>
      </c>
      <c r="T116">
        <f>VLOOKUP(A116,[1]HDI!$B$2:$F$188,2,FALSE)</f>
        <v>0.54500000000000004</v>
      </c>
      <c r="U116">
        <f>VLOOKUP(A116,[1]HDI!$B$2:$F$188,3,FALSE)</f>
        <v>13352.864</v>
      </c>
      <c r="V116" t="str">
        <f>VLOOKUP(A116,[1]HDI!$B$2:$F$188,4,FALSE)</f>
        <v>developing</v>
      </c>
      <c r="W116">
        <f>VLOOKUP(A116,[1]HDI!$B$2:$F$188,5,FALSE)</f>
        <v>1428</v>
      </c>
    </row>
    <row r="117" spans="1:23" x14ac:dyDescent="0.3">
      <c r="A117" t="s">
        <v>159</v>
      </c>
      <c r="B117" t="s">
        <v>90</v>
      </c>
      <c r="C117" t="s">
        <v>91</v>
      </c>
      <c r="D117">
        <v>2022</v>
      </c>
      <c r="E117">
        <v>116</v>
      </c>
      <c r="F117">
        <v>4.609</v>
      </c>
      <c r="G117">
        <v>0.89900000000000002</v>
      </c>
      <c r="H117">
        <v>0.47599999999999998</v>
      </c>
      <c r="I117">
        <v>0.42399999999999999</v>
      </c>
      <c r="J117">
        <v>0.185</v>
      </c>
      <c r="K117">
        <v>0.125</v>
      </c>
      <c r="L117">
        <v>0.19500000000000001</v>
      </c>
      <c r="M117">
        <v>2.3039999999999998</v>
      </c>
      <c r="N117" t="s">
        <v>119</v>
      </c>
      <c r="O117">
        <v>2.0459314480000002</v>
      </c>
      <c r="P117">
        <v>-1.273089E-2</v>
      </c>
      <c r="Q117">
        <v>0.56593248699999998</v>
      </c>
      <c r="R117">
        <v>1</v>
      </c>
      <c r="S117" t="s">
        <v>131</v>
      </c>
      <c r="T117">
        <f>VLOOKUP(A117,[1]HDI!$B$2:$F$188,2,FALSE)</f>
        <v>0.55400000000000005</v>
      </c>
      <c r="U117">
        <f>VLOOKUP(A117,[1]HDI!$B$2:$F$188,3,FALSE)</f>
        <v>836.774</v>
      </c>
      <c r="V117" t="str">
        <f>VLOOKUP(A117,[1]HDI!$B$2:$F$188,4,FALSE)</f>
        <v>developing</v>
      </c>
      <c r="W117">
        <f>VLOOKUP(A117,[1]HDI!$B$2:$F$188,5,FALSE)</f>
        <v>1495</v>
      </c>
    </row>
    <row r="118" spans="1:23" x14ac:dyDescent="0.3">
      <c r="A118" t="s">
        <v>160</v>
      </c>
      <c r="B118" t="s">
        <v>90</v>
      </c>
      <c r="C118" t="s">
        <v>91</v>
      </c>
      <c r="D118">
        <v>2022</v>
      </c>
      <c r="E118">
        <v>117</v>
      </c>
      <c r="F118">
        <v>4.6029999999999998</v>
      </c>
      <c r="G118">
        <v>0.77700000000000002</v>
      </c>
      <c r="H118">
        <v>0.875</v>
      </c>
      <c r="I118">
        <v>0.41799999999999998</v>
      </c>
      <c r="J118">
        <v>0.40200000000000002</v>
      </c>
      <c r="K118">
        <v>6.6000000000000003E-2</v>
      </c>
      <c r="L118">
        <v>0.222</v>
      </c>
      <c r="M118">
        <v>1.8420000000000001</v>
      </c>
      <c r="N118" t="s">
        <v>119</v>
      </c>
      <c r="O118">
        <v>1.35546031</v>
      </c>
      <c r="P118">
        <v>0.14240197700000001</v>
      </c>
      <c r="Q118">
        <v>-0.17191496100000001</v>
      </c>
      <c r="R118">
        <v>1</v>
      </c>
      <c r="S118" t="s">
        <v>131</v>
      </c>
      <c r="T118">
        <f>VLOOKUP(A118,[1]HDI!$B$2:$F$188,2,FALSE)</f>
        <v>0.54400000000000004</v>
      </c>
      <c r="U118">
        <f>VLOOKUP(A118,[1]HDI!$B$2:$F$188,3,FALSE)</f>
        <v>47249.584999999999</v>
      </c>
      <c r="V118" t="str">
        <f>VLOOKUP(A118,[1]HDI!$B$2:$F$188,4,FALSE)</f>
        <v>developing</v>
      </c>
      <c r="W118">
        <f>VLOOKUP(A118,[1]HDI!$B$2:$F$188,5,FALSE)</f>
        <v>858</v>
      </c>
    </row>
    <row r="119" spans="1:23" x14ac:dyDescent="0.3">
      <c r="A119" t="s">
        <v>161</v>
      </c>
      <c r="B119" t="s">
        <v>90</v>
      </c>
      <c r="C119" t="s">
        <v>91</v>
      </c>
      <c r="D119">
        <v>2022</v>
      </c>
      <c r="E119">
        <v>118</v>
      </c>
      <c r="F119">
        <v>4.5519999999999996</v>
      </c>
      <c r="G119">
        <v>1.079</v>
      </c>
      <c r="H119">
        <v>0.73199999999999998</v>
      </c>
      <c r="I119">
        <v>0.3</v>
      </c>
      <c r="J119">
        <v>0.44400000000000001</v>
      </c>
      <c r="K119">
        <v>3.7999999999999999E-2</v>
      </c>
      <c r="L119">
        <v>0.17499999999999999</v>
      </c>
      <c r="M119">
        <v>1.784</v>
      </c>
      <c r="N119" t="s">
        <v>119</v>
      </c>
      <c r="O119">
        <v>1.4517990300000001</v>
      </c>
      <c r="P119">
        <v>-0.109376866</v>
      </c>
      <c r="Q119">
        <v>0.43631894999999998</v>
      </c>
      <c r="R119">
        <v>1</v>
      </c>
      <c r="S119" t="s">
        <v>131</v>
      </c>
      <c r="T119">
        <f>VLOOKUP(A119,[1]HDI!$B$2:$F$188,2,FALSE)</f>
        <v>0.53900000000000003</v>
      </c>
      <c r="U119">
        <f>VLOOKUP(A119,[1]HDI!$B$2:$F$188,3,FALSE)</f>
        <v>218541.212</v>
      </c>
      <c r="V119" t="str">
        <f>VLOOKUP(A119,[1]HDI!$B$2:$F$188,4,FALSE)</f>
        <v>developing</v>
      </c>
      <c r="W119">
        <f>VLOOKUP(A119,[1]HDI!$B$2:$F$188,5,FALSE)</f>
        <v>2085</v>
      </c>
    </row>
    <row r="120" spans="1:23" x14ac:dyDescent="0.3">
      <c r="A120" t="s">
        <v>162</v>
      </c>
      <c r="B120" t="s">
        <v>90</v>
      </c>
      <c r="C120" t="s">
        <v>91</v>
      </c>
      <c r="D120">
        <v>2022</v>
      </c>
      <c r="E120">
        <v>119</v>
      </c>
      <c r="F120">
        <v>4.5430000000000001</v>
      </c>
      <c r="G120">
        <v>1.032</v>
      </c>
      <c r="H120">
        <v>0.60499999999999998</v>
      </c>
      <c r="I120">
        <v>0.40100000000000002</v>
      </c>
      <c r="J120">
        <v>0.44</v>
      </c>
      <c r="K120">
        <v>8.2000000000000003E-2</v>
      </c>
      <c r="L120">
        <v>0.32200000000000001</v>
      </c>
      <c r="M120">
        <v>1.661</v>
      </c>
      <c r="N120" t="s">
        <v>119</v>
      </c>
      <c r="O120">
        <v>1.2999033440000001</v>
      </c>
      <c r="P120">
        <v>0.98808999200000003</v>
      </c>
      <c r="Q120">
        <v>-7.1604722999999995E-2</v>
      </c>
      <c r="R120">
        <v>1</v>
      </c>
      <c r="S120" t="s">
        <v>131</v>
      </c>
      <c r="T120">
        <f>VLOOKUP(A120,[1]HDI!$B$2:$F$188,2,FALSE)</f>
        <v>0.60099999999999998</v>
      </c>
      <c r="U120">
        <f>VLOOKUP(A120,[1]HDI!$B$2:$F$188,3,FALSE)</f>
        <v>54027.487000000001</v>
      </c>
      <c r="V120" t="str">
        <f>VLOOKUP(A120,[1]HDI!$B$2:$F$188,4,FALSE)</f>
        <v>developing</v>
      </c>
      <c r="W120">
        <f>VLOOKUP(A120,[1]HDI!$B$2:$F$188,5,FALSE)</f>
        <v>2007</v>
      </c>
    </row>
    <row r="121" spans="1:23" x14ac:dyDescent="0.3">
      <c r="A121" t="s">
        <v>163</v>
      </c>
      <c r="B121" t="s">
        <v>31</v>
      </c>
      <c r="C121" t="s">
        <v>32</v>
      </c>
      <c r="D121">
        <v>2022</v>
      </c>
      <c r="E121">
        <v>120</v>
      </c>
      <c r="F121">
        <v>4.516</v>
      </c>
      <c r="G121">
        <v>1.35</v>
      </c>
      <c r="H121">
        <v>0.59599999999999997</v>
      </c>
      <c r="I121">
        <v>0.65600000000000003</v>
      </c>
      <c r="J121">
        <v>0.316</v>
      </c>
      <c r="K121">
        <v>2.9000000000000001E-2</v>
      </c>
      <c r="L121">
        <v>2.9000000000000001E-2</v>
      </c>
      <c r="M121">
        <v>1.54</v>
      </c>
      <c r="N121" t="s">
        <v>119</v>
      </c>
      <c r="O121">
        <v>1.06535399</v>
      </c>
      <c r="P121">
        <v>-1.6722587259999999</v>
      </c>
      <c r="Q121">
        <v>1.0951667190000001</v>
      </c>
      <c r="R121">
        <v>2</v>
      </c>
      <c r="S121" t="s">
        <v>47</v>
      </c>
      <c r="T121">
        <f>VLOOKUP(A121,[1]HDI!$B$2:$F$188,2,FALSE)</f>
        <v>0.74</v>
      </c>
      <c r="U121">
        <f>VLOOKUP(A121,[1]HDI!$B$2:$F$188,3,FALSE)</f>
        <v>12356.117</v>
      </c>
      <c r="V121" t="str">
        <f>VLOOKUP(A121,[1]HDI!$B$2:$F$188,4,FALSE)</f>
        <v>developing</v>
      </c>
      <c r="W121">
        <f>VLOOKUP(A121,[1]HDI!$B$2:$F$188,5,FALSE)</f>
        <v>3924</v>
      </c>
    </row>
    <row r="122" spans="1:23" x14ac:dyDescent="0.3">
      <c r="A122" t="s">
        <v>164</v>
      </c>
      <c r="B122" t="s">
        <v>58</v>
      </c>
      <c r="C122" t="s">
        <v>59</v>
      </c>
      <c r="D122">
        <v>2022</v>
      </c>
      <c r="E122">
        <v>121</v>
      </c>
      <c r="F122">
        <v>4.516</v>
      </c>
      <c r="G122">
        <v>1.0489999999999999</v>
      </c>
      <c r="H122">
        <v>0.41299999999999998</v>
      </c>
      <c r="I122">
        <v>0.374</v>
      </c>
      <c r="J122">
        <v>0.44800000000000001</v>
      </c>
      <c r="K122">
        <v>0.112</v>
      </c>
      <c r="L122">
        <v>0.18099999999999999</v>
      </c>
      <c r="M122">
        <v>1.94</v>
      </c>
      <c r="N122" t="s">
        <v>119</v>
      </c>
      <c r="O122">
        <v>1.539051197</v>
      </c>
      <c r="P122">
        <v>0.44553304799999999</v>
      </c>
      <c r="Q122">
        <v>1.151550812</v>
      </c>
      <c r="R122">
        <v>1</v>
      </c>
      <c r="S122" t="s">
        <v>131</v>
      </c>
      <c r="T122">
        <f>VLOOKUP(A122,[1]HDI!$B$2:$F$188,2,FALSE)</f>
        <v>0.55700000000000005</v>
      </c>
      <c r="U122">
        <f>VLOOKUP(A122,[1]HDI!$B$2:$F$188,3,FALSE)</f>
        <v>235824.86199999999</v>
      </c>
      <c r="V122" t="str">
        <f>VLOOKUP(A122,[1]HDI!$B$2:$F$188,4,FALSE)</f>
        <v>developing</v>
      </c>
      <c r="W122">
        <f>VLOOKUP(A122,[1]HDI!$B$2:$F$188,5,FALSE)</f>
        <v>1538</v>
      </c>
    </row>
    <row r="123" spans="1:23" x14ac:dyDescent="0.3">
      <c r="A123" t="s">
        <v>165</v>
      </c>
      <c r="B123" t="s">
        <v>31</v>
      </c>
      <c r="C123" t="s">
        <v>32</v>
      </c>
      <c r="D123">
        <v>2022</v>
      </c>
      <c r="E123">
        <v>122</v>
      </c>
      <c r="F123">
        <v>4.4829999999999997</v>
      </c>
      <c r="G123">
        <v>1.1479999999999999</v>
      </c>
      <c r="H123">
        <v>0.95699999999999996</v>
      </c>
      <c r="I123">
        <v>0.52100000000000002</v>
      </c>
      <c r="J123">
        <v>0.33600000000000002</v>
      </c>
      <c r="K123">
        <v>7.9000000000000001E-2</v>
      </c>
      <c r="L123">
        <v>7.2999999999999995E-2</v>
      </c>
      <c r="M123">
        <v>1.3680000000000001</v>
      </c>
      <c r="N123" t="s">
        <v>119</v>
      </c>
      <c r="O123">
        <v>0.92221393100000004</v>
      </c>
      <c r="P123">
        <v>-1.1739766709999999</v>
      </c>
      <c r="Q123">
        <v>0.59345005399999995</v>
      </c>
      <c r="R123">
        <v>2</v>
      </c>
      <c r="S123" t="s">
        <v>47</v>
      </c>
      <c r="T123">
        <v>0.70799999999999996</v>
      </c>
      <c r="U123">
        <v>4803</v>
      </c>
      <c r="V123" t="s">
        <v>194</v>
      </c>
      <c r="W123">
        <v>3239</v>
      </c>
    </row>
    <row r="124" spans="1:23" x14ac:dyDescent="0.3">
      <c r="A124" t="s">
        <v>166</v>
      </c>
      <c r="B124" t="s">
        <v>90</v>
      </c>
      <c r="C124" t="s">
        <v>91</v>
      </c>
      <c r="D124">
        <v>2022</v>
      </c>
      <c r="E124">
        <v>123</v>
      </c>
      <c r="F124">
        <v>4.4790000000000001</v>
      </c>
      <c r="G124">
        <v>0.79200000000000004</v>
      </c>
      <c r="H124">
        <v>0.48299999999999998</v>
      </c>
      <c r="I124">
        <v>0.311</v>
      </c>
      <c r="J124">
        <v>0.35</v>
      </c>
      <c r="K124">
        <v>4.2000000000000003E-2</v>
      </c>
      <c r="L124">
        <v>0.128</v>
      </c>
      <c r="M124">
        <v>2.3730000000000002</v>
      </c>
      <c r="N124" t="s">
        <v>119</v>
      </c>
      <c r="O124">
        <v>2.2769400260000001</v>
      </c>
      <c r="P124">
        <v>-0.27371686499999998</v>
      </c>
      <c r="Q124">
        <v>0.80268227800000003</v>
      </c>
      <c r="R124">
        <v>1</v>
      </c>
      <c r="S124" t="s">
        <v>131</v>
      </c>
      <c r="T124">
        <f>VLOOKUP(A124,[1]HDI!$B$2:$F$188,2,FALSE)</f>
        <v>0.434</v>
      </c>
      <c r="U124">
        <f>VLOOKUP(A124,[1]HDI!$B$2:$F$188,3,FALSE)</f>
        <v>22593.59</v>
      </c>
      <c r="V124" t="str">
        <f>VLOOKUP(A124,[1]HDI!$B$2:$F$188,4,FALSE)</f>
        <v>developing</v>
      </c>
      <c r="W124">
        <f>VLOOKUP(A124,[1]HDI!$B$2:$F$188,5,FALSE)</f>
        <v>918</v>
      </c>
    </row>
    <row r="125" spans="1:23" x14ac:dyDescent="0.3">
      <c r="A125" t="s">
        <v>167</v>
      </c>
      <c r="B125" t="s">
        <v>90</v>
      </c>
      <c r="C125" t="s">
        <v>91</v>
      </c>
      <c r="D125">
        <v>2022</v>
      </c>
      <c r="E125">
        <v>124</v>
      </c>
      <c r="F125">
        <v>4.4589999999999996</v>
      </c>
      <c r="G125">
        <v>1.292</v>
      </c>
      <c r="H125">
        <v>0.877</v>
      </c>
      <c r="I125">
        <v>0.35399999999999998</v>
      </c>
      <c r="J125">
        <v>0.38400000000000001</v>
      </c>
      <c r="K125">
        <v>7.0999999999999994E-2</v>
      </c>
      <c r="L125">
        <v>6.7000000000000004E-2</v>
      </c>
      <c r="M125">
        <v>1.4139999999999999</v>
      </c>
      <c r="N125" t="s">
        <v>119</v>
      </c>
      <c r="O125">
        <v>1.103794884</v>
      </c>
      <c r="P125">
        <v>-0.99929908899999997</v>
      </c>
      <c r="Q125">
        <v>0.94821627399999997</v>
      </c>
      <c r="R125">
        <v>2</v>
      </c>
      <c r="S125" t="s">
        <v>47</v>
      </c>
      <c r="T125">
        <f>VLOOKUP(A125,[1]HDI!$B$2:$F$188,2,FALSE)</f>
        <v>0.64600000000000002</v>
      </c>
      <c r="U125">
        <f>VLOOKUP(A125,[1]HDI!$B$2:$F$188,3,FALSE)</f>
        <v>2567.0120000000002</v>
      </c>
      <c r="V125" t="str">
        <f>VLOOKUP(A125,[1]HDI!$B$2:$F$188,4,FALSE)</f>
        <v>developing</v>
      </c>
      <c r="W125">
        <f>VLOOKUP(A125,[1]HDI!$B$2:$F$188,5,FALSE)</f>
        <v>4729</v>
      </c>
    </row>
    <row r="126" spans="1:23" x14ac:dyDescent="0.3">
      <c r="A126" t="s">
        <v>168</v>
      </c>
      <c r="B126" t="s">
        <v>61</v>
      </c>
      <c r="C126" t="s">
        <v>62</v>
      </c>
      <c r="D126">
        <v>2022</v>
      </c>
      <c r="E126">
        <v>125</v>
      </c>
      <c r="F126">
        <v>4.3940000000000001</v>
      </c>
      <c r="G126">
        <v>1.038</v>
      </c>
      <c r="H126">
        <v>0.82899999999999996</v>
      </c>
      <c r="I126">
        <v>0.49099999999999999</v>
      </c>
      <c r="J126">
        <v>0.51300000000000001</v>
      </c>
      <c r="K126">
        <v>0.19400000000000001</v>
      </c>
      <c r="L126">
        <v>0.45200000000000001</v>
      </c>
      <c r="M126">
        <v>0.877</v>
      </c>
      <c r="N126" t="s">
        <v>119</v>
      </c>
      <c r="O126">
        <v>0.42250724499999998</v>
      </c>
      <c r="P126">
        <v>2.1952427170000002</v>
      </c>
      <c r="Q126">
        <v>-0.531609043</v>
      </c>
      <c r="R126">
        <v>1</v>
      </c>
      <c r="S126" t="s">
        <v>131</v>
      </c>
      <c r="T126">
        <f>VLOOKUP(A126,[1]HDI!$B$2:$F$188,2,FALSE)</f>
        <v>0.58299999999999996</v>
      </c>
      <c r="U126">
        <f>VLOOKUP(A126,[1]HDI!$B$2:$F$188,3,FALSE)</f>
        <v>54179.305999999997</v>
      </c>
      <c r="V126" t="str">
        <f>VLOOKUP(A126,[1]HDI!$B$2:$F$188,4,FALSE)</f>
        <v>developing</v>
      </c>
      <c r="W126">
        <f>VLOOKUP(A126,[1]HDI!$B$2:$F$188,5,FALSE)</f>
        <v>1187</v>
      </c>
    </row>
    <row r="127" spans="1:23" x14ac:dyDescent="0.3">
      <c r="A127" t="s">
        <v>169</v>
      </c>
      <c r="B127" t="s">
        <v>58</v>
      </c>
      <c r="C127" t="s">
        <v>59</v>
      </c>
      <c r="D127">
        <v>2022</v>
      </c>
      <c r="E127">
        <v>126</v>
      </c>
      <c r="F127">
        <v>4.3620000000000001</v>
      </c>
      <c r="G127">
        <v>1.415</v>
      </c>
      <c r="H127">
        <v>0.93400000000000005</v>
      </c>
      <c r="I127">
        <v>0.66</v>
      </c>
      <c r="J127">
        <v>0.52900000000000003</v>
      </c>
      <c r="K127">
        <v>7.9000000000000001E-2</v>
      </c>
      <c r="L127">
        <v>0.15</v>
      </c>
      <c r="M127">
        <v>0.59499999999999997</v>
      </c>
      <c r="N127" t="s">
        <v>119</v>
      </c>
      <c r="O127">
        <v>-4.3224470000000001E-3</v>
      </c>
      <c r="P127">
        <v>-0.52101910900000004</v>
      </c>
      <c r="Q127">
        <v>0.515173785</v>
      </c>
      <c r="R127">
        <v>2</v>
      </c>
      <c r="S127" t="s">
        <v>47</v>
      </c>
      <c r="T127">
        <f>VLOOKUP(A127,[1]HDI!$B$2:$F$188,2,FALSE)</f>
        <v>0.78200000000000003</v>
      </c>
      <c r="U127">
        <f>VLOOKUP(A127,[1]HDI!$B$2:$F$188,3,FALSE)</f>
        <v>21832.143</v>
      </c>
      <c r="V127" t="str">
        <f>VLOOKUP(A127,[1]HDI!$B$2:$F$188,4,FALSE)</f>
        <v>developing</v>
      </c>
      <c r="W127">
        <f>VLOOKUP(A127,[1]HDI!$B$2:$F$188,5,FALSE)</f>
        <v>3815</v>
      </c>
    </row>
    <row r="128" spans="1:23" x14ac:dyDescent="0.3">
      <c r="A128" t="s">
        <v>170</v>
      </c>
      <c r="B128" t="s">
        <v>90</v>
      </c>
      <c r="C128" t="s">
        <v>91</v>
      </c>
      <c r="D128">
        <v>2022</v>
      </c>
      <c r="E128">
        <v>127</v>
      </c>
      <c r="F128">
        <v>4.3390000000000004</v>
      </c>
      <c r="G128">
        <v>0.67</v>
      </c>
      <c r="H128">
        <v>0.64500000000000002</v>
      </c>
      <c r="I128">
        <v>0.378</v>
      </c>
      <c r="J128">
        <v>0.20200000000000001</v>
      </c>
      <c r="K128">
        <v>0.154</v>
      </c>
      <c r="L128">
        <v>0.14299999999999999</v>
      </c>
      <c r="M128">
        <v>2.1480000000000001</v>
      </c>
      <c r="N128" t="s">
        <v>119</v>
      </c>
      <c r="O128">
        <v>2.1976597149999999</v>
      </c>
      <c r="P128">
        <v>-0.121155677</v>
      </c>
      <c r="Q128">
        <v>0.701860551</v>
      </c>
      <c r="R128">
        <v>1</v>
      </c>
      <c r="S128" t="s">
        <v>131</v>
      </c>
      <c r="T128">
        <f>VLOOKUP(A128,[1]HDI!$B$2:$F$188,2,FALSE)</f>
        <v>0.52800000000000002</v>
      </c>
      <c r="U128">
        <f>VLOOKUP(A128,[1]HDI!$B$2:$F$188,3,FALSE)</f>
        <v>29611.714</v>
      </c>
      <c r="V128" t="str">
        <f>VLOOKUP(A128,[1]HDI!$B$2:$F$188,4,FALSE)</f>
        <v>developing</v>
      </c>
      <c r="W128">
        <f>VLOOKUP(A128,[1]HDI!$B$2:$F$188,5,FALSE)</f>
        <v>515</v>
      </c>
    </row>
    <row r="129" spans="1:23" x14ac:dyDescent="0.3">
      <c r="A129" t="s">
        <v>171</v>
      </c>
      <c r="B129" t="s">
        <v>31</v>
      </c>
      <c r="C129" t="s">
        <v>32</v>
      </c>
      <c r="D129">
        <v>2022</v>
      </c>
      <c r="E129">
        <v>128</v>
      </c>
      <c r="F129">
        <v>4.2880000000000003</v>
      </c>
      <c r="G129">
        <v>1.3879999999999999</v>
      </c>
      <c r="H129">
        <v>0.73199999999999998</v>
      </c>
      <c r="I129">
        <v>0.54800000000000004</v>
      </c>
      <c r="J129">
        <v>0.46899999999999997</v>
      </c>
      <c r="K129">
        <v>0.254</v>
      </c>
      <c r="L129">
        <v>4.1000000000000002E-2</v>
      </c>
      <c r="M129">
        <v>0.85599999999999998</v>
      </c>
      <c r="N129" t="s">
        <v>119</v>
      </c>
      <c r="O129">
        <v>0.247413877</v>
      </c>
      <c r="P129">
        <v>-0.25985307000000002</v>
      </c>
      <c r="Q129">
        <v>2.1909759090000001</v>
      </c>
      <c r="R129">
        <v>2</v>
      </c>
      <c r="S129" t="s">
        <v>47</v>
      </c>
      <c r="T129">
        <f>VLOOKUP(A129,[1]HDI!$B$2:$F$188,2,FALSE)</f>
        <v>0.70699999999999996</v>
      </c>
      <c r="U129">
        <f>VLOOKUP(A129,[1]HDI!$B$2:$F$188,3,FALSE)</f>
        <v>110990.103</v>
      </c>
      <c r="V129" t="str">
        <f>VLOOKUP(A129,[1]HDI!$B$2:$F$188,4,FALSE)</f>
        <v>developing</v>
      </c>
      <c r="W129">
        <f>VLOOKUP(A129,[1]HDI!$B$2:$F$188,5,FALSE)</f>
        <v>3876</v>
      </c>
    </row>
    <row r="130" spans="1:23" x14ac:dyDescent="0.3">
      <c r="A130" t="s">
        <v>172</v>
      </c>
      <c r="B130" t="s">
        <v>90</v>
      </c>
      <c r="C130" t="s">
        <v>91</v>
      </c>
      <c r="D130">
        <v>2022</v>
      </c>
      <c r="E130">
        <v>129</v>
      </c>
      <c r="F130">
        <v>4.2510000000000003</v>
      </c>
      <c r="G130">
        <v>0.66200000000000003</v>
      </c>
      <c r="H130">
        <v>0.50600000000000001</v>
      </c>
      <c r="I130">
        <v>0.22500000000000001</v>
      </c>
      <c r="J130">
        <v>0.18</v>
      </c>
      <c r="K130">
        <v>7.6999999999999999E-2</v>
      </c>
      <c r="L130">
        <v>0.182</v>
      </c>
      <c r="M130">
        <v>2.419</v>
      </c>
      <c r="N130" t="s">
        <v>119</v>
      </c>
      <c r="O130">
        <v>2.9208274589999998</v>
      </c>
      <c r="P130">
        <v>-3.6849475E-2</v>
      </c>
      <c r="Q130">
        <v>0.40136445100000001</v>
      </c>
      <c r="R130">
        <v>1</v>
      </c>
      <c r="S130" t="s">
        <v>131</v>
      </c>
      <c r="T130">
        <f>VLOOKUP(A130,[1]HDI!$B$2:$F$188,2,FALSE)</f>
        <v>0.39800000000000002</v>
      </c>
      <c r="U130">
        <f>VLOOKUP(A130,[1]HDI!$B$2:$F$188,3,FALSE)</f>
        <v>17723.314999999999</v>
      </c>
      <c r="V130" t="str">
        <f>VLOOKUP(A130,[1]HDI!$B$2:$F$188,4,FALSE)</f>
        <v>developing</v>
      </c>
      <c r="W130">
        <f>VLOOKUP(A130,[1]HDI!$B$2:$F$188,5,FALSE)</f>
        <v>696</v>
      </c>
    </row>
    <row r="131" spans="1:23" x14ac:dyDescent="0.3">
      <c r="A131" t="s">
        <v>173</v>
      </c>
      <c r="B131" t="s">
        <v>90</v>
      </c>
      <c r="C131" t="s">
        <v>91</v>
      </c>
      <c r="D131">
        <v>2022</v>
      </c>
      <c r="E131">
        <v>130</v>
      </c>
      <c r="F131">
        <v>4.2409999999999997</v>
      </c>
      <c r="G131">
        <v>0.78800000000000003</v>
      </c>
      <c r="H131">
        <v>0.80900000000000005</v>
      </c>
      <c r="I131">
        <v>0.45700000000000002</v>
      </c>
      <c r="J131">
        <v>0.47199999999999998</v>
      </c>
      <c r="K131">
        <v>0.13600000000000001</v>
      </c>
      <c r="L131">
        <v>0.20499999999999999</v>
      </c>
      <c r="M131">
        <v>1.375</v>
      </c>
      <c r="N131" t="s">
        <v>119</v>
      </c>
      <c r="O131">
        <v>1.1810631700000001</v>
      </c>
      <c r="P131">
        <v>0.52307725000000005</v>
      </c>
      <c r="Q131">
        <v>0.43335971400000001</v>
      </c>
      <c r="R131">
        <v>1</v>
      </c>
      <c r="S131" t="s">
        <v>131</v>
      </c>
      <c r="T131">
        <f>VLOOKUP(A131,[1]HDI!$B$2:$F$188,2,FALSE)</f>
        <v>0.48499999999999999</v>
      </c>
      <c r="U131">
        <f>VLOOKUP(A131,[1]HDI!$B$2:$F$188,3,FALSE)</f>
        <v>123379.924</v>
      </c>
      <c r="V131" t="str">
        <f>VLOOKUP(A131,[1]HDI!$B$2:$F$188,4,FALSE)</f>
        <v>developing</v>
      </c>
      <c r="W131">
        <f>VLOOKUP(A131,[1]HDI!$B$2:$F$188,5,FALSE)</f>
        <v>944</v>
      </c>
    </row>
    <row r="132" spans="1:23" x14ac:dyDescent="0.3">
      <c r="A132" t="s">
        <v>174</v>
      </c>
      <c r="B132" t="s">
        <v>31</v>
      </c>
      <c r="C132" t="s">
        <v>32</v>
      </c>
      <c r="D132">
        <v>2022</v>
      </c>
      <c r="E132">
        <v>131</v>
      </c>
      <c r="F132">
        <v>4.1970000000000001</v>
      </c>
      <c r="G132">
        <v>0.69099999999999995</v>
      </c>
      <c r="H132">
        <v>1.0429999999999999</v>
      </c>
      <c r="I132">
        <v>0.38400000000000001</v>
      </c>
      <c r="J132">
        <v>0.33</v>
      </c>
      <c r="K132">
        <v>9.8000000000000004E-2</v>
      </c>
      <c r="L132">
        <v>0.09</v>
      </c>
      <c r="M132">
        <v>1.5609999999999999</v>
      </c>
      <c r="N132" t="s">
        <v>119</v>
      </c>
      <c r="O132">
        <v>1.630018711</v>
      </c>
      <c r="P132">
        <v>-0.70876543999999997</v>
      </c>
      <c r="Q132">
        <v>0.35092390899999998</v>
      </c>
      <c r="R132">
        <v>1</v>
      </c>
      <c r="S132" t="s">
        <v>131</v>
      </c>
      <c r="T132">
        <f>VLOOKUP(A132,[1]HDI!$B$2:$F$188,2,FALSE)</f>
        <v>0.47</v>
      </c>
      <c r="U132">
        <f>VLOOKUP(A132,[1]HDI!$B$2:$F$188,3,FALSE)</f>
        <v>33696.614000000001</v>
      </c>
      <c r="V132" t="str">
        <f>VLOOKUP(A132,[1]HDI!$B$2:$F$188,4,FALSE)</f>
        <v>developing</v>
      </c>
      <c r="W132">
        <f>VLOOKUP(A132,[1]HDI!$B$2:$F$188,5,FALSE)</f>
        <v>691</v>
      </c>
    </row>
    <row r="133" spans="1:23" x14ac:dyDescent="0.3">
      <c r="A133" t="s">
        <v>175</v>
      </c>
      <c r="B133" t="s">
        <v>90</v>
      </c>
      <c r="C133" t="s">
        <v>91</v>
      </c>
      <c r="D133">
        <v>2022</v>
      </c>
      <c r="E133">
        <v>132</v>
      </c>
      <c r="F133">
        <v>4.1529999999999996</v>
      </c>
      <c r="G133">
        <v>1.1000000000000001</v>
      </c>
      <c r="H133">
        <v>0.86499999999999999</v>
      </c>
      <c r="I133">
        <v>0.45</v>
      </c>
      <c r="J133">
        <v>0.30399999999999999</v>
      </c>
      <c r="K133">
        <v>0.13800000000000001</v>
      </c>
      <c r="L133">
        <v>8.7999999999999995E-2</v>
      </c>
      <c r="M133">
        <v>1.2070000000000001</v>
      </c>
      <c r="N133" t="s">
        <v>119</v>
      </c>
      <c r="O133">
        <v>1.276412291</v>
      </c>
      <c r="P133">
        <v>-0.72814192600000005</v>
      </c>
      <c r="Q133">
        <v>0.90963001099999996</v>
      </c>
      <c r="R133">
        <v>1</v>
      </c>
      <c r="S133" t="s">
        <v>131</v>
      </c>
      <c r="T133">
        <f>VLOOKUP(A133,[1]HDI!$B$2:$F$188,2,FALSE)</f>
        <v>0.54600000000000004</v>
      </c>
      <c r="U133">
        <f>VLOOKUP(A133,[1]HDI!$B$2:$F$188,3,FALSE)</f>
        <v>4736.1390000000001</v>
      </c>
      <c r="V133" t="str">
        <f>VLOOKUP(A133,[1]HDI!$B$2:$F$188,4,FALSE)</f>
        <v>developing</v>
      </c>
      <c r="W133">
        <f>VLOOKUP(A133,[1]HDI!$B$2:$F$188,5,FALSE)</f>
        <v>1723</v>
      </c>
    </row>
    <row r="134" spans="1:23" x14ac:dyDescent="0.3">
      <c r="A134" t="s">
        <v>176</v>
      </c>
      <c r="B134" t="s">
        <v>31</v>
      </c>
      <c r="C134" t="s">
        <v>32</v>
      </c>
      <c r="D134">
        <v>2022</v>
      </c>
      <c r="E134">
        <v>133</v>
      </c>
      <c r="F134">
        <v>4.1520000000000001</v>
      </c>
      <c r="G134">
        <v>1.3240000000000001</v>
      </c>
      <c r="H134">
        <v>0.72399999999999998</v>
      </c>
      <c r="I134">
        <v>0.67500000000000004</v>
      </c>
      <c r="J134">
        <v>0.47599999999999998</v>
      </c>
      <c r="K134">
        <v>0.2</v>
      </c>
      <c r="L134">
        <v>5.8000000000000003E-2</v>
      </c>
      <c r="M134">
        <v>0.69499999999999995</v>
      </c>
      <c r="N134" t="s">
        <v>119</v>
      </c>
      <c r="O134">
        <v>0.25852833200000003</v>
      </c>
      <c r="P134">
        <v>-0.46250920099999998</v>
      </c>
      <c r="Q134">
        <v>1.7624854329999999</v>
      </c>
      <c r="R134">
        <v>2</v>
      </c>
      <c r="S134" t="s">
        <v>47</v>
      </c>
      <c r="T134">
        <f>VLOOKUP(A134,[1]HDI!$B$2:$F$188,2,FALSE)</f>
        <v>0.72899999999999998</v>
      </c>
      <c r="U134">
        <f>VLOOKUP(A134,[1]HDI!$B$2:$F$188,3,FALSE)</f>
        <v>11285.869000000001</v>
      </c>
      <c r="V134" t="str">
        <f>VLOOKUP(A134,[1]HDI!$B$2:$F$188,4,FALSE)</f>
        <v>developing</v>
      </c>
      <c r="W134">
        <f>VLOOKUP(A134,[1]HDI!$B$2:$F$188,5,FALSE)</f>
        <v>4406</v>
      </c>
    </row>
    <row r="135" spans="1:23" x14ac:dyDescent="0.3">
      <c r="A135" t="s">
        <v>177</v>
      </c>
      <c r="B135" t="s">
        <v>90</v>
      </c>
      <c r="C135" t="s">
        <v>91</v>
      </c>
      <c r="D135">
        <v>2022</v>
      </c>
      <c r="E135">
        <v>134</v>
      </c>
      <c r="F135">
        <v>4.1120000000000001</v>
      </c>
      <c r="G135">
        <v>0.77100000000000002</v>
      </c>
      <c r="H135">
        <v>0.32200000000000001</v>
      </c>
      <c r="I135">
        <v>0.36</v>
      </c>
      <c r="J135">
        <v>0.29199999999999998</v>
      </c>
      <c r="K135">
        <v>0.13200000000000001</v>
      </c>
      <c r="L135">
        <v>0.17399999999999999</v>
      </c>
      <c r="M135">
        <v>2.0609999999999999</v>
      </c>
      <c r="N135" t="s">
        <v>119</v>
      </c>
      <c r="O135">
        <v>2.445441389</v>
      </c>
      <c r="P135">
        <v>0.36857536299999999</v>
      </c>
      <c r="Q135">
        <v>1.0907032699999999</v>
      </c>
      <c r="R135">
        <v>1</v>
      </c>
      <c r="S135" t="s">
        <v>131</v>
      </c>
      <c r="T135">
        <f>VLOOKUP(A135,[1]HDI!$B$2:$F$188,2,FALSE)</f>
        <v>0.51500000000000001</v>
      </c>
      <c r="U135">
        <f>VLOOKUP(A135,[1]HDI!$B$2:$F$188,3,FALSE)</f>
        <v>8848.6990000000005</v>
      </c>
      <c r="V135" t="str">
        <f>VLOOKUP(A135,[1]HDI!$B$2:$F$188,4,FALSE)</f>
        <v>developing</v>
      </c>
      <c r="W135">
        <f>VLOOKUP(A135,[1]HDI!$B$2:$F$188,5,FALSE)</f>
        <v>992</v>
      </c>
    </row>
    <row r="136" spans="1:23" x14ac:dyDescent="0.3">
      <c r="A136" t="s">
        <v>178</v>
      </c>
      <c r="B136" t="s">
        <v>58</v>
      </c>
      <c r="C136" t="s">
        <v>59</v>
      </c>
      <c r="D136">
        <v>2022</v>
      </c>
      <c r="E136">
        <v>135</v>
      </c>
      <c r="F136">
        <v>3.7770000000000001</v>
      </c>
      <c r="G136">
        <v>1.167</v>
      </c>
      <c r="H136">
        <v>0.376</v>
      </c>
      <c r="I136">
        <v>0.47099999999999997</v>
      </c>
      <c r="J136">
        <v>0.64700000000000002</v>
      </c>
      <c r="K136">
        <v>0.123</v>
      </c>
      <c r="L136">
        <v>0.19800000000000001</v>
      </c>
      <c r="M136">
        <v>0.79500000000000004</v>
      </c>
      <c r="N136" t="s">
        <v>131</v>
      </c>
      <c r="O136">
        <v>1.1185004919999999</v>
      </c>
      <c r="P136">
        <v>0.93122986699999999</v>
      </c>
      <c r="Q136">
        <v>1.4643689339999999</v>
      </c>
      <c r="R136">
        <v>1</v>
      </c>
      <c r="S136" t="s">
        <v>131</v>
      </c>
      <c r="T136">
        <f>VLOOKUP(A136,[1]HDI!$B$2:$F$188,2,FALSE)</f>
        <v>0.64500000000000002</v>
      </c>
      <c r="U136">
        <f>VLOOKUP(A136,[1]HDI!$B$2:$F$188,3,FALSE)</f>
        <v>1417173.173</v>
      </c>
      <c r="V136" t="str">
        <f>VLOOKUP(A136,[1]HDI!$B$2:$F$188,4,FALSE)</f>
        <v>developing</v>
      </c>
      <c r="W136">
        <f>VLOOKUP(A136,[1]HDI!$B$2:$F$188,5,FALSE)</f>
        <v>2277</v>
      </c>
    </row>
    <row r="137" spans="1:23" x14ac:dyDescent="0.3">
      <c r="A137" t="s">
        <v>179</v>
      </c>
      <c r="B137" t="s">
        <v>90</v>
      </c>
      <c r="C137" t="s">
        <v>91</v>
      </c>
      <c r="D137">
        <v>2022</v>
      </c>
      <c r="E137">
        <v>136</v>
      </c>
      <c r="F137">
        <v>3.76</v>
      </c>
      <c r="G137">
        <v>0.93</v>
      </c>
      <c r="H137">
        <v>0.57699999999999996</v>
      </c>
      <c r="I137">
        <v>0.30599999999999999</v>
      </c>
      <c r="J137">
        <v>0.52500000000000002</v>
      </c>
      <c r="K137">
        <v>8.3000000000000004E-2</v>
      </c>
      <c r="L137">
        <v>0.20300000000000001</v>
      </c>
      <c r="M137">
        <v>1.135</v>
      </c>
      <c r="N137" t="s">
        <v>131</v>
      </c>
      <c r="O137">
        <v>1.8165139189999999</v>
      </c>
      <c r="P137">
        <v>0.63332968300000003</v>
      </c>
      <c r="Q137">
        <v>0.79008502300000005</v>
      </c>
      <c r="R137">
        <v>1</v>
      </c>
      <c r="S137" t="s">
        <v>131</v>
      </c>
      <c r="T137">
        <f>VLOOKUP(A137,[1]HDI!$B$2:$F$188,2,FALSE)</f>
        <v>0.58399999999999996</v>
      </c>
      <c r="U137">
        <f>VLOOKUP(A137,[1]HDI!$B$2:$F$188,3,FALSE)</f>
        <v>20017.674999999999</v>
      </c>
      <c r="V137" t="str">
        <f>VLOOKUP(A137,[1]HDI!$B$2:$F$188,4,FALSE)</f>
        <v>developing</v>
      </c>
      <c r="W137">
        <f>VLOOKUP(A137,[1]HDI!$B$2:$F$188,5,FALSE)</f>
        <v>1121</v>
      </c>
    </row>
    <row r="138" spans="1:23" x14ac:dyDescent="0.3">
      <c r="A138" t="s">
        <v>180</v>
      </c>
      <c r="B138" t="s">
        <v>90</v>
      </c>
      <c r="C138" t="s">
        <v>91</v>
      </c>
      <c r="D138">
        <v>2022</v>
      </c>
      <c r="E138">
        <v>137</v>
      </c>
      <c r="F138">
        <v>3.75</v>
      </c>
      <c r="G138">
        <v>0.64800000000000002</v>
      </c>
      <c r="H138">
        <v>0.27900000000000003</v>
      </c>
      <c r="I138">
        <v>0.38800000000000001</v>
      </c>
      <c r="J138">
        <v>0.47699999999999998</v>
      </c>
      <c r="K138">
        <v>0.157</v>
      </c>
      <c r="L138">
        <v>0.14000000000000001</v>
      </c>
      <c r="M138">
        <v>1.661</v>
      </c>
      <c r="N138" t="s">
        <v>131</v>
      </c>
      <c r="O138">
        <v>2.2600052499999999</v>
      </c>
      <c r="P138">
        <v>0.75655203900000001</v>
      </c>
      <c r="Q138">
        <v>1.6576576220000001</v>
      </c>
      <c r="R138">
        <v>1</v>
      </c>
      <c r="S138" t="s">
        <v>131</v>
      </c>
      <c r="T138">
        <f>VLOOKUP(A138,[1]HDI!$B$2:$F$188,2,FALSE)</f>
        <v>0.48299999999999998</v>
      </c>
      <c r="U138">
        <f>VLOOKUP(A138,[1]HDI!$B$2:$F$188,3,FALSE)</f>
        <v>20405.316999999999</v>
      </c>
      <c r="V138" t="str">
        <f>VLOOKUP(A138,[1]HDI!$B$2:$F$188,4,FALSE)</f>
        <v>developing</v>
      </c>
      <c r="W138">
        <f>VLOOKUP(A138,[1]HDI!$B$2:$F$188,5,FALSE)</f>
        <v>643</v>
      </c>
    </row>
    <row r="139" spans="1:23" x14ac:dyDescent="0.3">
      <c r="A139" t="s">
        <v>181</v>
      </c>
      <c r="B139" t="s">
        <v>90</v>
      </c>
      <c r="C139" t="s">
        <v>91</v>
      </c>
      <c r="D139">
        <v>2022</v>
      </c>
      <c r="E139">
        <v>138</v>
      </c>
      <c r="F139">
        <v>3.702</v>
      </c>
      <c r="G139">
        <v>0.84799999999999998</v>
      </c>
      <c r="H139">
        <v>0.59699999999999998</v>
      </c>
      <c r="I139">
        <v>0.42499999999999999</v>
      </c>
      <c r="J139">
        <v>0.57799999999999996</v>
      </c>
      <c r="K139">
        <v>0.27</v>
      </c>
      <c r="L139">
        <v>0.248</v>
      </c>
      <c r="M139">
        <v>0.73499999999999999</v>
      </c>
      <c r="N139" t="s">
        <v>131</v>
      </c>
      <c r="O139">
        <v>1.069859127</v>
      </c>
      <c r="P139">
        <v>1.7827848129999999</v>
      </c>
      <c r="Q139">
        <v>1.3450474509999999</v>
      </c>
      <c r="R139">
        <v>1</v>
      </c>
      <c r="S139" t="s">
        <v>131</v>
      </c>
      <c r="T139">
        <f>VLOOKUP(A139,[1]HDI!$B$2:$F$188,2,FALSE)</f>
        <v>0.52900000000000003</v>
      </c>
      <c r="U139">
        <f>VLOOKUP(A139,[1]HDI!$B$2:$F$188,3,FALSE)</f>
        <v>65497.748</v>
      </c>
      <c r="V139" t="str">
        <f>VLOOKUP(A139,[1]HDI!$B$2:$F$188,4,FALSE)</f>
        <v>developing</v>
      </c>
      <c r="W139">
        <f>VLOOKUP(A139,[1]HDI!$B$2:$F$188,5,FALSE)</f>
        <v>1136</v>
      </c>
    </row>
    <row r="140" spans="1:23" x14ac:dyDescent="0.3">
      <c r="A140" t="s">
        <v>182</v>
      </c>
      <c r="B140" t="s">
        <v>90</v>
      </c>
      <c r="C140" t="s">
        <v>91</v>
      </c>
      <c r="D140">
        <v>2022</v>
      </c>
      <c r="E140">
        <v>139</v>
      </c>
      <c r="F140">
        <v>3.5739999999999998</v>
      </c>
      <c r="G140">
        <v>0.68600000000000005</v>
      </c>
      <c r="H140">
        <v>0.41599999999999998</v>
      </c>
      <c r="I140">
        <v>0.27300000000000002</v>
      </c>
      <c r="J140">
        <v>0.38700000000000001</v>
      </c>
      <c r="K140">
        <v>5.5E-2</v>
      </c>
      <c r="L140">
        <v>0.20200000000000001</v>
      </c>
      <c r="M140">
        <v>1.556</v>
      </c>
      <c r="N140" t="s">
        <v>131</v>
      </c>
      <c r="O140">
        <v>2.7865840159999999</v>
      </c>
      <c r="P140">
        <v>0.46307716100000001</v>
      </c>
      <c r="Q140">
        <v>0.62008902700000001</v>
      </c>
      <c r="R140">
        <v>1</v>
      </c>
      <c r="S140" t="s">
        <v>131</v>
      </c>
      <c r="T140">
        <f>VLOOKUP(A140,[1]HDI!$B$2:$F$188,2,FALSE)</f>
        <v>0.45200000000000001</v>
      </c>
      <c r="U140">
        <f>VLOOKUP(A140,[1]HDI!$B$2:$F$188,3,FALSE)</f>
        <v>8605.7180000000008</v>
      </c>
      <c r="V140" t="str">
        <f>VLOOKUP(A140,[1]HDI!$B$2:$F$188,4,FALSE)</f>
        <v>developing</v>
      </c>
      <c r="W140">
        <f>VLOOKUP(A140,[1]HDI!$B$2:$F$188,5,FALSE)</f>
        <v>516</v>
      </c>
    </row>
    <row r="141" spans="1:23" x14ac:dyDescent="0.3">
      <c r="A141" t="s">
        <v>183</v>
      </c>
      <c r="B141" t="s">
        <v>90</v>
      </c>
      <c r="C141" t="s">
        <v>91</v>
      </c>
      <c r="D141">
        <v>2022</v>
      </c>
      <c r="E141">
        <v>140</v>
      </c>
      <c r="F141">
        <v>3.512</v>
      </c>
      <c r="G141">
        <v>0.83899999999999997</v>
      </c>
      <c r="H141">
        <v>0.84799999999999998</v>
      </c>
      <c r="I141">
        <v>0</v>
      </c>
      <c r="J141">
        <v>0.41899999999999998</v>
      </c>
      <c r="K141">
        <v>1.7999999999999999E-2</v>
      </c>
      <c r="L141">
        <v>7.5999999999999998E-2</v>
      </c>
      <c r="M141">
        <v>1.3120000000000001</v>
      </c>
      <c r="N141" t="s">
        <v>131</v>
      </c>
      <c r="O141">
        <v>2.7310792909999999</v>
      </c>
      <c r="P141">
        <v>-0.52563861300000003</v>
      </c>
      <c r="Q141">
        <v>0.80923385199999998</v>
      </c>
      <c r="R141">
        <v>1</v>
      </c>
      <c r="S141" t="s">
        <v>131</v>
      </c>
      <c r="T141">
        <f>VLOOKUP(A141,[1]HDI!$B$2:$F$188,2,FALSE)</f>
        <v>0.52700000000000002</v>
      </c>
      <c r="U141">
        <f>VLOOKUP(A141,[1]HDI!$B$2:$F$188,3,FALSE)</f>
        <v>2305.8249999999998</v>
      </c>
      <c r="V141" t="str">
        <f>VLOOKUP(A141,[1]HDI!$B$2:$F$188,4,FALSE)</f>
        <v>developing</v>
      </c>
      <c r="W141">
        <f>VLOOKUP(A141,[1]HDI!$B$2:$F$188,5,FALSE)</f>
        <v>1167</v>
      </c>
    </row>
    <row r="142" spans="1:23" x14ac:dyDescent="0.3">
      <c r="A142" t="s">
        <v>184</v>
      </c>
      <c r="B142" t="s">
        <v>90</v>
      </c>
      <c r="C142" t="s">
        <v>91</v>
      </c>
      <c r="D142">
        <v>2022</v>
      </c>
      <c r="E142">
        <v>141</v>
      </c>
      <c r="F142">
        <v>3.4710000000000001</v>
      </c>
      <c r="G142">
        <v>1.5029999999999999</v>
      </c>
      <c r="H142">
        <v>0.81499999999999995</v>
      </c>
      <c r="I142">
        <v>0.28000000000000003</v>
      </c>
      <c r="J142">
        <v>0.57099999999999995</v>
      </c>
      <c r="K142">
        <v>0.10199999999999999</v>
      </c>
      <c r="L142">
        <v>1.2E-2</v>
      </c>
      <c r="M142">
        <v>0.187</v>
      </c>
      <c r="N142" t="s">
        <v>131</v>
      </c>
      <c r="O142">
        <v>1.0546405640000001</v>
      </c>
      <c r="P142">
        <v>-0.75028611199999995</v>
      </c>
      <c r="Q142">
        <v>1.92917049</v>
      </c>
      <c r="R142">
        <v>1</v>
      </c>
      <c r="S142" t="s">
        <v>131</v>
      </c>
      <c r="T142">
        <f>VLOOKUP(A142,[1]HDI!$B$2:$F$188,2,FALSE)</f>
        <v>0.73499999999999999</v>
      </c>
      <c r="U142">
        <f>VLOOKUP(A142,[1]HDI!$B$2:$F$188,3,FALSE)</f>
        <v>2630.2959999999998</v>
      </c>
      <c r="V142" t="str">
        <f>VLOOKUP(A142,[1]HDI!$B$2:$F$188,4,FALSE)</f>
        <v>developing</v>
      </c>
      <c r="W142">
        <f>VLOOKUP(A142,[1]HDI!$B$2:$F$188,5,FALSE)</f>
        <v>7348</v>
      </c>
    </row>
    <row r="143" spans="1:23" x14ac:dyDescent="0.3">
      <c r="A143" t="s">
        <v>185</v>
      </c>
      <c r="B143" t="s">
        <v>90</v>
      </c>
      <c r="C143" t="s">
        <v>91</v>
      </c>
      <c r="D143">
        <v>2022</v>
      </c>
      <c r="E143">
        <v>142</v>
      </c>
      <c r="F143">
        <v>3.2679999999999998</v>
      </c>
      <c r="G143">
        <v>0.78500000000000003</v>
      </c>
      <c r="H143">
        <v>0.13300000000000001</v>
      </c>
      <c r="I143">
        <v>0.46200000000000002</v>
      </c>
      <c r="J143">
        <v>0.621</v>
      </c>
      <c r="K143">
        <v>0.54400000000000004</v>
      </c>
      <c r="L143">
        <v>0.187</v>
      </c>
      <c r="M143">
        <v>0.53600000000000003</v>
      </c>
      <c r="N143" t="s">
        <v>131</v>
      </c>
      <c r="O143">
        <v>1.0441375930000001</v>
      </c>
      <c r="P143">
        <v>3.0828625770000002</v>
      </c>
      <c r="Q143">
        <v>3.6420500109999998</v>
      </c>
      <c r="R143">
        <v>1</v>
      </c>
      <c r="S143" t="s">
        <v>131</v>
      </c>
      <c r="T143">
        <f>VLOOKUP(A143,[1]HDI!$B$2:$F$188,2,FALSE)</f>
        <v>0.54300000000000004</v>
      </c>
      <c r="U143">
        <f>VLOOKUP(A143,[1]HDI!$B$2:$F$188,3,FALSE)</f>
        <v>13776.698</v>
      </c>
      <c r="V143" t="str">
        <f>VLOOKUP(A143,[1]HDI!$B$2:$F$188,4,FALSE)</f>
        <v>developing</v>
      </c>
      <c r="W143">
        <f>VLOOKUP(A143,[1]HDI!$B$2:$F$188,5,FALSE)</f>
        <v>834</v>
      </c>
    </row>
    <row r="144" spans="1:23" x14ac:dyDescent="0.3">
      <c r="A144" t="s">
        <v>186</v>
      </c>
      <c r="B144" t="s">
        <v>90</v>
      </c>
      <c r="C144" t="s">
        <v>91</v>
      </c>
      <c r="D144">
        <v>2022</v>
      </c>
      <c r="E144">
        <v>143</v>
      </c>
      <c r="F144">
        <v>2.9950000000000001</v>
      </c>
      <c r="G144">
        <v>0.94699999999999995</v>
      </c>
      <c r="H144">
        <v>0.69</v>
      </c>
      <c r="I144">
        <v>0.27</v>
      </c>
      <c r="J144">
        <v>0.32900000000000001</v>
      </c>
      <c r="K144">
        <v>0.105</v>
      </c>
      <c r="L144">
        <v>0.106</v>
      </c>
      <c r="M144">
        <v>0.54800000000000004</v>
      </c>
      <c r="N144" t="s">
        <v>131</v>
      </c>
      <c r="O144">
        <v>2.5058405010000002</v>
      </c>
      <c r="P144">
        <v>-0.32836718799999998</v>
      </c>
      <c r="Q144">
        <v>1.039681447</v>
      </c>
      <c r="R144">
        <v>1</v>
      </c>
      <c r="S144" t="s">
        <v>131</v>
      </c>
      <c r="T144">
        <f>VLOOKUP(A144,[1]HDI!$B$2:$F$188,2,FALSE)</f>
        <v>0.57099999999999995</v>
      </c>
      <c r="U144">
        <f>VLOOKUP(A144,[1]HDI!$B$2:$F$188,3,FALSE)</f>
        <v>16320.537</v>
      </c>
      <c r="V144" t="str">
        <f>VLOOKUP(A144,[1]HDI!$B$2:$F$188,4,FALSE)</f>
        <v>developing</v>
      </c>
      <c r="W144">
        <f>VLOOKUP(A144,[1]HDI!$B$2:$F$188,5,FALSE)</f>
        <v>1737</v>
      </c>
    </row>
    <row r="145" spans="1:23" x14ac:dyDescent="0.3">
      <c r="A145" t="s">
        <v>187</v>
      </c>
      <c r="B145" t="s">
        <v>31</v>
      </c>
      <c r="C145" t="s">
        <v>32</v>
      </c>
      <c r="D145">
        <v>2022</v>
      </c>
      <c r="E145">
        <v>144</v>
      </c>
      <c r="F145">
        <v>2.9550000000000001</v>
      </c>
      <c r="G145">
        <v>1.3919999999999999</v>
      </c>
      <c r="H145">
        <v>0.498</v>
      </c>
      <c r="I145">
        <v>0.63100000000000001</v>
      </c>
      <c r="J145">
        <v>0.10299999999999999</v>
      </c>
      <c r="K145">
        <v>3.4000000000000002E-2</v>
      </c>
      <c r="L145">
        <v>8.2000000000000003E-2</v>
      </c>
      <c r="M145">
        <v>0.216</v>
      </c>
      <c r="N145" t="s">
        <v>131</v>
      </c>
      <c r="O145">
        <v>2.325832927</v>
      </c>
      <c r="P145">
        <v>-1.7006650699999999</v>
      </c>
      <c r="Q145">
        <v>0.76187262499999997</v>
      </c>
      <c r="R145">
        <v>1</v>
      </c>
      <c r="S145" t="s">
        <v>131</v>
      </c>
      <c r="T145">
        <f>VLOOKUP(A145,[1]HDI!$B$2:$F$188,2,FALSE)</f>
        <v>0.74399999999999999</v>
      </c>
      <c r="U145">
        <f>VLOOKUP(A145,[1]HDI!$B$2:$F$188,3,FALSE)</f>
        <v>5489.7389999999996</v>
      </c>
      <c r="V145" t="str">
        <f>VLOOKUP(A145,[1]HDI!$B$2:$F$188,4,FALSE)</f>
        <v>developing</v>
      </c>
      <c r="W145">
        <f>VLOOKUP(A145,[1]HDI!$B$2:$F$188,5,FALSE)</f>
        <v>2670</v>
      </c>
    </row>
    <row r="146" spans="1:23" x14ac:dyDescent="0.3">
      <c r="A146" t="s">
        <v>188</v>
      </c>
      <c r="B146" t="s">
        <v>58</v>
      </c>
      <c r="C146" t="s">
        <v>59</v>
      </c>
      <c r="D146">
        <v>2022</v>
      </c>
      <c r="E146">
        <v>145</v>
      </c>
      <c r="F146">
        <v>2.4039999999999999</v>
      </c>
      <c r="G146">
        <v>0.75800000000000001</v>
      </c>
      <c r="H146">
        <v>0</v>
      </c>
      <c r="I146">
        <v>0.28899999999999998</v>
      </c>
      <c r="J146">
        <v>0</v>
      </c>
      <c r="K146">
        <v>5.0000000000000001E-3</v>
      </c>
      <c r="L146">
        <v>8.8999999999999996E-2</v>
      </c>
      <c r="M146">
        <v>1.2629999999999999</v>
      </c>
      <c r="N146" t="s">
        <v>131</v>
      </c>
      <c r="O146">
        <v>4.7501139920000002</v>
      </c>
      <c r="P146">
        <v>-1.0299743649999999</v>
      </c>
      <c r="Q146">
        <v>1.1201746029999999</v>
      </c>
      <c r="R146">
        <v>1</v>
      </c>
      <c r="S146" t="s">
        <v>131</v>
      </c>
      <c r="T146">
        <f>VLOOKUP(A146,[1]HDI!$B$2:$F$188,2,FALSE)</f>
        <v>0.51100000000000001</v>
      </c>
      <c r="U146">
        <f>VLOOKUP(A146,[1]HDI!$B$2:$F$188,3,FALSE)</f>
        <v>41128.771000000001</v>
      </c>
      <c r="V146" t="str">
        <f>VLOOKUP(A146,[1]HDI!$B$2:$F$188,4,FALSE)</f>
        <v>developing</v>
      </c>
      <c r="W146">
        <f>VLOOKUP(A146,[1]HDI!$B$2:$F$188,5,FALSE)</f>
        <v>517</v>
      </c>
    </row>
  </sheetData>
  <autoFilter ref="A1:W146" xr:uid="{3133E41B-4BDD-45F2-9D7A-5F8D6358D9E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Smologonova</dc:creator>
  <cp:lastModifiedBy>Iryna Smologonova</cp:lastModifiedBy>
  <dcterms:created xsi:type="dcterms:W3CDTF">2022-10-08T18:14:27Z</dcterms:created>
  <dcterms:modified xsi:type="dcterms:W3CDTF">2022-10-08T18:27:27Z</dcterms:modified>
</cp:coreProperties>
</file>