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fileSharing readOnlyRecommended="1"/>
  <workbookPr hidePivotFieldList="1" defaultThemeVersion="166925"/>
  <mc:AlternateContent xmlns:mc="http://schemas.openxmlformats.org/markup-compatibility/2006">
    <mc:Choice Requires="x15">
      <x15ac:absPath xmlns:x15ac="http://schemas.microsoft.com/office/spreadsheetml/2010/11/ac" url="C:\Users\jason\Downloads\"/>
    </mc:Choice>
  </mc:AlternateContent>
  <xr:revisionPtr revIDLastSave="0" documentId="8_{E5532671-4637-4EB0-986F-B17226092809}" xr6:coauthVersionLast="47" xr6:coauthVersionMax="47" xr10:uidLastSave="{00000000-0000-0000-0000-000000000000}"/>
  <bookViews>
    <workbookView xWindow="-105" yWindow="0" windowWidth="26010" windowHeight="20985" activeTab="1" xr2:uid="{00000000-000D-0000-FFFF-FFFF00000000}"/>
  </bookViews>
  <sheets>
    <sheet name="Raw Data" sheetId="28" r:id="rId1"/>
    <sheet name="Modified Data" sheetId="2" r:id="rId2"/>
    <sheet name="Sector Total" sheetId="30" r:id="rId3"/>
    <sheet name="TableData" sheetId="14" r:id="rId4"/>
    <sheet name="Interesting Stats" sheetId="7" r:id="rId5"/>
    <sheet name="Bar_Donut" sheetId="21" r:id="rId6"/>
    <sheet name="Totals by Year" sheetId="27" r:id="rId7"/>
    <sheet name="Dashboard" sheetId="8" r:id="rId8"/>
    <sheet name="Summary" sheetId="29" r:id="rId9"/>
  </sheets>
  <definedNames>
    <definedName name="_xlnm._FilterDatabase" localSheetId="1" hidden="1">'Modified Data'!$A$1:$Q$37</definedName>
    <definedName name="_xlcn.WorksheetConnection_AirlineProject.csv.xlsxTable1_21" hidden="1">Table1_2[]</definedName>
    <definedName name="_xlcn.WorksheetConnection_AirlineProjectversion2.xlsbTable31" hidden="1">Table3</definedName>
    <definedName name="ExternalData_1" localSheetId="3" hidden="1">TableData!$A$1:$E$337</definedName>
    <definedName name="Slicer_Air_passenger_traffic1">#N/A</definedName>
    <definedName name="Slicer_Airport">#N/A</definedName>
    <definedName name="Slicer_Year">#N/A</definedName>
  </definedNames>
  <calcPr calcId="191029"/>
  <pivotCaches>
    <pivotCache cacheId="0" r:id="rId10"/>
    <pivotCache cacheId="1" r:id="rId11"/>
    <pivotCache cacheId="2" r:id="rId12"/>
    <pivotCache cacheId="3" r:id="rId13"/>
    <pivotCache cacheId="4" r:id="rId14"/>
    <pivotCache cacheId="5" r:id="rId15"/>
    <pivotCache cacheId="6" r:id="rId16"/>
  </pivotCaches>
  <extLst>
    <ext xmlns:x14="http://schemas.microsoft.com/office/spreadsheetml/2009/9/main" uri="{876F7934-8845-4945-9796-88D515C7AA90}">
      <x14:pivotCaches>
        <pivotCache cacheId="7" r:id="rId17"/>
        <pivotCache cacheId="8" r:id="rId18"/>
        <pivotCache cacheId="9"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2" name="Table1" connection="WorksheetConnection_AirlineProject.csv.xlsx!Table1_2"/>
          <x15:modelTable id="Table3" name="Table3" connection="WorksheetConnection_AirlineProject (version 2).xlsb!Table3"/>
        </x15:modelTables>
        <x15:modelRelationships>
          <x15:modelRelationship fromTable="Table1" fromColumn="Air passenger traffic" toTable="Table3" toColumn="Airport"/>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2" l="1"/>
  <c r="B4" i="2"/>
  <c r="B3" i="2"/>
  <c r="B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CD3B23-82EA-4EFD-A140-C42065494E8B}"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D0EE7354-77E8-43E5-8ADF-B82C2CD93EEE}"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3" xr16:uid="{550DB288-EDA6-4017-986D-2D686768257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B2BDDDF7-6335-4147-8F3C-D01313F33F2E}" name="WorksheetConnection_AirlineProject (version 2).xlsb!Table3" type="102" refreshedVersion="8" minRefreshableVersion="5">
    <extLst>
      <ext xmlns:x15="http://schemas.microsoft.com/office/spreadsheetml/2010/11/main" uri="{DE250136-89BD-433C-8126-D09CA5730AF9}">
        <x15:connection id="Table3">
          <x15:rangePr sourceName="_xlcn.WorksheetConnection_AirlineProjectversion2.xlsbTable31"/>
        </x15:connection>
      </ext>
    </extLst>
  </connection>
  <connection id="5" xr16:uid="{FB988840-241E-4A98-991C-F8231DF84DD7}" name="WorksheetConnection_AirlineProject.csv.xlsx!Table1_2" type="102" refreshedVersion="8" minRefreshableVersion="5">
    <extLst>
      <ext xmlns:x15="http://schemas.microsoft.com/office/spreadsheetml/2010/11/main" uri="{DE250136-89BD-433C-8126-D09CA5730AF9}">
        <x15:connection id="Table1_2" autoDelete="1">
          <x15:rangePr sourceName="_xlcn.WorksheetConnection_AirlineProject.csv.xlsxTable1_21"/>
        </x15:connection>
      </ext>
    </extLst>
  </connection>
</connections>
</file>

<file path=xl/sharedStrings.xml><?xml version="1.0" encoding="utf-8"?>
<sst xmlns="http://schemas.openxmlformats.org/spreadsheetml/2006/main" count="1615" uniqueCount="63">
  <si>
    <t>Geography</t>
  </si>
  <si>
    <t>Air passenger traffic</t>
  </si>
  <si>
    <t>Canada</t>
  </si>
  <si>
    <t>Total, passengers enplaned and deplaned</t>
  </si>
  <si>
    <t>Domestic sector</t>
  </si>
  <si>
    <t>Transborder sector</t>
  </si>
  <si>
    <t>Other International sector</t>
  </si>
  <si>
    <t>Grand Total</t>
  </si>
  <si>
    <t>*Halifax 2021 Transborder/International changed to dummies as data was not available</t>
  </si>
  <si>
    <t>Halifax/Robert L Stanfield International</t>
  </si>
  <si>
    <t xml:space="preserve"> Nova Scotia</t>
  </si>
  <si>
    <t>Montréal/Pierre Elliott Trudeau International</t>
  </si>
  <si>
    <t xml:space="preserve"> Quebec</t>
  </si>
  <si>
    <t>Ottawa/Macdonald-Cartier International</t>
  </si>
  <si>
    <t xml:space="preserve"> Ontario</t>
  </si>
  <si>
    <t>Toronto/Lester B Pearson International</t>
  </si>
  <si>
    <t>Winnipeg/James Armstrong Richardson International</t>
  </si>
  <si>
    <t xml:space="preserve"> Manitoba</t>
  </si>
  <si>
    <t>Calgary International</t>
  </si>
  <si>
    <t xml:space="preserve"> Alberta</t>
  </si>
  <si>
    <t>Edmonton International</t>
  </si>
  <si>
    <t>Vancouver International</t>
  </si>
  <si>
    <t xml:space="preserve"> British Columbia</t>
  </si>
  <si>
    <t>Province</t>
  </si>
  <si>
    <t>2008</t>
  </si>
  <si>
    <t>2009</t>
  </si>
  <si>
    <t>2010</t>
  </si>
  <si>
    <t>2011</t>
  </si>
  <si>
    <t>2012</t>
  </si>
  <si>
    <t>2013</t>
  </si>
  <si>
    <t>2014</t>
  </si>
  <si>
    <t>2015</t>
  </si>
  <si>
    <t>2016</t>
  </si>
  <si>
    <t>2017</t>
  </si>
  <si>
    <t>2018</t>
  </si>
  <si>
    <t>2019</t>
  </si>
  <si>
    <t>2020</t>
  </si>
  <si>
    <t>2021</t>
  </si>
  <si>
    <t>Year</t>
  </si>
  <si>
    <t>Total</t>
  </si>
  <si>
    <t>Airport</t>
  </si>
  <si>
    <t>Sum of Total</t>
  </si>
  <si>
    <t>Number</t>
  </si>
  <si>
    <t>Halifax/Robert L Stanfield International, Nova Scotia</t>
  </si>
  <si>
    <t>x</t>
  </si>
  <si>
    <t>Montréal/Pierre Elliott Trudeau International, Quebec</t>
  </si>
  <si>
    <t>Ottawa/Macdonald-Cartier International, Ontario</t>
  </si>
  <si>
    <t>Toronto/Lester B Pearson International, Ontario</t>
  </si>
  <si>
    <t>Winnipeg/James Armstrong Richardson International, Manitoba</t>
  </si>
  <si>
    <t>Calgary International, Alberta</t>
  </si>
  <si>
    <t>Edmonton International, Alberta</t>
  </si>
  <si>
    <t>Vancouver International, British Columbia</t>
  </si>
  <si>
    <t xml:space="preserve"> Total</t>
  </si>
  <si>
    <t>2020 Totals</t>
  </si>
  <si>
    <t>***Dataset is from Stats Can</t>
  </si>
  <si>
    <t>What is the busiest Airport in Canada?</t>
  </si>
  <si>
    <t>Max of Total</t>
  </si>
  <si>
    <t>Which Sector of flights is the majority?</t>
  </si>
  <si>
    <t>Sum of 2020</t>
  </si>
  <si>
    <t>Sum of 2019</t>
  </si>
  <si>
    <t>Sum of 2021</t>
  </si>
  <si>
    <r>
      <rPr>
        <i/>
        <sz val="14"/>
        <color theme="1"/>
        <rFont val="Calibri"/>
        <family val="2"/>
        <scheme val="minor"/>
      </rPr>
      <t>Toronto</t>
    </r>
    <r>
      <rPr>
        <sz val="14"/>
        <color theme="1"/>
        <rFont val="Calibri"/>
        <family val="2"/>
        <scheme val="minor"/>
      </rPr>
      <t>, by a longshot, which makes sense as Ontario is the most populous province in Canada.</t>
    </r>
  </si>
  <si>
    <t>The majority of flights in Canada consist of domestic travel between provinces.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</si>
</sst>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sz val="14"/>
      <color theme="1"/>
      <name val="Calibri"/>
      <family val="2"/>
      <scheme val="minor"/>
    </font>
    <font>
      <i/>
      <sz val="1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3049"/>
        <bgColor indexed="64"/>
      </patternFill>
    </fill>
    <fill>
      <patternFill patternType="solid">
        <fgColor rgb="FFFDF0D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6">
    <xf numFmtId="0" fontId="0" fillId="0" borderId="0" xfId="0"/>
    <xf numFmtId="3" fontId="0" fillId="0" borderId="0" xfId="0" applyNumberFormat="1"/>
    <xf numFmtId="0" fontId="0" fillId="0" borderId="0" xfId="0" pivotButton="1"/>
    <xf numFmtId="0" fontId="17" fillId="33" borderId="0" xfId="0" applyFont="1" applyFill="1"/>
    <xf numFmtId="0" fontId="17" fillId="34" borderId="0" xfId="0" applyFont="1" applyFill="1"/>
    <xf numFmtId="0" fontId="17" fillId="35" borderId="0" xfId="0" applyFont="1" applyFill="1"/>
    <xf numFmtId="0" fontId="0" fillId="35" borderId="0" xfId="0" applyFill="1"/>
    <xf numFmtId="0" fontId="16" fillId="0" borderId="0" xfId="0" applyFont="1"/>
    <xf numFmtId="164" fontId="0" fillId="0" borderId="0" xfId="42" applyNumberFormat="1" applyFont="1"/>
    <xf numFmtId="10" fontId="0" fillId="0" borderId="0" xfId="0" applyNumberFormat="1"/>
    <xf numFmtId="43" fontId="0" fillId="0" borderId="0" xfId="0" pivotButton="1" applyNumberFormat="1"/>
    <xf numFmtId="43" fontId="0" fillId="0" borderId="0" xfId="0" applyNumberFormat="1"/>
    <xf numFmtId="0" fontId="18" fillId="33" borderId="0" xfId="0" applyFont="1" applyFill="1"/>
    <xf numFmtId="0" fontId="0" fillId="33" borderId="0" xfId="0" applyFill="1"/>
    <xf numFmtId="0" fontId="19" fillId="33" borderId="0" xfId="0" applyFont="1" applyFill="1"/>
    <xf numFmtId="0" fontId="18" fillId="33" borderId="0" xfId="0" applyFont="1"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3" formatCode="#,##0"/>
    </dxf>
    <dxf>
      <numFmt numFmtId="3" formatCode="#,##0"/>
    </dxf>
    <dxf>
      <numFmt numFmtId="0" formatCode="General"/>
    </dxf>
    <dxf>
      <numFmt numFmtId="3" formatCode="#,##0"/>
    </dxf>
    <dxf>
      <numFmt numFmtId="3"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i val="0"/>
        <strike val="0"/>
        <condense val="0"/>
        <extend val="0"/>
        <outline val="0"/>
        <shadow val="0"/>
        <u val="none"/>
        <vertAlign val="baseline"/>
        <sz val="11"/>
        <color theme="1"/>
        <name val="Calibri"/>
        <family val="2"/>
        <scheme val="minor"/>
      </font>
    </dxf>
    <dxf>
      <font>
        <b/>
        <i val="0"/>
        <strike val="0"/>
        <sz val="18"/>
        <color rgb="FFC1121F"/>
        <name val="Malgun Gothic Semilight"/>
        <family val="2"/>
        <scheme val="none"/>
      </font>
      <fill>
        <patternFill>
          <fgColor auto="1"/>
          <bgColor rgb="FF003049"/>
        </patternFill>
      </fill>
      <border diagonalUp="0" diagonalDown="0">
        <left/>
        <right/>
        <top/>
        <bottom/>
        <vertical/>
        <horizontal/>
      </border>
    </dxf>
    <dxf>
      <font>
        <b/>
        <i val="0"/>
        <sz val="12"/>
        <color rgb="FFFDF0D5"/>
        <name val="Malgun Gothic Semilight"/>
        <family val="2"/>
        <scheme val="none"/>
      </font>
      <fill>
        <patternFill>
          <bgColor rgb="FF003049"/>
        </patternFill>
      </fill>
    </dxf>
  </dxfs>
  <tableStyles count="1" defaultTableStyle="TableStyleMedium2" defaultPivotStyle="PivotStyleLight16">
    <tableStyle name="AirTemplate" pivot="0" table="0" count="4" xr9:uid="{143D3925-6604-4368-89D1-B2F7AE82C0FF}">
      <tableStyleElement type="wholeTable" dxfId="30"/>
      <tableStyleElement type="headerRow" dxfId="29"/>
    </tableStyle>
  </tableStyles>
  <colors>
    <mruColors>
      <color rgb="FF780000"/>
      <color rgb="FFC1121F"/>
      <color rgb="FFFDF0D5"/>
      <color rgb="FF003049"/>
      <color rgb="FF669BBC"/>
      <color rgb="FF3399FF"/>
      <color rgb="FFC27C5C"/>
      <color rgb="FFC60000"/>
      <color rgb="FF969696"/>
    </mruColors>
  </colors>
  <extLst>
    <ext xmlns:x14="http://schemas.microsoft.com/office/spreadsheetml/2009/9/main" uri="{46F421CA-312F-682f-3DD2-61675219B42D}">
      <x14:dxfs count="2">
        <dxf>
          <font>
            <color rgb="FFC1121F"/>
          </font>
        </dxf>
        <dxf>
          <fill>
            <patternFill>
              <bgColor rgb="FF669BBC"/>
            </patternFill>
          </fill>
        </dxf>
      </x14:dxfs>
    </ext>
    <ext xmlns:x14="http://schemas.microsoft.com/office/spreadsheetml/2009/9/main" uri="{EB79DEF2-80B8-43e5-95BD-54CBDDF9020C}">
      <x14:slicerStyles defaultSlicerStyle="AirTemplate">
        <x14:slicerStyle name="AirTemplate">
          <x14:slicerStyleElements>
            <x14:slicerStyleElement type="selectedItemWith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2.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3.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1.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[airline_project.xlsx]Sector Total!PivotTable1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'Sector Total'!$B$3:$B$4</c:f>
              <c:strCache>
                <c:ptCount val="1"/>
                <c:pt idx="0">
                  <c:v>Domestic sector</c:v>
                </c:pt>
              </c:strCache>
            </c:strRef>
          </c:tx>
          <c:spPr>
            <a:solidFill>
              <a:schemeClr val="accent1"/>
            </a:solidFill>
            <a:ln>
              <a:noFill/>
            </a:ln>
            <a:effectLst/>
          </c:spPr>
          <c:invertIfNegative val="0"/>
          <c:cat>
            <c:strRef>
              <c:f>'Sector Total'!$A$5:$A$12</c:f>
              <c:strCache>
                <c:ptCount val="8"/>
                <c:pt idx="0">
                  <c:v>Calgary International</c:v>
                </c:pt>
                <c:pt idx="1">
                  <c:v>Edmonton International</c:v>
                </c:pt>
                <c:pt idx="2">
                  <c:v>Halifax/Robert L Stanfield International</c:v>
                </c:pt>
                <c:pt idx="3">
                  <c:v>Montréal/Pierre Elliott Trudeau International</c:v>
                </c:pt>
                <c:pt idx="4">
                  <c:v>Ottawa/Macdonald-Cartier International</c:v>
                </c:pt>
                <c:pt idx="5">
                  <c:v>Toronto/Lester B Pearson International</c:v>
                </c:pt>
                <c:pt idx="6">
                  <c:v>Vancouver International</c:v>
                </c:pt>
                <c:pt idx="7">
                  <c:v>Winnipeg/James Armstrong Richardson International</c:v>
                </c:pt>
              </c:strCache>
            </c:strRef>
          </c:cat>
          <c:val>
            <c:numRef>
              <c:f>'Sector Total'!$B$5:$B$12</c:f>
              <c:numCache>
                <c:formatCode>General</c:formatCode>
                <c:ptCount val="8"/>
                <c:pt idx="0">
                  <c:v>11858566</c:v>
                </c:pt>
                <c:pt idx="1">
                  <c:v>7025648</c:v>
                </c:pt>
                <c:pt idx="2">
                  <c:v>3578689</c:v>
                </c:pt>
                <c:pt idx="3">
                  <c:v>6895629</c:v>
                </c:pt>
                <c:pt idx="4">
                  <c:v>3886994</c:v>
                </c:pt>
                <c:pt idx="5">
                  <c:v>17681786</c:v>
                </c:pt>
                <c:pt idx="6">
                  <c:v>12297884</c:v>
                </c:pt>
                <c:pt idx="7">
                  <c:v>3775086</c:v>
                </c:pt>
              </c:numCache>
            </c:numRef>
          </c:val>
          <c:extLst>
            <c:ext xmlns:c16="http://schemas.microsoft.com/office/drawing/2014/chart" uri="{C3380CC4-5D6E-409C-BE32-E72D297353CC}">
              <c16:uniqueId val="{00000000-062B-4949-966C-9B2EC120C5D6}"/>
            </c:ext>
          </c:extLst>
        </c:ser>
        <c:ser>
          <c:idx val="1"/>
          <c:order val="1"/>
          <c:tx>
            <c:strRef>
              <c:f>'Sector Total'!$C$3:$C$4</c:f>
              <c:strCache>
                <c:ptCount val="1"/>
                <c:pt idx="0">
                  <c:v>Other International sector</c:v>
                </c:pt>
              </c:strCache>
            </c:strRef>
          </c:tx>
          <c:spPr>
            <a:solidFill>
              <a:schemeClr val="accent2"/>
            </a:solidFill>
            <a:ln>
              <a:noFill/>
            </a:ln>
            <a:effectLst/>
          </c:spPr>
          <c:invertIfNegative val="0"/>
          <c:cat>
            <c:strRef>
              <c:f>'Sector Total'!$A$5:$A$12</c:f>
              <c:strCache>
                <c:ptCount val="8"/>
                <c:pt idx="0">
                  <c:v>Calgary International</c:v>
                </c:pt>
                <c:pt idx="1">
                  <c:v>Edmonton International</c:v>
                </c:pt>
                <c:pt idx="2">
                  <c:v>Halifax/Robert L Stanfield International</c:v>
                </c:pt>
                <c:pt idx="3">
                  <c:v>Montréal/Pierre Elliott Trudeau International</c:v>
                </c:pt>
                <c:pt idx="4">
                  <c:v>Ottawa/Macdonald-Cartier International</c:v>
                </c:pt>
                <c:pt idx="5">
                  <c:v>Toronto/Lester B Pearson International</c:v>
                </c:pt>
                <c:pt idx="6">
                  <c:v>Vancouver International</c:v>
                </c:pt>
                <c:pt idx="7">
                  <c:v>Winnipeg/James Armstrong Richardson International</c:v>
                </c:pt>
              </c:strCache>
            </c:strRef>
          </c:cat>
          <c:val>
            <c:numRef>
              <c:f>'Sector Total'!$C$5:$C$12</c:f>
              <c:numCache>
                <c:formatCode>General</c:formatCode>
                <c:ptCount val="8"/>
                <c:pt idx="0">
                  <c:v>1872377</c:v>
                </c:pt>
                <c:pt idx="1">
                  <c:v>474111</c:v>
                </c:pt>
                <c:pt idx="2">
                  <c:v>374217</c:v>
                </c:pt>
                <c:pt idx="3">
                  <c:v>8240480</c:v>
                </c:pt>
                <c:pt idx="4">
                  <c:v>461804</c:v>
                </c:pt>
                <c:pt idx="5">
                  <c:v>17882627</c:v>
                </c:pt>
                <c:pt idx="6">
                  <c:v>7141909</c:v>
                </c:pt>
                <c:pt idx="7">
                  <c:v>185960</c:v>
                </c:pt>
              </c:numCache>
            </c:numRef>
          </c:val>
          <c:extLst>
            <c:ext xmlns:c16="http://schemas.microsoft.com/office/drawing/2014/chart" uri="{C3380CC4-5D6E-409C-BE32-E72D297353CC}">
              <c16:uniqueId val="{00000002-062B-4949-966C-9B2EC120C5D6}"/>
            </c:ext>
          </c:extLst>
        </c:ser>
        <c:ser>
          <c:idx val="2"/>
          <c:order val="2"/>
          <c:tx>
            <c:strRef>
              <c:f>'Sector Total'!$D$3:$D$4</c:f>
              <c:strCache>
                <c:ptCount val="1"/>
                <c:pt idx="0">
                  <c:v>Transborder sector</c:v>
                </c:pt>
              </c:strCache>
            </c:strRef>
          </c:tx>
          <c:spPr>
            <a:solidFill>
              <a:schemeClr val="accent3"/>
            </a:solidFill>
            <a:ln>
              <a:noFill/>
            </a:ln>
            <a:effectLst/>
          </c:spPr>
          <c:invertIfNegative val="0"/>
          <c:cat>
            <c:strRef>
              <c:f>'Sector Total'!$A$5:$A$12</c:f>
              <c:strCache>
                <c:ptCount val="8"/>
                <c:pt idx="0">
                  <c:v>Calgary International</c:v>
                </c:pt>
                <c:pt idx="1">
                  <c:v>Edmonton International</c:v>
                </c:pt>
                <c:pt idx="2">
                  <c:v>Halifax/Robert L Stanfield International</c:v>
                </c:pt>
                <c:pt idx="3">
                  <c:v>Montréal/Pierre Elliott Trudeau International</c:v>
                </c:pt>
                <c:pt idx="4">
                  <c:v>Ottawa/Macdonald-Cartier International</c:v>
                </c:pt>
                <c:pt idx="5">
                  <c:v>Toronto/Lester B Pearson International</c:v>
                </c:pt>
                <c:pt idx="6">
                  <c:v>Vancouver International</c:v>
                </c:pt>
                <c:pt idx="7">
                  <c:v>Winnipeg/James Armstrong Richardson International</c:v>
                </c:pt>
              </c:strCache>
            </c:strRef>
          </c:cat>
          <c:val>
            <c:numRef>
              <c:f>'Sector Total'!$D$5:$D$12</c:f>
              <c:numCache>
                <c:formatCode>General</c:formatCode>
                <c:ptCount val="8"/>
                <c:pt idx="0">
                  <c:v>3472175</c:v>
                </c:pt>
                <c:pt idx="1">
                  <c:v>1340550</c:v>
                </c:pt>
                <c:pt idx="2">
                  <c:v>410116</c:v>
                </c:pt>
                <c:pt idx="3">
                  <c:v>4442248</c:v>
                </c:pt>
                <c:pt idx="4">
                  <c:v>763380</c:v>
                </c:pt>
                <c:pt idx="5">
                  <c:v>13624780</c:v>
                </c:pt>
                <c:pt idx="6">
                  <c:v>6299058</c:v>
                </c:pt>
                <c:pt idx="7">
                  <c:v>479541</c:v>
                </c:pt>
              </c:numCache>
            </c:numRef>
          </c:val>
          <c:extLst>
            <c:ext xmlns:c16="http://schemas.microsoft.com/office/drawing/2014/chart" uri="{C3380CC4-5D6E-409C-BE32-E72D297353CC}">
              <c16:uniqueId val="{00000003-062B-4949-966C-9B2EC120C5D6}"/>
            </c:ext>
          </c:extLst>
        </c:ser>
        <c:dLbls>
          <c:showLegendKey val="0"/>
          <c:showVal val="0"/>
          <c:showCatName val="0"/>
          <c:showSerName val="0"/>
          <c:showPercent val="0"/>
          <c:showBubbleSize val="0"/>
        </c:dLbls>
        <c:gapWidth val="182"/>
        <c:axId val="2099604607"/>
        <c:axId val="2099604191"/>
      </c:barChart>
      <c:catAx>
        <c:axId val="2099604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604191"/>
        <c:crosses val="autoZero"/>
        <c:auto val="1"/>
        <c:lblAlgn val="ctr"/>
        <c:lblOffset val="100"/>
        <c:noMultiLvlLbl val="0"/>
      </c:catAx>
      <c:valAx>
        <c:axId val="2099604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60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[airline_project.xlsx]Bar_Donut!Total</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Bar_Donut!$N$3</c:f>
              <c:strCache>
                <c:ptCount val="1"/>
                <c:pt idx="0">
                  <c:v>Total</c:v>
                </c:pt>
              </c:strCache>
            </c:strRef>
          </c:tx>
          <c:spPr>
            <a:solidFill>
              <a:schemeClr val="accent1"/>
            </a:solidFill>
            <a:ln>
              <a:noFill/>
            </a:ln>
            <a:effectLst/>
          </c:spPr>
          <c:invertIfNegative val="0"/>
          <c:cat>
            <c:strRef>
              <c:f>Bar_Donut!$M$4:$M$9</c:f>
              <c:strCache>
                <c:ptCount val="6"/>
                <c:pt idx="0">
                  <c:v> Alberta</c:v>
                </c:pt>
                <c:pt idx="1">
                  <c:v> British Columbia</c:v>
                </c:pt>
                <c:pt idx="2">
                  <c:v> Manitoba</c:v>
                </c:pt>
                <c:pt idx="3">
                  <c:v> Nova Scotia</c:v>
                </c:pt>
                <c:pt idx="4">
                  <c:v> Ontario</c:v>
                </c:pt>
                <c:pt idx="5">
                  <c:v> Quebec</c:v>
                </c:pt>
              </c:strCache>
            </c:strRef>
          </c:cat>
          <c:val>
            <c:numRef>
              <c:f>Bar_Donut!$N$4:$N$9</c:f>
              <c:numCache>
                <c:formatCode>#,##0</c:formatCode>
                <c:ptCount val="6"/>
                <c:pt idx="0">
                  <c:v>21169705</c:v>
                </c:pt>
                <c:pt idx="1">
                  <c:v>17644195</c:v>
                </c:pt>
                <c:pt idx="2">
                  <c:v>3448823</c:v>
                </c:pt>
                <c:pt idx="3">
                  <c:v>3540594</c:v>
                </c:pt>
                <c:pt idx="4">
                  <c:v>39742426</c:v>
                </c:pt>
                <c:pt idx="5">
                  <c:v>13514047</c:v>
                </c:pt>
              </c:numCache>
            </c:numRef>
          </c:val>
          <c:extLst>
            <c:ext xmlns:c16="http://schemas.microsoft.com/office/drawing/2014/chart" uri="{C3380CC4-5D6E-409C-BE32-E72D297353CC}">
              <c16:uniqueId val="{00000000-1524-4F75-A215-6807466732F1}"/>
            </c:ext>
          </c:extLst>
        </c:ser>
        <c:dLbls>
          <c:showLegendKey val="0"/>
          <c:showVal val="0"/>
          <c:showCatName val="0"/>
          <c:showSerName val="0"/>
          <c:showPercent val="0"/>
          <c:showBubbleSize val="0"/>
        </c:dLbls>
        <c:gapWidth val="219"/>
        <c:overlap val="-27"/>
        <c:axId val="383180560"/>
        <c:axId val="383179728"/>
      </c:barChart>
      <c:catAx>
        <c:axId val="38318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179728"/>
        <c:crosses val="autoZero"/>
        <c:auto val="1"/>
        <c:lblAlgn val="ctr"/>
        <c:lblOffset val="100"/>
        <c:noMultiLvlLbl val="0"/>
      </c:catAx>
      <c:valAx>
        <c:axId val="383179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18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[airline_project.xlsx]Bar_Donut!Percentage</c:name>
    <c:fmtId val="1"/>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Bar_Donut!$B$12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D40-4282-96B3-7DA8751E414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D40-4282-96B3-7DA8751E414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D40-4282-96B3-7DA8751E414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Bar_Donut!$A$13:$A$16</c:f>
              <c:strCache>
                <c:ptCount val="3"/>
                <c:pt idx="0">
                  <c:v>Domestic sector</c:v>
                </c:pt>
                <c:pt idx="1">
                  <c:v>Other International sector</c:v>
                </c:pt>
                <c:pt idx="2">
                  <c:v>Transborder sector</c:v>
                </c:pt>
              </c:strCache>
            </c:strRef>
          </c:cat>
          <c:val>
            <c:numRef>
              <c:f>Bar_Donut!$B$13:$B$16</c:f>
              <c:numCache>
                <c:formatCode>0.00%</c:formatCode>
                <c:ptCount val="3"/>
                <c:pt idx="0">
                  <c:v>0.53693030239615891</c:v>
                </c:pt>
                <c:pt idx="1">
                  <c:v>0.23411523484957922</c:v>
                </c:pt>
                <c:pt idx="2">
                  <c:v>0.22895446275426184</c:v>
                </c:pt>
              </c:numCache>
            </c:numRef>
          </c:val>
          <c:extLst>
            <c:ext xmlns:c16="http://schemas.microsoft.com/office/drawing/2014/chart" uri="{C3380CC4-5D6E-409C-BE32-E72D297353CC}">
              <c16:uniqueId val="{00000000-340E-4E6C-ACAC-5928FBC1E0B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[airline_project.xlsx]Totals by Year!Main</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 by Year'!$B$3:$B$4</c:f>
              <c:strCache>
                <c:ptCount val="1"/>
                <c:pt idx="0">
                  <c:v>Toronto/Lester B Pearson International</c:v>
                </c:pt>
              </c:strCache>
            </c:strRef>
          </c:tx>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'Totals by Year'!$A$5:$A$18</c:f>
              <c:strCach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strCache>
            </c:strRef>
          </c:cat>
          <c:val>
            <c:numRef>
              <c:f>'Totals by Year'!$B$5:$B$18</c:f>
              <c:numCache>
                <c:formatCode>#,##0</c:formatCode>
                <c:ptCount val="14"/>
                <c:pt idx="0">
                  <c:v>30829446</c:v>
                </c:pt>
                <c:pt idx="1">
                  <c:v>29326003</c:v>
                </c:pt>
                <c:pt idx="2">
                  <c:v>30856749</c:v>
                </c:pt>
                <c:pt idx="3">
                  <c:v>32396667</c:v>
                </c:pt>
                <c:pt idx="4">
                  <c:v>34085509</c:v>
                </c:pt>
                <c:pt idx="5">
                  <c:v>35261531</c:v>
                </c:pt>
                <c:pt idx="6">
                  <c:v>37457812</c:v>
                </c:pt>
                <c:pt idx="7">
                  <c:v>39640129</c:v>
                </c:pt>
                <c:pt idx="8">
                  <c:v>42889733</c:v>
                </c:pt>
                <c:pt idx="9">
                  <c:v>45884420</c:v>
                </c:pt>
                <c:pt idx="10">
                  <c:v>48494047</c:v>
                </c:pt>
                <c:pt idx="11">
                  <c:v>49187804</c:v>
                </c:pt>
                <c:pt idx="12">
                  <c:v>12996101</c:v>
                </c:pt>
                <c:pt idx="13">
                  <c:v>12368926</c:v>
                </c:pt>
              </c:numCache>
            </c:numRef>
          </c:val>
          <c:smooth val="0"/>
          <c:extLst>
            <c:ext xmlns:c16="http://schemas.microsoft.com/office/drawing/2014/chart" uri="{C3380CC4-5D6E-409C-BE32-E72D297353CC}">
              <c16:uniqueId val="{00000000-1F67-4296-B9EC-263B83FAEA2F}"/>
            </c:ext>
          </c:extLst>
        </c:ser>
        <c:dLbls>
          <c:showLegendKey val="0"/>
          <c:showVal val="0"/>
          <c:showCatName val="0"/>
          <c:showSerName val="0"/>
          <c:showPercent val="0"/>
          <c:showBubbleSize val="0"/>
        </c:dLbls>
        <c:marker val="1"/>
        <c:smooth val="0"/>
        <c:axId val="203800063"/>
        <c:axId val="203800479"/>
      </c:lineChart>
      <c:catAx>
        <c:axId val="2038000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800479"/>
        <c:crosses val="autoZero"/>
        <c:auto val="1"/>
        <c:lblAlgn val="ctr"/>
        <c:lblOffset val="100"/>
        <c:noMultiLvlLbl val="0"/>
      </c:catAx>
      <c:valAx>
        <c:axId val="2038004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80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spPr>
          <a:solidFill>
            <a:srgbClr val="669BBC"/>
          </a:solidFill>
          <a:ln>
            <a:solidFill>
              <a:srgbClr val="669BBC"/>
            </a:solidFill>
          </a:ln>
          <a:effectLst>
            <a:glow rad="127000">
              <a:srgbClr val="FDF0D5">
                <a:alpha val="17000"/>
              </a:srgbClr>
            </a:glow>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pivotFmt>
      <c:pivotFmt>
        <c:idx val="18"/>
      </c:pivotFmt>
      <c:pivotFmt>
        <c:idx val="19"/>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1"/>
        <c:spPr>
          <a:solidFill>
            <a:srgbClr val="669BBC"/>
          </a:solidFill>
          <a:ln>
            <a:solidFill>
              <a:srgbClr val="780000"/>
            </a:solidFill>
          </a:ln>
          <a:effectLst>
            <a:glow rad="127000">
              <a:srgbClr val="FDF0D5">
                <a:alpha val="17000"/>
              </a:srgbClr>
            </a:glow>
          </a:effectLst>
          <a:scene3d>
            <a:camera prst="orthographicFront"/>
            <a:lightRig rig="brightRoom" dir="t"/>
          </a:scene3d>
          <a:sp3d prstMaterial="flat">
            <a:bevelT w="50800" h="101600" prst="angle"/>
            <a:contourClr>
              <a:srgbClr val="000000"/>
            </a:contourClr>
          </a:sp3d>
        </c:spPr>
      </c:pivotFmt>
      <c:pivotFmt>
        <c:idx val="22"/>
        <c:spPr>
          <a:solidFill>
            <a:srgbClr val="669BBC"/>
          </a:solidFill>
          <a:ln>
            <a:solidFill>
              <a:srgbClr val="669BBC"/>
            </a:solidFill>
          </a:ln>
          <a:effectLst>
            <a:glow rad="127000">
              <a:srgbClr val="FDF0D5">
                <a:alpha val="17000"/>
              </a:srgbClr>
            </a:glow>
          </a:effectLst>
          <a:scene3d>
            <a:camera prst="orthographicFront"/>
            <a:lightRig rig="brightRoom" dir="t"/>
          </a:scene3d>
          <a:sp3d prstMaterial="flat">
            <a:bevelT w="50800" h="101600" prst="angle"/>
            <a:contourClr>
              <a:srgbClr val="000000"/>
            </a:contourClr>
          </a:sp3d>
        </c:spPr>
      </c:pivotFmt>
      <c:pivotFmt>
        <c:idx val="23"/>
        <c:spPr>
          <a:solidFill>
            <a:srgbClr val="669BBC"/>
          </a:solidFill>
          <a:ln>
            <a:solidFill>
              <a:srgbClr val="669BBC"/>
            </a:solidFill>
          </a:ln>
          <a:effectLst>
            <a:glow rad="127000">
              <a:srgbClr val="FDF0D5">
                <a:alpha val="17000"/>
              </a:srgbClr>
            </a:glow>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5.9650793021149437E-2"/>
          <c:y val="2.9898259184033087E-2"/>
          <c:w val="0.58159631685383595"/>
          <c:h val="0.75217050165549093"/>
        </c:manualLayout>
      </c:layout>
      <c:doughnutChart>
        <c:varyColors val="1"/>
        <c:dLbls>
          <c:showLegendKey val="0"/>
          <c:showVal val="0"/>
          <c:showCatName val="0"/>
          <c:showSerName val="0"/>
          <c:showPercent val="1"/>
          <c:showBubbleSize val="0"/>
          <c:showLeaderLines val="0"/>
        </c:dLbls>
        <c:firstSliceAng val="27"/>
        <c:holeSize val="50"/>
      </c:doughnutChart>
      <c:spPr>
        <a:noFill/>
        <a:ln>
          <a:noFill/>
        </a:ln>
        <a:effectLst/>
      </c:spPr>
    </c:plotArea>
    <c:legend>
      <c:legendPos val="r"/>
      <c:layout>
        <c:manualLayout>
          <c:xMode val="edge"/>
          <c:yMode val="edge"/>
          <c:x val="0.68359995984108546"/>
          <c:y val="2.1411758159205374E-2"/>
          <c:w val="0.31640004015891454"/>
          <c:h val="0.820969180972519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[airline_project.xlsx]Bar_Donut!Total</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80000"/>
          </a:solidFill>
          <a:ln w="19050" cap="rnd" cmpd="sng" algn="ctr">
            <a:solidFill>
              <a:srgbClr val="780000"/>
            </a:solidFill>
            <a:round/>
          </a:ln>
          <a:effectLst>
            <a:glow rad="76200">
              <a:srgbClr val="FDF0D5">
                <a:alpha val="22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55219059156068"/>
          <c:y val="0.12265055409740447"/>
          <c:w val="0.72077537182852147"/>
          <c:h val="0.6076742490522018"/>
        </c:manualLayout>
      </c:layout>
      <c:barChart>
        <c:barDir val="col"/>
        <c:grouping val="clustered"/>
        <c:varyColors val="0"/>
        <c:ser>
          <c:idx val="0"/>
          <c:order val="0"/>
          <c:tx>
            <c:strRef>
              <c:f>Bar_Donut!$N$3</c:f>
              <c:strCache>
                <c:ptCount val="1"/>
                <c:pt idx="0">
                  <c:v>Total</c:v>
                </c:pt>
              </c:strCache>
            </c:strRef>
          </c:tx>
          <c:spPr>
            <a:solidFill>
              <a:srgbClr val="780000"/>
            </a:solidFill>
            <a:ln w="19050" cap="rnd" cmpd="sng" algn="ctr">
              <a:solidFill>
                <a:srgbClr val="780000"/>
              </a:solidFill>
              <a:round/>
            </a:ln>
            <a:effectLst>
              <a:glow rad="76200">
                <a:srgbClr val="FDF0D5">
                  <a:alpha val="22000"/>
                </a:srgbClr>
              </a:glow>
            </a:effectLst>
          </c:spPr>
          <c:invertIfNegative val="0"/>
          <c:cat>
            <c:strRef>
              <c:f>Bar_Donut!$M$4:$M$9</c:f>
              <c:strCache>
                <c:ptCount val="6"/>
                <c:pt idx="0">
                  <c:v> Alberta</c:v>
                </c:pt>
                <c:pt idx="1">
                  <c:v> British Columbia</c:v>
                </c:pt>
                <c:pt idx="2">
                  <c:v> Manitoba</c:v>
                </c:pt>
                <c:pt idx="3">
                  <c:v> Nova Scotia</c:v>
                </c:pt>
                <c:pt idx="4">
                  <c:v> Ontario</c:v>
                </c:pt>
                <c:pt idx="5">
                  <c:v> Quebec</c:v>
                </c:pt>
              </c:strCache>
            </c:strRef>
          </c:cat>
          <c:val>
            <c:numRef>
              <c:f>Bar_Donut!$N$4:$N$9</c:f>
              <c:numCache>
                <c:formatCode>#,##0</c:formatCode>
                <c:ptCount val="6"/>
                <c:pt idx="0">
                  <c:v>21169705</c:v>
                </c:pt>
                <c:pt idx="1">
                  <c:v>17644195</c:v>
                </c:pt>
                <c:pt idx="2">
                  <c:v>3448823</c:v>
                </c:pt>
                <c:pt idx="3">
                  <c:v>3540594</c:v>
                </c:pt>
                <c:pt idx="4">
                  <c:v>39742426</c:v>
                </c:pt>
                <c:pt idx="5">
                  <c:v>13514047</c:v>
                </c:pt>
              </c:numCache>
            </c:numRef>
          </c:val>
          <c:extLst>
            <c:ext xmlns:c16="http://schemas.microsoft.com/office/drawing/2014/chart" uri="{C3380CC4-5D6E-409C-BE32-E72D297353CC}">
              <c16:uniqueId val="{00000000-4B2E-4499-91EC-5E1CC9155F4F}"/>
            </c:ext>
          </c:extLst>
        </c:ser>
        <c:dLbls>
          <c:showLegendKey val="0"/>
          <c:showVal val="0"/>
          <c:showCatName val="0"/>
          <c:showSerName val="0"/>
          <c:showPercent val="0"/>
          <c:showBubbleSize val="0"/>
        </c:dLbls>
        <c:gapWidth val="64"/>
        <c:overlap val="-47"/>
        <c:axId val="383180560"/>
        <c:axId val="383179728"/>
      </c:barChart>
      <c:catAx>
        <c:axId val="383180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75000"/>
                  </a:schemeClr>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defRPr>
            </a:pPr>
            <a:endParaRPr lang="en-US"/>
          </a:p>
        </c:txPr>
        <c:crossAx val="383179728"/>
        <c:crosses val="autoZero"/>
        <c:auto val="1"/>
        <c:lblAlgn val="ctr"/>
        <c:lblOffset val="100"/>
        <c:noMultiLvlLbl val="0"/>
      </c:catAx>
      <c:valAx>
        <c:axId val="38317972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75000"/>
                  </a:schemeClr>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defRPr>
            </a:pPr>
            <a:endParaRPr lang="en-US"/>
          </a:p>
        </c:txPr>
        <c:crossAx val="383180560"/>
        <c:crosses val="autoZero"/>
        <c:crossBetween val="between"/>
        <c:dispUnits>
          <c:builtInUnit val="millions"/>
          <c:dispUnitsLbl>
            <c:layout>
              <c:manualLayout>
                <c:xMode val="edge"/>
                <c:yMode val="edge"/>
                <c:x val="6.7688754290329084E-2"/>
                <c:y val="0.34950240594925636"/>
              </c:manualLayout>
            </c:layout>
            <c:tx>
              <c:rich>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a:t>Million</a:t>
                  </a:r>
                </a:p>
                <a:p>
                  <a:pPr>
                    <a:defRPr sz="1200"/>
                  </a:pPr>
                  <a:endParaRPr lang="en-US" sz="1200"/>
                </a:p>
              </c:rich>
            </c:tx>
            <c:spPr>
              <a:noFill/>
              <a:ln>
                <a:noFill/>
              </a:ln>
              <a:effectLst/>
            </c:spPr>
            <c:txPr>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[airline_project.xlsx]Totals by Year!Main</c:name>
    <c:fmtId val="2"/>
  </c:pivotSource>
  <c:chart>
    <c:title>
      <c:tx>
        <c:rich>
          <a:bodyPr rot="0" spcFirstLastPara="1" vertOverflow="ellipsis" vert="horz" wrap="square" anchor="ctr" anchorCtr="1"/>
          <a:lstStyle/>
          <a:p>
            <a:pPr>
              <a:defRPr sz="2000" b="1" i="0" u="none" strike="noStrike" kern="1200" cap="none" baseline="0">
                <a:solidFill>
                  <a:schemeClr val="lt1">
                    <a:lumMod val="85000"/>
                  </a:schemeClr>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defRPr>
            </a:pPr>
            <a:r>
              <a:rPr lang="en-US" sz="2000" b="1">
                <a:latin typeface="Malgun Gothic Semilight" panose="020B0502040204020203" pitchFamily="34" charset="-128"/>
                <a:ea typeface="Malgun Gothic Semilight" panose="020B0502040204020203" pitchFamily="34" charset="-128"/>
                <a:cs typeface="Malgun Gothic Semilight" panose="020B0502040204020203" pitchFamily="34" charset="-128"/>
              </a:rPr>
              <a:t>Total</a:t>
            </a:r>
            <a:r>
              <a:rPr lang="en-US" sz="2000" b="1" baseline="0">
                <a:latin typeface="Malgun Gothic Semilight" panose="020B0502040204020203" pitchFamily="34" charset="-128"/>
                <a:ea typeface="Malgun Gothic Semilight" panose="020B0502040204020203" pitchFamily="34" charset="-128"/>
                <a:cs typeface="Malgun Gothic Semilight" panose="020B0502040204020203" pitchFamily="34" charset="-128"/>
              </a:rPr>
              <a:t> Air passengers Per Year By Airport</a:t>
            </a:r>
            <a:endParaRPr lang="en-US" sz="2000" b="1">
              <a:latin typeface="Malgun Gothic Semilight" panose="020B0502040204020203" pitchFamily="34" charset="-128"/>
              <a:ea typeface="Malgun Gothic Semilight" panose="020B0502040204020203" pitchFamily="34" charset="-128"/>
              <a:cs typeface="Malgun Gothic Semilight" panose="020B0502040204020203" pitchFamily="34" charset="-128"/>
            </a:endParaRPr>
          </a:p>
        </c:rich>
      </c:tx>
      <c:overlay val="0"/>
      <c:spPr>
        <a:noFill/>
        <a:ln>
          <a:noFill/>
        </a:ln>
        <a:effectLst/>
      </c:spPr>
      <c:txPr>
        <a:bodyPr rot="0" spcFirstLastPara="1" vertOverflow="ellipsis" vert="horz" wrap="square" anchor="ctr" anchorCtr="1"/>
        <a:lstStyle/>
        <a:p>
          <a:pPr>
            <a:defRPr sz="2000" b="1" i="0" u="none" strike="noStrike" kern="1200" cap="none" baseline="0">
              <a:solidFill>
                <a:schemeClr val="lt1">
                  <a:lumMod val="85000"/>
                </a:schemeClr>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2225" cap="rnd" cmpd="sng" algn="ctr">
            <a:solidFill>
              <a:srgbClr val="C1121F"/>
            </a:solidFill>
            <a:miter lim="800000"/>
          </a:ln>
          <a:effectLst>
            <a:glow rad="139700">
              <a:schemeClr val="accent1">
                <a:satMod val="175000"/>
                <a:alpha val="14000"/>
              </a:schemeClr>
            </a:glow>
          </a:effectLst>
        </c:spPr>
        <c:marker>
          <c:symbol val="circle"/>
          <c:size val="4"/>
          <c:spPr>
            <a:solidFill>
              <a:srgbClr val="FDF0D5"/>
            </a:solidFill>
            <a:ln>
              <a:solidFill>
                <a:srgbClr val="669BBC"/>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742146758285326E-2"/>
          <c:y val="0.11030941393763689"/>
          <c:w val="0.74206577807652729"/>
          <c:h val="0.79378221513160541"/>
        </c:manualLayout>
      </c:layout>
      <c:lineChart>
        <c:grouping val="standard"/>
        <c:varyColors val="0"/>
        <c:ser>
          <c:idx val="0"/>
          <c:order val="0"/>
          <c:tx>
            <c:strRef>
              <c:f>'Totals by Year'!$B$3:$B$4</c:f>
              <c:strCache>
                <c:ptCount val="1"/>
                <c:pt idx="0">
                  <c:v>Toronto/Lester B Pearson International</c:v>
                </c:pt>
              </c:strCache>
            </c:strRef>
          </c:tx>
          <c:spPr>
            <a:ln w="22225" cap="rnd" cmpd="sng" algn="ctr">
              <a:solidFill>
                <a:srgbClr val="C1121F"/>
              </a:solidFill>
              <a:miter lim="800000"/>
            </a:ln>
            <a:effectLst>
              <a:glow rad="139700">
                <a:schemeClr val="accent1">
                  <a:satMod val="175000"/>
                  <a:alpha val="14000"/>
                </a:schemeClr>
              </a:glow>
            </a:effectLst>
          </c:spPr>
          <c:marker>
            <c:symbol val="circle"/>
            <c:size val="4"/>
            <c:spPr>
              <a:solidFill>
                <a:srgbClr val="FDF0D5"/>
              </a:solidFill>
              <a:ln>
                <a:solidFill>
                  <a:srgbClr val="669BBC"/>
                </a:solidFill>
              </a:ln>
              <a:effectLst>
                <a:glow rad="63500">
                  <a:schemeClr val="accent1">
                    <a:satMod val="175000"/>
                    <a:alpha val="25000"/>
                  </a:schemeClr>
                </a:glow>
              </a:effectLst>
            </c:spPr>
          </c:marker>
          <c:cat>
            <c:strRef>
              <c:f>'Totals by Year'!$A$5:$A$18</c:f>
              <c:strCach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strCache>
            </c:strRef>
          </c:cat>
          <c:val>
            <c:numRef>
              <c:f>'Totals by Year'!$B$5:$B$18</c:f>
              <c:numCache>
                <c:formatCode>#,##0</c:formatCode>
                <c:ptCount val="14"/>
                <c:pt idx="0">
                  <c:v>30829446</c:v>
                </c:pt>
                <c:pt idx="1">
                  <c:v>29326003</c:v>
                </c:pt>
                <c:pt idx="2">
                  <c:v>30856749</c:v>
                </c:pt>
                <c:pt idx="3">
                  <c:v>32396667</c:v>
                </c:pt>
                <c:pt idx="4">
                  <c:v>34085509</c:v>
                </c:pt>
                <c:pt idx="5">
                  <c:v>35261531</c:v>
                </c:pt>
                <c:pt idx="6">
                  <c:v>37457812</c:v>
                </c:pt>
                <c:pt idx="7">
                  <c:v>39640129</c:v>
                </c:pt>
                <c:pt idx="8">
                  <c:v>42889733</c:v>
                </c:pt>
                <c:pt idx="9">
                  <c:v>45884420</c:v>
                </c:pt>
                <c:pt idx="10">
                  <c:v>48494047</c:v>
                </c:pt>
                <c:pt idx="11">
                  <c:v>49187804</c:v>
                </c:pt>
                <c:pt idx="12">
                  <c:v>12996101</c:v>
                </c:pt>
                <c:pt idx="13">
                  <c:v>12368926</c:v>
                </c:pt>
              </c:numCache>
            </c:numRef>
          </c:val>
          <c:smooth val="0"/>
          <c:extLst>
            <c:ext xmlns:c16="http://schemas.microsoft.com/office/drawing/2014/chart" uri="{C3380CC4-5D6E-409C-BE32-E72D297353CC}">
              <c16:uniqueId val="{00000000-C2B6-4C48-A8FC-EE9FAC1334CB}"/>
            </c:ext>
          </c:extLst>
        </c:ser>
        <c:dLbls>
          <c:showLegendKey val="0"/>
          <c:showVal val="0"/>
          <c:showCatName val="0"/>
          <c:showSerName val="0"/>
          <c:showPercent val="0"/>
          <c:showBubbleSize val="0"/>
        </c:dLbls>
        <c:marker val="1"/>
        <c:smooth val="0"/>
        <c:axId val="203800063"/>
        <c:axId val="203800479"/>
      </c:lineChart>
      <c:catAx>
        <c:axId val="203800063"/>
        <c:scaling>
          <c:orientation val="minMax"/>
        </c:scaling>
        <c:delete val="0"/>
        <c:axPos val="b"/>
        <c:numFmt formatCode="General" sourceLinked="1"/>
        <c:majorTickMark val="none"/>
        <c:minorTickMark val="none"/>
        <c:tickLblPos val="nextTo"/>
        <c:spPr>
          <a:noFill/>
          <a:ln>
            <a:solidFill>
              <a:srgbClr val="003049"/>
            </a:solidFill>
          </a:ln>
          <a:effectLst/>
        </c:spPr>
        <c:txPr>
          <a:bodyPr rot="-60000000" spcFirstLastPara="1" vertOverflow="ellipsis" vert="horz" wrap="square" anchor="ctr" anchorCtr="1"/>
          <a:lstStyle/>
          <a:p>
            <a:pPr>
              <a:defRPr sz="1200" b="1" i="0" u="none" strike="noStrike" kern="1200" baseline="0">
                <a:solidFill>
                  <a:schemeClr val="lt1">
                    <a:lumMod val="75000"/>
                  </a:schemeClr>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defRPr>
            </a:pPr>
            <a:endParaRPr lang="en-US"/>
          </a:p>
        </c:txPr>
        <c:crossAx val="203800479"/>
        <c:crosses val="autoZero"/>
        <c:auto val="1"/>
        <c:lblAlgn val="ctr"/>
        <c:lblOffset val="100"/>
        <c:noMultiLvlLbl val="0"/>
      </c:catAx>
      <c:valAx>
        <c:axId val="20380047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lt1">
                    <a:lumMod val="75000"/>
                  </a:schemeClr>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defRPr>
            </a:pPr>
            <a:endParaRPr lang="en-US"/>
          </a:p>
        </c:txPr>
        <c:crossAx val="203800063"/>
        <c:crosses val="autoZero"/>
        <c:crossBetween val="between"/>
        <c:dispUnits>
          <c:builtInUnit val="millions"/>
          <c:dispUnitsLbl>
            <c:layout>
              <c:manualLayout>
                <c:xMode val="edge"/>
                <c:yMode val="edge"/>
                <c:x val="1.5494665618636549E-2"/>
                <c:y val="0.41241544153386051"/>
              </c:manualLayout>
            </c:layout>
            <c:tx>
              <c:rich>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a:t>Million</a:t>
                  </a:r>
                </a:p>
                <a:p>
                  <a:pPr>
                    <a:defRPr sz="1200"/>
                  </a:pPr>
                  <a:endParaRPr lang="en-US" sz="1200"/>
                </a:p>
              </c:rich>
            </c:tx>
            <c:spPr>
              <a:noFill/>
              <a:ln>
                <a:noFill/>
              </a:ln>
              <a:effectLst/>
            </c:spPr>
            <c:txPr>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dispUnitsLbl>
        </c:dispUnits>
      </c:valAx>
      <c:spPr>
        <a:noFill/>
        <a:ln>
          <a:noFill/>
        </a:ln>
        <a:effectLst/>
      </c:spPr>
    </c:plotArea>
    <c:legend>
      <c:legendPos val="r"/>
      <c:legendEntry>
        <c:idx val="0"/>
        <c:txPr>
          <a:bodyPr rot="0" spcFirstLastPara="1" vertOverflow="ellipsis" vert="horz" wrap="square" anchor="ctr" anchorCtr="1"/>
          <a:lstStyle/>
          <a:p>
            <a:pPr>
              <a:defRPr sz="1200" b="1" i="0" u="none" strike="noStrike" kern="1200" baseline="0">
                <a:solidFill>
                  <a:schemeClr val="lt1">
                    <a:lumMod val="75000"/>
                  </a:schemeClr>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defRPr>
            </a:pPr>
            <a:endParaRPr lang="en-US"/>
          </a:p>
        </c:txPr>
      </c:legendEntry>
      <c:layout>
        <c:manualLayout>
          <c:xMode val="edge"/>
          <c:yMode val="edge"/>
          <c:x val="0.82341705355640271"/>
          <c:y val="6.766804476237856E-2"/>
          <c:w val="0.17658301823818287"/>
          <c:h val="0.88348025243603689"/>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lt1">
                  <a:lumMod val="75000"/>
                </a:schemeClr>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431800">
        <a:srgbClr val="FDF0D5">
          <a:alpha val="61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[airline_project.xlsx]Bar_Donut!Percentage</c:name>
    <c:fmtId val="3"/>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glow rad="152400">
              <a:srgbClr val="FDF0D5">
                <a:alpha val="11000"/>
              </a:srgbClr>
            </a:glow>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DF0D5"/>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780000"/>
          </a:solidFill>
          <a:ln>
            <a:noFill/>
          </a:ln>
          <a:effectLst>
            <a:glow rad="152400">
              <a:srgbClr val="FDF0D5">
                <a:alpha val="11000"/>
              </a:srgbClr>
            </a:glow>
          </a:effectLst>
          <a:scene3d>
            <a:camera prst="orthographicFront"/>
            <a:lightRig rig="brightRoom" dir="t"/>
          </a:scene3d>
          <a:sp3d prstMaterial="flat">
            <a:bevelT w="50800" h="101600" prst="angle"/>
            <a:contourClr>
              <a:srgbClr val="000000"/>
            </a:contourClr>
          </a:sp3d>
        </c:spPr>
      </c:pivotFmt>
      <c:pivotFmt>
        <c:idx val="7"/>
        <c:spPr>
          <a:solidFill>
            <a:srgbClr val="C1121F"/>
          </a:solidFill>
          <a:ln>
            <a:noFill/>
          </a:ln>
          <a:effectLst>
            <a:glow rad="152400">
              <a:srgbClr val="FDF0D5">
                <a:alpha val="11000"/>
              </a:srgbClr>
            </a:glow>
          </a:effectLst>
          <a:scene3d>
            <a:camera prst="orthographicFront"/>
            <a:lightRig rig="brightRoom" dir="t"/>
          </a:scene3d>
          <a:sp3d prstMaterial="flat">
            <a:bevelT w="50800" h="101600" prst="angle"/>
            <a:contourClr>
              <a:srgbClr val="000000"/>
            </a:contourClr>
          </a:sp3d>
        </c:spPr>
      </c:pivotFmt>
      <c:pivotFmt>
        <c:idx val="8"/>
        <c:spPr>
          <a:solidFill>
            <a:srgbClr val="669BBC"/>
          </a:solidFill>
          <a:ln>
            <a:noFill/>
          </a:ln>
          <a:effectLst>
            <a:glow rad="152400">
              <a:srgbClr val="FDF0D5">
                <a:alpha val="11000"/>
              </a:srgbClr>
            </a:glow>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Bar_Donut!$B$12</c:f>
              <c:strCache>
                <c:ptCount val="1"/>
                <c:pt idx="0">
                  <c:v>Total</c:v>
                </c:pt>
              </c:strCache>
            </c:strRef>
          </c:tx>
          <c:spPr>
            <a:effectLst>
              <a:glow rad="152400">
                <a:srgbClr val="FDF0D5">
                  <a:alpha val="11000"/>
                </a:srgbClr>
              </a:glow>
            </a:effectLst>
          </c:spPr>
          <c:dPt>
            <c:idx val="0"/>
            <c:bubble3D val="0"/>
            <c:spPr>
              <a:solidFill>
                <a:srgbClr val="780000"/>
              </a:solidFill>
              <a:ln>
                <a:noFill/>
              </a:ln>
              <a:effectLst>
                <a:glow rad="152400">
                  <a:srgbClr val="FDF0D5">
                    <a:alpha val="11000"/>
                  </a:srgbClr>
                </a:glo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A54-49C0-8DB4-EF9E7CC1DB7E}"/>
              </c:ext>
            </c:extLst>
          </c:dPt>
          <c:dPt>
            <c:idx val="1"/>
            <c:bubble3D val="0"/>
            <c:spPr>
              <a:solidFill>
                <a:srgbClr val="C1121F"/>
              </a:solidFill>
              <a:ln>
                <a:noFill/>
              </a:ln>
              <a:effectLst>
                <a:glow rad="152400">
                  <a:srgbClr val="FDF0D5">
                    <a:alpha val="11000"/>
                  </a:srgbClr>
                </a:glo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A54-49C0-8DB4-EF9E7CC1DB7E}"/>
              </c:ext>
            </c:extLst>
          </c:dPt>
          <c:dPt>
            <c:idx val="2"/>
            <c:bubble3D val="0"/>
            <c:spPr>
              <a:solidFill>
                <a:srgbClr val="669BBC"/>
              </a:solidFill>
              <a:ln>
                <a:noFill/>
              </a:ln>
              <a:effectLst>
                <a:glow rad="152400">
                  <a:srgbClr val="FDF0D5">
                    <a:alpha val="11000"/>
                  </a:srgbClr>
                </a:glo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A54-49C0-8DB4-EF9E7CC1DB7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DF0D5"/>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Bar_Donut!$A$13:$A$16</c:f>
              <c:strCache>
                <c:ptCount val="3"/>
                <c:pt idx="0">
                  <c:v>Domestic sector</c:v>
                </c:pt>
                <c:pt idx="1">
                  <c:v>Other International sector</c:v>
                </c:pt>
                <c:pt idx="2">
                  <c:v>Transborder sector</c:v>
                </c:pt>
              </c:strCache>
            </c:strRef>
          </c:cat>
          <c:val>
            <c:numRef>
              <c:f>Bar_Donut!$B$13:$B$16</c:f>
              <c:numCache>
                <c:formatCode>0.00%</c:formatCode>
                <c:ptCount val="3"/>
                <c:pt idx="0">
                  <c:v>0.53693030239615891</c:v>
                </c:pt>
                <c:pt idx="1">
                  <c:v>0.23411523484957922</c:v>
                </c:pt>
                <c:pt idx="2">
                  <c:v>0.22895446275426184</c:v>
                </c:pt>
              </c:numCache>
            </c:numRef>
          </c:val>
          <c:extLst>
            <c:ext xmlns:c16="http://schemas.microsoft.com/office/drawing/2014/chart" uri="{C3380CC4-5D6E-409C-BE32-E72D297353CC}">
              <c16:uniqueId val="{00000006-0A54-49C0-8DB4-EF9E7CC1DB7E}"/>
            </c:ext>
          </c:extLst>
        </c:ser>
        <c:dLbls>
          <c:showLegendKey val="0"/>
          <c:showVal val="0"/>
          <c:showCatName val="0"/>
          <c:showSerName val="0"/>
          <c:showPercent val="1"/>
          <c:showBubbleSize val="0"/>
          <c:showLeaderLines val="1"/>
        </c:dLbls>
        <c:firstSliceAng val="20"/>
        <c:holeSize val="70"/>
      </c:doughnutChart>
      <c:spPr>
        <a:noFill/>
        <a:ln>
          <a:noFill/>
        </a:ln>
        <a:effectLst>
          <a:glow rad="152400">
            <a:srgbClr val="FDF0D5"/>
          </a:glow>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rgbClr val="FDF0D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457200</xdr:colOff>
      <xdr:row>0</xdr:row>
      <xdr:rowOff>14286</xdr:rowOff>
    </xdr:from>
    <xdr:to>
      <xdr:col>16</xdr:col>
      <xdr:colOff>514350</xdr:colOff>
      <xdr:row>19</xdr:row>
      <xdr:rowOff>171449</xdr:rowOff>
    </xdr:to>
    <xdr:graphicFrame macro="">
      <xdr:nvGraphicFramePr>
        <xdr:cNvPr id="2" name="Chart 1">
          <a:extLst>
            <a:ext uri="{FF2B5EF4-FFF2-40B4-BE49-F238E27FC236}">
              <a16:creationId xmlns:a16="http://schemas.microsoft.com/office/drawing/2014/main" id="{7C2134D1-BBA3-E3BE-B2DD-FB078F570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1</xdr:row>
      <xdr:rowOff>19050</xdr:rowOff>
    </xdr:from>
    <xdr:to>
      <xdr:col>11</xdr:col>
      <xdr:colOff>457200</xdr:colOff>
      <xdr:row>15</xdr:row>
      <xdr:rowOff>95250</xdr:rowOff>
    </xdr:to>
    <xdr:graphicFrame macro="">
      <xdr:nvGraphicFramePr>
        <xdr:cNvPr id="11" name="Chart 10">
          <a:extLst>
            <a:ext uri="{FF2B5EF4-FFF2-40B4-BE49-F238E27FC236}">
              <a16:creationId xmlns:a16="http://schemas.microsoft.com/office/drawing/2014/main" id="{5B3B1589-C118-228E-F7F1-9D4A475D15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85725</xdr:rowOff>
    </xdr:from>
    <xdr:to>
      <xdr:col>3</xdr:col>
      <xdr:colOff>400050</xdr:colOff>
      <xdr:row>30</xdr:row>
      <xdr:rowOff>161925</xdr:rowOff>
    </xdr:to>
    <xdr:graphicFrame macro="">
      <xdr:nvGraphicFramePr>
        <xdr:cNvPr id="3" name="Chart 2">
          <a:extLst>
            <a:ext uri="{FF2B5EF4-FFF2-40B4-BE49-F238E27FC236}">
              <a16:creationId xmlns:a16="http://schemas.microsoft.com/office/drawing/2014/main" id="{65DDF2C4-BC86-7701-843C-73A9C8B4E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18</xdr:row>
      <xdr:rowOff>133349</xdr:rowOff>
    </xdr:from>
    <xdr:to>
      <xdr:col>14</xdr:col>
      <xdr:colOff>228599</xdr:colOff>
      <xdr:row>44</xdr:row>
      <xdr:rowOff>142874</xdr:rowOff>
    </xdr:to>
    <xdr:graphicFrame macro="">
      <xdr:nvGraphicFramePr>
        <xdr:cNvPr id="2" name="Chart 1">
          <a:extLst>
            <a:ext uri="{FF2B5EF4-FFF2-40B4-BE49-F238E27FC236}">
              <a16:creationId xmlns:a16="http://schemas.microsoft.com/office/drawing/2014/main" id="{327750B0-365D-C5BB-17DD-E7006D230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209550</xdr:colOff>
      <xdr:row>33</xdr:row>
      <xdr:rowOff>28575</xdr:rowOff>
    </xdr:from>
    <xdr:to>
      <xdr:col>4</xdr:col>
      <xdr:colOff>390525</xdr:colOff>
      <xdr:row>53</xdr:row>
      <xdr:rowOff>38101</xdr:rowOff>
    </xdr:to>
    <xdr:sp macro="" textlink="">
      <xdr:nvSpPr>
        <xdr:cNvPr id="26" name="Rectangle: Rounded Corners 25">
          <a:extLst>
            <a:ext uri="{FF2B5EF4-FFF2-40B4-BE49-F238E27FC236}">
              <a16:creationId xmlns:a16="http://schemas.microsoft.com/office/drawing/2014/main" id="{B74CDBD8-EE53-4AFE-8F7D-23E22EE57D47}"/>
            </a:ext>
          </a:extLst>
        </xdr:cNvPr>
        <xdr:cNvSpPr/>
      </xdr:nvSpPr>
      <xdr:spPr>
        <a:xfrm>
          <a:off x="209550" y="6315075"/>
          <a:ext cx="2619375" cy="3819526"/>
        </a:xfrm>
        <a:prstGeom prst="roundRect">
          <a:avLst/>
        </a:prstGeom>
        <a:solidFill>
          <a:srgbClr val="003049"/>
        </a:solidFill>
        <a:ln>
          <a:noFill/>
        </a:ln>
        <a:effectLst>
          <a:glow rad="127000">
            <a:srgbClr val="669BBC">
              <a:alpha val="51000"/>
            </a:srgb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0</xdr:row>
      <xdr:rowOff>0</xdr:rowOff>
    </xdr:from>
    <xdr:to>
      <xdr:col>26</xdr:col>
      <xdr:colOff>28575</xdr:colOff>
      <xdr:row>4</xdr:row>
      <xdr:rowOff>123824</xdr:rowOff>
    </xdr:to>
    <xdr:sp macro="" textlink="">
      <xdr:nvSpPr>
        <xdr:cNvPr id="2" name="TextBox 1">
          <a:extLst>
            <a:ext uri="{FF2B5EF4-FFF2-40B4-BE49-F238E27FC236}">
              <a16:creationId xmlns:a16="http://schemas.microsoft.com/office/drawing/2014/main" id="{19F9931A-C19B-A734-A2D9-D2713B24733D}"/>
            </a:ext>
          </a:extLst>
        </xdr:cNvPr>
        <xdr:cNvSpPr txBox="1"/>
      </xdr:nvSpPr>
      <xdr:spPr>
        <a:xfrm>
          <a:off x="1657350" y="0"/>
          <a:ext cx="14220825" cy="885824"/>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600" b="1">
              <a:solidFill>
                <a:srgbClr val="FDF0D5"/>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rPr>
            <a:t>Air Passenger Travel Through Major Canadian airports</a:t>
          </a:r>
          <a:r>
            <a:rPr lang="en-US" sz="3600" b="1" baseline="0">
              <a:solidFill>
                <a:srgbClr val="FDF0D5"/>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rPr>
            <a:t> (2008 - 2021)</a:t>
          </a:r>
          <a:endParaRPr lang="en-US" sz="3600" b="1">
            <a:solidFill>
              <a:srgbClr val="FDF0D5"/>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endParaRPr>
        </a:p>
      </xdr:txBody>
    </xdr:sp>
    <xdr:clientData/>
  </xdr:twoCellAnchor>
  <xdr:twoCellAnchor>
    <xdr:from>
      <xdr:col>2</xdr:col>
      <xdr:colOff>314325</xdr:colOff>
      <xdr:row>0</xdr:row>
      <xdr:rowOff>66675</xdr:rowOff>
    </xdr:from>
    <xdr:to>
      <xdr:col>2</xdr:col>
      <xdr:colOff>314325</xdr:colOff>
      <xdr:row>4</xdr:row>
      <xdr:rowOff>95250</xdr:rowOff>
    </xdr:to>
    <xdr:cxnSp macro="">
      <xdr:nvCxnSpPr>
        <xdr:cNvPr id="4" name="Straight Connector 3">
          <a:extLst>
            <a:ext uri="{FF2B5EF4-FFF2-40B4-BE49-F238E27FC236}">
              <a16:creationId xmlns:a16="http://schemas.microsoft.com/office/drawing/2014/main" id="{F5F3314E-2F7C-5954-AF8B-0A70AD83C999}"/>
            </a:ext>
          </a:extLst>
        </xdr:cNvPr>
        <xdr:cNvCxnSpPr/>
      </xdr:nvCxnSpPr>
      <xdr:spPr>
        <a:xfrm>
          <a:off x="1533525" y="66675"/>
          <a:ext cx="0" cy="790575"/>
        </a:xfrm>
        <a:prstGeom prst="line">
          <a:avLst/>
        </a:prstGeom>
        <a:ln w="38100">
          <a:solidFill>
            <a:srgbClr val="FDF0D5"/>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xdr:colOff>
      <xdr:row>6</xdr:row>
      <xdr:rowOff>38100</xdr:rowOff>
    </xdr:from>
    <xdr:to>
      <xdr:col>25</xdr:col>
      <xdr:colOff>590549</xdr:colOff>
      <xdr:row>32</xdr:row>
      <xdr:rowOff>0</xdr:rowOff>
    </xdr:to>
    <xdr:sp macro="" textlink="">
      <xdr:nvSpPr>
        <xdr:cNvPr id="6" name="Rectangle: Rounded Corners 5">
          <a:extLst>
            <a:ext uri="{FF2B5EF4-FFF2-40B4-BE49-F238E27FC236}">
              <a16:creationId xmlns:a16="http://schemas.microsoft.com/office/drawing/2014/main" id="{09534EF4-06B3-356A-3D83-4A29E86BEDA1}"/>
            </a:ext>
          </a:extLst>
        </xdr:cNvPr>
        <xdr:cNvSpPr/>
      </xdr:nvSpPr>
      <xdr:spPr>
        <a:xfrm>
          <a:off x="3086100" y="1181100"/>
          <a:ext cx="12744449" cy="4914900"/>
        </a:xfrm>
        <a:prstGeom prst="roundRect">
          <a:avLst/>
        </a:prstGeom>
        <a:solidFill>
          <a:srgbClr val="003049"/>
        </a:solidFill>
        <a:ln>
          <a:noFill/>
        </a:ln>
        <a:effectLst>
          <a:glow rad="127000">
            <a:srgbClr val="669BBC">
              <a:alpha val="51000"/>
            </a:srgb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75000"/>
              </a:schemeClr>
            </a:solidFill>
          </a:endParaRPr>
        </a:p>
      </xdr:txBody>
    </xdr:sp>
    <xdr:clientData/>
  </xdr:twoCellAnchor>
  <xdr:twoCellAnchor>
    <xdr:from>
      <xdr:col>5</xdr:col>
      <xdr:colOff>57150</xdr:colOff>
      <xdr:row>33</xdr:row>
      <xdr:rowOff>28575</xdr:rowOff>
    </xdr:from>
    <xdr:to>
      <xdr:col>17</xdr:col>
      <xdr:colOff>600074</xdr:colOff>
      <xdr:row>53</xdr:row>
      <xdr:rowOff>57150</xdr:rowOff>
    </xdr:to>
    <xdr:sp macro="" textlink="">
      <xdr:nvSpPr>
        <xdr:cNvPr id="7" name="Rectangle: Rounded Corners 6">
          <a:extLst>
            <a:ext uri="{FF2B5EF4-FFF2-40B4-BE49-F238E27FC236}">
              <a16:creationId xmlns:a16="http://schemas.microsoft.com/office/drawing/2014/main" id="{C48FCE86-25C9-470F-A987-164C07980B2A}"/>
            </a:ext>
          </a:extLst>
        </xdr:cNvPr>
        <xdr:cNvSpPr/>
      </xdr:nvSpPr>
      <xdr:spPr>
        <a:xfrm>
          <a:off x="3105150" y="6315075"/>
          <a:ext cx="7858124" cy="3838575"/>
        </a:xfrm>
        <a:prstGeom prst="roundRect">
          <a:avLst/>
        </a:prstGeom>
        <a:solidFill>
          <a:srgbClr val="003049"/>
        </a:solidFill>
        <a:ln>
          <a:noFill/>
        </a:ln>
        <a:effectLst>
          <a:glow rad="127000">
            <a:srgbClr val="669BBC">
              <a:alpha val="40000"/>
            </a:srgb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200025</xdr:colOff>
      <xdr:row>33</xdr:row>
      <xdr:rowOff>19050</xdr:rowOff>
    </xdr:from>
    <xdr:to>
      <xdr:col>25</xdr:col>
      <xdr:colOff>542925</xdr:colOff>
      <xdr:row>53</xdr:row>
      <xdr:rowOff>57149</xdr:rowOff>
    </xdr:to>
    <xdr:sp macro="" textlink="">
      <xdr:nvSpPr>
        <xdr:cNvPr id="9" name="Rectangle: Rounded Corners 8">
          <a:extLst>
            <a:ext uri="{FF2B5EF4-FFF2-40B4-BE49-F238E27FC236}">
              <a16:creationId xmlns:a16="http://schemas.microsoft.com/office/drawing/2014/main" id="{B27B5E8C-4074-4C50-9337-18E9009C5C10}"/>
            </a:ext>
          </a:extLst>
        </xdr:cNvPr>
        <xdr:cNvSpPr/>
      </xdr:nvSpPr>
      <xdr:spPr>
        <a:xfrm>
          <a:off x="11172825" y="6305550"/>
          <a:ext cx="4610100" cy="3848099"/>
        </a:xfrm>
        <a:prstGeom prst="roundRect">
          <a:avLst/>
        </a:prstGeom>
        <a:solidFill>
          <a:srgbClr val="003049"/>
        </a:solidFill>
        <a:ln>
          <a:noFill/>
        </a:ln>
        <a:effectLst>
          <a:glow rad="127000">
            <a:srgbClr val="669BBC">
              <a:alpha val="51000"/>
            </a:srgb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123825</xdr:colOff>
      <xdr:row>33</xdr:row>
      <xdr:rowOff>57150</xdr:rowOff>
    </xdr:from>
    <xdr:to>
      <xdr:col>26</xdr:col>
      <xdr:colOff>238125</xdr:colOff>
      <xdr:row>35</xdr:row>
      <xdr:rowOff>85725</xdr:rowOff>
    </xdr:to>
    <xdr:sp macro="" textlink="">
      <xdr:nvSpPr>
        <xdr:cNvPr id="31" name="TextBox 30">
          <a:extLst>
            <a:ext uri="{FF2B5EF4-FFF2-40B4-BE49-F238E27FC236}">
              <a16:creationId xmlns:a16="http://schemas.microsoft.com/office/drawing/2014/main" id="{D268B091-4919-0884-CF05-583E71BB7080}"/>
            </a:ext>
          </a:extLst>
        </xdr:cNvPr>
        <xdr:cNvSpPr txBox="1"/>
      </xdr:nvSpPr>
      <xdr:spPr>
        <a:xfrm>
          <a:off x="12315825" y="6343650"/>
          <a:ext cx="37719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DF0D5"/>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rPr>
            <a:t>Percentage</a:t>
          </a:r>
          <a:r>
            <a:rPr lang="en-US" sz="1400" b="1" baseline="0">
              <a:solidFill>
                <a:srgbClr val="FDF0D5"/>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rPr>
            <a:t> Total Per Sector</a:t>
          </a:r>
        </a:p>
        <a:p>
          <a:endParaRPr lang="en-US" sz="1400" b="1" baseline="0">
            <a:solidFill>
              <a:srgbClr val="FDF0D5"/>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endParaRPr>
        </a:p>
        <a:p>
          <a:endParaRPr lang="en-US" sz="1400" b="1">
            <a:solidFill>
              <a:srgbClr val="FDF0D5"/>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endParaRPr>
        </a:p>
      </xdr:txBody>
    </xdr:sp>
    <xdr:clientData/>
  </xdr:twoCellAnchor>
  <xdr:twoCellAnchor editAs="oneCell">
    <xdr:from>
      <xdr:col>0</xdr:col>
      <xdr:colOff>104775</xdr:colOff>
      <xdr:row>0</xdr:row>
      <xdr:rowOff>57151</xdr:rowOff>
    </xdr:from>
    <xdr:to>
      <xdr:col>2</xdr:col>
      <xdr:colOff>168274</xdr:colOff>
      <xdr:row>5</xdr:row>
      <xdr:rowOff>66675</xdr:rowOff>
    </xdr:to>
    <xdr:pic>
      <xdr:nvPicPr>
        <xdr:cNvPr id="38" name="Picture 37">
          <a:extLst>
            <a:ext uri="{FF2B5EF4-FFF2-40B4-BE49-F238E27FC236}">
              <a16:creationId xmlns:a16="http://schemas.microsoft.com/office/drawing/2014/main" id="{6E051A78-D65A-A48F-56B1-E2D13C38A0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57151"/>
          <a:ext cx="1282699" cy="962024"/>
        </a:xfrm>
        <a:prstGeom prst="rect">
          <a:avLst/>
        </a:prstGeom>
      </xdr:spPr>
    </xdr:pic>
    <xdr:clientData/>
  </xdr:twoCellAnchor>
  <xdr:twoCellAnchor>
    <xdr:from>
      <xdr:col>9</xdr:col>
      <xdr:colOff>457200</xdr:colOff>
      <xdr:row>33</xdr:row>
      <xdr:rowOff>95250</xdr:rowOff>
    </xdr:from>
    <xdr:to>
      <xdr:col>14</xdr:col>
      <xdr:colOff>390525</xdr:colOff>
      <xdr:row>35</xdr:row>
      <xdr:rowOff>95250</xdr:rowOff>
    </xdr:to>
    <xdr:sp macro="" textlink="">
      <xdr:nvSpPr>
        <xdr:cNvPr id="39" name="TextBox 38">
          <a:extLst>
            <a:ext uri="{FF2B5EF4-FFF2-40B4-BE49-F238E27FC236}">
              <a16:creationId xmlns:a16="http://schemas.microsoft.com/office/drawing/2014/main" id="{0E5990AD-AA44-753D-1088-2C072FA40215}"/>
            </a:ext>
          </a:extLst>
        </xdr:cNvPr>
        <xdr:cNvSpPr txBox="1"/>
      </xdr:nvSpPr>
      <xdr:spPr>
        <a:xfrm>
          <a:off x="5943600" y="6381750"/>
          <a:ext cx="29813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DF0D5"/>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rPr>
            <a:t>Total</a:t>
          </a:r>
          <a:r>
            <a:rPr lang="en-US" sz="1400" b="1" baseline="0">
              <a:solidFill>
                <a:srgbClr val="FDF0D5"/>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rPr>
            <a:t> Air Passengers Per Province</a:t>
          </a:r>
          <a:endParaRPr lang="en-US" sz="1400" b="1">
            <a:solidFill>
              <a:srgbClr val="FDF0D5"/>
            </a:solidFill>
            <a:latin typeface="Malgun Gothic Semilight" panose="020B0502040204020203" pitchFamily="34" charset="-128"/>
            <a:ea typeface="Malgun Gothic Semilight" panose="020B0502040204020203" pitchFamily="34" charset="-128"/>
            <a:cs typeface="Malgun Gothic Semilight" panose="020B0502040204020203" pitchFamily="34" charset="-128"/>
          </a:endParaRPr>
        </a:p>
      </xdr:txBody>
    </xdr:sp>
    <xdr:clientData/>
  </xdr:twoCellAnchor>
  <xdr:twoCellAnchor>
    <xdr:from>
      <xdr:col>18</xdr:col>
      <xdr:colOff>247650</xdr:colOff>
      <xdr:row>37</xdr:row>
      <xdr:rowOff>85724</xdr:rowOff>
    </xdr:from>
    <xdr:to>
      <xdr:col>25</xdr:col>
      <xdr:colOff>28575</xdr:colOff>
      <xdr:row>51</xdr:row>
      <xdr:rowOff>114299</xdr:rowOff>
    </xdr:to>
    <xdr:graphicFrame macro="">
      <xdr:nvGraphicFramePr>
        <xdr:cNvPr id="5" name="Chart 4">
          <a:extLst>
            <a:ext uri="{FF2B5EF4-FFF2-40B4-BE49-F238E27FC236}">
              <a16:creationId xmlns:a16="http://schemas.microsoft.com/office/drawing/2014/main" id="{39007AD6-6F8A-483E-9AC9-0A371B5C4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238125</xdr:colOff>
      <xdr:row>6</xdr:row>
      <xdr:rowOff>28575</xdr:rowOff>
    </xdr:from>
    <xdr:to>
      <xdr:col>4</xdr:col>
      <xdr:colOff>361950</xdr:colOff>
      <xdr:row>31</xdr:row>
      <xdr:rowOff>180975</xdr:rowOff>
    </xdr:to>
    <xdr:sp macro="" textlink="">
      <xdr:nvSpPr>
        <xdr:cNvPr id="12" name="Rectangle: Rounded Corners 11">
          <a:extLst>
            <a:ext uri="{FF2B5EF4-FFF2-40B4-BE49-F238E27FC236}">
              <a16:creationId xmlns:a16="http://schemas.microsoft.com/office/drawing/2014/main" id="{60EB9657-2432-4812-8A41-D0D6E71A7246}"/>
            </a:ext>
          </a:extLst>
        </xdr:cNvPr>
        <xdr:cNvSpPr/>
      </xdr:nvSpPr>
      <xdr:spPr>
        <a:xfrm>
          <a:off x="238125" y="1171575"/>
          <a:ext cx="2562225" cy="4914900"/>
        </a:xfrm>
        <a:prstGeom prst="roundRect">
          <a:avLst/>
        </a:prstGeom>
        <a:solidFill>
          <a:srgbClr val="003049"/>
        </a:solidFill>
        <a:ln>
          <a:noFill/>
        </a:ln>
        <a:effectLst>
          <a:glow rad="127000">
            <a:srgbClr val="669BBC">
              <a:alpha val="40000"/>
            </a:srgb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38100</xdr:colOff>
      <xdr:row>36</xdr:row>
      <xdr:rowOff>76200</xdr:rowOff>
    </xdr:from>
    <xdr:to>
      <xdr:col>17</xdr:col>
      <xdr:colOff>133350</xdr:colOff>
      <xdr:row>50</xdr:row>
      <xdr:rowOff>152400</xdr:rowOff>
    </xdr:to>
    <xdr:graphicFrame macro="">
      <xdr:nvGraphicFramePr>
        <xdr:cNvPr id="22" name="Chart 21">
          <a:extLst>
            <a:ext uri="{FF2B5EF4-FFF2-40B4-BE49-F238E27FC236}">
              <a16:creationId xmlns:a16="http://schemas.microsoft.com/office/drawing/2014/main" id="{D65C6714-AE4E-4913-935B-94F1D2458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142876</xdr:colOff>
      <xdr:row>6</xdr:row>
      <xdr:rowOff>171449</xdr:rowOff>
    </xdr:from>
    <xdr:to>
      <xdr:col>25</xdr:col>
      <xdr:colOff>342900</xdr:colOff>
      <xdr:row>30</xdr:row>
      <xdr:rowOff>133350</xdr:rowOff>
    </xdr:to>
    <xdr:graphicFrame macro="">
      <xdr:nvGraphicFramePr>
        <xdr:cNvPr id="28" name="Chart 27">
          <a:extLst>
            <a:ext uri="{FF2B5EF4-FFF2-40B4-BE49-F238E27FC236}">
              <a16:creationId xmlns:a16="http://schemas.microsoft.com/office/drawing/2014/main" id="{60451E42-3D07-43B0-A82F-DC84EFB0F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57150</xdr:colOff>
      <xdr:row>6</xdr:row>
      <xdr:rowOff>85725</xdr:rowOff>
    </xdr:from>
    <xdr:to>
      <xdr:col>4</xdr:col>
      <xdr:colOff>57150</xdr:colOff>
      <xdr:row>21</xdr:row>
      <xdr:rowOff>95250</xdr:rowOff>
    </xdr:to>
    <mc:AlternateContent xmlns:mc="http://schemas.openxmlformats.org/markup-compatibility/2006" xmlns:a14="http://schemas.microsoft.com/office/drawing/2010/main">
      <mc:Choice Requires="a14">
        <xdr:graphicFrame macro="">
          <xdr:nvGraphicFramePr>
            <xdr:cNvPr id="29" name="Airport">
              <a:extLst>
                <a:ext uri="{FF2B5EF4-FFF2-40B4-BE49-F238E27FC236}">
                  <a16:creationId xmlns:a16="http://schemas.microsoft.com/office/drawing/2014/main" id="{2934A103-DB6F-84CC-324B-75DA405F516F}"/>
                </a:ext>
              </a:extLst>
            </xdr:cNvPr>
            <xdr:cNvGraphicFramePr/>
          </xdr:nvGraphicFramePr>
          <xdr:xfrm>
            <a:off x="0" y="0"/>
            <a:ext cx="0" cy="0"/>
          </xdr:xfrm>
          <a:graphic>
            <a:graphicData uri="http://schemas.microsoft.com/office/drawing/2010/slicer">
              <sle:slicer xmlns:sle="http://schemas.microsoft.com/office/drawing/2010/slicer" name="Airport"/>
            </a:graphicData>
          </a:graphic>
        </xdr:graphicFrame>
      </mc:Choice>
      <mc:Fallback xmlns="">
        <xdr:sp macro="" textlink="">
          <xdr:nvSpPr>
            <xdr:cNvPr id="0" name=""/>
            <xdr:cNvSpPr>
              <a:spLocks noTextEdit="1"/>
            </xdr:cNvSpPr>
          </xdr:nvSpPr>
          <xdr:spPr>
            <a:xfrm>
              <a:off x="666750" y="1228725"/>
              <a:ext cx="1828800" cy="2867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66675</xdr:colOff>
      <xdr:row>22</xdr:row>
      <xdr:rowOff>104775</xdr:rowOff>
    </xdr:from>
    <xdr:to>
      <xdr:col>4</xdr:col>
      <xdr:colOff>66675</xdr:colOff>
      <xdr:row>30</xdr:row>
      <xdr:rowOff>76200</xdr:rowOff>
    </xdr:to>
    <mc:AlternateContent xmlns:mc="http://schemas.openxmlformats.org/markup-compatibility/2006" xmlns:a14="http://schemas.microsoft.com/office/drawing/2010/main">
      <mc:Choice Requires="a14">
        <xdr:graphicFrame macro="">
          <xdr:nvGraphicFramePr>
            <xdr:cNvPr id="30" name="Sector">
              <a:extLst>
                <a:ext uri="{FF2B5EF4-FFF2-40B4-BE49-F238E27FC236}">
                  <a16:creationId xmlns:a16="http://schemas.microsoft.com/office/drawing/2014/main" id="{582E48E8-553C-CB9F-9203-DB6C8DB9C0FA}"/>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676275" y="4295775"/>
              <a:ext cx="182880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95250</xdr:colOff>
      <xdr:row>36</xdr:row>
      <xdr:rowOff>76200</xdr:rowOff>
    </xdr:from>
    <xdr:to>
      <xdr:col>4</xdr:col>
      <xdr:colOff>95250</xdr:colOff>
      <xdr:row>49</xdr:row>
      <xdr:rowOff>123825</xdr:rowOff>
    </xdr:to>
    <mc:AlternateContent xmlns:mc="http://schemas.openxmlformats.org/markup-compatibility/2006" xmlns:a14="http://schemas.microsoft.com/office/drawing/2010/main">
      <mc:Choice Requires="a14">
        <xdr:graphicFrame macro="">
          <xdr:nvGraphicFramePr>
            <xdr:cNvPr id="32" name="Year">
              <a:extLst>
                <a:ext uri="{FF2B5EF4-FFF2-40B4-BE49-F238E27FC236}">
                  <a16:creationId xmlns:a16="http://schemas.microsoft.com/office/drawing/2014/main" id="{B25DD769-7902-86FC-59E0-C5CDE42513E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04850" y="6934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314324</xdr:colOff>
      <xdr:row>36</xdr:row>
      <xdr:rowOff>95250</xdr:rowOff>
    </xdr:from>
    <xdr:to>
      <xdr:col>25</xdr:col>
      <xdr:colOff>438149</xdr:colOff>
      <xdr:row>50</xdr:row>
      <xdr:rowOff>171450</xdr:rowOff>
    </xdr:to>
    <xdr:graphicFrame macro="">
      <xdr:nvGraphicFramePr>
        <xdr:cNvPr id="3" name="Chart 2">
          <a:extLst>
            <a:ext uri="{FF2B5EF4-FFF2-40B4-BE49-F238E27FC236}">
              <a16:creationId xmlns:a16="http://schemas.microsoft.com/office/drawing/2014/main" id="{6327AFC8-D8DC-4263-A979-7636D3A1F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133350</xdr:colOff>
      <xdr:row>13</xdr:row>
      <xdr:rowOff>66675</xdr:rowOff>
    </xdr:from>
    <xdr:to>
      <xdr:col>0</xdr:col>
      <xdr:colOff>6467475</xdr:colOff>
      <xdr:row>26</xdr:row>
      <xdr:rowOff>47625</xdr:rowOff>
    </xdr:to>
    <xdr:sp macro="" textlink="">
      <xdr:nvSpPr>
        <xdr:cNvPr id="2" name="TextBox 1">
          <a:extLst>
            <a:ext uri="{FF2B5EF4-FFF2-40B4-BE49-F238E27FC236}">
              <a16:creationId xmlns:a16="http://schemas.microsoft.com/office/drawing/2014/main" id="{C7E40237-B1A1-D945-2C90-FD27FE24AF11}"/>
            </a:ext>
          </a:extLst>
        </xdr:cNvPr>
        <xdr:cNvSpPr txBox="1"/>
      </xdr:nvSpPr>
      <xdr:spPr>
        <a:xfrm>
          <a:off x="133350" y="2847975"/>
          <a:ext cx="6334125" cy="38195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effectLst/>
          </a:endParaRPr>
        </a:p>
        <a:p>
          <a:r>
            <a:rPr lang="en-US" sz="1800"/>
            <a:t>Air travel was steadily increasing in major cities as it became more affordable for the average Canadian. However, the outbreak of Covid-19 in 2020 resulted in a significant decline in flights due to border restrictions and cancellations worldwide.</a:t>
          </a:r>
        </a:p>
        <a:p>
          <a:r>
            <a:rPr lang="en-US" sz="1800"/>
            <a:t>As vaccination rates increased and restrictions began to ease, airline travel gradually began to pick up again.</a:t>
          </a:r>
        </a:p>
      </xdr:txBody>
    </xdr:sp>
    <xdr:clientData/>
  </xdr:twoCellAnchor>
  <xdr:oneCellAnchor>
    <xdr:from>
      <xdr:col>5</xdr:col>
      <xdr:colOff>342900</xdr:colOff>
      <xdr:row>13</xdr:row>
      <xdr:rowOff>285750</xdr:rowOff>
    </xdr:from>
    <xdr:ext cx="184731" cy="264560"/>
    <xdr:sp macro="" textlink="">
      <xdr:nvSpPr>
        <xdr:cNvPr id="3" name="TextBox 2">
          <a:extLst>
            <a:ext uri="{FF2B5EF4-FFF2-40B4-BE49-F238E27FC236}">
              <a16:creationId xmlns:a16="http://schemas.microsoft.com/office/drawing/2014/main" id="{F56A0F5B-7CBD-61A6-C486-0EFFAF3B362E}"/>
            </a:ext>
          </a:extLst>
        </xdr:cNvPr>
        <xdr:cNvSpPr txBox="1"/>
      </xdr:nvSpPr>
      <xdr:spPr>
        <a:xfrm>
          <a:off x="9439275" y="306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AirlineProject.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Cooper" refreshedDate="44903.688182638885" createdVersion="8" refreshedVersion="8" minRefreshableVersion="3" recordCount="37" xr:uid="{00000000-000A-0000-FFFF-FFFF46000000}">
  <cacheSource type="worksheet">
    <worksheetSource ref="A1:Q38" sheet="AirlineProject" r:id="rId2"/>
  </cacheSource>
  <cacheFields count="17">
    <cacheField name="Geography" numFmtId="0">
      <sharedItems count="9">
        <s v="Canada"/>
        <s v="Halifax/Robert L Stanfield International"/>
        <s v="Montréal/Pierre Elliott Trudeau International"/>
        <s v="Ottawa/Macdonald-Cartier International"/>
        <s v="Toronto/Lester B Pearson International"/>
        <s v="Winnipeg/James Armstrong Richardson International"/>
        <s v="Calgary International"/>
        <s v="Edmonton International"/>
        <s v="Vancouver International"/>
      </sharedItems>
    </cacheField>
    <cacheField name="Province" numFmtId="0">
      <sharedItems count="7">
        <s v="Canada"/>
        <s v=" Nova Scotia"/>
        <s v=" Quebec"/>
        <s v=" Ontario"/>
        <s v=" Manitoba"/>
        <s v=" Alberta"/>
        <s v=" British Columbia"/>
      </sharedItems>
    </cacheField>
    <cacheField name="Air passenger traffic" numFmtId="0">
      <sharedItems containsBlank="1" count="5">
        <m/>
        <s v="Total, passengers enplaned and deplaned"/>
        <s v="Domestic sector"/>
        <s v="Transborder sector"/>
        <s v="Other International sector"/>
      </sharedItems>
    </cacheField>
    <cacheField name="2008" numFmtId="0">
      <sharedItems containsMixedTypes="1" containsNumber="1" containsInteger="1" minValue="102244" maxValue="109360095" count="37">
        <s v="Number"/>
        <n v="109360095"/>
        <n v="68112020"/>
        <n v="21695530"/>
        <n v="19552545"/>
        <n v="3460651"/>
        <n v="2776607"/>
        <n v="376690"/>
        <n v="307354"/>
        <n v="12309992"/>
        <n v="5026566"/>
        <n v="2948719"/>
        <n v="4334707"/>
        <n v="4170944"/>
        <n v="3120520"/>
        <n v="727334"/>
        <n v="323090"/>
        <n v="30829446"/>
        <n v="13497396"/>
        <n v="8566784"/>
        <n v="8765266"/>
        <n v="3547332"/>
        <n v="2968301"/>
        <n v="476787"/>
        <n v="102244"/>
        <n v="12109780"/>
        <n v="8606830"/>
        <n v="2437565"/>
        <n v="1065385"/>
        <n v="6225414"/>
        <n v="4946180"/>
        <n v="925450"/>
        <n v="353784"/>
        <n v="17058616"/>
        <n v="9053831"/>
        <n v="4211804"/>
        <n v="3792981"/>
      </sharedItems>
    </cacheField>
    <cacheField name="2009" numFmtId="0">
      <sharedItems containsString="0" containsBlank="1" containsNumber="1" containsInteger="1" minValue="120964" maxValue="104765830" count="37">
        <m/>
        <n v="104765830"/>
        <n v="64734331"/>
        <n v="20524344"/>
        <n v="19507155"/>
        <n v="3363572"/>
        <n v="2718192"/>
        <n v="342073"/>
        <n v="303307"/>
        <n v="11845064"/>
        <n v="4564885"/>
        <n v="2809962"/>
        <n v="4470217"/>
        <n v="4112216"/>
        <n v="3041146"/>
        <n v="689038"/>
        <n v="382032"/>
        <n v="29326003"/>
        <n v="12582162"/>
        <n v="7967091"/>
        <n v="8776750"/>
        <n v="3372817"/>
        <n v="2796938"/>
        <n v="454915"/>
        <n v="120964"/>
        <n v="11637497"/>
        <n v="8174376"/>
        <n v="2337785"/>
        <n v="1125336"/>
        <n v="5972017"/>
        <n v="4622127"/>
        <n v="1001539"/>
        <n v="348351"/>
        <n v="15658510"/>
        <n v="8505849"/>
        <n v="3753640"/>
        <n v="3399021"/>
      </sharedItems>
    </cacheField>
    <cacheField name="2010" numFmtId="0">
      <sharedItems containsString="0" containsBlank="1" containsNumber="1" containsInteger="1" minValue="151398" maxValue="109099196" count="37">
        <m/>
        <n v="109099196"/>
        <n v="65755357"/>
        <n v="21964479"/>
        <n v="21379360"/>
        <n v="3427865"/>
        <n v="2758512"/>
        <n v="372435"/>
        <n v="296918"/>
        <n v="12609493"/>
        <n v="4733512"/>
        <n v="3098999"/>
        <n v="4776982"/>
        <n v="4239168"/>
        <n v="3078136"/>
        <n v="727231"/>
        <n v="433801"/>
        <n v="30856749"/>
        <n v="12657303"/>
        <n v="8472364"/>
        <n v="9727082"/>
        <n v="3384991"/>
        <n v="2783817"/>
        <n v="449776"/>
        <n v="151398"/>
        <n v="11775287"/>
        <n v="8149984"/>
        <n v="2383841"/>
        <n v="1241462"/>
        <n v="5981256"/>
        <n v="4642808"/>
        <n v="997960"/>
        <n v="340488"/>
        <n v="16255724"/>
        <n v="8568901"/>
        <n v="3996407"/>
        <n v="3690416"/>
      </sharedItems>
    </cacheField>
    <cacheField name="2011" numFmtId="0">
      <sharedItems containsString="0" containsBlank="1" containsNumber="1" containsInteger="1" minValue="153620" maxValue="113471763" count="37">
        <m/>
        <n v="113471763"/>
        <n v="67786272"/>
        <n v="22752987"/>
        <n v="22932504"/>
        <n v="3493595"/>
        <n v="2759438"/>
        <n v="410116"/>
        <n v="324041"/>
        <n v="13288383"/>
        <n v="4992799"/>
        <n v="3115045"/>
        <n v="5180539"/>
        <n v="4361929"/>
        <n v="3205990"/>
        <n v="725524"/>
        <n v="430415"/>
        <n v="32396667"/>
        <n v="13016006"/>
        <n v="8744898"/>
        <n v="10635763"/>
        <n v="3383671"/>
        <n v="2775728"/>
        <n v="454323"/>
        <n v="153620"/>
        <n v="12074563"/>
        <n v="8315100"/>
        <n v="2495932"/>
        <n v="1263531"/>
        <n v="6156639"/>
        <n v="4712703"/>
        <n v="1084583"/>
        <n v="359353"/>
        <n v="16555981"/>
        <n v="8643081"/>
        <n v="4074607"/>
        <n v="3838293"/>
      </sharedItems>
    </cacheField>
    <cacheField name="2012" numFmtId="0">
      <sharedItems containsString="0" containsBlank="1" containsNumber="1" containsInteger="1" minValue="157529" maxValue="119197489" count="37">
        <m/>
        <n v="119197489"/>
        <n v="71547205"/>
        <n v="24022456"/>
        <n v="23627828"/>
        <n v="3506303"/>
        <n v="2801269"/>
        <n v="369622"/>
        <n v="335412"/>
        <n v="13433387"/>
        <n v="5145418"/>
        <n v="3123019"/>
        <n v="5164950"/>
        <n v="4482675"/>
        <n v="3257491"/>
        <n v="763380"/>
        <n v="461804"/>
        <n v="34085509"/>
        <n v="13674681"/>
        <n v="9285040"/>
        <n v="11125788"/>
        <n v="3423267"/>
        <n v="2813877"/>
        <n v="451861"/>
        <n v="157529"/>
        <n v="12910111"/>
        <n v="8868868"/>
        <n v="2749931"/>
        <n v="1291312"/>
        <n v="6725280"/>
        <n v="5158680"/>
        <n v="1196224"/>
        <n v="370376"/>
        <n v="17180848"/>
        <n v="8981483"/>
        <n v="4253280"/>
        <n v="3946085"/>
      </sharedItems>
    </cacheField>
    <cacheField name="2013" numFmtId="0">
      <sharedItems containsString="0" containsBlank="1" containsNumber="1" containsInteger="1" minValue="163734" maxValue="123909945" count="37">
        <m/>
        <n v="123909945"/>
        <n v="75221558"/>
        <n v="24671714"/>
        <n v="24016673"/>
        <n v="3540594"/>
        <n v="2850809"/>
        <n v="361196"/>
        <n v="328589"/>
        <n v="13514047"/>
        <n v="5107078"/>
        <n v="3177548"/>
        <n v="5229421"/>
        <n v="4480895"/>
        <n v="3271644"/>
        <n v="761507"/>
        <n v="447744"/>
        <n v="35261531"/>
        <n v="14400866"/>
        <n v="9579873"/>
        <n v="11280792"/>
        <n v="3448823"/>
        <n v="2827093"/>
        <n v="457996"/>
        <n v="163734"/>
        <n v="13788879"/>
        <n v="9629648"/>
        <n v="2858647"/>
        <n v="1300584"/>
        <n v="7380826"/>
        <n v="5755785"/>
        <n v="1239564"/>
        <n v="385477"/>
        <n v="17644195"/>
        <n v="9345280"/>
        <n v="4243850"/>
        <n v="4055065"/>
      </sharedItems>
    </cacheField>
    <cacheField name="2014" numFmtId="0">
      <sharedItems containsString="0" containsBlank="1" containsNumber="1" containsInteger="1" minValue="178411" maxValue="129868870" count="37">
        <m/>
        <n v="129868870"/>
        <n v="77969562"/>
        <n v="26198902"/>
        <n v="25700406"/>
        <n v="3579850"/>
        <n v="2892127"/>
        <n v="366750"/>
        <n v="320973"/>
        <n v="14211942"/>
        <n v="5388605"/>
        <n v="3385698"/>
        <n v="5437639"/>
        <n v="4467467"/>
        <n v="3313170"/>
        <n v="715222"/>
        <n v="439075"/>
        <n v="37457812"/>
        <n v="15021121"/>
        <n v="10165869"/>
        <n v="12270822"/>
        <n v="3538056"/>
        <n v="2891878"/>
        <n v="467767"/>
        <n v="178411"/>
        <n v="14446981"/>
        <n v="10001496"/>
        <n v="3034590"/>
        <n v="1410895"/>
        <n v="7634926"/>
        <n v="5873637"/>
        <n v="1340550"/>
        <n v="420739"/>
        <n v="18876470"/>
        <n v="9857724"/>
        <n v="4660325"/>
        <n v="4358421"/>
      </sharedItems>
    </cacheField>
    <cacheField name="2015" numFmtId="0">
      <sharedItems containsString="0" containsBlank="1" containsNumber="1" containsInteger="1" minValue="180502" maxValue="133426703" count="37">
        <m/>
        <n v="133426703"/>
        <n v="79524002"/>
        <n v="26499377"/>
        <n v="27403324"/>
        <n v="3600534"/>
        <n v="2948463"/>
        <n v="325748"/>
        <n v="326323"/>
        <n v="14751913"/>
        <n v="5519997"/>
        <n v="3436641"/>
        <n v="5795275"/>
        <n v="4427954"/>
        <n v="3374009"/>
        <n v="623261"/>
        <n v="430684"/>
        <n v="39640129"/>
        <n v="15660962"/>
        <n v="10753683"/>
        <n v="13225484"/>
        <n v="3597274"/>
        <n v="2980400"/>
        <n v="436372"/>
        <n v="180502"/>
        <n v="14577832"/>
        <n v="10205759"/>
        <n v="2969082"/>
        <n v="1402991"/>
        <n v="7465525"/>
        <n v="5807983"/>
        <n v="1183431"/>
        <n v="474111"/>
        <n v="19695004"/>
        <n v="10176621"/>
        <n v="4863196"/>
        <n v="4655187"/>
      </sharedItems>
    </cacheField>
    <cacheField name="2016" numFmtId="0">
      <sharedItems containsString="0" containsBlank="1" containsNumber="1" containsInteger="1" minValue="183720" maxValue="140892544" count="37">
        <m/>
        <n v="140892544"/>
        <n v="83694751"/>
        <n v="27221599"/>
        <n v="29976194"/>
        <n v="3805573"/>
        <n v="3171899"/>
        <n v="324506"/>
        <n v="309168"/>
        <n v="15752804"/>
        <n v="6060901"/>
        <n v="3552444"/>
        <n v="6139459"/>
        <n v="4610476"/>
        <n v="3606424"/>
        <n v="611914"/>
        <n v="392138"/>
        <n v="42889733"/>
        <n v="16695470"/>
        <n v="11575750"/>
        <n v="14618513"/>
        <n v="3888854"/>
        <n v="3282788"/>
        <n v="422346"/>
        <n v="183720"/>
        <n v="14854145"/>
        <n v="10453754"/>
        <n v="2857199"/>
        <n v="1543192"/>
        <n v="7023052"/>
        <n v="5746687"/>
        <n v="868049"/>
        <n v="408316"/>
        <n v="21515629"/>
        <n v="10859002"/>
        <n v="5161108"/>
        <n v="5495519"/>
      </sharedItems>
    </cacheField>
    <cacheField name="2017" numFmtId="0">
      <sharedItems containsString="0" containsBlank="1" containsNumber="1" containsInteger="1" minValue="174915" maxValue="150808451" count="37">
        <m/>
        <n v="150808451"/>
        <n v="88284134"/>
        <n v="29519218"/>
        <n v="33005099"/>
        <n v="3984504"/>
        <n v="3387568"/>
        <n v="289032"/>
        <n v="307904"/>
        <n v="17556017"/>
        <n v="6580060"/>
        <n v="4013094"/>
        <n v="6962863"/>
        <n v="4796525"/>
        <n v="3787543"/>
        <n v="629793"/>
        <n v="379189"/>
        <n v="45884420"/>
        <n v="17239092"/>
        <n v="12621260"/>
        <n v="16024068"/>
        <n v="4149531"/>
        <n v="3544381"/>
        <n v="430235"/>
        <n v="174915"/>
        <n v="15582707"/>
        <n v="10832159"/>
        <n v="3080246"/>
        <n v="1670302"/>
        <n v="7491278"/>
        <n v="6216778"/>
        <n v="860430"/>
        <n v="414070"/>
        <n v="23639196"/>
        <n v="11476921"/>
        <n v="5911459"/>
        <n v="6250816"/>
      </sharedItems>
    </cacheField>
    <cacheField name="2018" numFmtId="0">
      <sharedItems containsString="0" containsBlank="1" containsNumber="1" containsInteger="1" minValue="176195" maxValue="160641587" count="37">
        <m/>
        <n v="160641587"/>
        <n v="93299144"/>
        <n v="31459469"/>
        <n v="35882974"/>
        <n v="4252361"/>
        <n v="3578689"/>
        <n v="299455"/>
        <n v="374217"/>
        <n v="18804524"/>
        <n v="6795555"/>
        <n v="4322613"/>
        <n v="7686356"/>
        <n v="4979875"/>
        <n v="3886994"/>
        <n v="712719"/>
        <n v="380162"/>
        <n v="48494047"/>
        <n v="17681786"/>
        <n v="13462206"/>
        <n v="17350055"/>
        <n v="4406483"/>
        <n v="3775086"/>
        <n v="455202"/>
        <n v="176195"/>
        <n v="16762514"/>
        <n v="11791293"/>
        <n v="3258940"/>
        <n v="1712281"/>
        <n v="8406040"/>
        <n v="7025648"/>
        <n v="974992"/>
        <n v="405400"/>
        <n v="25476699"/>
        <n v="12267590"/>
        <n v="6239264"/>
        <n v="6969845"/>
      </sharedItems>
    </cacheField>
    <cacheField name="2019" numFmtId="0">
      <sharedItems containsString="0" containsBlank="1" containsNumber="1" containsInteger="1" minValue="185960" maxValue="162864077" count="37">
        <m/>
        <n v="162864077"/>
        <n v="93313525"/>
        <n v="32192583"/>
        <n v="37357969"/>
        <n v="4128803"/>
        <n v="3472505"/>
        <n v="355794"/>
        <n v="300504"/>
        <n v="19578357"/>
        <n v="6895629"/>
        <n v="4442248"/>
        <n v="8240480"/>
        <n v="4971789"/>
        <n v="3870174"/>
        <n v="680721"/>
        <n v="420894"/>
        <n v="49187804"/>
        <n v="17680397"/>
        <n v="13624780"/>
        <n v="17882627"/>
        <n v="4395426"/>
        <n v="3729925"/>
        <n v="479541"/>
        <n v="185960"/>
        <n v="17203118"/>
        <n v="11858566"/>
        <n v="3472175"/>
        <n v="1872377"/>
        <n v="7892679"/>
        <n v="6514992"/>
        <n v="963819"/>
        <n v="413868"/>
        <n v="25738851"/>
        <n v="12297884"/>
        <n v="6299058"/>
        <n v="7141909"/>
      </sharedItems>
    </cacheField>
    <cacheField name="2020" numFmtId="0">
      <sharedItems containsString="0" containsBlank="1" containsNumber="1" containsInteger="1" minValue="65328" maxValue="46349535" count="37">
        <m/>
        <n v="46349535"/>
        <n v="29044556"/>
        <n v="7057778"/>
        <n v="10247201"/>
        <n v="975018"/>
        <n v="841596"/>
        <n v="65328"/>
        <n v="68094"/>
        <n v="5178197"/>
        <n v="1930808"/>
        <n v="1032052"/>
        <n v="2215337"/>
        <n v="1339541"/>
        <n v="1017072"/>
        <n v="161744"/>
        <n v="160725"/>
        <n v="12996101"/>
        <n v="5246394"/>
        <n v="3001042"/>
        <n v="4748665"/>
        <n v="1235260"/>
        <n v="967007"/>
        <n v="133523"/>
        <n v="134730"/>
        <n v="5321886"/>
        <n v="4013536"/>
        <n v="805475"/>
        <n v="502875"/>
        <n v="2461545"/>
        <n v="2093096"/>
        <n v="212245"/>
        <n v="156204"/>
        <n v="7199495"/>
        <n v="4076960"/>
        <n v="1316346"/>
        <n v="1806189"/>
      </sharedItems>
    </cacheField>
    <cacheField name="2021" numFmtId="0">
      <sharedItems containsString="0" containsBlank="1" containsNumber="1" containsInteger="1" minValue="6798" maxValue="46163940" count="37">
        <m/>
        <n v="46163940"/>
        <n v="34369227"/>
        <n v="4819268"/>
        <n v="6975445"/>
        <n v="1048821"/>
        <n v="1037935"/>
        <n v="10598"/>
        <n v="7854"/>
        <n v="4976961"/>
        <n v="2314223"/>
        <n v="841824"/>
        <n v="1820914"/>
        <n v="1122306"/>
        <n v="1098569"/>
        <n v="11684"/>
        <n v="12053"/>
        <n v="12368926"/>
        <n v="6525784"/>
        <n v="2241991"/>
        <n v="3601151"/>
        <n v="1164252"/>
        <n v="1136066"/>
        <n v="21388"/>
        <n v="6798"/>
        <n v="5909265"/>
        <n v="4973413"/>
        <n v="587907"/>
        <n v="347945"/>
        <n v="2593046"/>
        <n v="2493369"/>
        <n v="55086"/>
        <n v="44591"/>
        <n v="7003245"/>
        <n v="4972263"/>
        <n v="931359"/>
        <n v="1099623"/>
      </sharedItems>
    </cacheField>
  </cacheFields>
  <extLst>
    <ext xmlns:x14="http://schemas.microsoft.com/office/spreadsheetml/2009/9/main" uri="{725AE2AE-9491-48be-B2B4-4EB974FC3084}">
      <x14:pivotCacheDefinition pivotCacheId="1293649950"/>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on Cooper" refreshedDate="44904.709042013892" backgroundQuery="1" createdVersion="3" refreshedVersion="8" minRefreshableVersion="3" recordCount="0" supportSubquery="1" supportAdvancedDrill="1" xr:uid="{97271076-41E6-4A01-8414-47F0693A1BBB}">
  <cacheSource type="external" connectionId="3">
    <extLst>
      <ext xmlns:x14="http://schemas.microsoft.com/office/spreadsheetml/2009/9/main" uri="{F057638F-6D5F-4e77-A914-E7F072B9BCA8}">
        <x14:sourceConnection name="ThisWorkbookDataModel"/>
      </ext>
    </extLst>
  </cacheSource>
  <cacheFields count="0"/>
  <cacheHierarchies count="13">
    <cacheHierarchy uniqueName="[Table1].[Airport]" caption="Airport" attribute="1" defaultMemberUniqueName="[Table1].[Airport].[All]" allUniqueName="[Table1].[Airport].[All]" dimensionUniqueName="[Table1]" displayFolder="" count="0" memberValueDatatype="130" unbalanced="0"/>
    <cacheHierarchy uniqueName="[Table1].[Province]" caption="Province" attribute="1" defaultMemberUniqueName="[Table1].[Province].[All]" allUniqueName="[Table1].[Province].[All]" dimensionUniqueName="[Table1]" displayFolder="" count="0" memberValueDatatype="130" unbalanced="0"/>
    <cacheHierarchy uniqueName="[Table1].[Air passenger traffic]" caption="Air passenger traffic" attribute="1" defaultMemberUniqueName="[Table1].[Air passenger traffic].[All]" allUniqueName="[Table1].[Air passenger traffic].[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3].[Airport]" caption="Airport" attribute="1" defaultMemberUniqueName="[Table3].[Airport].[All]" allUniqueName="[Table3].[Airport].[All]" dimensionUniqueName="[Table3]" displayFolder="" count="0" memberValueDatatype="130" unbalanced="0"/>
    <cacheHierarchy uniqueName="[Table3].[Total(2008-2021)]" caption="Total(2008-2021)" attribute="1" defaultMemberUniqueName="[Table3].[Total(2008-2021)].[All]" allUniqueName="[Table3].[Total(2008-2021)].[All]" dimensionUniqueName="[Table3]" displayFolder="" count="0" memberValueDatatype="20" unbalanced="0"/>
    <cacheHierarchy uniqueName="[Measures].[__XL_Count Table1_2]" caption="__XL_Count Table1_2"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caption="Sum of Total" measure="1" displayFolder="" measureGroup="Table1" count="0" hidden="1">
      <extLst>
        <ext xmlns:x15="http://schemas.microsoft.com/office/spreadsheetml/2010/11/main" uri="{B97F6D7D-B522-45F9-BDA1-12C45D357490}">
          <x15:cacheHierarchy aggregatedColumn="4"/>
        </ext>
      </extLst>
    </cacheHierarchy>
    <cacheHierarchy uniqueName="[Measures].[Count of Year]" caption="Count of Year" measure="1" displayFolder="" measureGroup="Table1" count="0" hidden="1">
      <extLst>
        <ext xmlns:x15="http://schemas.microsoft.com/office/spreadsheetml/2010/11/main" uri="{B97F6D7D-B522-45F9-BDA1-12C45D357490}">
          <x15:cacheHierarchy aggregatedColumn="3"/>
        </ext>
      </extLst>
    </cacheHierarchy>
    <cacheHierarchy uniqueName="[Measures].[Count of Air passenger traffic]" caption="Count of Air passenger traffic"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licerData="1" pivotCacheId="6130267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Cooper" refreshedDate="44991.697435069444" createdVersion="8" refreshedVersion="8" minRefreshableVersion="3" recordCount="336" xr:uid="{F88A7D22-1090-4E20-8107-78D02788372E}">
  <cacheSource type="worksheet">
    <worksheetSource name="Table1_2"/>
  </cacheSource>
  <cacheFields count="5">
    <cacheField name="Airport" numFmtId="0">
      <sharedItems count="8">
        <s v="Calgary International"/>
        <s v="Edmonton International"/>
        <s v="Halifax/Robert L Stanfield International"/>
        <s v="Montréal/Pierre Elliott Trudeau International"/>
        <s v="Ottawa/Macdonald-Cartier International"/>
        <s v="Toronto/Lester B Pearson International"/>
        <s v="Vancouver International"/>
        <s v="Winnipeg/James Armstrong Richardson International"/>
      </sharedItems>
    </cacheField>
    <cacheField name="Province" numFmtId="0">
      <sharedItems/>
    </cacheField>
    <cacheField name="Air passenger traffic" numFmtId="0">
      <sharedItems count="3">
        <s v="Domestic sector"/>
        <s v="Transborder sector"/>
        <s v="Other International sector"/>
      </sharedItems>
    </cacheField>
    <cacheField name="Year" numFmtId="0">
      <sharedItems count="14">
        <s v="2008"/>
        <s v="2009"/>
        <s v="2010"/>
        <s v="2011"/>
        <s v="2012"/>
        <s v="2013"/>
        <s v="2014"/>
        <s v="2015"/>
        <s v="2016"/>
        <s v="2017"/>
        <s v="2018"/>
        <s v="2019"/>
        <s v="2020"/>
        <s v="2021"/>
      </sharedItems>
    </cacheField>
    <cacheField name="Total" numFmtId="164">
      <sharedItems containsSemiMixedTypes="0" containsString="0" containsNumber="1" containsInteger="1" minValue="6798" maxValue="1788262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on Cooper" refreshedDate="44995.440541666663" backgroundQuery="1" createdVersion="8" refreshedVersion="8" minRefreshableVersion="3" recordCount="0" supportSubquery="1" supportAdvancedDrill="1" xr:uid="{F5F25EF8-8A1E-463E-9C56-546F10228FFF}">
  <cacheSource type="external" connectionId="3"/>
  <cacheFields count="4">
    <cacheField name="[Table1].[Airport].[Airport]" caption="Airport" numFmtId="0" level="1">
      <sharedItems count="8">
        <s v="Calgary International"/>
        <s v="Edmonton International"/>
        <s v="Halifax/Robert L Stanfield International"/>
        <s v="Montréal/Pierre Elliott Trudeau International"/>
        <s v="Ottawa/Macdonald-Cartier International"/>
        <s v="Toronto/Lester B Pearson International"/>
        <s v="Vancouver International"/>
        <s v="Winnipeg/James Armstrong Richardson International"/>
      </sharedItems>
    </cacheField>
    <cacheField name="[Measures].[Sum of Total]" caption="Sum of Total" numFmtId="0" hierarchy="10" level="32767"/>
    <cacheField name="[Table1].[Air passenger traffic].[Air passenger traffic]" caption="Air passenger traffic" numFmtId="0" hierarchy="2" level="1">
      <sharedItems containsNonDate="0" count="3">
        <s v="Domestic sector"/>
        <s v="Other International sector"/>
        <s v="Transborder sector"/>
      </sharedItems>
    </cacheField>
    <cacheField name="[Table1].[Year].[Year]" caption="Year" numFmtId="0" hierarchy="3" level="1">
      <sharedItems containsNonDate="0" count="10">
        <s v="2008"/>
        <s v="2009"/>
        <s v="2010"/>
        <s v="2011"/>
        <s v="2012"/>
        <s v="2013"/>
        <s v="2014"/>
        <s v="2015"/>
        <s v="2016"/>
        <s v="2017"/>
      </sharedItems>
    </cacheField>
  </cacheFields>
  <cacheHierarchies count="13">
    <cacheHierarchy uniqueName="[Table1].[Airport]" caption="Airport" attribute="1" defaultMemberUniqueName="[Table1].[Airport].[All]" allUniqueName="[Table1].[Airport].[All]" dimensionUniqueName="[Table1]" displayFolder="" count="2" memberValueDatatype="130" unbalanced="0">
      <fieldsUsage count="2">
        <fieldUsage x="-1"/>
        <fieldUsage x="0"/>
      </fieldsUsage>
    </cacheHierarchy>
    <cacheHierarchy uniqueName="[Table1].[Province]" caption="Province" attribute="1" defaultMemberUniqueName="[Table1].[Province].[All]" allUniqueName="[Table1].[Province].[All]" dimensionUniqueName="[Table1]" displayFolder="" count="2" memberValueDatatype="130" unbalanced="0"/>
    <cacheHierarchy uniqueName="[Table1].[Air passenger traffic]" caption="Air passenger traffic" attribute="1" defaultMemberUniqueName="[Table1].[Air passenger traffic].[All]" allUniqueName="[Table1].[Air passenger traffic].[All]" dimensionUniqueName="[Table1]" displayFolder="" count="2" memberValueDatatype="130" unbalanced="0">
      <fieldsUsage count="2">
        <fieldUsage x="-1"/>
        <fieldUsage x="2"/>
      </fieldsUsage>
    </cacheHierarchy>
    <cacheHierarchy uniqueName="[Table1].[Year]" caption="Year" attribute="1" defaultMemberUniqueName="[Table1].[Year].[All]" allUniqueName="[Table1].[Year].[All]" dimensionUniqueName="[Table1]" displayFolder="" count="2" memberValueDatatype="130" unbalanced="0">
      <fieldsUsage count="2">
        <fieldUsage x="-1"/>
        <fieldUsage x="3"/>
      </fieldsUsage>
    </cacheHierarchy>
    <cacheHierarchy uniqueName="[Table1].[Total]" caption="Total" attribute="1" defaultMemberUniqueName="[Table1].[Total].[All]" allUniqueName="[Table1].[Total].[All]" dimensionUniqueName="[Table1]" displayFolder="" count="0" memberValueDatatype="20" unbalanced="0"/>
    <cacheHierarchy uniqueName="[Table3].[Airport]" caption="Airport" attribute="1" defaultMemberUniqueName="[Table3].[Airport].[All]" allUniqueName="[Table3].[Airport].[All]" dimensionUniqueName="[Table3]" displayFolder="" count="0" memberValueDatatype="130" unbalanced="0"/>
    <cacheHierarchy uniqueName="[Table3].[Total(2008-2021)]" caption="Total(2008-2021)" attribute="1" defaultMemberUniqueName="[Table3].[Total(2008-2021)].[All]" allUniqueName="[Table3].[Total(2008-2021)].[All]" dimensionUniqueName="[Table3]" displayFolder="" count="0" memberValueDatatype="20" unbalanced="0"/>
    <cacheHierarchy uniqueName="[Measures].[__XL_Count Table1_2]" caption="__XL_Count Table1_2"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Year]" caption="Count of Year" measure="1" displayFolder="" measureGroup="Table1" count="0" hidden="1">
      <extLst>
        <ext xmlns:x15="http://schemas.microsoft.com/office/spreadsheetml/2010/11/main" uri="{B97F6D7D-B522-45F9-BDA1-12C45D357490}">
          <x15:cacheHierarchy aggregatedColumn="3"/>
        </ext>
      </extLst>
    </cacheHierarchy>
    <cacheHierarchy uniqueName="[Measures].[Count of Air passenger traffic]" caption="Count of Air passenger traffic"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Cooper" refreshedDate="44995.446931365739" createdVersion="8" refreshedVersion="8" minRefreshableVersion="3" recordCount="36" xr:uid="{17A3CEA0-F501-494A-8A01-CDE14D83F31E}">
  <cacheSource type="worksheet">
    <worksheetSource name="Table1"/>
  </cacheSource>
  <cacheFields count="17">
    <cacheField name="Geography" numFmtId="0">
      <sharedItems count="9">
        <s v="Canada"/>
        <s v="Halifax/Robert L Stanfield International"/>
        <s v="Montréal/Pierre Elliott Trudeau International"/>
        <s v="Ottawa/Macdonald-Cartier International"/>
        <s v="Toronto/Lester B Pearson International"/>
        <s v="Winnipeg/James Armstrong Richardson International"/>
        <s v="Calgary International"/>
        <s v="Edmonton International"/>
        <s v="Vancouver International"/>
      </sharedItems>
    </cacheField>
    <cacheField name="Province" numFmtId="0">
      <sharedItems/>
    </cacheField>
    <cacheField name="Air passenger traffic" numFmtId="0">
      <sharedItems/>
    </cacheField>
    <cacheField name="2008" numFmtId="3">
      <sharedItems containsSemiMixedTypes="0" containsString="0" containsNumber="1" containsInteger="1" minValue="102244" maxValue="109360095"/>
    </cacheField>
    <cacheField name="2009" numFmtId="3">
      <sharedItems containsSemiMixedTypes="0" containsString="0" containsNumber="1" containsInteger="1" minValue="120964" maxValue="104765830"/>
    </cacheField>
    <cacheField name="2010" numFmtId="3">
      <sharedItems containsSemiMixedTypes="0" containsString="0" containsNumber="1" containsInteger="1" minValue="151398" maxValue="109099196"/>
    </cacheField>
    <cacheField name="2011" numFmtId="3">
      <sharedItems containsSemiMixedTypes="0" containsString="0" containsNumber="1" containsInteger="1" minValue="153620" maxValue="113471763"/>
    </cacheField>
    <cacheField name="2012" numFmtId="3">
      <sharedItems containsSemiMixedTypes="0" containsString="0" containsNumber="1" containsInteger="1" minValue="157529" maxValue="119197489"/>
    </cacheField>
    <cacheField name="2013" numFmtId="3">
      <sharedItems containsSemiMixedTypes="0" containsString="0" containsNumber="1" containsInteger="1" minValue="163734" maxValue="123909945"/>
    </cacheField>
    <cacheField name="2014" numFmtId="3">
      <sharedItems containsSemiMixedTypes="0" containsString="0" containsNumber="1" containsInteger="1" minValue="178411" maxValue="129868870"/>
    </cacheField>
    <cacheField name="2015" numFmtId="3">
      <sharedItems containsSemiMixedTypes="0" containsString="0" containsNumber="1" containsInteger="1" minValue="180502" maxValue="133426703"/>
    </cacheField>
    <cacheField name="2016" numFmtId="3">
      <sharedItems containsSemiMixedTypes="0" containsString="0" containsNumber="1" containsInteger="1" minValue="183720" maxValue="140892544"/>
    </cacheField>
    <cacheField name="2017" numFmtId="3">
      <sharedItems containsSemiMixedTypes="0" containsString="0" containsNumber="1" containsInteger="1" minValue="174915" maxValue="150808451"/>
    </cacheField>
    <cacheField name="2018" numFmtId="3">
      <sharedItems containsSemiMixedTypes="0" containsString="0" containsNumber="1" containsInteger="1" minValue="176195" maxValue="160641587"/>
    </cacheField>
    <cacheField name="2019" numFmtId="3">
      <sharedItems containsSemiMixedTypes="0" containsString="0" containsNumber="1" containsInteger="1" minValue="185960" maxValue="162864077"/>
    </cacheField>
    <cacheField name="2020" numFmtId="3">
      <sharedItems containsSemiMixedTypes="0" containsString="0" containsNumber="1" containsInteger="1" minValue="65328" maxValue="46349535"/>
    </cacheField>
    <cacheField name="2021" numFmtId="3">
      <sharedItems containsSemiMixedTypes="0" containsString="0" containsNumber="1" containsInteger="1" minValue="6798" maxValue="4616394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on Cooper" refreshedDate="45011.4036150463" backgroundQuery="1" createdVersion="8" refreshedVersion="8" minRefreshableVersion="3" recordCount="0" supportSubquery="1" supportAdvancedDrill="1" xr:uid="{36C6312A-0E57-4346-BB15-91AAE8A2E5A2}">
  <cacheSource type="external" connectionId="3"/>
  <cacheFields count="5">
    <cacheField name="[Table1].[Airport].[Airport]" caption="Airport" numFmtId="0" level="1">
      <sharedItems containsSemiMixedTypes="0" containsNonDate="0" containsString="0"/>
    </cacheField>
    <cacheField name="[Table1].[Province].[Province]" caption="Province" numFmtId="0" hierarchy="1" level="1">
      <sharedItems count="6">
        <s v=" Alberta"/>
        <s v=" British Columbia"/>
        <s v=" Manitoba"/>
        <s v=" Nova Scotia"/>
        <s v=" Ontario"/>
        <s v=" Quebec"/>
      </sharedItems>
    </cacheField>
    <cacheField name="[Table1].[Year].[Year]" caption="Year" numFmtId="0" hierarchy="3" level="1">
      <sharedItems containsSemiMixedTypes="0" containsNonDate="0" containsString="0"/>
    </cacheField>
    <cacheField name="[Measures].[Sum of Total]" caption="Sum of Total" numFmtId="0" hierarchy="10" level="32767"/>
    <cacheField name="[Table1].[Air passenger traffic].[Air passenger traffic]" caption="Air passenger traffic" numFmtId="0" hierarchy="2" level="1">
      <sharedItems containsSemiMixedTypes="0" containsNonDate="0" containsString="0"/>
    </cacheField>
  </cacheFields>
  <cacheHierarchies count="13">
    <cacheHierarchy uniqueName="[Table1].[Airport]" caption="Airport" attribute="1" defaultMemberUniqueName="[Table1].[Airport].[All]" allUniqueName="[Table1].[Airport].[All]" dimensionUniqueName="[Table1]" displayFolder="" count="2" memberValueDatatype="130" unbalanced="0">
      <fieldsUsage count="2">
        <fieldUsage x="-1"/>
        <fieldUsage x="0"/>
      </fieldsUsage>
    </cacheHierarchy>
    <cacheHierarchy uniqueName="[Table1].[Province]" caption="Province" attribute="1" defaultMemberUniqueName="[Table1].[Province].[All]" allUniqueName="[Table1].[Province].[All]" dimensionUniqueName="[Table1]" displayFolder="" count="2" memberValueDatatype="130" unbalanced="0">
      <fieldsUsage count="2">
        <fieldUsage x="-1"/>
        <fieldUsage x="1"/>
      </fieldsUsage>
    </cacheHierarchy>
    <cacheHierarchy uniqueName="[Table1].[Air passenger traffic]" caption="Air passenger traffic" attribute="1" defaultMemberUniqueName="[Table1].[Air passenger traffic].[All]" allUniqueName="[Table1].[Air passenger traffic].[All]" dimensionUniqueName="[Table1]" displayFolder="" count="2" memberValueDatatype="130" unbalanced="0">
      <fieldsUsage count="2">
        <fieldUsage x="-1"/>
        <fieldUsage x="4"/>
      </fieldsUsage>
    </cacheHierarchy>
    <cacheHierarchy uniqueName="[Table1].[Year]" caption="Year" attribute="1" defaultMemberUniqueName="[Table1].[Year].[All]" allUniqueName="[Table1].[Year].[All]" dimensionUniqueName="[Table1]" displayFolder="" count="2" memberValueDatatype="130" unbalanced="0">
      <fieldsUsage count="2">
        <fieldUsage x="-1"/>
        <fieldUsage x="2"/>
      </fieldsUsage>
    </cacheHierarchy>
    <cacheHierarchy uniqueName="[Table1].[Total]" caption="Total" attribute="1" defaultMemberUniqueName="[Table1].[Total].[All]" allUniqueName="[Table1].[Total].[All]" dimensionUniqueName="[Table1]" displayFolder="" count="0" memberValueDatatype="20" unbalanced="0"/>
    <cacheHierarchy uniqueName="[Table3].[Airport]" caption="Airport" attribute="1" defaultMemberUniqueName="[Table3].[Airport].[All]" allUniqueName="[Table3].[Airport].[All]" dimensionUniqueName="[Table3]" displayFolder="" count="0" memberValueDatatype="130" unbalanced="0"/>
    <cacheHierarchy uniqueName="[Table3].[Total(2008-2021)]" caption="Total(2008-2021)" attribute="1" defaultMemberUniqueName="[Table3].[Total(2008-2021)].[All]" allUniqueName="[Table3].[Total(2008-2021)].[All]" dimensionUniqueName="[Table3]" displayFolder="" count="0" memberValueDatatype="20" unbalanced="0"/>
    <cacheHierarchy uniqueName="[Measures].[__XL_Count Table1_2]" caption="__XL_Count Table1_2"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3"/>
      </fieldsUsage>
      <extLst>
        <ext xmlns:x15="http://schemas.microsoft.com/office/spreadsheetml/2010/11/main" uri="{B97F6D7D-B522-45F9-BDA1-12C45D357490}">
          <x15:cacheHierarchy aggregatedColumn="4"/>
        </ext>
      </extLst>
    </cacheHierarchy>
    <cacheHierarchy uniqueName="[Measures].[Count of Year]" caption="Count of Year" measure="1" displayFolder="" measureGroup="Table1" count="0" hidden="1">
      <extLst>
        <ext xmlns:x15="http://schemas.microsoft.com/office/spreadsheetml/2010/11/main" uri="{B97F6D7D-B522-45F9-BDA1-12C45D357490}">
          <x15:cacheHierarchy aggregatedColumn="3"/>
        </ext>
      </extLst>
    </cacheHierarchy>
    <cacheHierarchy uniqueName="[Measures].[Count of Air passenger traffic]" caption="Count of Air passenger traffic"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on Cooper" refreshedDate="45011.403615393516" backgroundQuery="1" createdVersion="8" refreshedVersion="8" minRefreshableVersion="3" recordCount="0" supportSubquery="1" supportAdvancedDrill="1" xr:uid="{E944BA33-8D7E-490D-A0D5-F7F511C5D205}">
  <cacheSource type="external" connectionId="3"/>
  <cacheFields count="3">
    <cacheField name="[Measures].[Sum of Total]" caption="Sum of Total" numFmtId="0" hierarchy="10" level="32767"/>
    <cacheField name="[Table1].[Air passenger traffic].[Air passenger traffic]" caption="Air passenger traffic" numFmtId="0" hierarchy="2" level="1">
      <sharedItems count="3">
        <s v="Domestic sector"/>
        <s v="Other International sector"/>
        <s v="Transborder sector"/>
      </sharedItems>
    </cacheField>
    <cacheField name="[Table1].[Year].[Year]" caption="Year" numFmtId="0" hierarchy="3" level="1">
      <sharedItems containsSemiMixedTypes="0" containsNonDate="0" containsString="0"/>
    </cacheField>
  </cacheFields>
  <cacheHierarchies count="13">
    <cacheHierarchy uniqueName="[Table1].[Airport]" caption="Airport" attribute="1" defaultMemberUniqueName="[Table1].[Airport].[All]" allUniqueName="[Table1].[Airport].[All]" dimensionUniqueName="[Table1]" displayFolder="" count="0" memberValueDatatype="130" unbalanced="0"/>
    <cacheHierarchy uniqueName="[Table1].[Province]" caption="Province" attribute="1" defaultMemberUniqueName="[Table1].[Province].[All]" allUniqueName="[Table1].[Province].[All]" dimensionUniqueName="[Table1]" displayFolder="" count="0" memberValueDatatype="130" unbalanced="0"/>
    <cacheHierarchy uniqueName="[Table1].[Air passenger traffic]" caption="Air passenger traffic" attribute="1" defaultMemberUniqueName="[Table1].[Air passenger traffic].[All]" allUniqueName="[Table1].[Air passenger traffic].[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2" memberValueDatatype="130" unbalanced="0">
      <fieldsUsage count="2">
        <fieldUsage x="-1"/>
        <fieldUsage x="2"/>
      </fieldsUsage>
    </cacheHierarchy>
    <cacheHierarchy uniqueName="[Table1].[Total]" caption="Total" attribute="1" defaultMemberUniqueName="[Table1].[Total].[All]" allUniqueName="[Table1].[Total].[All]" dimensionUniqueName="[Table1]" displayFolder="" count="0" memberValueDatatype="20" unbalanced="0"/>
    <cacheHierarchy uniqueName="[Table3].[Airport]" caption="Airport" attribute="1" defaultMemberUniqueName="[Table3].[Airport].[All]" allUniqueName="[Table3].[Airport].[All]" dimensionUniqueName="[Table3]" displayFolder="" count="0" memberValueDatatype="130" unbalanced="0"/>
    <cacheHierarchy uniqueName="[Table3].[Total(2008-2021)]" caption="Total(2008-2021)" attribute="1" defaultMemberUniqueName="[Table3].[Total(2008-2021)].[All]" allUniqueName="[Table3].[Total(2008-2021)].[All]" dimensionUniqueName="[Table3]" displayFolder="" count="0" memberValueDatatype="20" unbalanced="0"/>
    <cacheHierarchy uniqueName="[Measures].[__XL_Count Table1_2]" caption="__XL_Count Table1_2"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Year]" caption="Count of Year" measure="1" displayFolder="" measureGroup="Table1" count="0" hidden="1">
      <extLst>
        <ext xmlns:x15="http://schemas.microsoft.com/office/spreadsheetml/2010/11/main" uri="{B97F6D7D-B522-45F9-BDA1-12C45D357490}">
          <x15:cacheHierarchy aggregatedColumn="3"/>
        </ext>
      </extLst>
    </cacheHierarchy>
    <cacheHierarchy uniqueName="[Measures].[Count of Air passenger traffic]" caption="Count of Air passenger traffic"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on Cooper" refreshedDate="45011.405968634259" backgroundQuery="1" createdVersion="8" refreshedVersion="8" minRefreshableVersion="3" recordCount="0" supportSubquery="1" supportAdvancedDrill="1" xr:uid="{BE828F3F-328D-43F1-BDB4-3A514BE54B52}">
  <cacheSource type="external" connectionId="3"/>
  <cacheFields count="4">
    <cacheField name="[Table1].[Province].[Province]" caption="Province" numFmtId="0" hierarchy="1" level="1">
      <sharedItems count="6">
        <s v=" Alberta"/>
        <s v=" British Columbia"/>
        <s v=" Manitoba"/>
        <s v=" Nova Scotia"/>
        <s v=" Ontario"/>
        <s v=" Quebec"/>
      </sharedItems>
    </cacheField>
    <cacheField name="[Measures].[Sum of Total]" caption="Sum of Total" numFmtId="0" hierarchy="10" level="32767"/>
    <cacheField name="[Table1].[Year].[Year]" caption="Year" numFmtId="0" hierarchy="3" level="1">
      <sharedItems count="14">
        <s v="2008"/>
        <s v="2009"/>
        <s v="2010"/>
        <s v="2011"/>
        <s v="2012"/>
        <s v="2013"/>
        <s v="2014"/>
        <s v="2015"/>
        <s v="2016"/>
        <s v="2017"/>
        <s v="2018"/>
        <s v="2019"/>
        <s v="2020"/>
        <s v="2021"/>
      </sharedItems>
    </cacheField>
    <cacheField name="[Table1].[Airport].[Airport]" caption="Airport" numFmtId="0" level="1">
      <sharedItems count="8">
        <s v="Toronto/Lester B Pearson International"/>
        <s v="Montréal/Pierre Elliott Trudeau International" u="1"/>
        <s v="Halifax/Robert L Stanfield International" u="1"/>
        <s v="Calgary International" u="1"/>
        <s v="Edmonton International" u="1"/>
        <s v="Ottawa/Macdonald-Cartier International" u="1"/>
        <s v="Vancouver International" u="1"/>
        <s v="Winnipeg/James Armstrong Richardson International" u="1"/>
      </sharedItems>
    </cacheField>
  </cacheFields>
  <cacheHierarchies count="13">
    <cacheHierarchy uniqueName="[Table1].[Airport]" caption="Airport" attribute="1" defaultMemberUniqueName="[Table1].[Airport].[All]" allUniqueName="[Table1].[Airport].[All]" dimensionUniqueName="[Table1]" displayFolder="" count="2" memberValueDatatype="130" unbalanced="0">
      <fieldsUsage count="2">
        <fieldUsage x="-1"/>
        <fieldUsage x="3"/>
      </fieldsUsage>
    </cacheHierarchy>
    <cacheHierarchy uniqueName="[Table1].[Province]" caption="Province" attribute="1" defaultMemberUniqueName="[Table1].[Province].[All]" allUniqueName="[Table1].[Province].[All]" dimensionUniqueName="[Table1]" displayFolder="" count="2" memberValueDatatype="130" unbalanced="0">
      <fieldsUsage count="2">
        <fieldUsage x="-1"/>
        <fieldUsage x="0"/>
      </fieldsUsage>
    </cacheHierarchy>
    <cacheHierarchy uniqueName="[Table1].[Air passenger traffic]" caption="Air passenger traffic" attribute="1" defaultMemberUniqueName="[Table1].[Air passenger traffic].[All]" allUniqueName="[Table1].[Air passenger traffic].[All]" dimensionUniqueName="[Table1]" displayFolder="" count="2" memberValueDatatype="130" unbalanced="0"/>
    <cacheHierarchy uniqueName="[Table1].[Year]" caption="Year" attribute="1" defaultMemberUniqueName="[Table1].[Year].[All]" allUniqueName="[Table1].[Year].[All]" dimensionUniqueName="[Table1]" displayFolder="" count="2" memberValueDatatype="130" unbalanced="0">
      <fieldsUsage count="2">
        <fieldUsage x="-1"/>
        <fieldUsage x="2"/>
      </fieldsUsage>
    </cacheHierarchy>
    <cacheHierarchy uniqueName="[Table1].[Total]" caption="Total" attribute="1" defaultMemberUniqueName="[Table1].[Total].[All]" allUniqueName="[Table1].[Total].[All]" dimensionUniqueName="[Table1]" displayFolder="" count="0" memberValueDatatype="20" unbalanced="0"/>
    <cacheHierarchy uniqueName="[Table3].[Airport]" caption="Airport" attribute="1" defaultMemberUniqueName="[Table3].[Airport].[All]" allUniqueName="[Table3].[Airport].[All]" dimensionUniqueName="[Table3]" displayFolder="" count="0" memberValueDatatype="130" unbalanced="0"/>
    <cacheHierarchy uniqueName="[Table3].[Total(2008-2021)]" caption="Total(2008-2021)" attribute="1" defaultMemberUniqueName="[Table3].[Total(2008-2021)].[All]" allUniqueName="[Table3].[Total(2008-2021)].[All]" dimensionUniqueName="[Table3]" displayFolder="" count="0" memberValueDatatype="20" unbalanced="0"/>
    <cacheHierarchy uniqueName="[Measures].[__XL_Count Table1_2]" caption="__XL_Count Table1_2"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Year]" caption="Count of Year" measure="1" displayFolder="" measureGroup="Table1" count="0" hidden="1">
      <extLst>
        <ext xmlns:x15="http://schemas.microsoft.com/office/spreadsheetml/2010/11/main" uri="{B97F6D7D-B522-45F9-BDA1-12C45D357490}">
          <x15:cacheHierarchy aggregatedColumn="3"/>
        </ext>
      </extLst>
    </cacheHierarchy>
    <cacheHierarchy uniqueName="[Measures].[Count of Air passenger traffic]" caption="Count of Air passenger traffic"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on Cooper" refreshedDate="44904.659261921297" backgroundQuery="1" createdVersion="3" refreshedVersion="8" minRefreshableVersion="3" recordCount="0" supportSubquery="1" supportAdvancedDrill="1" xr:uid="{FDE3D98A-B51F-4D8F-85EE-E2ED29D64EF6}">
  <cacheSource type="external" connectionId="3">
    <extLst>
      <ext xmlns:x14="http://schemas.microsoft.com/office/spreadsheetml/2009/9/main" uri="{F057638F-6D5F-4e77-A914-E7F072B9BCA8}">
        <x14:sourceConnection name="ThisWorkbookDataModel"/>
      </ext>
    </extLst>
  </cacheSource>
  <cacheFields count="0"/>
  <cacheHierarchies count="13">
    <cacheHierarchy uniqueName="[Table1].[Airport]" caption="Airport" attribute="1" defaultMemberUniqueName="[Table1].[Airport].[All]" allUniqueName="[Table1].[Airport].[All]" dimensionUniqueName="[Table1]" displayFolder="" count="0" memberValueDatatype="130" unbalanced="0"/>
    <cacheHierarchy uniqueName="[Table1].[Province]" caption="Province" attribute="1" defaultMemberUniqueName="[Table1].[Province].[All]" allUniqueName="[Table1].[Province].[All]" dimensionUniqueName="[Table1]" displayFolder="" count="0" memberValueDatatype="130" unbalanced="0"/>
    <cacheHierarchy uniqueName="[Table1].[Air passenger traffic]" caption="Air passenger traffic" attribute="1" defaultMemberUniqueName="[Table1].[Air passenger traffic].[All]" allUniqueName="[Table1].[Air passenger traffic].[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3].[Airport]" caption="Airport" attribute="1" defaultMemberUniqueName="[Table3].[Airport].[All]" allUniqueName="[Table3].[Airport].[All]" dimensionUniqueName="[Table3]" displayFolder="" count="0" memberValueDatatype="130" unbalanced="0"/>
    <cacheHierarchy uniqueName="[Table3].[Total(2008-2021)]" caption="Total(2008-2021)" attribute="1" defaultMemberUniqueName="[Table3].[Total(2008-2021)].[All]" allUniqueName="[Table3].[Total(2008-2021)].[All]" dimensionUniqueName="[Table3]" displayFolder="" count="0" memberValueDatatype="20" unbalanced="0"/>
    <cacheHierarchy uniqueName="[Measures].[__XL_Count Table1_2]" caption="__XL_Count Table1_2"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caption="Sum of Total" measure="1" displayFolder="" measureGroup="Table1" count="0" hidden="1">
      <extLst>
        <ext xmlns:x15="http://schemas.microsoft.com/office/spreadsheetml/2010/11/main" uri="{B97F6D7D-B522-45F9-BDA1-12C45D357490}">
          <x15:cacheHierarchy aggregatedColumn="4"/>
        </ext>
      </extLst>
    </cacheHierarchy>
    <cacheHierarchy uniqueName="[Measures].[Count of Year]" caption="Count of Year" measure="1" displayFolder="" measureGroup="Table1" count="0" hidden="1">
      <extLst>
        <ext xmlns:x15="http://schemas.microsoft.com/office/spreadsheetml/2010/11/main" uri="{B97F6D7D-B522-45F9-BDA1-12C45D357490}">
          <x15:cacheHierarchy aggregatedColumn="3"/>
        </ext>
      </extLst>
    </cacheHierarchy>
    <cacheHierarchy uniqueName="[Measures].[Count of Air passenger traffic]" caption="Count of Air passenger traffic"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licerData="1" pivotCacheId="169593022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on Cooper" refreshedDate="44904.659263773145" backgroundQuery="1" createdVersion="3" refreshedVersion="8" minRefreshableVersion="3" recordCount="0" supportSubquery="1" supportAdvancedDrill="1" xr:uid="{3EE3310D-CB42-4CF5-B91B-3576551C7B56}">
  <cacheSource type="external" connectionId="3">
    <extLst>
      <ext xmlns:x14="http://schemas.microsoft.com/office/spreadsheetml/2009/9/main" uri="{F057638F-6D5F-4e77-A914-E7F072B9BCA8}">
        <x14:sourceConnection name="ThisWorkbookDataModel"/>
      </ext>
    </extLst>
  </cacheSource>
  <cacheFields count="0"/>
  <cacheHierarchies count="13">
    <cacheHierarchy uniqueName="[Table1].[Airport]" caption="Airport" attribute="1" defaultMemberUniqueName="[Table1].[Airport].[All]" allUniqueName="[Table1].[Airport].[All]" dimensionUniqueName="[Table1]" displayFolder="" count="0" memberValueDatatype="130" unbalanced="0"/>
    <cacheHierarchy uniqueName="[Table1].[Province]" caption="Province" attribute="1" defaultMemberUniqueName="[Table1].[Province].[All]" allUniqueName="[Table1].[Province].[All]" dimensionUniqueName="[Table1]" displayFolder="" count="0" memberValueDatatype="130" unbalanced="0"/>
    <cacheHierarchy uniqueName="[Table1].[Air passenger traffic]" caption="Air passenger traffic" attribute="1" defaultMemberUniqueName="[Table1].[Air passenger traffic].[All]" allUniqueName="[Table1].[Air passenger traffic].[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3].[Airport]" caption="Airport" attribute="1" defaultMemberUniqueName="[Table3].[Airport].[All]" allUniqueName="[Table3].[Airport].[All]" dimensionUniqueName="[Table3]" displayFolder="" count="0" memberValueDatatype="130" unbalanced="0"/>
    <cacheHierarchy uniqueName="[Table3].[Total(2008-2021)]" caption="Total(2008-2021)" attribute="1" defaultMemberUniqueName="[Table3].[Total(2008-2021)].[All]" allUniqueName="[Table3].[Total(2008-2021)].[All]" dimensionUniqueName="[Table3]" displayFolder="" count="0" memberValueDatatype="20" unbalanced="0"/>
    <cacheHierarchy uniqueName="[Measures].[__XL_Count Table1_2]" caption="__XL_Count Table1_2"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caption="Sum of Total" measure="1" displayFolder="" measureGroup="Table1" count="0" hidden="1">
      <extLst>
        <ext xmlns:x15="http://schemas.microsoft.com/office/spreadsheetml/2010/11/main" uri="{B97F6D7D-B522-45F9-BDA1-12C45D357490}">
          <x15:cacheHierarchy aggregatedColumn="4"/>
        </ext>
      </extLst>
    </cacheHierarchy>
    <cacheHierarchy uniqueName="[Measures].[Count of Year]" caption="Count of Year" measure="1" displayFolder="" measureGroup="Table1" count="0" hidden="1">
      <extLst>
        <ext xmlns:x15="http://schemas.microsoft.com/office/spreadsheetml/2010/11/main" uri="{B97F6D7D-B522-45F9-BDA1-12C45D357490}">
          <x15:cacheHierarchy aggregatedColumn="3"/>
        </ext>
      </extLst>
    </cacheHierarchy>
    <cacheHierarchy uniqueName="[Measures].[Count of Air passenger traffic]" caption="Count of Air passenger traffic"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licerData="1" pivotCacheId="1784449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x v="0"/>
    <x v="0"/>
    <x v="0"/>
    <x v="0"/>
    <x v="0"/>
    <x v="0"/>
    <x v="0"/>
    <x v="0"/>
    <x v="0"/>
    <x v="0"/>
    <x v="0"/>
    <x v="0"/>
    <x v="0"/>
    <x v="0"/>
  </r>
  <r>
    <x v="0"/>
    <x v="0"/>
    <x v="1"/>
    <x v="1"/>
    <x v="1"/>
    <x v="1"/>
    <x v="1"/>
    <x v="1"/>
    <x v="1"/>
    <x v="1"/>
    <x v="1"/>
    <x v="1"/>
    <x v="1"/>
    <x v="1"/>
    <x v="1"/>
    <x v="1"/>
    <x v="1"/>
  </r>
  <r>
    <x v="0"/>
    <x v="0"/>
    <x v="2"/>
    <x v="2"/>
    <x v="2"/>
    <x v="2"/>
    <x v="2"/>
    <x v="2"/>
    <x v="2"/>
    <x v="2"/>
    <x v="2"/>
    <x v="2"/>
    <x v="2"/>
    <x v="2"/>
    <x v="2"/>
    <x v="2"/>
    <x v="2"/>
  </r>
  <r>
    <x v="0"/>
    <x v="0"/>
    <x v="3"/>
    <x v="3"/>
    <x v="3"/>
    <x v="3"/>
    <x v="3"/>
    <x v="3"/>
    <x v="3"/>
    <x v="3"/>
    <x v="3"/>
    <x v="3"/>
    <x v="3"/>
    <x v="3"/>
    <x v="3"/>
    <x v="3"/>
    <x v="3"/>
  </r>
  <r>
    <x v="0"/>
    <x v="0"/>
    <x v="4"/>
    <x v="4"/>
    <x v="4"/>
    <x v="4"/>
    <x v="4"/>
    <x v="4"/>
    <x v="4"/>
    <x v="4"/>
    <x v="4"/>
    <x v="4"/>
    <x v="4"/>
    <x v="4"/>
    <x v="4"/>
    <x v="4"/>
    <x v="4"/>
  </r>
  <r>
    <x v="1"/>
    <x v="1"/>
    <x v="1"/>
    <x v="5"/>
    <x v="5"/>
    <x v="5"/>
    <x v="5"/>
    <x v="5"/>
    <x v="5"/>
    <x v="5"/>
    <x v="5"/>
    <x v="5"/>
    <x v="5"/>
    <x v="5"/>
    <x v="5"/>
    <x v="5"/>
    <x v="5"/>
  </r>
  <r>
    <x v="1"/>
    <x v="1"/>
    <x v="2"/>
    <x v="6"/>
    <x v="6"/>
    <x v="6"/>
    <x v="6"/>
    <x v="6"/>
    <x v="6"/>
    <x v="6"/>
    <x v="6"/>
    <x v="6"/>
    <x v="6"/>
    <x v="6"/>
    <x v="6"/>
    <x v="6"/>
    <x v="6"/>
  </r>
  <r>
    <x v="1"/>
    <x v="1"/>
    <x v="3"/>
    <x v="7"/>
    <x v="7"/>
    <x v="7"/>
    <x v="7"/>
    <x v="7"/>
    <x v="7"/>
    <x v="7"/>
    <x v="7"/>
    <x v="7"/>
    <x v="7"/>
    <x v="7"/>
    <x v="7"/>
    <x v="7"/>
    <x v="7"/>
  </r>
  <r>
    <x v="1"/>
    <x v="1"/>
    <x v="4"/>
    <x v="8"/>
    <x v="8"/>
    <x v="8"/>
    <x v="8"/>
    <x v="8"/>
    <x v="8"/>
    <x v="8"/>
    <x v="8"/>
    <x v="8"/>
    <x v="8"/>
    <x v="8"/>
    <x v="8"/>
    <x v="8"/>
    <x v="8"/>
  </r>
  <r>
    <x v="2"/>
    <x v="2"/>
    <x v="1"/>
    <x v="9"/>
    <x v="9"/>
    <x v="9"/>
    <x v="9"/>
    <x v="9"/>
    <x v="9"/>
    <x v="9"/>
    <x v="9"/>
    <x v="9"/>
    <x v="9"/>
    <x v="9"/>
    <x v="9"/>
    <x v="9"/>
    <x v="9"/>
  </r>
  <r>
    <x v="2"/>
    <x v="2"/>
    <x v="2"/>
    <x v="10"/>
    <x v="10"/>
    <x v="10"/>
    <x v="10"/>
    <x v="10"/>
    <x v="10"/>
    <x v="10"/>
    <x v="10"/>
    <x v="10"/>
    <x v="10"/>
    <x v="10"/>
    <x v="10"/>
    <x v="10"/>
    <x v="10"/>
  </r>
  <r>
    <x v="2"/>
    <x v="2"/>
    <x v="3"/>
    <x v="11"/>
    <x v="11"/>
    <x v="11"/>
    <x v="11"/>
    <x v="11"/>
    <x v="11"/>
    <x v="11"/>
    <x v="11"/>
    <x v="11"/>
    <x v="11"/>
    <x v="11"/>
    <x v="11"/>
    <x v="11"/>
    <x v="11"/>
  </r>
  <r>
    <x v="2"/>
    <x v="2"/>
    <x v="4"/>
    <x v="12"/>
    <x v="12"/>
    <x v="12"/>
    <x v="12"/>
    <x v="12"/>
    <x v="12"/>
    <x v="12"/>
    <x v="12"/>
    <x v="12"/>
    <x v="12"/>
    <x v="12"/>
    <x v="12"/>
    <x v="12"/>
    <x v="12"/>
  </r>
  <r>
    <x v="3"/>
    <x v="3"/>
    <x v="1"/>
    <x v="13"/>
    <x v="13"/>
    <x v="13"/>
    <x v="13"/>
    <x v="13"/>
    <x v="13"/>
    <x v="13"/>
    <x v="13"/>
    <x v="13"/>
    <x v="13"/>
    <x v="13"/>
    <x v="13"/>
    <x v="13"/>
    <x v="13"/>
  </r>
  <r>
    <x v="3"/>
    <x v="3"/>
    <x v="2"/>
    <x v="14"/>
    <x v="14"/>
    <x v="14"/>
    <x v="14"/>
    <x v="14"/>
    <x v="14"/>
    <x v="14"/>
    <x v="14"/>
    <x v="14"/>
    <x v="14"/>
    <x v="14"/>
    <x v="14"/>
    <x v="14"/>
    <x v="14"/>
  </r>
  <r>
    <x v="3"/>
    <x v="3"/>
    <x v="3"/>
    <x v="15"/>
    <x v="15"/>
    <x v="15"/>
    <x v="15"/>
    <x v="15"/>
    <x v="15"/>
    <x v="15"/>
    <x v="15"/>
    <x v="15"/>
    <x v="15"/>
    <x v="15"/>
    <x v="15"/>
    <x v="15"/>
    <x v="15"/>
  </r>
  <r>
    <x v="3"/>
    <x v="3"/>
    <x v="4"/>
    <x v="16"/>
    <x v="16"/>
    <x v="16"/>
    <x v="16"/>
    <x v="16"/>
    <x v="16"/>
    <x v="16"/>
    <x v="16"/>
    <x v="16"/>
    <x v="16"/>
    <x v="16"/>
    <x v="16"/>
    <x v="16"/>
    <x v="16"/>
  </r>
  <r>
    <x v="4"/>
    <x v="3"/>
    <x v="1"/>
    <x v="17"/>
    <x v="17"/>
    <x v="17"/>
    <x v="17"/>
    <x v="17"/>
    <x v="17"/>
    <x v="17"/>
    <x v="17"/>
    <x v="17"/>
    <x v="17"/>
    <x v="17"/>
    <x v="17"/>
    <x v="17"/>
    <x v="17"/>
  </r>
  <r>
    <x v="4"/>
    <x v="3"/>
    <x v="2"/>
    <x v="18"/>
    <x v="18"/>
    <x v="18"/>
    <x v="18"/>
    <x v="18"/>
    <x v="18"/>
    <x v="18"/>
    <x v="18"/>
    <x v="18"/>
    <x v="18"/>
    <x v="18"/>
    <x v="18"/>
    <x v="18"/>
    <x v="18"/>
  </r>
  <r>
    <x v="4"/>
    <x v="3"/>
    <x v="3"/>
    <x v="19"/>
    <x v="19"/>
    <x v="19"/>
    <x v="19"/>
    <x v="19"/>
    <x v="19"/>
    <x v="19"/>
    <x v="19"/>
    <x v="19"/>
    <x v="19"/>
    <x v="19"/>
    <x v="19"/>
    <x v="19"/>
    <x v="19"/>
  </r>
  <r>
    <x v="4"/>
    <x v="3"/>
    <x v="4"/>
    <x v="20"/>
    <x v="20"/>
    <x v="20"/>
    <x v="20"/>
    <x v="20"/>
    <x v="20"/>
    <x v="20"/>
    <x v="20"/>
    <x v="20"/>
    <x v="20"/>
    <x v="20"/>
    <x v="20"/>
    <x v="20"/>
    <x v="20"/>
  </r>
  <r>
    <x v="5"/>
    <x v="4"/>
    <x v="1"/>
    <x v="21"/>
    <x v="21"/>
    <x v="21"/>
    <x v="21"/>
    <x v="21"/>
    <x v="21"/>
    <x v="21"/>
    <x v="21"/>
    <x v="21"/>
    <x v="21"/>
    <x v="21"/>
    <x v="21"/>
    <x v="21"/>
    <x v="21"/>
  </r>
  <r>
    <x v="5"/>
    <x v="4"/>
    <x v="2"/>
    <x v="22"/>
    <x v="22"/>
    <x v="22"/>
    <x v="22"/>
    <x v="22"/>
    <x v="22"/>
    <x v="22"/>
    <x v="22"/>
    <x v="22"/>
    <x v="22"/>
    <x v="22"/>
    <x v="22"/>
    <x v="22"/>
    <x v="22"/>
  </r>
  <r>
    <x v="5"/>
    <x v="4"/>
    <x v="3"/>
    <x v="23"/>
    <x v="23"/>
    <x v="23"/>
    <x v="23"/>
    <x v="23"/>
    <x v="23"/>
    <x v="23"/>
    <x v="23"/>
    <x v="23"/>
    <x v="23"/>
    <x v="23"/>
    <x v="23"/>
    <x v="23"/>
    <x v="23"/>
  </r>
  <r>
    <x v="5"/>
    <x v="4"/>
    <x v="4"/>
    <x v="24"/>
    <x v="24"/>
    <x v="24"/>
    <x v="24"/>
    <x v="24"/>
    <x v="24"/>
    <x v="24"/>
    <x v="24"/>
    <x v="24"/>
    <x v="24"/>
    <x v="24"/>
    <x v="24"/>
    <x v="24"/>
    <x v="24"/>
  </r>
  <r>
    <x v="6"/>
    <x v="5"/>
    <x v="1"/>
    <x v="25"/>
    <x v="25"/>
    <x v="25"/>
    <x v="25"/>
    <x v="25"/>
    <x v="25"/>
    <x v="25"/>
    <x v="25"/>
    <x v="25"/>
    <x v="25"/>
    <x v="25"/>
    <x v="25"/>
    <x v="25"/>
    <x v="25"/>
  </r>
  <r>
    <x v="6"/>
    <x v="5"/>
    <x v="2"/>
    <x v="26"/>
    <x v="26"/>
    <x v="26"/>
    <x v="26"/>
    <x v="26"/>
    <x v="26"/>
    <x v="26"/>
    <x v="26"/>
    <x v="26"/>
    <x v="26"/>
    <x v="26"/>
    <x v="26"/>
    <x v="26"/>
    <x v="26"/>
  </r>
  <r>
    <x v="6"/>
    <x v="5"/>
    <x v="3"/>
    <x v="27"/>
    <x v="27"/>
    <x v="27"/>
    <x v="27"/>
    <x v="27"/>
    <x v="27"/>
    <x v="27"/>
    <x v="27"/>
    <x v="27"/>
    <x v="27"/>
    <x v="27"/>
    <x v="27"/>
    <x v="27"/>
    <x v="27"/>
  </r>
  <r>
    <x v="6"/>
    <x v="5"/>
    <x v="4"/>
    <x v="28"/>
    <x v="28"/>
    <x v="28"/>
    <x v="28"/>
    <x v="28"/>
    <x v="28"/>
    <x v="28"/>
    <x v="28"/>
    <x v="28"/>
    <x v="28"/>
    <x v="28"/>
    <x v="28"/>
    <x v="28"/>
    <x v="28"/>
  </r>
  <r>
    <x v="7"/>
    <x v="5"/>
    <x v="1"/>
    <x v="29"/>
    <x v="29"/>
    <x v="29"/>
    <x v="29"/>
    <x v="29"/>
    <x v="29"/>
    <x v="29"/>
    <x v="29"/>
    <x v="29"/>
    <x v="29"/>
    <x v="29"/>
    <x v="29"/>
    <x v="29"/>
    <x v="29"/>
  </r>
  <r>
    <x v="7"/>
    <x v="5"/>
    <x v="2"/>
    <x v="30"/>
    <x v="30"/>
    <x v="30"/>
    <x v="30"/>
    <x v="30"/>
    <x v="30"/>
    <x v="30"/>
    <x v="30"/>
    <x v="30"/>
    <x v="30"/>
    <x v="30"/>
    <x v="30"/>
    <x v="30"/>
    <x v="30"/>
  </r>
  <r>
    <x v="7"/>
    <x v="5"/>
    <x v="3"/>
    <x v="31"/>
    <x v="31"/>
    <x v="31"/>
    <x v="31"/>
    <x v="31"/>
    <x v="31"/>
    <x v="31"/>
    <x v="31"/>
    <x v="31"/>
    <x v="31"/>
    <x v="31"/>
    <x v="31"/>
    <x v="31"/>
    <x v="31"/>
  </r>
  <r>
    <x v="7"/>
    <x v="5"/>
    <x v="4"/>
    <x v="32"/>
    <x v="32"/>
    <x v="32"/>
    <x v="32"/>
    <x v="32"/>
    <x v="32"/>
    <x v="32"/>
    <x v="32"/>
    <x v="32"/>
    <x v="32"/>
    <x v="32"/>
    <x v="32"/>
    <x v="32"/>
    <x v="32"/>
  </r>
  <r>
    <x v="8"/>
    <x v="6"/>
    <x v="1"/>
    <x v="33"/>
    <x v="33"/>
    <x v="33"/>
    <x v="33"/>
    <x v="33"/>
    <x v="33"/>
    <x v="33"/>
    <x v="33"/>
    <x v="33"/>
    <x v="33"/>
    <x v="33"/>
    <x v="33"/>
    <x v="33"/>
    <x v="33"/>
  </r>
  <r>
    <x v="8"/>
    <x v="6"/>
    <x v="2"/>
    <x v="34"/>
    <x v="34"/>
    <x v="34"/>
    <x v="34"/>
    <x v="34"/>
    <x v="34"/>
    <x v="34"/>
    <x v="34"/>
    <x v="34"/>
    <x v="34"/>
    <x v="34"/>
    <x v="34"/>
    <x v="34"/>
    <x v="34"/>
  </r>
  <r>
    <x v="8"/>
    <x v="6"/>
    <x v="3"/>
    <x v="35"/>
    <x v="35"/>
    <x v="35"/>
    <x v="35"/>
    <x v="35"/>
    <x v="35"/>
    <x v="35"/>
    <x v="35"/>
    <x v="35"/>
    <x v="35"/>
    <x v="35"/>
    <x v="35"/>
    <x v="35"/>
    <x v="35"/>
  </r>
  <r>
    <x v="8"/>
    <x v="6"/>
    <x v="4"/>
    <x v="36"/>
    <x v="36"/>
    <x v="36"/>
    <x v="36"/>
    <x v="36"/>
    <x v="36"/>
    <x v="36"/>
    <x v="36"/>
    <x v="36"/>
    <x v="36"/>
    <x v="36"/>
    <x v="36"/>
    <x v="36"/>
    <x v="3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6">
  <r>
    <x v="0"/>
    <s v=" Alberta"/>
    <x v="0"/>
    <x v="0"/>
    <n v="8606830"/>
  </r>
  <r>
    <x v="0"/>
    <s v=" Alberta"/>
    <x v="1"/>
    <x v="0"/>
    <n v="2437565"/>
  </r>
  <r>
    <x v="0"/>
    <s v=" Alberta"/>
    <x v="2"/>
    <x v="0"/>
    <n v="1065385"/>
  </r>
  <r>
    <x v="0"/>
    <s v=" Alberta"/>
    <x v="0"/>
    <x v="1"/>
    <n v="8174376"/>
  </r>
  <r>
    <x v="0"/>
    <s v=" Alberta"/>
    <x v="1"/>
    <x v="1"/>
    <n v="2337785"/>
  </r>
  <r>
    <x v="0"/>
    <s v=" Alberta"/>
    <x v="2"/>
    <x v="1"/>
    <n v="1125336"/>
  </r>
  <r>
    <x v="0"/>
    <s v=" Alberta"/>
    <x v="0"/>
    <x v="2"/>
    <n v="8149984"/>
  </r>
  <r>
    <x v="0"/>
    <s v=" Alberta"/>
    <x v="1"/>
    <x v="2"/>
    <n v="2383841"/>
  </r>
  <r>
    <x v="0"/>
    <s v=" Alberta"/>
    <x v="2"/>
    <x v="2"/>
    <n v="1241462"/>
  </r>
  <r>
    <x v="0"/>
    <s v=" Alberta"/>
    <x v="0"/>
    <x v="3"/>
    <n v="8315100"/>
  </r>
  <r>
    <x v="0"/>
    <s v=" Alberta"/>
    <x v="1"/>
    <x v="3"/>
    <n v="2495932"/>
  </r>
  <r>
    <x v="0"/>
    <s v=" Alberta"/>
    <x v="2"/>
    <x v="3"/>
    <n v="1263531"/>
  </r>
  <r>
    <x v="0"/>
    <s v=" Alberta"/>
    <x v="0"/>
    <x v="4"/>
    <n v="8868868"/>
  </r>
  <r>
    <x v="0"/>
    <s v=" Alberta"/>
    <x v="1"/>
    <x v="4"/>
    <n v="2749931"/>
  </r>
  <r>
    <x v="0"/>
    <s v=" Alberta"/>
    <x v="2"/>
    <x v="4"/>
    <n v="1291312"/>
  </r>
  <r>
    <x v="0"/>
    <s v=" Alberta"/>
    <x v="0"/>
    <x v="5"/>
    <n v="9629648"/>
  </r>
  <r>
    <x v="0"/>
    <s v=" Alberta"/>
    <x v="1"/>
    <x v="5"/>
    <n v="2858647"/>
  </r>
  <r>
    <x v="0"/>
    <s v=" Alberta"/>
    <x v="2"/>
    <x v="5"/>
    <n v="1300584"/>
  </r>
  <r>
    <x v="0"/>
    <s v=" Alberta"/>
    <x v="0"/>
    <x v="6"/>
    <n v="10001496"/>
  </r>
  <r>
    <x v="0"/>
    <s v=" Alberta"/>
    <x v="1"/>
    <x v="6"/>
    <n v="3034590"/>
  </r>
  <r>
    <x v="0"/>
    <s v=" Alberta"/>
    <x v="2"/>
    <x v="6"/>
    <n v="1410895"/>
  </r>
  <r>
    <x v="0"/>
    <s v=" Alberta"/>
    <x v="0"/>
    <x v="7"/>
    <n v="10205759"/>
  </r>
  <r>
    <x v="0"/>
    <s v=" Alberta"/>
    <x v="1"/>
    <x v="7"/>
    <n v="2969082"/>
  </r>
  <r>
    <x v="0"/>
    <s v=" Alberta"/>
    <x v="2"/>
    <x v="7"/>
    <n v="1402991"/>
  </r>
  <r>
    <x v="0"/>
    <s v=" Alberta"/>
    <x v="0"/>
    <x v="8"/>
    <n v="10453754"/>
  </r>
  <r>
    <x v="0"/>
    <s v=" Alberta"/>
    <x v="1"/>
    <x v="8"/>
    <n v="2857199"/>
  </r>
  <r>
    <x v="0"/>
    <s v=" Alberta"/>
    <x v="2"/>
    <x v="8"/>
    <n v="1543192"/>
  </r>
  <r>
    <x v="0"/>
    <s v=" Alberta"/>
    <x v="0"/>
    <x v="9"/>
    <n v="10832159"/>
  </r>
  <r>
    <x v="0"/>
    <s v=" Alberta"/>
    <x v="1"/>
    <x v="9"/>
    <n v="3080246"/>
  </r>
  <r>
    <x v="0"/>
    <s v=" Alberta"/>
    <x v="2"/>
    <x v="9"/>
    <n v="1670302"/>
  </r>
  <r>
    <x v="0"/>
    <s v=" Alberta"/>
    <x v="0"/>
    <x v="10"/>
    <n v="11791293"/>
  </r>
  <r>
    <x v="0"/>
    <s v=" Alberta"/>
    <x v="1"/>
    <x v="10"/>
    <n v="3258940"/>
  </r>
  <r>
    <x v="0"/>
    <s v=" Alberta"/>
    <x v="2"/>
    <x v="10"/>
    <n v="1712281"/>
  </r>
  <r>
    <x v="0"/>
    <s v=" Alberta"/>
    <x v="0"/>
    <x v="11"/>
    <n v="11858566"/>
  </r>
  <r>
    <x v="0"/>
    <s v=" Alberta"/>
    <x v="1"/>
    <x v="11"/>
    <n v="3472175"/>
  </r>
  <r>
    <x v="0"/>
    <s v=" Alberta"/>
    <x v="2"/>
    <x v="11"/>
    <n v="1872377"/>
  </r>
  <r>
    <x v="0"/>
    <s v=" Alberta"/>
    <x v="0"/>
    <x v="12"/>
    <n v="4013536"/>
  </r>
  <r>
    <x v="0"/>
    <s v=" Alberta"/>
    <x v="1"/>
    <x v="12"/>
    <n v="805475"/>
  </r>
  <r>
    <x v="0"/>
    <s v=" Alberta"/>
    <x v="2"/>
    <x v="12"/>
    <n v="502875"/>
  </r>
  <r>
    <x v="0"/>
    <s v=" Alberta"/>
    <x v="0"/>
    <x v="13"/>
    <n v="4973413"/>
  </r>
  <r>
    <x v="0"/>
    <s v=" Alberta"/>
    <x v="1"/>
    <x v="13"/>
    <n v="587907"/>
  </r>
  <r>
    <x v="0"/>
    <s v=" Alberta"/>
    <x v="2"/>
    <x v="13"/>
    <n v="347945"/>
  </r>
  <r>
    <x v="1"/>
    <s v=" Alberta"/>
    <x v="0"/>
    <x v="0"/>
    <n v="4946180"/>
  </r>
  <r>
    <x v="1"/>
    <s v=" Alberta"/>
    <x v="1"/>
    <x v="0"/>
    <n v="925450"/>
  </r>
  <r>
    <x v="1"/>
    <s v=" Alberta"/>
    <x v="2"/>
    <x v="0"/>
    <n v="353784"/>
  </r>
  <r>
    <x v="1"/>
    <s v=" Alberta"/>
    <x v="0"/>
    <x v="1"/>
    <n v="4622127"/>
  </r>
  <r>
    <x v="1"/>
    <s v=" Alberta"/>
    <x v="1"/>
    <x v="1"/>
    <n v="1001539"/>
  </r>
  <r>
    <x v="1"/>
    <s v=" Alberta"/>
    <x v="2"/>
    <x v="1"/>
    <n v="348351"/>
  </r>
  <r>
    <x v="1"/>
    <s v=" Alberta"/>
    <x v="0"/>
    <x v="2"/>
    <n v="4642808"/>
  </r>
  <r>
    <x v="1"/>
    <s v=" Alberta"/>
    <x v="1"/>
    <x v="2"/>
    <n v="997960"/>
  </r>
  <r>
    <x v="1"/>
    <s v=" Alberta"/>
    <x v="2"/>
    <x v="2"/>
    <n v="340488"/>
  </r>
  <r>
    <x v="1"/>
    <s v=" Alberta"/>
    <x v="0"/>
    <x v="3"/>
    <n v="4712703"/>
  </r>
  <r>
    <x v="1"/>
    <s v=" Alberta"/>
    <x v="1"/>
    <x v="3"/>
    <n v="1084583"/>
  </r>
  <r>
    <x v="1"/>
    <s v=" Alberta"/>
    <x v="2"/>
    <x v="3"/>
    <n v="359353"/>
  </r>
  <r>
    <x v="1"/>
    <s v=" Alberta"/>
    <x v="0"/>
    <x v="4"/>
    <n v="5158680"/>
  </r>
  <r>
    <x v="1"/>
    <s v=" Alberta"/>
    <x v="1"/>
    <x v="4"/>
    <n v="1196224"/>
  </r>
  <r>
    <x v="1"/>
    <s v=" Alberta"/>
    <x v="2"/>
    <x v="4"/>
    <n v="370376"/>
  </r>
  <r>
    <x v="1"/>
    <s v=" Alberta"/>
    <x v="0"/>
    <x v="5"/>
    <n v="5755785"/>
  </r>
  <r>
    <x v="1"/>
    <s v=" Alberta"/>
    <x v="1"/>
    <x v="5"/>
    <n v="1239564"/>
  </r>
  <r>
    <x v="1"/>
    <s v=" Alberta"/>
    <x v="2"/>
    <x v="5"/>
    <n v="385477"/>
  </r>
  <r>
    <x v="1"/>
    <s v=" Alberta"/>
    <x v="0"/>
    <x v="6"/>
    <n v="5873637"/>
  </r>
  <r>
    <x v="1"/>
    <s v=" Alberta"/>
    <x v="1"/>
    <x v="6"/>
    <n v="1340550"/>
  </r>
  <r>
    <x v="1"/>
    <s v=" Alberta"/>
    <x v="2"/>
    <x v="6"/>
    <n v="420739"/>
  </r>
  <r>
    <x v="1"/>
    <s v=" Alberta"/>
    <x v="0"/>
    <x v="7"/>
    <n v="5807983"/>
  </r>
  <r>
    <x v="1"/>
    <s v=" Alberta"/>
    <x v="1"/>
    <x v="7"/>
    <n v="1183431"/>
  </r>
  <r>
    <x v="1"/>
    <s v=" Alberta"/>
    <x v="2"/>
    <x v="7"/>
    <n v="474111"/>
  </r>
  <r>
    <x v="1"/>
    <s v=" Alberta"/>
    <x v="0"/>
    <x v="8"/>
    <n v="5746687"/>
  </r>
  <r>
    <x v="1"/>
    <s v=" Alberta"/>
    <x v="1"/>
    <x v="8"/>
    <n v="868049"/>
  </r>
  <r>
    <x v="1"/>
    <s v=" Alberta"/>
    <x v="2"/>
    <x v="8"/>
    <n v="408316"/>
  </r>
  <r>
    <x v="1"/>
    <s v=" Alberta"/>
    <x v="0"/>
    <x v="9"/>
    <n v="6216778"/>
  </r>
  <r>
    <x v="1"/>
    <s v=" Alberta"/>
    <x v="1"/>
    <x v="9"/>
    <n v="860430"/>
  </r>
  <r>
    <x v="1"/>
    <s v=" Alberta"/>
    <x v="2"/>
    <x v="9"/>
    <n v="414070"/>
  </r>
  <r>
    <x v="1"/>
    <s v=" Alberta"/>
    <x v="0"/>
    <x v="10"/>
    <n v="7025648"/>
  </r>
  <r>
    <x v="1"/>
    <s v=" Alberta"/>
    <x v="1"/>
    <x v="10"/>
    <n v="974992"/>
  </r>
  <r>
    <x v="1"/>
    <s v=" Alberta"/>
    <x v="2"/>
    <x v="10"/>
    <n v="405400"/>
  </r>
  <r>
    <x v="1"/>
    <s v=" Alberta"/>
    <x v="0"/>
    <x v="11"/>
    <n v="6514992"/>
  </r>
  <r>
    <x v="1"/>
    <s v=" Alberta"/>
    <x v="1"/>
    <x v="11"/>
    <n v="963819"/>
  </r>
  <r>
    <x v="1"/>
    <s v=" Alberta"/>
    <x v="2"/>
    <x v="11"/>
    <n v="413868"/>
  </r>
  <r>
    <x v="1"/>
    <s v=" Alberta"/>
    <x v="1"/>
    <x v="12"/>
    <n v="212245"/>
  </r>
  <r>
    <x v="1"/>
    <s v=" Alberta"/>
    <x v="2"/>
    <x v="12"/>
    <n v="156204"/>
  </r>
  <r>
    <x v="1"/>
    <s v=" Alberta"/>
    <x v="0"/>
    <x v="12"/>
    <n v="2093096"/>
  </r>
  <r>
    <x v="1"/>
    <s v=" Alberta"/>
    <x v="1"/>
    <x v="13"/>
    <n v="55086"/>
  </r>
  <r>
    <x v="1"/>
    <s v=" Alberta"/>
    <x v="2"/>
    <x v="13"/>
    <n v="44591"/>
  </r>
  <r>
    <x v="1"/>
    <s v=" Alberta"/>
    <x v="0"/>
    <x v="13"/>
    <n v="2493369"/>
  </r>
  <r>
    <x v="2"/>
    <s v=" Nova Scotia"/>
    <x v="1"/>
    <x v="0"/>
    <n v="376690"/>
  </r>
  <r>
    <x v="2"/>
    <s v=" Nova Scotia"/>
    <x v="2"/>
    <x v="0"/>
    <n v="307354"/>
  </r>
  <r>
    <x v="2"/>
    <s v=" Nova Scotia"/>
    <x v="0"/>
    <x v="0"/>
    <n v="2776607"/>
  </r>
  <r>
    <x v="2"/>
    <s v=" Nova Scotia"/>
    <x v="1"/>
    <x v="1"/>
    <n v="342073"/>
  </r>
  <r>
    <x v="2"/>
    <s v=" Nova Scotia"/>
    <x v="2"/>
    <x v="1"/>
    <n v="303307"/>
  </r>
  <r>
    <x v="2"/>
    <s v=" Nova Scotia"/>
    <x v="0"/>
    <x v="1"/>
    <n v="2718192"/>
  </r>
  <r>
    <x v="2"/>
    <s v=" Nova Scotia"/>
    <x v="1"/>
    <x v="2"/>
    <n v="372435"/>
  </r>
  <r>
    <x v="2"/>
    <s v=" Nova Scotia"/>
    <x v="2"/>
    <x v="2"/>
    <n v="296918"/>
  </r>
  <r>
    <x v="2"/>
    <s v=" Nova Scotia"/>
    <x v="0"/>
    <x v="2"/>
    <n v="2758512"/>
  </r>
  <r>
    <x v="2"/>
    <s v=" Nova Scotia"/>
    <x v="1"/>
    <x v="3"/>
    <n v="410116"/>
  </r>
  <r>
    <x v="2"/>
    <s v=" Nova Scotia"/>
    <x v="2"/>
    <x v="3"/>
    <n v="324041"/>
  </r>
  <r>
    <x v="2"/>
    <s v=" Nova Scotia"/>
    <x v="0"/>
    <x v="3"/>
    <n v="2759438"/>
  </r>
  <r>
    <x v="2"/>
    <s v=" Nova Scotia"/>
    <x v="1"/>
    <x v="4"/>
    <n v="369622"/>
  </r>
  <r>
    <x v="2"/>
    <s v=" Nova Scotia"/>
    <x v="2"/>
    <x v="4"/>
    <n v="335412"/>
  </r>
  <r>
    <x v="2"/>
    <s v=" Nova Scotia"/>
    <x v="0"/>
    <x v="4"/>
    <n v="2801269"/>
  </r>
  <r>
    <x v="2"/>
    <s v=" Nova Scotia"/>
    <x v="1"/>
    <x v="5"/>
    <n v="361196"/>
  </r>
  <r>
    <x v="2"/>
    <s v=" Nova Scotia"/>
    <x v="2"/>
    <x v="5"/>
    <n v="328589"/>
  </r>
  <r>
    <x v="2"/>
    <s v=" Nova Scotia"/>
    <x v="0"/>
    <x v="5"/>
    <n v="2850809"/>
  </r>
  <r>
    <x v="2"/>
    <s v=" Nova Scotia"/>
    <x v="1"/>
    <x v="6"/>
    <n v="366750"/>
  </r>
  <r>
    <x v="2"/>
    <s v=" Nova Scotia"/>
    <x v="2"/>
    <x v="6"/>
    <n v="320973"/>
  </r>
  <r>
    <x v="2"/>
    <s v=" Nova Scotia"/>
    <x v="0"/>
    <x v="6"/>
    <n v="2892127"/>
  </r>
  <r>
    <x v="2"/>
    <s v=" Nova Scotia"/>
    <x v="1"/>
    <x v="7"/>
    <n v="325748"/>
  </r>
  <r>
    <x v="2"/>
    <s v=" Nova Scotia"/>
    <x v="2"/>
    <x v="7"/>
    <n v="326323"/>
  </r>
  <r>
    <x v="2"/>
    <s v=" Nova Scotia"/>
    <x v="0"/>
    <x v="7"/>
    <n v="2948463"/>
  </r>
  <r>
    <x v="2"/>
    <s v=" Nova Scotia"/>
    <x v="1"/>
    <x v="8"/>
    <n v="324506"/>
  </r>
  <r>
    <x v="2"/>
    <s v=" Nova Scotia"/>
    <x v="2"/>
    <x v="8"/>
    <n v="309168"/>
  </r>
  <r>
    <x v="2"/>
    <s v=" Nova Scotia"/>
    <x v="0"/>
    <x v="8"/>
    <n v="3171899"/>
  </r>
  <r>
    <x v="2"/>
    <s v=" Nova Scotia"/>
    <x v="1"/>
    <x v="9"/>
    <n v="289032"/>
  </r>
  <r>
    <x v="2"/>
    <s v=" Nova Scotia"/>
    <x v="2"/>
    <x v="9"/>
    <n v="307904"/>
  </r>
  <r>
    <x v="2"/>
    <s v=" Nova Scotia"/>
    <x v="0"/>
    <x v="9"/>
    <n v="3387568"/>
  </r>
  <r>
    <x v="2"/>
    <s v=" Nova Scotia"/>
    <x v="1"/>
    <x v="10"/>
    <n v="299455"/>
  </r>
  <r>
    <x v="2"/>
    <s v=" Nova Scotia"/>
    <x v="2"/>
    <x v="10"/>
    <n v="374217"/>
  </r>
  <r>
    <x v="2"/>
    <s v=" Nova Scotia"/>
    <x v="0"/>
    <x v="10"/>
    <n v="3578689"/>
  </r>
  <r>
    <x v="2"/>
    <s v=" Nova Scotia"/>
    <x v="1"/>
    <x v="11"/>
    <n v="355794"/>
  </r>
  <r>
    <x v="2"/>
    <s v=" Nova Scotia"/>
    <x v="2"/>
    <x v="11"/>
    <n v="300504"/>
  </r>
  <r>
    <x v="2"/>
    <s v=" Nova Scotia"/>
    <x v="0"/>
    <x v="11"/>
    <n v="3472505"/>
  </r>
  <r>
    <x v="2"/>
    <s v=" Nova Scotia"/>
    <x v="1"/>
    <x v="12"/>
    <n v="65328"/>
  </r>
  <r>
    <x v="2"/>
    <s v=" Nova Scotia"/>
    <x v="2"/>
    <x v="12"/>
    <n v="68094"/>
  </r>
  <r>
    <x v="2"/>
    <s v=" Nova Scotia"/>
    <x v="0"/>
    <x v="12"/>
    <n v="841596"/>
  </r>
  <r>
    <x v="2"/>
    <s v=" Nova Scotia"/>
    <x v="1"/>
    <x v="13"/>
    <n v="10598"/>
  </r>
  <r>
    <x v="2"/>
    <s v=" Nova Scotia"/>
    <x v="2"/>
    <x v="13"/>
    <n v="7854"/>
  </r>
  <r>
    <x v="2"/>
    <s v=" Nova Scotia"/>
    <x v="0"/>
    <x v="13"/>
    <n v="1037935"/>
  </r>
  <r>
    <x v="3"/>
    <s v=" Quebec"/>
    <x v="1"/>
    <x v="0"/>
    <n v="2948719"/>
  </r>
  <r>
    <x v="3"/>
    <s v=" Quebec"/>
    <x v="2"/>
    <x v="0"/>
    <n v="4334707"/>
  </r>
  <r>
    <x v="3"/>
    <s v=" Quebec"/>
    <x v="0"/>
    <x v="0"/>
    <n v="5026566"/>
  </r>
  <r>
    <x v="3"/>
    <s v=" Quebec"/>
    <x v="1"/>
    <x v="1"/>
    <n v="2809962"/>
  </r>
  <r>
    <x v="3"/>
    <s v=" Quebec"/>
    <x v="2"/>
    <x v="1"/>
    <n v="4470217"/>
  </r>
  <r>
    <x v="3"/>
    <s v=" Quebec"/>
    <x v="0"/>
    <x v="1"/>
    <n v="4564885"/>
  </r>
  <r>
    <x v="3"/>
    <s v=" Quebec"/>
    <x v="1"/>
    <x v="2"/>
    <n v="3098999"/>
  </r>
  <r>
    <x v="3"/>
    <s v=" Quebec"/>
    <x v="2"/>
    <x v="2"/>
    <n v="4776982"/>
  </r>
  <r>
    <x v="3"/>
    <s v=" Quebec"/>
    <x v="0"/>
    <x v="2"/>
    <n v="4733512"/>
  </r>
  <r>
    <x v="3"/>
    <s v=" Quebec"/>
    <x v="1"/>
    <x v="3"/>
    <n v="3115045"/>
  </r>
  <r>
    <x v="3"/>
    <s v=" Quebec"/>
    <x v="2"/>
    <x v="3"/>
    <n v="5180539"/>
  </r>
  <r>
    <x v="3"/>
    <s v=" Quebec"/>
    <x v="0"/>
    <x v="3"/>
    <n v="4992799"/>
  </r>
  <r>
    <x v="3"/>
    <s v=" Quebec"/>
    <x v="1"/>
    <x v="4"/>
    <n v="3123019"/>
  </r>
  <r>
    <x v="3"/>
    <s v=" Quebec"/>
    <x v="2"/>
    <x v="4"/>
    <n v="5164950"/>
  </r>
  <r>
    <x v="3"/>
    <s v=" Quebec"/>
    <x v="0"/>
    <x v="4"/>
    <n v="5145418"/>
  </r>
  <r>
    <x v="3"/>
    <s v=" Quebec"/>
    <x v="1"/>
    <x v="5"/>
    <n v="3177548"/>
  </r>
  <r>
    <x v="3"/>
    <s v=" Quebec"/>
    <x v="2"/>
    <x v="5"/>
    <n v="5229421"/>
  </r>
  <r>
    <x v="3"/>
    <s v=" Quebec"/>
    <x v="0"/>
    <x v="5"/>
    <n v="5107078"/>
  </r>
  <r>
    <x v="3"/>
    <s v=" Quebec"/>
    <x v="1"/>
    <x v="6"/>
    <n v="3385698"/>
  </r>
  <r>
    <x v="3"/>
    <s v=" Quebec"/>
    <x v="2"/>
    <x v="6"/>
    <n v="5437639"/>
  </r>
  <r>
    <x v="3"/>
    <s v=" Quebec"/>
    <x v="0"/>
    <x v="6"/>
    <n v="5388605"/>
  </r>
  <r>
    <x v="3"/>
    <s v=" Quebec"/>
    <x v="1"/>
    <x v="7"/>
    <n v="3436641"/>
  </r>
  <r>
    <x v="3"/>
    <s v=" Quebec"/>
    <x v="2"/>
    <x v="7"/>
    <n v="5795275"/>
  </r>
  <r>
    <x v="3"/>
    <s v=" Quebec"/>
    <x v="0"/>
    <x v="7"/>
    <n v="5519997"/>
  </r>
  <r>
    <x v="3"/>
    <s v=" Quebec"/>
    <x v="1"/>
    <x v="8"/>
    <n v="3552444"/>
  </r>
  <r>
    <x v="3"/>
    <s v=" Quebec"/>
    <x v="2"/>
    <x v="8"/>
    <n v="6139459"/>
  </r>
  <r>
    <x v="3"/>
    <s v=" Quebec"/>
    <x v="0"/>
    <x v="8"/>
    <n v="6060901"/>
  </r>
  <r>
    <x v="3"/>
    <s v=" Quebec"/>
    <x v="1"/>
    <x v="9"/>
    <n v="4013094"/>
  </r>
  <r>
    <x v="3"/>
    <s v=" Quebec"/>
    <x v="2"/>
    <x v="9"/>
    <n v="6962863"/>
  </r>
  <r>
    <x v="3"/>
    <s v=" Quebec"/>
    <x v="0"/>
    <x v="9"/>
    <n v="6580060"/>
  </r>
  <r>
    <x v="3"/>
    <s v=" Quebec"/>
    <x v="1"/>
    <x v="10"/>
    <n v="4322613"/>
  </r>
  <r>
    <x v="3"/>
    <s v=" Quebec"/>
    <x v="2"/>
    <x v="10"/>
    <n v="7686356"/>
  </r>
  <r>
    <x v="3"/>
    <s v=" Quebec"/>
    <x v="0"/>
    <x v="10"/>
    <n v="6795555"/>
  </r>
  <r>
    <x v="3"/>
    <s v=" Quebec"/>
    <x v="1"/>
    <x v="11"/>
    <n v="4442248"/>
  </r>
  <r>
    <x v="3"/>
    <s v=" Quebec"/>
    <x v="2"/>
    <x v="11"/>
    <n v="8240480"/>
  </r>
  <r>
    <x v="3"/>
    <s v=" Quebec"/>
    <x v="0"/>
    <x v="11"/>
    <n v="6895629"/>
  </r>
  <r>
    <x v="3"/>
    <s v=" Quebec"/>
    <x v="1"/>
    <x v="12"/>
    <n v="1032052"/>
  </r>
  <r>
    <x v="3"/>
    <s v=" Quebec"/>
    <x v="2"/>
    <x v="12"/>
    <n v="2215337"/>
  </r>
  <r>
    <x v="3"/>
    <s v=" Quebec"/>
    <x v="0"/>
    <x v="12"/>
    <n v="1930808"/>
  </r>
  <r>
    <x v="3"/>
    <s v=" Quebec"/>
    <x v="1"/>
    <x v="13"/>
    <n v="841824"/>
  </r>
  <r>
    <x v="3"/>
    <s v=" Quebec"/>
    <x v="2"/>
    <x v="13"/>
    <n v="1820914"/>
  </r>
  <r>
    <x v="3"/>
    <s v=" Quebec"/>
    <x v="0"/>
    <x v="13"/>
    <n v="2314223"/>
  </r>
  <r>
    <x v="4"/>
    <s v=" Ontario"/>
    <x v="1"/>
    <x v="0"/>
    <n v="727334"/>
  </r>
  <r>
    <x v="4"/>
    <s v=" Ontario"/>
    <x v="2"/>
    <x v="0"/>
    <n v="323090"/>
  </r>
  <r>
    <x v="4"/>
    <s v=" Ontario"/>
    <x v="0"/>
    <x v="0"/>
    <n v="3120520"/>
  </r>
  <r>
    <x v="4"/>
    <s v=" Ontario"/>
    <x v="1"/>
    <x v="1"/>
    <n v="689038"/>
  </r>
  <r>
    <x v="4"/>
    <s v=" Ontario"/>
    <x v="2"/>
    <x v="1"/>
    <n v="382032"/>
  </r>
  <r>
    <x v="4"/>
    <s v=" Ontario"/>
    <x v="0"/>
    <x v="1"/>
    <n v="3041146"/>
  </r>
  <r>
    <x v="4"/>
    <s v=" Ontario"/>
    <x v="1"/>
    <x v="2"/>
    <n v="727231"/>
  </r>
  <r>
    <x v="4"/>
    <s v=" Ontario"/>
    <x v="2"/>
    <x v="2"/>
    <n v="433801"/>
  </r>
  <r>
    <x v="4"/>
    <s v=" Ontario"/>
    <x v="0"/>
    <x v="2"/>
    <n v="3078136"/>
  </r>
  <r>
    <x v="4"/>
    <s v=" Ontario"/>
    <x v="1"/>
    <x v="3"/>
    <n v="725524"/>
  </r>
  <r>
    <x v="4"/>
    <s v=" Ontario"/>
    <x v="2"/>
    <x v="3"/>
    <n v="430415"/>
  </r>
  <r>
    <x v="4"/>
    <s v=" Ontario"/>
    <x v="0"/>
    <x v="3"/>
    <n v="3205990"/>
  </r>
  <r>
    <x v="4"/>
    <s v=" Ontario"/>
    <x v="1"/>
    <x v="4"/>
    <n v="763380"/>
  </r>
  <r>
    <x v="4"/>
    <s v=" Ontario"/>
    <x v="2"/>
    <x v="4"/>
    <n v="461804"/>
  </r>
  <r>
    <x v="4"/>
    <s v=" Ontario"/>
    <x v="0"/>
    <x v="4"/>
    <n v="3257491"/>
  </r>
  <r>
    <x v="4"/>
    <s v=" Ontario"/>
    <x v="1"/>
    <x v="5"/>
    <n v="761507"/>
  </r>
  <r>
    <x v="4"/>
    <s v=" Ontario"/>
    <x v="2"/>
    <x v="5"/>
    <n v="447744"/>
  </r>
  <r>
    <x v="4"/>
    <s v=" Ontario"/>
    <x v="0"/>
    <x v="5"/>
    <n v="3271644"/>
  </r>
  <r>
    <x v="4"/>
    <s v=" Ontario"/>
    <x v="1"/>
    <x v="6"/>
    <n v="715222"/>
  </r>
  <r>
    <x v="4"/>
    <s v=" Ontario"/>
    <x v="2"/>
    <x v="6"/>
    <n v="439075"/>
  </r>
  <r>
    <x v="4"/>
    <s v=" Ontario"/>
    <x v="0"/>
    <x v="6"/>
    <n v="3313170"/>
  </r>
  <r>
    <x v="4"/>
    <s v=" Ontario"/>
    <x v="1"/>
    <x v="7"/>
    <n v="623261"/>
  </r>
  <r>
    <x v="4"/>
    <s v=" Ontario"/>
    <x v="2"/>
    <x v="7"/>
    <n v="430684"/>
  </r>
  <r>
    <x v="4"/>
    <s v=" Ontario"/>
    <x v="0"/>
    <x v="7"/>
    <n v="3374009"/>
  </r>
  <r>
    <x v="4"/>
    <s v=" Ontario"/>
    <x v="1"/>
    <x v="8"/>
    <n v="611914"/>
  </r>
  <r>
    <x v="4"/>
    <s v=" Ontario"/>
    <x v="2"/>
    <x v="8"/>
    <n v="392138"/>
  </r>
  <r>
    <x v="4"/>
    <s v=" Ontario"/>
    <x v="0"/>
    <x v="8"/>
    <n v="3606424"/>
  </r>
  <r>
    <x v="4"/>
    <s v=" Ontario"/>
    <x v="1"/>
    <x v="9"/>
    <n v="629793"/>
  </r>
  <r>
    <x v="4"/>
    <s v=" Ontario"/>
    <x v="2"/>
    <x v="9"/>
    <n v="379189"/>
  </r>
  <r>
    <x v="4"/>
    <s v=" Ontario"/>
    <x v="0"/>
    <x v="9"/>
    <n v="3787543"/>
  </r>
  <r>
    <x v="4"/>
    <s v=" Ontario"/>
    <x v="1"/>
    <x v="10"/>
    <n v="712719"/>
  </r>
  <r>
    <x v="4"/>
    <s v=" Ontario"/>
    <x v="2"/>
    <x v="10"/>
    <n v="380162"/>
  </r>
  <r>
    <x v="4"/>
    <s v=" Ontario"/>
    <x v="0"/>
    <x v="10"/>
    <n v="3886994"/>
  </r>
  <r>
    <x v="4"/>
    <s v=" Ontario"/>
    <x v="1"/>
    <x v="11"/>
    <n v="680721"/>
  </r>
  <r>
    <x v="4"/>
    <s v=" Ontario"/>
    <x v="2"/>
    <x v="11"/>
    <n v="420894"/>
  </r>
  <r>
    <x v="4"/>
    <s v=" Ontario"/>
    <x v="0"/>
    <x v="11"/>
    <n v="3870174"/>
  </r>
  <r>
    <x v="4"/>
    <s v=" Ontario"/>
    <x v="1"/>
    <x v="12"/>
    <n v="161744"/>
  </r>
  <r>
    <x v="4"/>
    <s v=" Ontario"/>
    <x v="2"/>
    <x v="12"/>
    <n v="160725"/>
  </r>
  <r>
    <x v="4"/>
    <s v=" Ontario"/>
    <x v="0"/>
    <x v="12"/>
    <n v="1017072"/>
  </r>
  <r>
    <x v="4"/>
    <s v=" Ontario"/>
    <x v="1"/>
    <x v="13"/>
    <n v="11684"/>
  </r>
  <r>
    <x v="4"/>
    <s v=" Ontario"/>
    <x v="2"/>
    <x v="13"/>
    <n v="12053"/>
  </r>
  <r>
    <x v="4"/>
    <s v=" Ontario"/>
    <x v="0"/>
    <x v="13"/>
    <n v="1098569"/>
  </r>
  <r>
    <x v="5"/>
    <s v=" Ontario"/>
    <x v="0"/>
    <x v="0"/>
    <n v="13497396"/>
  </r>
  <r>
    <x v="5"/>
    <s v=" Ontario"/>
    <x v="1"/>
    <x v="0"/>
    <n v="8566784"/>
  </r>
  <r>
    <x v="5"/>
    <s v=" Ontario"/>
    <x v="2"/>
    <x v="0"/>
    <n v="8765266"/>
  </r>
  <r>
    <x v="5"/>
    <s v=" Ontario"/>
    <x v="0"/>
    <x v="1"/>
    <n v="12582162"/>
  </r>
  <r>
    <x v="5"/>
    <s v=" Ontario"/>
    <x v="1"/>
    <x v="1"/>
    <n v="7967091"/>
  </r>
  <r>
    <x v="5"/>
    <s v=" Ontario"/>
    <x v="2"/>
    <x v="1"/>
    <n v="8776750"/>
  </r>
  <r>
    <x v="5"/>
    <s v=" Ontario"/>
    <x v="0"/>
    <x v="2"/>
    <n v="12657303"/>
  </r>
  <r>
    <x v="5"/>
    <s v=" Ontario"/>
    <x v="1"/>
    <x v="2"/>
    <n v="8472364"/>
  </r>
  <r>
    <x v="5"/>
    <s v=" Ontario"/>
    <x v="2"/>
    <x v="2"/>
    <n v="9727082"/>
  </r>
  <r>
    <x v="5"/>
    <s v=" Ontario"/>
    <x v="0"/>
    <x v="3"/>
    <n v="13016006"/>
  </r>
  <r>
    <x v="5"/>
    <s v=" Ontario"/>
    <x v="1"/>
    <x v="3"/>
    <n v="8744898"/>
  </r>
  <r>
    <x v="5"/>
    <s v=" Ontario"/>
    <x v="2"/>
    <x v="3"/>
    <n v="10635763"/>
  </r>
  <r>
    <x v="5"/>
    <s v=" Ontario"/>
    <x v="0"/>
    <x v="4"/>
    <n v="13674681"/>
  </r>
  <r>
    <x v="5"/>
    <s v=" Ontario"/>
    <x v="1"/>
    <x v="4"/>
    <n v="9285040"/>
  </r>
  <r>
    <x v="5"/>
    <s v=" Ontario"/>
    <x v="2"/>
    <x v="4"/>
    <n v="11125788"/>
  </r>
  <r>
    <x v="5"/>
    <s v=" Ontario"/>
    <x v="0"/>
    <x v="5"/>
    <n v="14400866"/>
  </r>
  <r>
    <x v="5"/>
    <s v=" Ontario"/>
    <x v="1"/>
    <x v="5"/>
    <n v="9579873"/>
  </r>
  <r>
    <x v="5"/>
    <s v=" Ontario"/>
    <x v="2"/>
    <x v="5"/>
    <n v="11280792"/>
  </r>
  <r>
    <x v="5"/>
    <s v=" Ontario"/>
    <x v="0"/>
    <x v="6"/>
    <n v="15021121"/>
  </r>
  <r>
    <x v="5"/>
    <s v=" Ontario"/>
    <x v="1"/>
    <x v="6"/>
    <n v="10165869"/>
  </r>
  <r>
    <x v="5"/>
    <s v=" Ontario"/>
    <x v="2"/>
    <x v="6"/>
    <n v="12270822"/>
  </r>
  <r>
    <x v="5"/>
    <s v=" Ontario"/>
    <x v="0"/>
    <x v="7"/>
    <n v="15660962"/>
  </r>
  <r>
    <x v="5"/>
    <s v=" Ontario"/>
    <x v="1"/>
    <x v="7"/>
    <n v="10753683"/>
  </r>
  <r>
    <x v="5"/>
    <s v=" Ontario"/>
    <x v="2"/>
    <x v="7"/>
    <n v="13225484"/>
  </r>
  <r>
    <x v="5"/>
    <s v=" Ontario"/>
    <x v="0"/>
    <x v="8"/>
    <n v="16695470"/>
  </r>
  <r>
    <x v="5"/>
    <s v=" Ontario"/>
    <x v="1"/>
    <x v="8"/>
    <n v="11575750"/>
  </r>
  <r>
    <x v="5"/>
    <s v=" Ontario"/>
    <x v="2"/>
    <x v="8"/>
    <n v="14618513"/>
  </r>
  <r>
    <x v="5"/>
    <s v=" Ontario"/>
    <x v="0"/>
    <x v="9"/>
    <n v="17239092"/>
  </r>
  <r>
    <x v="5"/>
    <s v=" Ontario"/>
    <x v="1"/>
    <x v="9"/>
    <n v="12621260"/>
  </r>
  <r>
    <x v="5"/>
    <s v=" Ontario"/>
    <x v="2"/>
    <x v="9"/>
    <n v="16024068"/>
  </r>
  <r>
    <x v="5"/>
    <s v=" Ontario"/>
    <x v="0"/>
    <x v="10"/>
    <n v="17681786"/>
  </r>
  <r>
    <x v="5"/>
    <s v=" Ontario"/>
    <x v="1"/>
    <x v="10"/>
    <n v="13462206"/>
  </r>
  <r>
    <x v="5"/>
    <s v=" Ontario"/>
    <x v="2"/>
    <x v="10"/>
    <n v="17350055"/>
  </r>
  <r>
    <x v="5"/>
    <s v=" Ontario"/>
    <x v="0"/>
    <x v="11"/>
    <n v="17680397"/>
  </r>
  <r>
    <x v="5"/>
    <s v=" Ontario"/>
    <x v="1"/>
    <x v="11"/>
    <n v="13624780"/>
  </r>
  <r>
    <x v="5"/>
    <s v=" Ontario"/>
    <x v="2"/>
    <x v="11"/>
    <n v="17882627"/>
  </r>
  <r>
    <x v="5"/>
    <s v=" Ontario"/>
    <x v="0"/>
    <x v="12"/>
    <n v="5246394"/>
  </r>
  <r>
    <x v="5"/>
    <s v=" Ontario"/>
    <x v="1"/>
    <x v="12"/>
    <n v="3001042"/>
  </r>
  <r>
    <x v="5"/>
    <s v=" Ontario"/>
    <x v="2"/>
    <x v="12"/>
    <n v="4748665"/>
  </r>
  <r>
    <x v="5"/>
    <s v=" Ontario"/>
    <x v="0"/>
    <x v="13"/>
    <n v="6525784"/>
  </r>
  <r>
    <x v="5"/>
    <s v=" Ontario"/>
    <x v="1"/>
    <x v="13"/>
    <n v="2241991"/>
  </r>
  <r>
    <x v="5"/>
    <s v=" Ontario"/>
    <x v="2"/>
    <x v="13"/>
    <n v="3601151"/>
  </r>
  <r>
    <x v="6"/>
    <s v=" British Columbia"/>
    <x v="0"/>
    <x v="0"/>
    <n v="9053831"/>
  </r>
  <r>
    <x v="6"/>
    <s v=" British Columbia"/>
    <x v="1"/>
    <x v="0"/>
    <n v="4211804"/>
  </r>
  <r>
    <x v="6"/>
    <s v=" British Columbia"/>
    <x v="2"/>
    <x v="0"/>
    <n v="3792981"/>
  </r>
  <r>
    <x v="6"/>
    <s v=" British Columbia"/>
    <x v="0"/>
    <x v="1"/>
    <n v="8505849"/>
  </r>
  <r>
    <x v="6"/>
    <s v=" British Columbia"/>
    <x v="1"/>
    <x v="1"/>
    <n v="3753640"/>
  </r>
  <r>
    <x v="6"/>
    <s v=" British Columbia"/>
    <x v="2"/>
    <x v="1"/>
    <n v="3399021"/>
  </r>
  <r>
    <x v="6"/>
    <s v=" British Columbia"/>
    <x v="0"/>
    <x v="2"/>
    <n v="8568901"/>
  </r>
  <r>
    <x v="6"/>
    <s v=" British Columbia"/>
    <x v="1"/>
    <x v="2"/>
    <n v="3996407"/>
  </r>
  <r>
    <x v="6"/>
    <s v=" British Columbia"/>
    <x v="2"/>
    <x v="2"/>
    <n v="3690416"/>
  </r>
  <r>
    <x v="6"/>
    <s v=" British Columbia"/>
    <x v="0"/>
    <x v="3"/>
    <n v="8643081"/>
  </r>
  <r>
    <x v="6"/>
    <s v=" British Columbia"/>
    <x v="1"/>
    <x v="3"/>
    <n v="4074607"/>
  </r>
  <r>
    <x v="6"/>
    <s v=" British Columbia"/>
    <x v="2"/>
    <x v="3"/>
    <n v="3838293"/>
  </r>
  <r>
    <x v="6"/>
    <s v=" British Columbia"/>
    <x v="0"/>
    <x v="4"/>
    <n v="8981483"/>
  </r>
  <r>
    <x v="6"/>
    <s v=" British Columbia"/>
    <x v="1"/>
    <x v="4"/>
    <n v="4253280"/>
  </r>
  <r>
    <x v="6"/>
    <s v=" British Columbia"/>
    <x v="2"/>
    <x v="4"/>
    <n v="3946085"/>
  </r>
  <r>
    <x v="6"/>
    <s v=" British Columbia"/>
    <x v="0"/>
    <x v="5"/>
    <n v="9345280"/>
  </r>
  <r>
    <x v="6"/>
    <s v=" British Columbia"/>
    <x v="1"/>
    <x v="5"/>
    <n v="4243850"/>
  </r>
  <r>
    <x v="6"/>
    <s v=" British Columbia"/>
    <x v="2"/>
    <x v="5"/>
    <n v="4055065"/>
  </r>
  <r>
    <x v="6"/>
    <s v=" British Columbia"/>
    <x v="0"/>
    <x v="6"/>
    <n v="9857724"/>
  </r>
  <r>
    <x v="6"/>
    <s v=" British Columbia"/>
    <x v="1"/>
    <x v="6"/>
    <n v="4660325"/>
  </r>
  <r>
    <x v="6"/>
    <s v=" British Columbia"/>
    <x v="2"/>
    <x v="6"/>
    <n v="4358421"/>
  </r>
  <r>
    <x v="6"/>
    <s v=" British Columbia"/>
    <x v="0"/>
    <x v="7"/>
    <n v="10176621"/>
  </r>
  <r>
    <x v="6"/>
    <s v=" British Columbia"/>
    <x v="1"/>
    <x v="7"/>
    <n v="4863196"/>
  </r>
  <r>
    <x v="6"/>
    <s v=" British Columbia"/>
    <x v="2"/>
    <x v="7"/>
    <n v="4655187"/>
  </r>
  <r>
    <x v="6"/>
    <s v=" British Columbia"/>
    <x v="0"/>
    <x v="8"/>
    <n v="10859002"/>
  </r>
  <r>
    <x v="6"/>
    <s v=" British Columbia"/>
    <x v="1"/>
    <x v="8"/>
    <n v="5161108"/>
  </r>
  <r>
    <x v="6"/>
    <s v=" British Columbia"/>
    <x v="2"/>
    <x v="8"/>
    <n v="5495519"/>
  </r>
  <r>
    <x v="6"/>
    <s v=" British Columbia"/>
    <x v="0"/>
    <x v="9"/>
    <n v="11476921"/>
  </r>
  <r>
    <x v="6"/>
    <s v=" British Columbia"/>
    <x v="1"/>
    <x v="9"/>
    <n v="5911459"/>
  </r>
  <r>
    <x v="6"/>
    <s v=" British Columbia"/>
    <x v="2"/>
    <x v="9"/>
    <n v="6250816"/>
  </r>
  <r>
    <x v="6"/>
    <s v=" British Columbia"/>
    <x v="0"/>
    <x v="10"/>
    <n v="12267590"/>
  </r>
  <r>
    <x v="6"/>
    <s v=" British Columbia"/>
    <x v="1"/>
    <x v="10"/>
    <n v="6239264"/>
  </r>
  <r>
    <x v="6"/>
    <s v=" British Columbia"/>
    <x v="2"/>
    <x v="10"/>
    <n v="6969845"/>
  </r>
  <r>
    <x v="6"/>
    <s v=" British Columbia"/>
    <x v="0"/>
    <x v="11"/>
    <n v="12297884"/>
  </r>
  <r>
    <x v="6"/>
    <s v=" British Columbia"/>
    <x v="1"/>
    <x v="11"/>
    <n v="6299058"/>
  </r>
  <r>
    <x v="6"/>
    <s v=" British Columbia"/>
    <x v="2"/>
    <x v="11"/>
    <n v="7141909"/>
  </r>
  <r>
    <x v="6"/>
    <s v=" British Columbia"/>
    <x v="0"/>
    <x v="12"/>
    <n v="4076960"/>
  </r>
  <r>
    <x v="6"/>
    <s v=" British Columbia"/>
    <x v="1"/>
    <x v="12"/>
    <n v="1316346"/>
  </r>
  <r>
    <x v="6"/>
    <s v=" British Columbia"/>
    <x v="2"/>
    <x v="12"/>
    <n v="1806189"/>
  </r>
  <r>
    <x v="6"/>
    <s v=" British Columbia"/>
    <x v="0"/>
    <x v="13"/>
    <n v="4972263"/>
  </r>
  <r>
    <x v="6"/>
    <s v=" British Columbia"/>
    <x v="1"/>
    <x v="13"/>
    <n v="931359"/>
  </r>
  <r>
    <x v="6"/>
    <s v=" British Columbia"/>
    <x v="2"/>
    <x v="13"/>
    <n v="1099623"/>
  </r>
  <r>
    <x v="7"/>
    <s v=" Manitoba"/>
    <x v="1"/>
    <x v="0"/>
    <n v="476787"/>
  </r>
  <r>
    <x v="7"/>
    <s v=" Manitoba"/>
    <x v="2"/>
    <x v="0"/>
    <n v="102244"/>
  </r>
  <r>
    <x v="7"/>
    <s v=" Manitoba"/>
    <x v="0"/>
    <x v="0"/>
    <n v="2968301"/>
  </r>
  <r>
    <x v="7"/>
    <s v=" Manitoba"/>
    <x v="1"/>
    <x v="1"/>
    <n v="454915"/>
  </r>
  <r>
    <x v="7"/>
    <s v=" Manitoba"/>
    <x v="2"/>
    <x v="1"/>
    <n v="120964"/>
  </r>
  <r>
    <x v="7"/>
    <s v=" Manitoba"/>
    <x v="0"/>
    <x v="1"/>
    <n v="2796938"/>
  </r>
  <r>
    <x v="7"/>
    <s v=" Manitoba"/>
    <x v="1"/>
    <x v="2"/>
    <n v="449776"/>
  </r>
  <r>
    <x v="7"/>
    <s v=" Manitoba"/>
    <x v="2"/>
    <x v="2"/>
    <n v="151398"/>
  </r>
  <r>
    <x v="7"/>
    <s v=" Manitoba"/>
    <x v="0"/>
    <x v="2"/>
    <n v="2783817"/>
  </r>
  <r>
    <x v="7"/>
    <s v=" Manitoba"/>
    <x v="1"/>
    <x v="3"/>
    <n v="454323"/>
  </r>
  <r>
    <x v="7"/>
    <s v=" Manitoba"/>
    <x v="2"/>
    <x v="3"/>
    <n v="153620"/>
  </r>
  <r>
    <x v="7"/>
    <s v=" Manitoba"/>
    <x v="0"/>
    <x v="3"/>
    <n v="2775728"/>
  </r>
  <r>
    <x v="7"/>
    <s v=" Manitoba"/>
    <x v="1"/>
    <x v="4"/>
    <n v="451861"/>
  </r>
  <r>
    <x v="7"/>
    <s v=" Manitoba"/>
    <x v="2"/>
    <x v="4"/>
    <n v="157529"/>
  </r>
  <r>
    <x v="7"/>
    <s v=" Manitoba"/>
    <x v="0"/>
    <x v="4"/>
    <n v="2813877"/>
  </r>
  <r>
    <x v="7"/>
    <s v=" Manitoba"/>
    <x v="1"/>
    <x v="5"/>
    <n v="457996"/>
  </r>
  <r>
    <x v="7"/>
    <s v=" Manitoba"/>
    <x v="2"/>
    <x v="5"/>
    <n v="163734"/>
  </r>
  <r>
    <x v="7"/>
    <s v=" Manitoba"/>
    <x v="0"/>
    <x v="5"/>
    <n v="2827093"/>
  </r>
  <r>
    <x v="7"/>
    <s v=" Manitoba"/>
    <x v="1"/>
    <x v="6"/>
    <n v="467767"/>
  </r>
  <r>
    <x v="7"/>
    <s v=" Manitoba"/>
    <x v="2"/>
    <x v="6"/>
    <n v="178411"/>
  </r>
  <r>
    <x v="7"/>
    <s v=" Manitoba"/>
    <x v="0"/>
    <x v="6"/>
    <n v="2891878"/>
  </r>
  <r>
    <x v="7"/>
    <s v=" Manitoba"/>
    <x v="1"/>
    <x v="7"/>
    <n v="436372"/>
  </r>
  <r>
    <x v="7"/>
    <s v=" Manitoba"/>
    <x v="2"/>
    <x v="7"/>
    <n v="180502"/>
  </r>
  <r>
    <x v="7"/>
    <s v=" Manitoba"/>
    <x v="0"/>
    <x v="7"/>
    <n v="2980400"/>
  </r>
  <r>
    <x v="7"/>
    <s v=" Manitoba"/>
    <x v="1"/>
    <x v="8"/>
    <n v="422346"/>
  </r>
  <r>
    <x v="7"/>
    <s v=" Manitoba"/>
    <x v="2"/>
    <x v="8"/>
    <n v="183720"/>
  </r>
  <r>
    <x v="7"/>
    <s v=" Manitoba"/>
    <x v="0"/>
    <x v="8"/>
    <n v="3282788"/>
  </r>
  <r>
    <x v="7"/>
    <s v=" Manitoba"/>
    <x v="1"/>
    <x v="9"/>
    <n v="430235"/>
  </r>
  <r>
    <x v="7"/>
    <s v=" Manitoba"/>
    <x v="2"/>
    <x v="9"/>
    <n v="174915"/>
  </r>
  <r>
    <x v="7"/>
    <s v=" Manitoba"/>
    <x v="0"/>
    <x v="9"/>
    <n v="3544381"/>
  </r>
  <r>
    <x v="7"/>
    <s v=" Manitoba"/>
    <x v="0"/>
    <x v="10"/>
    <n v="3775086"/>
  </r>
  <r>
    <x v="7"/>
    <s v=" Manitoba"/>
    <x v="1"/>
    <x v="10"/>
    <n v="455202"/>
  </r>
  <r>
    <x v="7"/>
    <s v=" Manitoba"/>
    <x v="2"/>
    <x v="10"/>
    <n v="176195"/>
  </r>
  <r>
    <x v="7"/>
    <s v=" Manitoba"/>
    <x v="1"/>
    <x v="11"/>
    <n v="479541"/>
  </r>
  <r>
    <x v="7"/>
    <s v=" Manitoba"/>
    <x v="2"/>
    <x v="11"/>
    <n v="185960"/>
  </r>
  <r>
    <x v="7"/>
    <s v=" Manitoba"/>
    <x v="0"/>
    <x v="11"/>
    <n v="3729925"/>
  </r>
  <r>
    <x v="7"/>
    <s v=" Manitoba"/>
    <x v="1"/>
    <x v="12"/>
    <n v="133523"/>
  </r>
  <r>
    <x v="7"/>
    <s v=" Manitoba"/>
    <x v="2"/>
    <x v="12"/>
    <n v="134730"/>
  </r>
  <r>
    <x v="7"/>
    <s v=" Manitoba"/>
    <x v="0"/>
    <x v="12"/>
    <n v="967007"/>
  </r>
  <r>
    <x v="7"/>
    <s v=" Manitoba"/>
    <x v="1"/>
    <x v="13"/>
    <n v="21388"/>
  </r>
  <r>
    <x v="7"/>
    <s v=" Manitoba"/>
    <x v="2"/>
    <x v="13"/>
    <n v="6798"/>
  </r>
  <r>
    <x v="7"/>
    <s v=" Manitoba"/>
    <x v="0"/>
    <x v="13"/>
    <n v="113606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s v="Canada"/>
    <s v="Total, passengers enplaned and deplaned"/>
    <n v="109360095"/>
    <n v="104765830"/>
    <n v="109099196"/>
    <n v="113471763"/>
    <n v="119197489"/>
    <n v="123909945"/>
    <n v="129868870"/>
    <n v="133426703"/>
    <n v="140892544"/>
    <n v="150808451"/>
    <n v="160641587"/>
    <n v="162864077"/>
    <n v="46349535"/>
    <n v="46163940"/>
  </r>
  <r>
    <x v="0"/>
    <s v="Canada"/>
    <s v="Domestic sector"/>
    <n v="68112020"/>
    <n v="64734331"/>
    <n v="65755357"/>
    <n v="67786272"/>
    <n v="71547205"/>
    <n v="75221558"/>
    <n v="77969562"/>
    <n v="79524002"/>
    <n v="83694751"/>
    <n v="88284134"/>
    <n v="93299144"/>
    <n v="93313525"/>
    <n v="29044556"/>
    <n v="34369227"/>
  </r>
  <r>
    <x v="0"/>
    <s v="Canada"/>
    <s v="Transborder sector"/>
    <n v="21695530"/>
    <n v="20524344"/>
    <n v="21964479"/>
    <n v="22752987"/>
    <n v="24022456"/>
    <n v="24671714"/>
    <n v="26198902"/>
    <n v="26499377"/>
    <n v="27221599"/>
    <n v="29519218"/>
    <n v="31459469"/>
    <n v="32192583"/>
    <n v="7057778"/>
    <n v="4819268"/>
  </r>
  <r>
    <x v="0"/>
    <s v="Canada"/>
    <s v="Other International sector"/>
    <n v="19552545"/>
    <n v="19507155"/>
    <n v="21379360"/>
    <n v="22932504"/>
    <n v="23627828"/>
    <n v="24016673"/>
    <n v="25700406"/>
    <n v="27403324"/>
    <n v="29976194"/>
    <n v="33005099"/>
    <n v="35882974"/>
    <n v="37357969"/>
    <n v="10247201"/>
    <n v="6975445"/>
  </r>
  <r>
    <x v="1"/>
    <s v=" Nova Scotia"/>
    <s v="Total, passengers enplaned and deplaned"/>
    <n v="3460651"/>
    <n v="3363572"/>
    <n v="3427865"/>
    <n v="3493595"/>
    <n v="3506303"/>
    <n v="3540594"/>
    <n v="3579850"/>
    <n v="3600534"/>
    <n v="3805573"/>
    <n v="3984504"/>
    <n v="4252361"/>
    <n v="4128803"/>
    <n v="975018"/>
    <n v="1048821"/>
  </r>
  <r>
    <x v="1"/>
    <s v=" Nova Scotia"/>
    <s v="Domestic sector"/>
    <n v="2776607"/>
    <n v="2718192"/>
    <n v="2758512"/>
    <n v="2759438"/>
    <n v="2801269"/>
    <n v="2850809"/>
    <n v="2892127"/>
    <n v="2948463"/>
    <n v="3171899"/>
    <n v="3387568"/>
    <n v="3578689"/>
    <n v="3472505"/>
    <n v="841596"/>
    <n v="1037935"/>
  </r>
  <r>
    <x v="1"/>
    <s v=" Nova Scotia"/>
    <s v="Transborder sector"/>
    <n v="376690"/>
    <n v="342073"/>
    <n v="372435"/>
    <n v="410116"/>
    <n v="369622"/>
    <n v="361196"/>
    <n v="366750"/>
    <n v="325748"/>
    <n v="324506"/>
    <n v="289032"/>
    <n v="299455"/>
    <n v="355794"/>
    <n v="65328"/>
    <n v="10598"/>
  </r>
  <r>
    <x v="1"/>
    <s v=" Nova Scotia"/>
    <s v="Other International sector"/>
    <n v="307354"/>
    <n v="303307"/>
    <n v="296918"/>
    <n v="324041"/>
    <n v="335412"/>
    <n v="328589"/>
    <n v="320973"/>
    <n v="326323"/>
    <n v="309168"/>
    <n v="307904"/>
    <n v="374217"/>
    <n v="300504"/>
    <n v="68094"/>
    <n v="7854"/>
  </r>
  <r>
    <x v="2"/>
    <s v=" Quebec"/>
    <s v="Total, passengers enplaned and deplaned"/>
    <n v="12309992"/>
    <n v="11845064"/>
    <n v="12609493"/>
    <n v="13288383"/>
    <n v="13433387"/>
    <n v="13514047"/>
    <n v="14211942"/>
    <n v="14751913"/>
    <n v="15752804"/>
    <n v="17556017"/>
    <n v="18804524"/>
    <n v="19578357"/>
    <n v="5178197"/>
    <n v="4976961"/>
  </r>
  <r>
    <x v="2"/>
    <s v=" Quebec"/>
    <s v="Domestic sector"/>
    <n v="5026566"/>
    <n v="4564885"/>
    <n v="4733512"/>
    <n v="4992799"/>
    <n v="5145418"/>
    <n v="5107078"/>
    <n v="5388605"/>
    <n v="5519997"/>
    <n v="6060901"/>
    <n v="6580060"/>
    <n v="6795555"/>
    <n v="6895629"/>
    <n v="1930808"/>
    <n v="2314223"/>
  </r>
  <r>
    <x v="2"/>
    <s v=" Quebec"/>
    <s v="Transborder sector"/>
    <n v="2948719"/>
    <n v="2809962"/>
    <n v="3098999"/>
    <n v="3115045"/>
    <n v="3123019"/>
    <n v="3177548"/>
    <n v="3385698"/>
    <n v="3436641"/>
    <n v="3552444"/>
    <n v="4013094"/>
    <n v="4322613"/>
    <n v="4442248"/>
    <n v="1032052"/>
    <n v="841824"/>
  </r>
  <r>
    <x v="2"/>
    <s v=" Quebec"/>
    <s v="Other International sector"/>
    <n v="4334707"/>
    <n v="4470217"/>
    <n v="4776982"/>
    <n v="5180539"/>
    <n v="5164950"/>
    <n v="5229421"/>
    <n v="5437639"/>
    <n v="5795275"/>
    <n v="6139459"/>
    <n v="6962863"/>
    <n v="7686356"/>
    <n v="8240480"/>
    <n v="2215337"/>
    <n v="1820914"/>
  </r>
  <r>
    <x v="3"/>
    <s v=" Ontario"/>
    <s v="Total, passengers enplaned and deplaned"/>
    <n v="4170944"/>
    <n v="4112216"/>
    <n v="4239168"/>
    <n v="4361929"/>
    <n v="4482675"/>
    <n v="4480895"/>
    <n v="4467467"/>
    <n v="4427954"/>
    <n v="4610476"/>
    <n v="4796525"/>
    <n v="4979875"/>
    <n v="4971789"/>
    <n v="1339541"/>
    <n v="1122306"/>
  </r>
  <r>
    <x v="3"/>
    <s v=" Ontario"/>
    <s v="Domestic sector"/>
    <n v="3120520"/>
    <n v="3041146"/>
    <n v="3078136"/>
    <n v="3205990"/>
    <n v="3257491"/>
    <n v="3271644"/>
    <n v="3313170"/>
    <n v="3374009"/>
    <n v="3606424"/>
    <n v="3787543"/>
    <n v="3886994"/>
    <n v="3870174"/>
    <n v="1017072"/>
    <n v="1098569"/>
  </r>
  <r>
    <x v="3"/>
    <s v=" Ontario"/>
    <s v="Transborder sector"/>
    <n v="727334"/>
    <n v="689038"/>
    <n v="727231"/>
    <n v="725524"/>
    <n v="763380"/>
    <n v="761507"/>
    <n v="715222"/>
    <n v="623261"/>
    <n v="611914"/>
    <n v="629793"/>
    <n v="712719"/>
    <n v="680721"/>
    <n v="161744"/>
    <n v="11684"/>
  </r>
  <r>
    <x v="3"/>
    <s v=" Ontario"/>
    <s v="Other International sector"/>
    <n v="323090"/>
    <n v="382032"/>
    <n v="433801"/>
    <n v="430415"/>
    <n v="461804"/>
    <n v="447744"/>
    <n v="439075"/>
    <n v="430684"/>
    <n v="392138"/>
    <n v="379189"/>
    <n v="380162"/>
    <n v="420894"/>
    <n v="160725"/>
    <n v="12053"/>
  </r>
  <r>
    <x v="4"/>
    <s v=" Ontario"/>
    <s v="Total, passengers enplaned and deplaned"/>
    <n v="30829446"/>
    <n v="29326003"/>
    <n v="30856749"/>
    <n v="32396667"/>
    <n v="34085509"/>
    <n v="35261531"/>
    <n v="37457812"/>
    <n v="39640129"/>
    <n v="42889733"/>
    <n v="45884420"/>
    <n v="48494047"/>
    <n v="49187804"/>
    <n v="12996101"/>
    <n v="12368926"/>
  </r>
  <r>
    <x v="4"/>
    <s v=" Ontario"/>
    <s v="Domestic sector"/>
    <n v="13497396"/>
    <n v="12582162"/>
    <n v="12657303"/>
    <n v="13016006"/>
    <n v="13674681"/>
    <n v="14400866"/>
    <n v="15021121"/>
    <n v="15660962"/>
    <n v="16695470"/>
    <n v="17239092"/>
    <n v="17681786"/>
    <n v="17680397"/>
    <n v="5246394"/>
    <n v="6525784"/>
  </r>
  <r>
    <x v="4"/>
    <s v=" Ontario"/>
    <s v="Transborder sector"/>
    <n v="8566784"/>
    <n v="7967091"/>
    <n v="8472364"/>
    <n v="8744898"/>
    <n v="9285040"/>
    <n v="9579873"/>
    <n v="10165869"/>
    <n v="10753683"/>
    <n v="11575750"/>
    <n v="12621260"/>
    <n v="13462206"/>
    <n v="13624780"/>
    <n v="3001042"/>
    <n v="2241991"/>
  </r>
  <r>
    <x v="4"/>
    <s v=" Ontario"/>
    <s v="Other International sector"/>
    <n v="8765266"/>
    <n v="8776750"/>
    <n v="9727082"/>
    <n v="10635763"/>
    <n v="11125788"/>
    <n v="11280792"/>
    <n v="12270822"/>
    <n v="13225484"/>
    <n v="14618513"/>
    <n v="16024068"/>
    <n v="17350055"/>
    <n v="17882627"/>
    <n v="4748665"/>
    <n v="3601151"/>
  </r>
  <r>
    <x v="5"/>
    <s v=" Manitoba"/>
    <s v="Total, passengers enplaned and deplaned"/>
    <n v="3547332"/>
    <n v="3372817"/>
    <n v="3384991"/>
    <n v="3383671"/>
    <n v="3423267"/>
    <n v="3448823"/>
    <n v="3538056"/>
    <n v="3597274"/>
    <n v="3888854"/>
    <n v="4149531"/>
    <n v="4406483"/>
    <n v="4395426"/>
    <n v="1235260"/>
    <n v="1164252"/>
  </r>
  <r>
    <x v="5"/>
    <s v=" Manitoba"/>
    <s v="Domestic sector"/>
    <n v="2968301"/>
    <n v="2796938"/>
    <n v="2783817"/>
    <n v="2775728"/>
    <n v="2813877"/>
    <n v="2827093"/>
    <n v="2891878"/>
    <n v="2980400"/>
    <n v="3282788"/>
    <n v="3544381"/>
    <n v="3775086"/>
    <n v="3729925"/>
    <n v="967007"/>
    <n v="1136066"/>
  </r>
  <r>
    <x v="5"/>
    <s v=" Manitoba"/>
    <s v="Transborder sector"/>
    <n v="476787"/>
    <n v="454915"/>
    <n v="449776"/>
    <n v="454323"/>
    <n v="451861"/>
    <n v="457996"/>
    <n v="467767"/>
    <n v="436372"/>
    <n v="422346"/>
    <n v="430235"/>
    <n v="455202"/>
    <n v="479541"/>
    <n v="133523"/>
    <n v="21388"/>
  </r>
  <r>
    <x v="5"/>
    <s v=" Manitoba"/>
    <s v="Other International sector"/>
    <n v="102244"/>
    <n v="120964"/>
    <n v="151398"/>
    <n v="153620"/>
    <n v="157529"/>
    <n v="163734"/>
    <n v="178411"/>
    <n v="180502"/>
    <n v="183720"/>
    <n v="174915"/>
    <n v="176195"/>
    <n v="185960"/>
    <n v="134730"/>
    <n v="6798"/>
  </r>
  <r>
    <x v="6"/>
    <s v=" Alberta"/>
    <s v="Total, passengers enplaned and deplaned"/>
    <n v="12109780"/>
    <n v="11637497"/>
    <n v="11775287"/>
    <n v="12074563"/>
    <n v="12910111"/>
    <n v="13788879"/>
    <n v="14446981"/>
    <n v="14577832"/>
    <n v="14854145"/>
    <n v="15582707"/>
    <n v="16762514"/>
    <n v="17203118"/>
    <n v="5321886"/>
    <n v="5909265"/>
  </r>
  <r>
    <x v="6"/>
    <s v=" Alberta"/>
    <s v="Domestic sector"/>
    <n v="8606830"/>
    <n v="8174376"/>
    <n v="8149984"/>
    <n v="8315100"/>
    <n v="8868868"/>
    <n v="9629648"/>
    <n v="10001496"/>
    <n v="10205759"/>
    <n v="10453754"/>
    <n v="10832159"/>
    <n v="11791293"/>
    <n v="11858566"/>
    <n v="4013536"/>
    <n v="4973413"/>
  </r>
  <r>
    <x v="6"/>
    <s v=" Alberta"/>
    <s v="Transborder sector"/>
    <n v="2437565"/>
    <n v="2337785"/>
    <n v="2383841"/>
    <n v="2495932"/>
    <n v="2749931"/>
    <n v="2858647"/>
    <n v="3034590"/>
    <n v="2969082"/>
    <n v="2857199"/>
    <n v="3080246"/>
    <n v="3258940"/>
    <n v="3472175"/>
    <n v="805475"/>
    <n v="587907"/>
  </r>
  <r>
    <x v="6"/>
    <s v=" Alberta"/>
    <s v="Other International sector"/>
    <n v="1065385"/>
    <n v="1125336"/>
    <n v="1241462"/>
    <n v="1263531"/>
    <n v="1291312"/>
    <n v="1300584"/>
    <n v="1410895"/>
    <n v="1402991"/>
    <n v="1543192"/>
    <n v="1670302"/>
    <n v="1712281"/>
    <n v="1872377"/>
    <n v="502875"/>
    <n v="347945"/>
  </r>
  <r>
    <x v="7"/>
    <s v=" Alberta"/>
    <s v="Total, passengers enplaned and deplaned"/>
    <n v="6225414"/>
    <n v="5972017"/>
    <n v="5981256"/>
    <n v="6156639"/>
    <n v="6725280"/>
    <n v="7380826"/>
    <n v="7634926"/>
    <n v="7465525"/>
    <n v="7023052"/>
    <n v="7491278"/>
    <n v="8406040"/>
    <n v="7892679"/>
    <n v="2461545"/>
    <n v="2593046"/>
  </r>
  <r>
    <x v="7"/>
    <s v=" Alberta"/>
    <s v="Domestic sector"/>
    <n v="4946180"/>
    <n v="4622127"/>
    <n v="4642808"/>
    <n v="4712703"/>
    <n v="5158680"/>
    <n v="5755785"/>
    <n v="5873637"/>
    <n v="5807983"/>
    <n v="5746687"/>
    <n v="6216778"/>
    <n v="7025648"/>
    <n v="6514992"/>
    <n v="2093096"/>
    <n v="2493369"/>
  </r>
  <r>
    <x v="7"/>
    <s v=" Alberta"/>
    <s v="Transborder sector"/>
    <n v="925450"/>
    <n v="1001539"/>
    <n v="997960"/>
    <n v="1084583"/>
    <n v="1196224"/>
    <n v="1239564"/>
    <n v="1340550"/>
    <n v="1183431"/>
    <n v="868049"/>
    <n v="860430"/>
    <n v="974992"/>
    <n v="963819"/>
    <n v="212245"/>
    <n v="55086"/>
  </r>
  <r>
    <x v="7"/>
    <s v=" Alberta"/>
    <s v="Other International sector"/>
    <n v="353784"/>
    <n v="348351"/>
    <n v="340488"/>
    <n v="359353"/>
    <n v="370376"/>
    <n v="385477"/>
    <n v="420739"/>
    <n v="474111"/>
    <n v="408316"/>
    <n v="414070"/>
    <n v="405400"/>
    <n v="413868"/>
    <n v="156204"/>
    <n v="44591"/>
  </r>
  <r>
    <x v="8"/>
    <s v=" British Columbia"/>
    <s v="Total, passengers enplaned and deplaned"/>
    <n v="17058616"/>
    <n v="15658510"/>
    <n v="16255724"/>
    <n v="16555981"/>
    <n v="17180848"/>
    <n v="17644195"/>
    <n v="18876470"/>
    <n v="19695004"/>
    <n v="21515629"/>
    <n v="23639196"/>
    <n v="25476699"/>
    <n v="25738851"/>
    <n v="7199495"/>
    <n v="7003245"/>
  </r>
  <r>
    <x v="8"/>
    <s v=" British Columbia"/>
    <s v="Domestic sector"/>
    <n v="9053831"/>
    <n v="8505849"/>
    <n v="8568901"/>
    <n v="8643081"/>
    <n v="8981483"/>
    <n v="9345280"/>
    <n v="9857724"/>
    <n v="10176621"/>
    <n v="10859002"/>
    <n v="11476921"/>
    <n v="12267590"/>
    <n v="12297884"/>
    <n v="4076960"/>
    <n v="4972263"/>
  </r>
  <r>
    <x v="8"/>
    <s v=" British Columbia"/>
    <s v="Transborder sector"/>
    <n v="4211804"/>
    <n v="3753640"/>
    <n v="3996407"/>
    <n v="4074607"/>
    <n v="4253280"/>
    <n v="4243850"/>
    <n v="4660325"/>
    <n v="4863196"/>
    <n v="5161108"/>
    <n v="5911459"/>
    <n v="6239264"/>
    <n v="6299058"/>
    <n v="1316346"/>
    <n v="931359"/>
  </r>
  <r>
    <x v="8"/>
    <s v=" British Columbia"/>
    <s v="Other International sector"/>
    <n v="3792981"/>
    <n v="3399021"/>
    <n v="3690416"/>
    <n v="3838293"/>
    <n v="3946085"/>
    <n v="4055065"/>
    <n v="4358421"/>
    <n v="4655187"/>
    <n v="5495519"/>
    <n v="6250816"/>
    <n v="6969845"/>
    <n v="7141909"/>
    <n v="1806189"/>
    <n v="10996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95EC20-D5F5-403F-BA7F-434F7D25B367}" name="PivotTable1" cacheId="1" applyNumberFormats="0" applyBorderFormats="0" applyFontFormats="0" applyPatternFormats="0" applyAlignmentFormats="0" applyWidthHeightFormats="1" dataCaption="Values" updatedVersion="8" minRefreshableVersion="3" rowGrandTotals="0" itemPrintTitles="1" createdVersion="8" indent="0" compact="0" compactData="0" multipleFieldFilters="0" chartFormat="8">
  <location ref="A3:E12" firstHeaderRow="1" firstDataRow="2" firstDataCol="1"/>
  <pivotFields count="5">
    <pivotField axis="axisRow" compact="0" outline="0" showAll="0">
      <items count="9">
        <item x="0"/>
        <item x="1"/>
        <item x="2"/>
        <item x="3"/>
        <item x="4"/>
        <item x="5"/>
        <item x="6"/>
        <item x="7"/>
        <item t="default"/>
      </items>
    </pivotField>
    <pivotField compact="0" outline="0" showAll="0"/>
    <pivotField axis="axisCol" compact="0" outline="0" showAll="0">
      <items count="4">
        <item x="0"/>
        <item x="2"/>
        <item x="1"/>
        <item t="default"/>
      </items>
    </pivotField>
    <pivotField compact="0" outline="0" showAll="0">
      <items count="15">
        <item x="0"/>
        <item x="1"/>
        <item x="2"/>
        <item x="3"/>
        <item x="4"/>
        <item x="5"/>
        <item x="6"/>
        <item x="7"/>
        <item x="8"/>
        <item x="9"/>
        <item x="10"/>
        <item x="11"/>
        <item x="12"/>
        <item x="13"/>
        <item t="default"/>
      </items>
    </pivotField>
    <pivotField dataField="1" compact="0" numFmtId="164" outline="0" showAll="0"/>
  </pivotFields>
  <rowFields count="1">
    <field x="0"/>
  </rowFields>
  <rowItems count="8">
    <i>
      <x/>
    </i>
    <i>
      <x v="1"/>
    </i>
    <i>
      <x v="2"/>
    </i>
    <i>
      <x v="3"/>
    </i>
    <i>
      <x v="4"/>
    </i>
    <i>
      <x v="5"/>
    </i>
    <i>
      <x v="6"/>
    </i>
    <i>
      <x v="7"/>
    </i>
  </rowItems>
  <colFields count="1">
    <field x="2"/>
  </colFields>
  <colItems count="4">
    <i>
      <x/>
    </i>
    <i>
      <x v="1"/>
    </i>
    <i>
      <x v="2"/>
    </i>
    <i t="grand">
      <x/>
    </i>
  </colItems>
  <dataFields count="1">
    <dataField name="Max of Total" fld="4" subtotal="max" baseField="0" baseItem="0"/>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2"/>
          </reference>
        </references>
      </pivotArea>
    </chartFormat>
    <chartFormat chart="7" format="3"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4A6275-8A7D-481D-8643-9E2DF323BA05}" name="PivotTable1" cacheId="3"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26:D36" firstHeaderRow="0" firstDataRow="1" firstDataCol="1"/>
  <pivotFields count="17">
    <pivotField axis="axisRow" compact="0" outline="0" showAll="0">
      <items count="10">
        <item x="6"/>
        <item x="0"/>
        <item x="7"/>
        <item x="1"/>
        <item x="2"/>
        <item x="3"/>
        <item x="4"/>
        <item x="8"/>
        <item x="5"/>
        <item t="default"/>
      </items>
    </pivotField>
    <pivotField compact="0" outline="0" showAll="0"/>
    <pivotField compact="0" outline="0" showAll="0"/>
    <pivotField compact="0" numFmtId="3" outline="0" showAll="0"/>
    <pivotField compact="0" numFmtId="3" outline="0" showAll="0"/>
    <pivotField compact="0" numFmtId="3" outline="0" showAll="0"/>
    <pivotField compact="0" numFmtId="3" outline="0" showAll="0"/>
    <pivotField compact="0" numFmtId="3" outline="0" showAll="0"/>
    <pivotField compact="0" numFmtId="3" outline="0" showAll="0"/>
    <pivotField compact="0" numFmtId="3" outline="0" showAll="0"/>
    <pivotField compact="0" numFmtId="3" outline="0" showAll="0"/>
    <pivotField compact="0" numFmtId="3" outline="0" showAll="0"/>
    <pivotField compact="0" numFmtId="3" outline="0" showAll="0"/>
    <pivotField compact="0" numFmtId="3" outline="0" showAll="0"/>
    <pivotField dataField="1" compact="0" numFmtId="3" outline="0" showAll="0"/>
    <pivotField dataField="1" compact="0" numFmtId="3" outline="0" showAll="0"/>
    <pivotField dataField="1" compact="0" numFmtId="3" outline="0" showAll="0"/>
  </pivotFields>
  <rowFields count="1">
    <field x="0"/>
  </rowFields>
  <rowItems count="10">
    <i>
      <x/>
    </i>
    <i>
      <x v="1"/>
    </i>
    <i>
      <x v="2"/>
    </i>
    <i>
      <x v="3"/>
    </i>
    <i>
      <x v="4"/>
    </i>
    <i>
      <x v="5"/>
    </i>
    <i>
      <x v="6"/>
    </i>
    <i>
      <x v="7"/>
    </i>
    <i>
      <x v="8"/>
    </i>
    <i t="grand">
      <x/>
    </i>
  </rowItems>
  <colFields count="1">
    <field x="-2"/>
  </colFields>
  <colItems count="3">
    <i>
      <x/>
    </i>
    <i i="1">
      <x v="1"/>
    </i>
    <i i="2">
      <x v="2"/>
    </i>
  </colItems>
  <dataFields count="3">
    <dataField name="Sum of 2020" fld="15" baseField="0" baseItem="0"/>
    <dataField name="Sum of 2019" fld="14" baseField="0" baseItem="0"/>
    <dataField name="Sum of 2021" fld="16"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 cacheId="0" applyNumberFormats="0" applyBorderFormats="0" applyFontFormats="0" applyPatternFormats="0" applyAlignmentFormats="0" applyWidthHeightFormats="1" dataCaption="Values" updatedVersion="8" minRefreshableVersion="3" itemPrintTitles="1" createdVersion="8" indent="0" compact="0" compactData="0" multipleFieldFilters="0" chartFormat="12">
  <location ref="A3:E13" firstHeaderRow="1" firstDataRow="2" firstDataCol="1"/>
  <pivotFields count="17">
    <pivotField name="Airport" axis="axisRow" compact="0" outline="0" multipleItemSelectionAllowed="1" showAll="0" sortType="ascending">
      <items count="10">
        <item x="6"/>
        <item h="1" x="0"/>
        <item x="7"/>
        <item x="1"/>
        <item x="2"/>
        <item x="3"/>
        <item x="4"/>
        <item x="8"/>
        <item x="5"/>
        <item t="default"/>
      </items>
      <autoSortScope>
        <pivotArea dataOnly="0" outline="0" fieldPosition="0">
          <references count="2">
            <reference field="4294967294" count="1" selected="0">
              <x v="0"/>
            </reference>
            <reference field="2" count="1" selected="0">
              <x v="0"/>
            </reference>
          </references>
        </pivotArea>
      </autoSortScope>
    </pivotField>
    <pivotField compact="0" outline="0" subtotalTop="0" showAll="0">
      <items count="8">
        <item h="1" x="5"/>
        <item h="1" x="6"/>
        <item h="1" x="4"/>
        <item h="1" x="1"/>
        <item h="1" x="3"/>
        <item h="1" x="2"/>
        <item x="0"/>
        <item t="default"/>
      </items>
    </pivotField>
    <pivotField axis="axisCol" compact="0" outline="0" multipleItemSelectionAllowed="1" showAll="0" sortType="ascending">
      <items count="6">
        <item x="2"/>
        <item x="4"/>
        <item h="1" x="1"/>
        <item x="3"/>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0"/>
  </rowFields>
  <rowItems count="9">
    <i>
      <x v="3"/>
    </i>
    <i>
      <x v="8"/>
    </i>
    <i>
      <x v="5"/>
    </i>
    <i>
      <x v="4"/>
    </i>
    <i>
      <x v="2"/>
    </i>
    <i>
      <x/>
    </i>
    <i>
      <x v="7"/>
    </i>
    <i>
      <x v="6"/>
    </i>
    <i t="grand">
      <x/>
    </i>
  </rowItems>
  <colFields count="1">
    <field x="2"/>
  </colFields>
  <colItems count="4">
    <i>
      <x/>
    </i>
    <i>
      <x v="1"/>
    </i>
    <i>
      <x v="3"/>
    </i>
    <i t="grand">
      <x/>
    </i>
  </colItems>
  <dataFields count="1">
    <dataField name="2020 Totals" fld="15" baseField="0" baseItem="0" numFmtId="3"/>
  </dataFields>
  <formats count="1">
    <format dxfId="4">
      <pivotArea outline="0" collapsedLevelsAreSubtotals="1" fieldPosition="0"/>
    </format>
  </formats>
  <chartFormats count="3">
    <chartFormat chart="6" format="49" series="1">
      <pivotArea type="data" outline="0" fieldPosition="0">
        <references count="2">
          <reference field="4294967294" count="1" selected="0">
            <x v="0"/>
          </reference>
          <reference field="2" count="1" selected="0">
            <x v="0"/>
          </reference>
        </references>
      </pivotArea>
    </chartFormat>
    <chartFormat chart="6" format="50" series="1">
      <pivotArea type="data" outline="0" fieldPosition="0">
        <references count="2">
          <reference field="4294967294" count="1" selected="0">
            <x v="0"/>
          </reference>
          <reference field="2" count="1" selected="0">
            <x v="1"/>
          </reference>
        </references>
      </pivotArea>
    </chartFormat>
    <chartFormat chart="6" format="5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4574BC-3F36-4378-A498-95D2011B47CF}" name="PivotTable3" cacheId="2" applyNumberFormats="0" applyBorderFormats="0" applyFontFormats="0" applyPatternFormats="0" applyAlignmentFormats="0" applyWidthHeightFormats="1" dataCaption="Values" updatedVersion="8" minRefreshableVersion="3" rowGrandTotals="0" itemPrintTitles="1" createdVersion="8" indent="0" compact="0" compactData="0" multipleFieldFilters="0">
  <location ref="A15:D23" firstHeaderRow="1" firstDataRow="1" firstDataCol="3"/>
  <pivotFields count="4">
    <pivotField axis="axisRow" compact="0" allDrilled="1" outline="0" subtotalTop="0" showAll="0" dataSourceSort="1" defaultAttributeDrillState="1">
      <items count="9">
        <item x="0" e="0"/>
        <item x="1" e="0"/>
        <item x="2" e="0"/>
        <item x="3" e="0"/>
        <item x="4" e="0"/>
        <item x="5" e="0"/>
        <item x="6" e="0"/>
        <item x="7" e="0"/>
        <item t="default"/>
      </items>
    </pivotField>
    <pivotField dataField="1" compact="0" outline="0" subtotalTop="0" showAll="0"/>
    <pivotField axis="axisRow" compact="0" allDrilled="1" outline="0" subtotalTop="0" showAll="0" dataSourceSort="1" defaultAttributeDrillState="1">
      <items count="4">
        <item x="0"/>
        <item x="1"/>
        <item x="2"/>
        <item t="default"/>
      </items>
    </pivotField>
    <pivotField axis="axisRow" compact="0" allDrilled="1" outline="0" subtotalTop="0" showAll="0" measureFilter="1" dataSourceSort="1" defaultAttributeDrillState="1">
      <items count="11">
        <item x="0"/>
        <item x="1"/>
        <item x="2"/>
        <item x="3"/>
        <item x="4"/>
        <item x="5"/>
        <item x="6"/>
        <item x="7"/>
        <item x="8"/>
        <item x="9"/>
        <item t="default"/>
      </items>
    </pivotField>
  </pivotFields>
  <rowFields count="3">
    <field x="0"/>
    <field x="3"/>
    <field x="2"/>
  </rowFields>
  <rowItems count="8">
    <i>
      <x/>
    </i>
    <i>
      <x v="1"/>
    </i>
    <i>
      <x v="2"/>
    </i>
    <i>
      <x v="3"/>
    </i>
    <i>
      <x v="4"/>
    </i>
    <i>
      <x v="5"/>
    </i>
    <i>
      <x v="6"/>
    </i>
    <i>
      <x v="7"/>
    </i>
  </rowItems>
  <colItems count="1">
    <i/>
  </colItems>
  <dataFields count="1">
    <dataField name=" Total" fld="1" baseField="0" baseItem="0" numFmtId="43"/>
  </dataFields>
  <formats count="5">
    <format dxfId="9">
      <pivotArea outline="0" collapsedLevelsAreSubtotals="1" fieldPosition="0"/>
    </format>
    <format dxfId="8">
      <pivotArea field="2" type="button" dataOnly="0" labelOnly="1" outline="0" axis="axisRow" fieldPosition="2"/>
    </format>
    <format dxfId="7">
      <pivotArea type="topRight" dataOnly="0" labelOnly="1" outline="0" fieldPosition="0"/>
    </format>
    <format dxfId="6">
      <pivotArea dataOnly="0" labelOnly="1" outline="0" fieldPosition="0">
        <references count="1">
          <reference field="2" count="0"/>
        </references>
      </pivotArea>
    </format>
    <format dxfId="5">
      <pivotArea dataOnly="0" labelOnly="1" grandCol="1" outline="0" fieldPosition="0"/>
    </format>
  </formats>
  <pivotHierarchies count="13">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 Total"/>
    <pivotHierarchy dragToData="1"/>
    <pivotHierarchy dragToData="1"/>
  </pivotHierarchies>
  <pivotTableStyleInfo name="PivotStyleLight16" showRowHeaders="1" showColHeaders="1" showRowStripes="0" showColStripes="0" showLastColumn="1"/>
  <filters count="1">
    <filter fld="3" type="count" id="1" iMeasureHier="12">
      <autoFilter ref="A1">
        <filterColumn colId="0">
          <top10 val="10" filterVal="10"/>
        </filterColumn>
      </autoFilter>
    </filter>
  </filters>
  <rowHierarchiesUsage count="3">
    <rowHierarchyUsage hierarchyUsage="0"/>
    <rowHierarchyUsage hierarchyUsage="3"/>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irlineProject.csv.xlsx!Table1_2">
        <x15:activeTabTopLevelEntity name="[Table1]"/>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865BC6-3B5E-4BDE-9561-DA02D4169E57}" name="Percentage" cacheId="5" applyNumberFormats="0" applyBorderFormats="0" applyFontFormats="0" applyPatternFormats="0" applyAlignmentFormats="0" applyWidthHeightFormats="1" dataCaption="Values" updatedVersion="8" minRefreshableVersion="3" itemPrintTitles="1" createdVersion="8" indent="0" compact="0" compactData="0" multipleFieldFilters="0" chartFormat="4">
  <location ref="A12:B16" firstHeaderRow="1" firstDataRow="1" firstDataCol="1"/>
  <pivotFields count="3">
    <pivotField dataField="1" compact="0" outline="0" subtotalTop="0" showAll="0"/>
    <pivotField axis="axisRow" compact="0" allDrilled="1" outline="0" subtotalTop="0" showAll="0" dataSourceSort="1" defaultAttributeDrillState="1">
      <items count="4">
        <item x="0"/>
        <item x="1"/>
        <item x="2"/>
        <item t="default"/>
      </items>
    </pivotField>
    <pivotField compact="0" allDrilled="1" outline="0" subtotalTop="0" showAll="0" dataSourceSort="1" defaultAttributeDrillState="1"/>
  </pivotFields>
  <rowFields count="1">
    <field x="1"/>
  </rowFields>
  <rowItems count="4">
    <i>
      <x/>
    </i>
    <i>
      <x v="1"/>
    </i>
    <i>
      <x v="2"/>
    </i>
    <i t="grand">
      <x/>
    </i>
  </rowItems>
  <colItems count="1">
    <i/>
  </colItems>
  <dataFields count="1">
    <dataField name="Sum of Total" fld="0" showDataAs="percentOfTotal" baseField="0" baseItem="0" numFmtId="10"/>
  </dataFields>
  <chartFormats count="8">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s>
  <pivotHierarchies count="13">
    <pivotHierarchy dragToData="1"/>
    <pivotHierarchy dragToData="1"/>
    <pivotHierarchy dragToData="1"/>
    <pivotHierarchy multipleItemSelectionAllowed="1" dragToData="1">
      <members count="1" level="1">
        <member name="[Table1].[Year].&amp;[201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irlineProject.csv.xlsx!Table1_2">
        <x15:activeTabTopLevelEntity name="[Table1]"/>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EE714E-D6C0-41A5-BCEC-15C6D2C95888}" name="Total" cacheId="4" applyNumberFormats="0" applyBorderFormats="0" applyFontFormats="0" applyPatternFormats="0" applyAlignmentFormats="0" applyWidthHeightFormats="1" dataCaption="Values" tag="9b787811-2b2e-4c60-8b68-a089a7f18451" updatedVersion="8" minRefreshableVersion="3" subtotalHiddenItems="1" rowGrandTotals="0" colGrandTotals="0" itemPrintTitles="1" createdVersion="8" indent="0" compact="0" compactData="0" multipleFieldFilters="0" chartFormat="15">
  <location ref="M3:N9" firstHeaderRow="1" firstDataRow="1" firstDataCol="1"/>
  <pivotFields count="5">
    <pivotField compact="0" allDrilled="1" outline="0" subtotalTop="0" showAll="0" dataSourceSort="1" defaultAttributeDrillState="1"/>
    <pivotField axis="axisRow" compact="0" allDrilled="1" outline="0" subtotalTop="0" showAll="0" sortType="ascending" defaultAttributeDrillState="1">
      <items count="7">
        <item s="1" x="0"/>
        <item s="1" x="1"/>
        <item s="1" x="2"/>
        <item s="1" x="3"/>
        <item s="1" x="4"/>
        <item s="1" x="5"/>
        <item t="default"/>
      </items>
    </pivotField>
    <pivotField compact="0" allDrilled="1" outline="0" subtotalTop="0" showAll="0" dataSourceSort="1" defaultAttributeDrillState="1"/>
    <pivotField dataField="1" compact="0" outline="0" subtotalTop="0" showAll="0"/>
    <pivotField compact="0" allDrilled="1" outline="0" subtotalTop="0" showAll="0" dataSourceSort="1" defaultAttributeDrillState="1"/>
  </pivotFields>
  <rowFields count="1">
    <field x="1"/>
  </rowFields>
  <rowItems count="6">
    <i>
      <x/>
    </i>
    <i>
      <x v="1"/>
    </i>
    <i>
      <x v="2"/>
    </i>
    <i>
      <x v="3"/>
    </i>
    <i>
      <x v="4"/>
    </i>
    <i>
      <x v="5"/>
    </i>
  </rowItems>
  <colItems count="1">
    <i/>
  </colItems>
  <dataFields count="1">
    <dataField name="Sum of Total" fld="3" baseField="0" baseItem="0" numFmtId="3"/>
  </dataFields>
  <formats count="2">
    <format dxfId="2">
      <pivotArea outline="0" collapsedLevelsAreSubtotals="1" fieldPosition="0"/>
    </format>
    <format dxfId="1">
      <pivotArea outline="0" fieldPosition="0">
        <references count="1">
          <reference field="4294967294" count="1">
            <x v="0"/>
          </reference>
        </references>
      </pivotArea>
    </format>
  </format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13">
    <pivotHierarchy multipleItemSelectionAllowed="1" dragToData="1">
      <members count="1" level="1">
        <member name="[Table1].[Airport].&amp;[Montréal/Pierre Elliott Trudeau International]"/>
      </members>
    </pivotHierarchy>
    <pivotHierarchy multipleItemSelectionAllowed="1" dragToData="1"/>
    <pivotHierarchy multipleItemSelectionAllowed="1" dragToData="1">
      <members count="2" level="1">
        <member name="[Table1].[Air passenger traffic].&amp;[Domestic sector]"/>
        <member name="[Table1].[Air passenger traffic].&amp;[Other International sector]"/>
      </members>
    </pivotHierarchy>
    <pivotHierarchy multipleItemSelectionAllowed="1" dragToData="1">
      <members count="1" level="1">
        <member name="[Table1].[Year].&amp;[201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irlineProject.csv.xlsx!Table1_2">
        <x15:activeTabTopLevelEntity name="[Table1]"/>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34864E-6120-4387-AE03-331215EA585F}" name="Main" cacheId="6" applyNumberFormats="0" applyBorderFormats="0" applyFontFormats="0" applyPatternFormats="0" applyAlignmentFormats="0" applyWidthHeightFormats="1" dataCaption="Values" tag="9aa36038-dc52-4a32-aeaf-9f7015ffa1d3" updatedVersion="8" minRefreshableVersion="3" subtotalHiddenItems="1" rowGrandTotals="0" colGrandTotals="0" itemPrintTitles="1" createdVersion="8" indent="0" compact="0" compactData="0" multipleFieldFilters="0" chartFormat="3">
  <location ref="A3:B18" firstHeaderRow="1" firstDataRow="2" firstDataCol="1"/>
  <pivotFields count="4">
    <pivotField compact="0" allDrilled="1" outline="0" subtotalTop="0" showAll="0" dataSourceSort="1" defaultAttributeDrillState="1">
      <items count="7">
        <item s="1" x="0"/>
        <item s="1" x="1"/>
        <item s="1" x="2"/>
        <item s="1" x="3"/>
        <item s="1" x="4"/>
        <item s="1" x="5"/>
        <item t="default"/>
      </items>
    </pivotField>
    <pivotField dataField="1" compact="0" outline="0" subtotalTop="0" showAll="0"/>
    <pivotField axis="axisRow" compact="0" allDrilled="1" outline="0" subtotalTop="0" showAll="0" dataSourceSort="1" defaultAttributeDrillState="1">
      <items count="15">
        <item x="0"/>
        <item x="1"/>
        <item x="2"/>
        <item x="3"/>
        <item x="4"/>
        <item x="5"/>
        <item x="6"/>
        <item x="7"/>
        <item x="8"/>
        <item x="9"/>
        <item x="10"/>
        <item x="11"/>
        <item x="12"/>
        <item x="13"/>
        <item t="default"/>
      </items>
    </pivotField>
    <pivotField axis="axisCol" compact="0" allDrilled="1" outline="0" subtotalTop="0" showAll="0" dataSourceSort="1" defaultAttributeDrillState="1">
      <items count="9">
        <item s="1" x="0"/>
        <item x="1"/>
        <item x="2"/>
        <item x="3"/>
        <item x="4"/>
        <item x="5"/>
        <item x="6"/>
        <item x="7"/>
        <item t="default"/>
      </items>
    </pivotField>
  </pivotFields>
  <rowFields count="1">
    <field x="2"/>
  </rowFields>
  <rowItems count="14">
    <i>
      <x/>
    </i>
    <i>
      <x v="1"/>
    </i>
    <i>
      <x v="2"/>
    </i>
    <i>
      <x v="3"/>
    </i>
    <i>
      <x v="4"/>
    </i>
    <i>
      <x v="5"/>
    </i>
    <i>
      <x v="6"/>
    </i>
    <i>
      <x v="7"/>
    </i>
    <i>
      <x v="8"/>
    </i>
    <i>
      <x v="9"/>
    </i>
    <i>
      <x v="10"/>
    </i>
    <i>
      <x v="11"/>
    </i>
    <i>
      <x v="12"/>
    </i>
    <i>
      <x v="13"/>
    </i>
  </rowItems>
  <colFields count="1">
    <field x="3"/>
  </colFields>
  <colItems count="1">
    <i>
      <x/>
    </i>
  </colItems>
  <dataFields count="1">
    <dataField name="Sum of Total" fld="1" baseField="0" baseItem="0" numFmtId="3"/>
  </dataFields>
  <formats count="1">
    <format dxfId="0">
      <pivotArea outline="0" collapsedLevelsAreSubtotals="1" fieldPosition="0"/>
    </format>
  </formats>
  <chartFormats count="18">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3" count="1" selected="0">
            <x v="4"/>
          </reference>
        </references>
      </pivotArea>
    </chartFormat>
    <chartFormat chart="0" format="8" series="1">
      <pivotArea type="data" outline="0" fieldPosition="0">
        <references count="2">
          <reference field="4294967294" count="1" selected="0">
            <x v="0"/>
          </reference>
          <reference field="3" count="1" selected="0">
            <x v="2"/>
          </reference>
        </references>
      </pivotArea>
    </chartFormat>
    <chartFormat chart="0" format="9" series="1">
      <pivotArea type="data" outline="0" fieldPosition="0">
        <references count="2">
          <reference field="4294967294" count="1" selected="0">
            <x v="0"/>
          </reference>
          <reference field="3" count="1" selected="0">
            <x v="1"/>
          </reference>
        </references>
      </pivotArea>
    </chartFormat>
    <chartFormat chart="0" format="10" series="1">
      <pivotArea type="data" outline="0" fieldPosition="0">
        <references count="2">
          <reference field="4294967294" count="1" selected="0">
            <x v="0"/>
          </reference>
          <reference field="3" count="1" selected="0">
            <x v="5"/>
          </reference>
        </references>
      </pivotArea>
    </chartFormat>
    <chartFormat chart="0" format="11" series="1">
      <pivotArea type="data" outline="0" fieldPosition="0">
        <references count="2">
          <reference field="4294967294" count="1" selected="0">
            <x v="0"/>
          </reference>
          <reference field="3" count="1" selected="0">
            <x v="0"/>
          </reference>
        </references>
      </pivotArea>
    </chartFormat>
    <chartFormat chart="0" format="12" series="1">
      <pivotArea type="data" outline="0" fieldPosition="0">
        <references count="2">
          <reference field="4294967294" count="1" selected="0">
            <x v="0"/>
          </reference>
          <reference field="3" count="1" selected="0">
            <x v="6"/>
          </reference>
        </references>
      </pivotArea>
    </chartFormat>
    <chartFormat chart="0" format="13" series="1">
      <pivotArea type="data" outline="0" fieldPosition="0">
        <references count="2">
          <reference field="4294967294" count="1" selected="0">
            <x v="0"/>
          </reference>
          <reference field="3" count="1" selected="0">
            <x v="7"/>
          </reference>
        </references>
      </pivotArea>
    </chartFormat>
    <chartFormat chart="0" format="14" series="1">
      <pivotArea type="data" outline="0" fieldPosition="0">
        <references count="2">
          <reference field="4294967294" count="1" selected="0">
            <x v="0"/>
          </reference>
          <reference field="3" count="1" selected="0">
            <x v="3"/>
          </reference>
        </references>
      </pivotArea>
    </chartFormat>
    <chartFormat chart="2" format="23" series="1">
      <pivotArea type="data" outline="0" fieldPosition="0">
        <references count="2">
          <reference field="4294967294" count="1" selected="0">
            <x v="0"/>
          </reference>
          <reference field="3" count="1" selected="0">
            <x v="3"/>
          </reference>
        </references>
      </pivotArea>
    </chartFormat>
    <chartFormat chart="2" format="24" series="1">
      <pivotArea type="data" outline="0" fieldPosition="0">
        <references count="2">
          <reference field="4294967294" count="1" selected="0">
            <x v="0"/>
          </reference>
          <reference field="3" count="1" selected="0">
            <x v="4"/>
          </reference>
        </references>
      </pivotArea>
    </chartFormat>
    <chartFormat chart="2" format="25" series="1">
      <pivotArea type="data" outline="0" fieldPosition="0">
        <references count="2">
          <reference field="4294967294" count="1" selected="0">
            <x v="0"/>
          </reference>
          <reference field="3" count="1" selected="0">
            <x v="2"/>
          </reference>
        </references>
      </pivotArea>
    </chartFormat>
    <chartFormat chart="2" format="26" series="1">
      <pivotArea type="data" outline="0" fieldPosition="0">
        <references count="2">
          <reference field="4294967294" count="1" selected="0">
            <x v="0"/>
          </reference>
          <reference field="3" count="1" selected="0">
            <x v="1"/>
          </reference>
        </references>
      </pivotArea>
    </chartFormat>
    <chartFormat chart="2" format="27" series="1">
      <pivotArea type="data" outline="0" fieldPosition="0">
        <references count="2">
          <reference field="4294967294" count="1" selected="0">
            <x v="0"/>
          </reference>
          <reference field="3" count="1" selected="0">
            <x v="5"/>
          </reference>
        </references>
      </pivotArea>
    </chartFormat>
    <chartFormat chart="2" format="28" series="1">
      <pivotArea type="data" outline="0" fieldPosition="0">
        <references count="2">
          <reference field="4294967294" count="1" selected="0">
            <x v="0"/>
          </reference>
          <reference field="3" count="1" selected="0">
            <x v="0"/>
          </reference>
        </references>
      </pivotArea>
    </chartFormat>
    <chartFormat chart="2" format="29" series="1">
      <pivotArea type="data" outline="0" fieldPosition="0">
        <references count="2">
          <reference field="4294967294" count="1" selected="0">
            <x v="0"/>
          </reference>
          <reference field="3" count="1" selected="0">
            <x v="6"/>
          </reference>
        </references>
      </pivotArea>
    </chartFormat>
    <chartFormat chart="2" format="30" series="1">
      <pivotArea type="data" outline="0" fieldPosition="0">
        <references count="2">
          <reference field="4294967294" count="1" selected="0">
            <x v="0"/>
          </reference>
          <reference field="3" count="1" selected="0">
            <x v="7"/>
          </reference>
        </references>
      </pivotArea>
    </chartFormat>
    <chartFormat chart="2" format="31" series="1">
      <pivotArea type="data" outline="0" fieldPosition="0">
        <references count="1">
          <reference field="4294967294" count="1" selected="0">
            <x v="0"/>
          </reference>
        </references>
      </pivotArea>
    </chartFormat>
  </chartFormats>
  <pivotHierarchies count="13">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irlineProject.csv.xlsx!Table1_2">
        <x15:activeTabTopLevelEntity name="[Table1]"/>
      </x15:pivotTableUISettings>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5F71F6E-9875-4210-BB33-853FB02C9357}" autoFormatId="16" applyNumberFormats="0" applyBorderFormats="0" applyFontFormats="0" applyPatternFormats="0" applyAlignmentFormats="0" applyWidthHeightFormats="0">
  <queryTableRefresh nextId="6">
    <queryTableFields count="5">
      <queryTableField id="1" name="Geography" tableColumnId="1"/>
      <queryTableField id="2" name="Province" tableColumnId="2"/>
      <queryTableField id="3" name="Air passenger traffic" tableColumnId="3"/>
      <queryTableField id="4" name="Attribute" tableColumnId="4"/>
      <queryTableField id="5" name="Value"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_passenger_traffic1" xr10:uid="{84DE7627-BF58-44BE-B2D2-1E2918D628E6}" sourceName="[Table1].[Air passenger traffic]">
  <pivotTables>
    <pivotTable tabId="27" name="Main"/>
  </pivotTables>
  <data>
    <olap pivotCacheId="1695930227">
      <levels count="2">
        <level uniqueName="[Table1].[Air passenger traffic].[(All)]" sourceCaption="(All)" count="0"/>
        <level uniqueName="[Table1].[Air passenger traffic].[Air passenger traffic]" sourceCaption="Air passenger traffic" count="3" crossFilter="showItemsWithNoData">
          <ranges>
            <range startItem="0">
              <i n="[Table1].[Air passenger traffic].&amp;[Domestic sector]" c="Domestic sector"/>
              <i n="[Table1].[Air passenger traffic].&amp;[Other International sector]" c="Other International sector"/>
              <i n="[Table1].[Air passenger traffic].&amp;[Transborder sector]" c="Transborder sector"/>
            </range>
          </ranges>
        </level>
      </levels>
      <selections count="1">
        <selection n="[Table1].[Air passenger traffic].[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port" xr10:uid="{0A6A5318-C95C-4067-9BA1-0BE253E5B757}" sourceName="[Table1].[Airport]">
  <pivotTables>
    <pivotTable tabId="27" name="Main"/>
  </pivotTables>
  <data>
    <olap pivotCacheId="17844494">
      <levels count="2">
        <level uniqueName="[Table1].[Airport].[(All)]" sourceCaption="(All)" count="0"/>
        <level uniqueName="[Table1].[Airport].[Airport]" sourceCaption="Airport" count="8">
          <ranges>
            <range startItem="0">
              <i n="[Table1].[Airport].&amp;[Calgary International]" c="Calgary International"/>
              <i n="[Table1].[Airport].&amp;[Edmonton International]" c="Edmonton International"/>
              <i n="[Table1].[Airport].&amp;[Halifax/Robert L Stanfield International]" c="Halifax/Robert L Stanfield International"/>
              <i n="[Table1].[Airport].&amp;[Montréal/Pierre Elliott Trudeau International]" c="Montréal/Pierre Elliott Trudeau International"/>
              <i n="[Table1].[Airport].&amp;[Ottawa/Macdonald-Cartier International]" c="Ottawa/Macdonald-Cartier International"/>
              <i n="[Table1].[Airport].&amp;[Toronto/Lester B Pearson International]" c="Toronto/Lester B Pearson International"/>
              <i n="[Table1].[Airport].&amp;[Vancouver International]" c="Vancouver International"/>
              <i n="[Table1].[Airport].&amp;[Winnipeg/James Armstrong Richardson International]" c="Winnipeg/James Armstrong Richardson International"/>
            </range>
          </ranges>
        </level>
      </levels>
      <selections count="1">
        <selection n="[Table1].[Airport].&amp;[Toronto/Lester B Pearson Internationa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42EEE64-36DB-4FB2-87AA-A027D5A73AF4}" sourceName="[Table1].[Year]">
  <pivotTables>
    <pivotTable tabId="21" name="Total"/>
    <pivotTable tabId="21" name="Percentage"/>
  </pivotTables>
  <data>
    <olap pivotCacheId="61302670">
      <levels count="2">
        <level uniqueName="[Table1].[Year].[(All)]" sourceCaption="(All)" count="0"/>
        <level uniqueName="[Table1].[Year].[Year]" sourceCaption="Year" count="14">
          <ranges>
            <range startItem="0">
              <i n="[Table1].[Year].&amp;[2008]" c="2008"/>
              <i n="[Table1].[Year].&amp;[2009]" c="2009"/>
              <i n="[Table1].[Year].&amp;[2010]" c="2010"/>
              <i n="[Table1].[Year].&amp;[2011]" c="2011"/>
              <i n="[Table1].[Year].&amp;[2012]" c="2012"/>
              <i n="[Table1].[Year].&amp;[2013]" c="2013"/>
              <i n="[Table1].[Year].&amp;[2014]" c="2014"/>
              <i n="[Table1].[Year].&amp;[2015]" c="2015"/>
              <i n="[Table1].[Year].&amp;[2016]" c="2016"/>
              <i n="[Table1].[Year].&amp;[2017]" c="2017"/>
              <i n="[Table1].[Year].&amp;[2018]" c="2018"/>
              <i n="[Table1].[Year].&amp;[2019]" c="2019"/>
              <i n="[Table1].[Year].&amp;[2020]" c="2020"/>
              <i n="[Table1].[Year].&amp;[2021]" c="2021"/>
            </range>
          </ranges>
        </level>
      </levels>
      <selections count="1">
        <selection n="[Table1].[Year].&amp;[201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1E0670FE-D56C-4864-B22C-192C85F6F50A}" cache="Slicer_Air_passenger_traffic1" caption="Sector" level="1" rowHeight="241300"/>
  <slicer name="Airport" xr10:uid="{4693D498-4E03-42D4-A6F7-992AD2CB7D60}" cache="Slicer_Airport" caption="Airport" level="1" rowHeight="241300"/>
  <slicer name="Year" xr10:uid="{E7C51E7F-C104-470F-9C42-234E4330CCC5}" cache="Slicer_Year" caption="Year" columnCount="2" level="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DDFC81-5CB2-40A3-8FAF-A6126BFDBF10}" name="Table1" displayName="Table1" ref="A1:Q37" totalsRowShown="0" headerRowDxfId="28">
  <autoFilter ref="A1:Q37" xr:uid="{F1DDFC81-5CB2-40A3-8FAF-A6126BFDBF10}"/>
  <tableColumns count="17">
    <tableColumn id="1" xr3:uid="{B24CD2EF-96EC-4C47-9CCA-61F3A37DB23F}" name="Geography"/>
    <tableColumn id="2" xr3:uid="{5C7E31CC-F28A-4B29-BC17-DF532515C6EA}" name="Province"/>
    <tableColumn id="3" xr3:uid="{3186B776-F6C7-4825-AA2D-3FEDC84811AE}" name="Air passenger traffic"/>
    <tableColumn id="4" xr3:uid="{E658F068-1199-4E96-88CC-234D942CBC93}" name="2008" dataDxfId="27"/>
    <tableColumn id="5" xr3:uid="{D888A0C6-F8FE-4B0F-ABA4-0F1B3FC4C380}" name="2009" dataDxfId="26"/>
    <tableColumn id="6" xr3:uid="{8B92C319-A252-4918-A83E-9C8618A3A248}" name="2010" dataDxfId="25"/>
    <tableColumn id="7" xr3:uid="{D8BAB94C-A497-44FC-BB44-5BDB37E826E2}" name="2011" dataDxfId="24"/>
    <tableColumn id="8" xr3:uid="{8D009ECD-22D9-420A-96A0-753FE4D11FDD}" name="2012" dataDxfId="23"/>
    <tableColumn id="9" xr3:uid="{2B18A15A-D4EE-4538-A0FD-0319C8EC7DAD}" name="2013" dataDxfId="22"/>
    <tableColumn id="10" xr3:uid="{4C0CA09D-FB2B-4E79-B89D-17B36FB8E51C}" name="2014" dataDxfId="21"/>
    <tableColumn id="11" xr3:uid="{F27AC7C5-7874-4A63-A5D0-622E87388C50}" name="2015" dataDxfId="20"/>
    <tableColumn id="12" xr3:uid="{1EDC19AF-3E30-4355-9919-3E64741C2C8C}" name="2016" dataDxfId="19"/>
    <tableColumn id="13" xr3:uid="{052EAF58-D33C-49BE-BB4F-A5E650CA7C43}" name="2017" dataDxfId="18"/>
    <tableColumn id="14" xr3:uid="{C26F6442-BCE1-4DD9-84C6-3B727BB05C45}" name="2018" dataDxfId="17"/>
    <tableColumn id="15" xr3:uid="{3E9A0DC7-B355-46D7-AC49-54EEEB0EE408}" name="2019" dataDxfId="16"/>
    <tableColumn id="16" xr3:uid="{EC345095-CAC5-4FB1-B153-5CD49513259B}" name="2020" dataDxfId="15"/>
    <tableColumn id="17" xr3:uid="{28F0048F-B57D-44D6-9FA6-E4F6B720A448}" name="2021"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E725F4-92B6-4457-B696-5E004F5E5984}" name="Table1_2" displayName="Table1_2" ref="A1:E337" tableType="queryTable" totalsRowShown="0">
  <autoFilter ref="A1:E337" xr:uid="{17E725F4-92B6-4457-B696-5E004F5E5984}"/>
  <sortState xmlns:xlrd2="http://schemas.microsoft.com/office/spreadsheetml/2017/richdata2" ref="A2:E337">
    <sortCondition ref="A1:A337"/>
  </sortState>
  <tableColumns count="5">
    <tableColumn id="1" xr3:uid="{81ECE39A-9199-4E5C-A8F8-C946373663D1}" uniqueName="1" name="Airport" queryTableFieldId="1" dataDxfId="13"/>
    <tableColumn id="2" xr3:uid="{8AA1DD6B-E3DF-48CF-BF65-ED961F88818E}" uniqueName="2" name="Province" queryTableFieldId="2" dataDxfId="12"/>
    <tableColumn id="3" xr3:uid="{02195CCA-3C27-4255-AFA0-689A56709859}" uniqueName="3" name="Air passenger traffic" queryTableFieldId="3" dataDxfId="11"/>
    <tableColumn id="4" xr3:uid="{F0357A7A-69F9-4DC8-965C-635116D58D28}" uniqueName="4" name="Year" queryTableFieldId="4" dataDxfId="10"/>
    <tableColumn id="5" xr3:uid="{F16E6CA0-2C13-4085-9E7D-3B31C388E956}" uniqueName="5" name="Total"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96610-021E-43B9-9E55-DB4846402594}">
  <dimension ref="A1:P41"/>
  <sheetViews>
    <sheetView workbookViewId="0">
      <selection activeCell="P10" sqref="P10"/>
    </sheetView>
  </sheetViews>
  <sheetFormatPr defaultRowHeight="15" x14ac:dyDescent="0.25"/>
  <cols>
    <col min="1" max="16" width="14.5703125" customWidth="1"/>
  </cols>
  <sheetData>
    <row r="1" spans="1:16" x14ac:dyDescent="0.25">
      <c r="A1" t="s">
        <v>0</v>
      </c>
      <c r="B1" t="s">
        <v>1</v>
      </c>
      <c r="C1">
        <v>2008</v>
      </c>
      <c r="D1">
        <v>2009</v>
      </c>
      <c r="E1">
        <v>2010</v>
      </c>
      <c r="F1">
        <v>2011</v>
      </c>
      <c r="G1">
        <v>2012</v>
      </c>
      <c r="H1">
        <v>2013</v>
      </c>
      <c r="I1">
        <v>2014</v>
      </c>
      <c r="J1">
        <v>2015</v>
      </c>
      <c r="K1">
        <v>2016</v>
      </c>
      <c r="L1">
        <v>2017</v>
      </c>
      <c r="M1">
        <v>2018</v>
      </c>
      <c r="N1">
        <v>2019</v>
      </c>
      <c r="O1">
        <v>2020</v>
      </c>
      <c r="P1">
        <v>2021</v>
      </c>
    </row>
    <row r="2" spans="1:16" x14ac:dyDescent="0.25">
      <c r="A2" t="s">
        <v>2</v>
      </c>
      <c r="C2" t="s">
        <v>42</v>
      </c>
    </row>
    <row r="3" spans="1:16" x14ac:dyDescent="0.25">
      <c r="B3" t="s">
        <v>3</v>
      </c>
      <c r="C3" s="1">
        <v>109360095</v>
      </c>
      <c r="D3" s="1">
        <v>104765830</v>
      </c>
      <c r="E3" s="1">
        <v>109099196</v>
      </c>
      <c r="F3" s="1">
        <v>113471763</v>
      </c>
      <c r="G3" s="1">
        <v>119197489</v>
      </c>
      <c r="H3" s="1">
        <v>123909945</v>
      </c>
      <c r="I3" s="1">
        <v>129868870</v>
      </c>
      <c r="J3" s="1">
        <v>133426703</v>
      </c>
      <c r="K3" s="1">
        <v>140892544</v>
      </c>
      <c r="L3" s="1">
        <v>150808451</v>
      </c>
      <c r="M3" s="1">
        <v>160641587</v>
      </c>
      <c r="N3" s="1">
        <v>162864077</v>
      </c>
      <c r="O3" s="1">
        <v>46349535</v>
      </c>
      <c r="P3" s="1">
        <v>46163940</v>
      </c>
    </row>
    <row r="4" spans="1:16" x14ac:dyDescent="0.25">
      <c r="B4" t="s">
        <v>4</v>
      </c>
      <c r="C4" s="1">
        <v>68112020</v>
      </c>
      <c r="D4" s="1">
        <v>64734331</v>
      </c>
      <c r="E4" s="1">
        <v>65755357</v>
      </c>
      <c r="F4" s="1">
        <v>67786272</v>
      </c>
      <c r="G4" s="1">
        <v>71547205</v>
      </c>
      <c r="H4" s="1">
        <v>75221558</v>
      </c>
      <c r="I4" s="1">
        <v>77969562</v>
      </c>
      <c r="J4" s="1">
        <v>79524002</v>
      </c>
      <c r="K4" s="1">
        <v>83694751</v>
      </c>
      <c r="L4" s="1">
        <v>88284134</v>
      </c>
      <c r="M4" s="1">
        <v>93299144</v>
      </c>
      <c r="N4" s="1">
        <v>93313525</v>
      </c>
      <c r="O4" s="1">
        <v>29044556</v>
      </c>
      <c r="P4" s="1">
        <v>34369227</v>
      </c>
    </row>
    <row r="5" spans="1:16" x14ac:dyDescent="0.25">
      <c r="B5" t="s">
        <v>5</v>
      </c>
      <c r="C5" s="1">
        <v>21695530</v>
      </c>
      <c r="D5" s="1">
        <v>20524344</v>
      </c>
      <c r="E5" s="1">
        <v>21964479</v>
      </c>
      <c r="F5" s="1">
        <v>22752987</v>
      </c>
      <c r="G5" s="1">
        <v>24022456</v>
      </c>
      <c r="H5" s="1">
        <v>24671714</v>
      </c>
      <c r="I5" s="1">
        <v>26198902</v>
      </c>
      <c r="J5" s="1">
        <v>26499377</v>
      </c>
      <c r="K5" s="1">
        <v>27221599</v>
      </c>
      <c r="L5" s="1">
        <v>29519218</v>
      </c>
      <c r="M5" s="1">
        <v>31459469</v>
      </c>
      <c r="N5" s="1">
        <v>32192583</v>
      </c>
      <c r="O5" s="1">
        <v>7057778</v>
      </c>
      <c r="P5" s="1">
        <v>4819268</v>
      </c>
    </row>
    <row r="6" spans="1:16" x14ac:dyDescent="0.25">
      <c r="B6" t="s">
        <v>6</v>
      </c>
      <c r="C6" s="1">
        <v>19552545</v>
      </c>
      <c r="D6" s="1">
        <v>19507155</v>
      </c>
      <c r="E6" s="1">
        <v>21379360</v>
      </c>
      <c r="F6" s="1">
        <v>22932504</v>
      </c>
      <c r="G6" s="1">
        <v>23627828</v>
      </c>
      <c r="H6" s="1">
        <v>24016673</v>
      </c>
      <c r="I6" s="1">
        <v>25700406</v>
      </c>
      <c r="J6" s="1">
        <v>27403324</v>
      </c>
      <c r="K6" s="1">
        <v>29976194</v>
      </c>
      <c r="L6" s="1">
        <v>33005099</v>
      </c>
      <c r="M6" s="1">
        <v>35882974</v>
      </c>
      <c r="N6" s="1">
        <v>37357969</v>
      </c>
      <c r="O6" s="1">
        <v>10247201</v>
      </c>
      <c r="P6" s="1">
        <v>6975445</v>
      </c>
    </row>
    <row r="7" spans="1:16" x14ac:dyDescent="0.25">
      <c r="A7" t="s">
        <v>43</v>
      </c>
      <c r="B7" t="s">
        <v>3</v>
      </c>
      <c r="C7" s="1">
        <v>3460651</v>
      </c>
      <c r="D7" s="1">
        <v>3363572</v>
      </c>
      <c r="E7" s="1">
        <v>3427865</v>
      </c>
      <c r="F7" s="1">
        <v>3493595</v>
      </c>
      <c r="G7" s="1">
        <v>3506303</v>
      </c>
      <c r="H7" s="1">
        <v>3540594</v>
      </c>
      <c r="I7" s="1">
        <v>3579850</v>
      </c>
      <c r="J7" s="1">
        <v>3600534</v>
      </c>
      <c r="K7" s="1">
        <v>3805573</v>
      </c>
      <c r="L7" s="1">
        <v>3984504</v>
      </c>
      <c r="M7" s="1">
        <v>4252361</v>
      </c>
      <c r="N7" s="1">
        <v>4128803</v>
      </c>
      <c r="O7" s="1">
        <v>975018</v>
      </c>
      <c r="P7" s="1">
        <v>1048821</v>
      </c>
    </row>
    <row r="8" spans="1:16" x14ac:dyDescent="0.25">
      <c r="B8" t="s">
        <v>4</v>
      </c>
      <c r="C8" s="1">
        <v>2776607</v>
      </c>
      <c r="D8" s="1">
        <v>2718192</v>
      </c>
      <c r="E8" s="1">
        <v>2758512</v>
      </c>
      <c r="F8" s="1">
        <v>2759438</v>
      </c>
      <c r="G8" s="1">
        <v>2801269</v>
      </c>
      <c r="H8" s="1">
        <v>2850809</v>
      </c>
      <c r="I8" s="1">
        <v>2892127</v>
      </c>
      <c r="J8" s="1">
        <v>2948463</v>
      </c>
      <c r="K8" s="1">
        <v>3171899</v>
      </c>
      <c r="L8" s="1">
        <v>3387568</v>
      </c>
      <c r="M8" s="1">
        <v>3578689</v>
      </c>
      <c r="N8" s="1">
        <v>3472505</v>
      </c>
      <c r="O8" s="1">
        <v>841596</v>
      </c>
      <c r="P8" s="1">
        <v>1037935</v>
      </c>
    </row>
    <row r="9" spans="1:16" x14ac:dyDescent="0.25">
      <c r="B9" t="s">
        <v>5</v>
      </c>
      <c r="C9" s="1">
        <v>376690</v>
      </c>
      <c r="D9" s="1">
        <v>342073</v>
      </c>
      <c r="E9" s="1">
        <v>372435</v>
      </c>
      <c r="F9" s="1">
        <v>410116</v>
      </c>
      <c r="G9" s="1">
        <v>369622</v>
      </c>
      <c r="H9" s="1">
        <v>361196</v>
      </c>
      <c r="I9" s="1">
        <v>366750</v>
      </c>
      <c r="J9" s="1">
        <v>325748</v>
      </c>
      <c r="K9" s="1">
        <v>324506</v>
      </c>
      <c r="L9" s="1">
        <v>289032</v>
      </c>
      <c r="M9" s="1">
        <v>299455</v>
      </c>
      <c r="N9" s="1">
        <v>355794</v>
      </c>
      <c r="O9" s="1">
        <v>65328</v>
      </c>
      <c r="P9" t="s">
        <v>44</v>
      </c>
    </row>
    <row r="10" spans="1:16" x14ac:dyDescent="0.25">
      <c r="B10" t="s">
        <v>6</v>
      </c>
      <c r="C10" s="1">
        <v>307354</v>
      </c>
      <c r="D10" s="1">
        <v>303307</v>
      </c>
      <c r="E10" s="1">
        <v>296918</v>
      </c>
      <c r="F10" s="1">
        <v>324041</v>
      </c>
      <c r="G10" s="1">
        <v>335412</v>
      </c>
      <c r="H10" s="1">
        <v>328589</v>
      </c>
      <c r="I10" s="1">
        <v>320973</v>
      </c>
      <c r="J10" s="1">
        <v>326323</v>
      </c>
      <c r="K10" s="1">
        <v>309168</v>
      </c>
      <c r="L10" s="1">
        <v>307904</v>
      </c>
      <c r="M10" s="1">
        <v>374217</v>
      </c>
      <c r="N10" s="1">
        <v>300504</v>
      </c>
      <c r="O10" s="1">
        <v>68094</v>
      </c>
      <c r="P10" t="s">
        <v>44</v>
      </c>
    </row>
    <row r="11" spans="1:16" x14ac:dyDescent="0.25">
      <c r="A11" t="s">
        <v>45</v>
      </c>
      <c r="B11" t="s">
        <v>3</v>
      </c>
      <c r="C11" s="1">
        <v>12309992</v>
      </c>
      <c r="D11" s="1">
        <v>11845064</v>
      </c>
      <c r="E11" s="1">
        <v>12609493</v>
      </c>
      <c r="F11" s="1">
        <v>13288383</v>
      </c>
      <c r="G11" s="1">
        <v>13433387</v>
      </c>
      <c r="H11" s="1">
        <v>13514047</v>
      </c>
      <c r="I11" s="1">
        <v>14211942</v>
      </c>
      <c r="J11" s="1">
        <v>14751913</v>
      </c>
      <c r="K11" s="1">
        <v>15752804</v>
      </c>
      <c r="L11" s="1">
        <v>17556017</v>
      </c>
      <c r="M11" s="1">
        <v>18804524</v>
      </c>
      <c r="N11" s="1">
        <v>19578357</v>
      </c>
      <c r="O11" s="1">
        <v>5178197</v>
      </c>
      <c r="P11" s="1">
        <v>4976961</v>
      </c>
    </row>
    <row r="12" spans="1:16" x14ac:dyDescent="0.25">
      <c r="B12" t="s">
        <v>4</v>
      </c>
      <c r="C12" s="1">
        <v>5026566</v>
      </c>
      <c r="D12" s="1">
        <v>4564885</v>
      </c>
      <c r="E12" s="1">
        <v>4733512</v>
      </c>
      <c r="F12" s="1">
        <v>4992799</v>
      </c>
      <c r="G12" s="1">
        <v>5145418</v>
      </c>
      <c r="H12" s="1">
        <v>5107078</v>
      </c>
      <c r="I12" s="1">
        <v>5388605</v>
      </c>
      <c r="J12" s="1">
        <v>5519997</v>
      </c>
      <c r="K12" s="1">
        <v>6060901</v>
      </c>
      <c r="L12" s="1">
        <v>6580060</v>
      </c>
      <c r="M12" s="1">
        <v>6795555</v>
      </c>
      <c r="N12" s="1">
        <v>6895629</v>
      </c>
      <c r="O12" s="1">
        <v>1930808</v>
      </c>
      <c r="P12" s="1">
        <v>2314223</v>
      </c>
    </row>
    <row r="13" spans="1:16" x14ac:dyDescent="0.25">
      <c r="B13" t="s">
        <v>5</v>
      </c>
      <c r="C13" s="1">
        <v>2948719</v>
      </c>
      <c r="D13" s="1">
        <v>2809962</v>
      </c>
      <c r="E13" s="1">
        <v>3098999</v>
      </c>
      <c r="F13" s="1">
        <v>3115045</v>
      </c>
      <c r="G13" s="1">
        <v>3123019</v>
      </c>
      <c r="H13" s="1">
        <v>3177548</v>
      </c>
      <c r="I13" s="1">
        <v>3385698</v>
      </c>
      <c r="J13" s="1">
        <v>3436641</v>
      </c>
      <c r="K13" s="1">
        <v>3552444</v>
      </c>
      <c r="L13" s="1">
        <v>4013094</v>
      </c>
      <c r="M13" s="1">
        <v>4322613</v>
      </c>
      <c r="N13" s="1">
        <v>4442248</v>
      </c>
      <c r="O13" s="1">
        <v>1032052</v>
      </c>
      <c r="P13" s="1">
        <v>841824</v>
      </c>
    </row>
    <row r="14" spans="1:16" x14ac:dyDescent="0.25">
      <c r="B14" t="s">
        <v>6</v>
      </c>
      <c r="C14" s="1">
        <v>4334707</v>
      </c>
      <c r="D14" s="1">
        <v>4470217</v>
      </c>
      <c r="E14" s="1">
        <v>4776982</v>
      </c>
      <c r="F14" s="1">
        <v>5180539</v>
      </c>
      <c r="G14" s="1">
        <v>5164950</v>
      </c>
      <c r="H14" s="1">
        <v>5229421</v>
      </c>
      <c r="I14" s="1">
        <v>5437639</v>
      </c>
      <c r="J14" s="1">
        <v>5795275</v>
      </c>
      <c r="K14" s="1">
        <v>6139459</v>
      </c>
      <c r="L14" s="1">
        <v>6962863</v>
      </c>
      <c r="M14" s="1">
        <v>7686356</v>
      </c>
      <c r="N14" s="1">
        <v>8240480</v>
      </c>
      <c r="O14" s="1">
        <v>2215337</v>
      </c>
      <c r="P14" s="1">
        <v>1820914</v>
      </c>
    </row>
    <row r="15" spans="1:16" x14ac:dyDescent="0.25">
      <c r="A15" t="s">
        <v>46</v>
      </c>
      <c r="B15" t="s">
        <v>3</v>
      </c>
      <c r="C15" s="1">
        <v>4170944</v>
      </c>
      <c r="D15" s="1">
        <v>4112216</v>
      </c>
      <c r="E15" s="1">
        <v>4239168</v>
      </c>
      <c r="F15" s="1">
        <v>4361929</v>
      </c>
      <c r="G15" s="1">
        <v>4482675</v>
      </c>
      <c r="H15" s="1">
        <v>4480895</v>
      </c>
      <c r="I15" s="1">
        <v>4467467</v>
      </c>
      <c r="J15" s="1">
        <v>4427954</v>
      </c>
      <c r="K15" s="1">
        <v>4610476</v>
      </c>
      <c r="L15" s="1">
        <v>4796525</v>
      </c>
      <c r="M15" s="1">
        <v>4979875</v>
      </c>
      <c r="N15" s="1">
        <v>4971789</v>
      </c>
      <c r="O15" s="1">
        <v>1339541</v>
      </c>
      <c r="P15" s="1">
        <v>1122306</v>
      </c>
    </row>
    <row r="16" spans="1:16" x14ac:dyDescent="0.25">
      <c r="B16" t="s">
        <v>4</v>
      </c>
      <c r="C16" s="1">
        <v>3120520</v>
      </c>
      <c r="D16" s="1">
        <v>3041146</v>
      </c>
      <c r="E16" s="1">
        <v>3078136</v>
      </c>
      <c r="F16" s="1">
        <v>3205990</v>
      </c>
      <c r="G16" s="1">
        <v>3257491</v>
      </c>
      <c r="H16" s="1">
        <v>3271644</v>
      </c>
      <c r="I16" s="1">
        <v>3313170</v>
      </c>
      <c r="J16" s="1">
        <v>3374009</v>
      </c>
      <c r="K16" s="1">
        <v>3606424</v>
      </c>
      <c r="L16" s="1">
        <v>3787543</v>
      </c>
      <c r="M16" s="1">
        <v>3886994</v>
      </c>
      <c r="N16" s="1">
        <v>3870174</v>
      </c>
      <c r="O16" s="1">
        <v>1017072</v>
      </c>
      <c r="P16" s="1">
        <v>1098569</v>
      </c>
    </row>
    <row r="17" spans="1:16" x14ac:dyDescent="0.25">
      <c r="B17" t="s">
        <v>5</v>
      </c>
      <c r="C17" s="1">
        <v>727334</v>
      </c>
      <c r="D17" s="1">
        <v>689038</v>
      </c>
      <c r="E17" s="1">
        <v>727231</v>
      </c>
      <c r="F17" s="1">
        <v>725524</v>
      </c>
      <c r="G17" s="1">
        <v>763380</v>
      </c>
      <c r="H17" s="1">
        <v>761507</v>
      </c>
      <c r="I17" s="1">
        <v>715222</v>
      </c>
      <c r="J17" s="1">
        <v>623261</v>
      </c>
      <c r="K17" s="1">
        <v>611914</v>
      </c>
      <c r="L17" s="1">
        <v>629793</v>
      </c>
      <c r="M17" s="1">
        <v>712719</v>
      </c>
      <c r="N17" s="1">
        <v>680721</v>
      </c>
      <c r="O17" s="1">
        <v>161744</v>
      </c>
      <c r="P17" s="1">
        <v>11684</v>
      </c>
    </row>
    <row r="18" spans="1:16" x14ac:dyDescent="0.25">
      <c r="B18" t="s">
        <v>6</v>
      </c>
      <c r="C18" s="1">
        <v>323090</v>
      </c>
      <c r="D18" s="1">
        <v>382032</v>
      </c>
      <c r="E18" s="1">
        <v>433801</v>
      </c>
      <c r="F18" s="1">
        <v>430415</v>
      </c>
      <c r="G18" s="1">
        <v>461804</v>
      </c>
      <c r="H18" s="1">
        <v>447744</v>
      </c>
      <c r="I18" s="1">
        <v>439075</v>
      </c>
      <c r="J18" s="1">
        <v>430684</v>
      </c>
      <c r="K18" s="1">
        <v>392138</v>
      </c>
      <c r="L18" s="1">
        <v>379189</v>
      </c>
      <c r="M18" s="1">
        <v>380162</v>
      </c>
      <c r="N18" s="1">
        <v>420894</v>
      </c>
      <c r="O18" s="1">
        <v>160725</v>
      </c>
      <c r="P18" s="1">
        <v>12053</v>
      </c>
    </row>
    <row r="19" spans="1:16" x14ac:dyDescent="0.25">
      <c r="A19" t="s">
        <v>47</v>
      </c>
      <c r="B19" t="s">
        <v>3</v>
      </c>
      <c r="C19" s="1">
        <v>30829446</v>
      </c>
      <c r="D19" s="1">
        <v>29326003</v>
      </c>
      <c r="E19" s="1">
        <v>30856749</v>
      </c>
      <c r="F19" s="1">
        <v>32396667</v>
      </c>
      <c r="G19" s="1">
        <v>34085509</v>
      </c>
      <c r="H19" s="1">
        <v>35261531</v>
      </c>
      <c r="I19" s="1">
        <v>37457812</v>
      </c>
      <c r="J19" s="1">
        <v>39640129</v>
      </c>
      <c r="K19" s="1">
        <v>42889733</v>
      </c>
      <c r="L19" s="1">
        <v>45884420</v>
      </c>
      <c r="M19" s="1">
        <v>48494047</v>
      </c>
      <c r="N19" s="1">
        <v>49187804</v>
      </c>
      <c r="O19" s="1">
        <v>12996101</v>
      </c>
      <c r="P19" s="1">
        <v>12368926</v>
      </c>
    </row>
    <row r="20" spans="1:16" x14ac:dyDescent="0.25">
      <c r="B20" t="s">
        <v>4</v>
      </c>
      <c r="C20" s="1">
        <v>13497396</v>
      </c>
      <c r="D20" s="1">
        <v>12582162</v>
      </c>
      <c r="E20" s="1">
        <v>12657303</v>
      </c>
      <c r="F20" s="1">
        <v>13016006</v>
      </c>
      <c r="G20" s="1">
        <v>13674681</v>
      </c>
      <c r="H20" s="1">
        <v>14400866</v>
      </c>
      <c r="I20" s="1">
        <v>15021121</v>
      </c>
      <c r="J20" s="1">
        <v>15660962</v>
      </c>
      <c r="K20" s="1">
        <v>16695470</v>
      </c>
      <c r="L20" s="1">
        <v>17239092</v>
      </c>
      <c r="M20" s="1">
        <v>17681786</v>
      </c>
      <c r="N20" s="1">
        <v>17680397</v>
      </c>
      <c r="O20" s="1">
        <v>5246394</v>
      </c>
      <c r="P20" s="1">
        <v>6525784</v>
      </c>
    </row>
    <row r="21" spans="1:16" x14ac:dyDescent="0.25">
      <c r="B21" t="s">
        <v>5</v>
      </c>
      <c r="C21" s="1">
        <v>8566784</v>
      </c>
      <c r="D21" s="1">
        <v>7967091</v>
      </c>
      <c r="E21" s="1">
        <v>8472364</v>
      </c>
      <c r="F21" s="1">
        <v>8744898</v>
      </c>
      <c r="G21" s="1">
        <v>9285040</v>
      </c>
      <c r="H21" s="1">
        <v>9579873</v>
      </c>
      <c r="I21" s="1">
        <v>10165869</v>
      </c>
      <c r="J21" s="1">
        <v>10753683</v>
      </c>
      <c r="K21" s="1">
        <v>11575750</v>
      </c>
      <c r="L21" s="1">
        <v>12621260</v>
      </c>
      <c r="M21" s="1">
        <v>13462206</v>
      </c>
      <c r="N21" s="1">
        <v>13624780</v>
      </c>
      <c r="O21" s="1">
        <v>3001042</v>
      </c>
      <c r="P21" s="1">
        <v>2241991</v>
      </c>
    </row>
    <row r="22" spans="1:16" x14ac:dyDescent="0.25">
      <c r="B22" t="s">
        <v>6</v>
      </c>
      <c r="C22" s="1">
        <v>8765266</v>
      </c>
      <c r="D22" s="1">
        <v>8776750</v>
      </c>
      <c r="E22" s="1">
        <v>9727082</v>
      </c>
      <c r="F22" s="1">
        <v>10635763</v>
      </c>
      <c r="G22" s="1">
        <v>11125788</v>
      </c>
      <c r="H22" s="1">
        <v>11280792</v>
      </c>
      <c r="I22" s="1">
        <v>12270822</v>
      </c>
      <c r="J22" s="1">
        <v>13225484</v>
      </c>
      <c r="K22" s="1">
        <v>14618513</v>
      </c>
      <c r="L22" s="1">
        <v>16024068</v>
      </c>
      <c r="M22" s="1">
        <v>17350055</v>
      </c>
      <c r="N22" s="1">
        <v>17882627</v>
      </c>
      <c r="O22" s="1">
        <v>4748665</v>
      </c>
      <c r="P22" s="1">
        <v>3601151</v>
      </c>
    </row>
    <row r="23" spans="1:16" x14ac:dyDescent="0.25">
      <c r="A23" t="s">
        <v>48</v>
      </c>
      <c r="B23" t="s">
        <v>3</v>
      </c>
      <c r="C23" s="1">
        <v>3547332</v>
      </c>
      <c r="D23" s="1">
        <v>3372817</v>
      </c>
      <c r="E23" s="1">
        <v>3384991</v>
      </c>
      <c r="F23" s="1">
        <v>3383671</v>
      </c>
      <c r="G23" s="1">
        <v>3423267</v>
      </c>
      <c r="H23" s="1">
        <v>3448823</v>
      </c>
      <c r="I23" s="1">
        <v>3538056</v>
      </c>
      <c r="J23" s="1">
        <v>3597274</v>
      </c>
      <c r="K23" s="1">
        <v>3888854</v>
      </c>
      <c r="L23" s="1">
        <v>4149531</v>
      </c>
      <c r="M23" s="1">
        <v>4406483</v>
      </c>
      <c r="N23" s="1">
        <v>4395426</v>
      </c>
      <c r="O23" s="1">
        <v>1235260</v>
      </c>
      <c r="P23" s="1">
        <v>1164252</v>
      </c>
    </row>
    <row r="24" spans="1:16" x14ac:dyDescent="0.25">
      <c r="B24" t="s">
        <v>4</v>
      </c>
      <c r="C24" s="1">
        <v>2968301</v>
      </c>
      <c r="D24" s="1">
        <v>2796938</v>
      </c>
      <c r="E24" s="1">
        <v>2783817</v>
      </c>
      <c r="F24" s="1">
        <v>2775728</v>
      </c>
      <c r="G24" s="1">
        <v>2813877</v>
      </c>
      <c r="H24" s="1">
        <v>2827093</v>
      </c>
      <c r="I24" s="1">
        <v>2891878</v>
      </c>
      <c r="J24" s="1">
        <v>2980400</v>
      </c>
      <c r="K24" s="1">
        <v>3282788</v>
      </c>
      <c r="L24" s="1">
        <v>3544381</v>
      </c>
      <c r="M24" s="1">
        <v>3775086</v>
      </c>
      <c r="N24" s="1">
        <v>3729925</v>
      </c>
      <c r="O24" s="1">
        <v>967007</v>
      </c>
      <c r="P24" s="1">
        <v>1136066</v>
      </c>
    </row>
    <row r="25" spans="1:16" x14ac:dyDescent="0.25">
      <c r="B25" t="s">
        <v>5</v>
      </c>
      <c r="C25" s="1">
        <v>476787</v>
      </c>
      <c r="D25" s="1">
        <v>454915</v>
      </c>
      <c r="E25" s="1">
        <v>449776</v>
      </c>
      <c r="F25" s="1">
        <v>454323</v>
      </c>
      <c r="G25" s="1">
        <v>451861</v>
      </c>
      <c r="H25" s="1">
        <v>457996</v>
      </c>
      <c r="I25" s="1">
        <v>467767</v>
      </c>
      <c r="J25" s="1">
        <v>436372</v>
      </c>
      <c r="K25" s="1">
        <v>422346</v>
      </c>
      <c r="L25" s="1">
        <v>430235</v>
      </c>
      <c r="M25" s="1">
        <v>455202</v>
      </c>
      <c r="N25" s="1">
        <v>479541</v>
      </c>
      <c r="O25" s="1">
        <v>133523</v>
      </c>
      <c r="P25" s="1">
        <v>21388</v>
      </c>
    </row>
    <row r="26" spans="1:16" x14ac:dyDescent="0.25">
      <c r="B26" t="s">
        <v>6</v>
      </c>
      <c r="C26" s="1">
        <v>102244</v>
      </c>
      <c r="D26" s="1">
        <v>120964</v>
      </c>
      <c r="E26" s="1">
        <v>151398</v>
      </c>
      <c r="F26" s="1">
        <v>153620</v>
      </c>
      <c r="G26" s="1">
        <v>157529</v>
      </c>
      <c r="H26" s="1">
        <v>163734</v>
      </c>
      <c r="I26" s="1">
        <v>178411</v>
      </c>
      <c r="J26" s="1">
        <v>180502</v>
      </c>
      <c r="K26" s="1">
        <v>183720</v>
      </c>
      <c r="L26" s="1">
        <v>174915</v>
      </c>
      <c r="M26" s="1">
        <v>176195</v>
      </c>
      <c r="N26" s="1">
        <v>185960</v>
      </c>
      <c r="O26" s="1">
        <v>134730</v>
      </c>
      <c r="P26" s="1">
        <v>6798</v>
      </c>
    </row>
    <row r="27" spans="1:16" x14ac:dyDescent="0.25">
      <c r="A27" t="s">
        <v>49</v>
      </c>
      <c r="B27" t="s">
        <v>3</v>
      </c>
      <c r="C27" s="1">
        <v>12109780</v>
      </c>
      <c r="D27" s="1">
        <v>11637497</v>
      </c>
      <c r="E27" s="1">
        <v>11775287</v>
      </c>
      <c r="F27" s="1">
        <v>12074563</v>
      </c>
      <c r="G27" s="1">
        <v>12910111</v>
      </c>
      <c r="H27" s="1">
        <v>13788879</v>
      </c>
      <c r="I27" s="1">
        <v>14446981</v>
      </c>
      <c r="J27" s="1">
        <v>14577832</v>
      </c>
      <c r="K27" s="1">
        <v>14854145</v>
      </c>
      <c r="L27" s="1">
        <v>15582707</v>
      </c>
      <c r="M27" s="1">
        <v>16762514</v>
      </c>
      <c r="N27" s="1">
        <v>17203118</v>
      </c>
      <c r="O27" s="1">
        <v>5321886</v>
      </c>
      <c r="P27" s="1">
        <v>5909265</v>
      </c>
    </row>
    <row r="28" spans="1:16" x14ac:dyDescent="0.25">
      <c r="B28" t="s">
        <v>4</v>
      </c>
      <c r="C28" s="1">
        <v>8606830</v>
      </c>
      <c r="D28" s="1">
        <v>8174376</v>
      </c>
      <c r="E28" s="1">
        <v>8149984</v>
      </c>
      <c r="F28" s="1">
        <v>8315100</v>
      </c>
      <c r="G28" s="1">
        <v>8868868</v>
      </c>
      <c r="H28" s="1">
        <v>9629648</v>
      </c>
      <c r="I28" s="1">
        <v>10001496</v>
      </c>
      <c r="J28" s="1">
        <v>10205759</v>
      </c>
      <c r="K28" s="1">
        <v>10453754</v>
      </c>
      <c r="L28" s="1">
        <v>10832159</v>
      </c>
      <c r="M28" s="1">
        <v>11791293</v>
      </c>
      <c r="N28" s="1">
        <v>11858566</v>
      </c>
      <c r="O28" s="1">
        <v>4013536</v>
      </c>
      <c r="P28" s="1">
        <v>4973413</v>
      </c>
    </row>
    <row r="29" spans="1:16" x14ac:dyDescent="0.25">
      <c r="B29" t="s">
        <v>5</v>
      </c>
      <c r="C29" s="1">
        <v>2437565</v>
      </c>
      <c r="D29" s="1">
        <v>2337785</v>
      </c>
      <c r="E29" s="1">
        <v>2383841</v>
      </c>
      <c r="F29" s="1">
        <v>2495932</v>
      </c>
      <c r="G29" s="1">
        <v>2749931</v>
      </c>
      <c r="H29" s="1">
        <v>2858647</v>
      </c>
      <c r="I29" s="1">
        <v>3034590</v>
      </c>
      <c r="J29" s="1">
        <v>2969082</v>
      </c>
      <c r="K29" s="1">
        <v>2857199</v>
      </c>
      <c r="L29" s="1">
        <v>3080246</v>
      </c>
      <c r="M29" s="1">
        <v>3258940</v>
      </c>
      <c r="N29" s="1">
        <v>3472175</v>
      </c>
      <c r="O29" s="1">
        <v>805475</v>
      </c>
      <c r="P29" s="1">
        <v>587907</v>
      </c>
    </row>
    <row r="30" spans="1:16" x14ac:dyDescent="0.25">
      <c r="B30" t="s">
        <v>6</v>
      </c>
      <c r="C30" s="1">
        <v>1065385</v>
      </c>
      <c r="D30" s="1">
        <v>1125336</v>
      </c>
      <c r="E30" s="1">
        <v>1241462</v>
      </c>
      <c r="F30" s="1">
        <v>1263531</v>
      </c>
      <c r="G30" s="1">
        <v>1291312</v>
      </c>
      <c r="H30" s="1">
        <v>1300584</v>
      </c>
      <c r="I30" s="1">
        <v>1410895</v>
      </c>
      <c r="J30" s="1">
        <v>1402991</v>
      </c>
      <c r="K30" s="1">
        <v>1543192</v>
      </c>
      <c r="L30" s="1">
        <v>1670302</v>
      </c>
      <c r="M30" s="1">
        <v>1712281</v>
      </c>
      <c r="N30" s="1">
        <v>1872377</v>
      </c>
      <c r="O30" s="1">
        <v>502875</v>
      </c>
      <c r="P30" s="1">
        <v>347945</v>
      </c>
    </row>
    <row r="31" spans="1:16" x14ac:dyDescent="0.25">
      <c r="A31" t="s">
        <v>50</v>
      </c>
      <c r="B31" t="s">
        <v>3</v>
      </c>
      <c r="C31" s="1">
        <v>6225414</v>
      </c>
      <c r="D31" s="1">
        <v>5972017</v>
      </c>
      <c r="E31" s="1">
        <v>5981256</v>
      </c>
      <c r="F31" s="1">
        <v>6156639</v>
      </c>
      <c r="G31" s="1">
        <v>6725280</v>
      </c>
      <c r="H31" s="1">
        <v>7380826</v>
      </c>
      <c r="I31" s="1">
        <v>7634926</v>
      </c>
      <c r="J31" s="1">
        <v>7465525</v>
      </c>
      <c r="K31" s="1">
        <v>7023052</v>
      </c>
      <c r="L31" s="1">
        <v>7491278</v>
      </c>
      <c r="M31" s="1">
        <v>8406040</v>
      </c>
      <c r="N31" s="1">
        <v>7892679</v>
      </c>
      <c r="O31" s="1">
        <v>2461545</v>
      </c>
      <c r="P31" s="1">
        <v>2593046</v>
      </c>
    </row>
    <row r="32" spans="1:16" x14ac:dyDescent="0.25">
      <c r="B32" t="s">
        <v>4</v>
      </c>
      <c r="C32" s="1">
        <v>4946180</v>
      </c>
      <c r="D32" s="1">
        <v>4622127</v>
      </c>
      <c r="E32" s="1">
        <v>4642808</v>
      </c>
      <c r="F32" s="1">
        <v>4712703</v>
      </c>
      <c r="G32" s="1">
        <v>5158680</v>
      </c>
      <c r="H32" s="1">
        <v>5755785</v>
      </c>
      <c r="I32" s="1">
        <v>5873637</v>
      </c>
      <c r="J32" s="1">
        <v>5807983</v>
      </c>
      <c r="K32" s="1">
        <v>5746687</v>
      </c>
      <c r="L32" s="1">
        <v>6216778</v>
      </c>
      <c r="M32" s="1">
        <v>7025648</v>
      </c>
      <c r="N32" s="1">
        <v>6514992</v>
      </c>
      <c r="O32" s="1">
        <v>2093096</v>
      </c>
      <c r="P32" s="1">
        <v>2493369</v>
      </c>
    </row>
    <row r="33" spans="1:16" x14ac:dyDescent="0.25">
      <c r="B33" t="s">
        <v>5</v>
      </c>
      <c r="C33" s="1">
        <v>925450</v>
      </c>
      <c r="D33" s="1">
        <v>1001539</v>
      </c>
      <c r="E33" s="1">
        <v>997960</v>
      </c>
      <c r="F33" s="1">
        <v>1084583</v>
      </c>
      <c r="G33" s="1">
        <v>1196224</v>
      </c>
      <c r="H33" s="1">
        <v>1239564</v>
      </c>
      <c r="I33" s="1">
        <v>1340550</v>
      </c>
      <c r="J33" s="1">
        <v>1183431</v>
      </c>
      <c r="K33" s="1">
        <v>868049</v>
      </c>
      <c r="L33" s="1">
        <v>860430</v>
      </c>
      <c r="M33" s="1">
        <v>974992</v>
      </c>
      <c r="N33" s="1">
        <v>963819</v>
      </c>
      <c r="O33" s="1">
        <v>212245</v>
      </c>
      <c r="P33" s="1">
        <v>55086</v>
      </c>
    </row>
    <row r="34" spans="1:16" x14ac:dyDescent="0.25">
      <c r="B34" t="s">
        <v>6</v>
      </c>
      <c r="C34" s="1">
        <v>353784</v>
      </c>
      <c r="D34" s="1">
        <v>348351</v>
      </c>
      <c r="E34" s="1">
        <v>340488</v>
      </c>
      <c r="F34" s="1">
        <v>359353</v>
      </c>
      <c r="G34" s="1">
        <v>370376</v>
      </c>
      <c r="H34" s="1">
        <v>385477</v>
      </c>
      <c r="I34" s="1">
        <v>420739</v>
      </c>
      <c r="J34" s="1">
        <v>474111</v>
      </c>
      <c r="K34" s="1">
        <v>408316</v>
      </c>
      <c r="L34" s="1">
        <v>414070</v>
      </c>
      <c r="M34" s="1">
        <v>405400</v>
      </c>
      <c r="N34" s="1">
        <v>413868</v>
      </c>
      <c r="O34" s="1">
        <v>156204</v>
      </c>
      <c r="P34" s="1">
        <v>44591</v>
      </c>
    </row>
    <row r="35" spans="1:16" x14ac:dyDescent="0.25">
      <c r="A35" t="s">
        <v>51</v>
      </c>
      <c r="B35" t="s">
        <v>3</v>
      </c>
      <c r="C35" s="1">
        <v>17058616</v>
      </c>
      <c r="D35" s="1">
        <v>15658510</v>
      </c>
      <c r="E35" s="1">
        <v>16255724</v>
      </c>
      <c r="F35" s="1">
        <v>16555981</v>
      </c>
      <c r="G35" s="1">
        <v>17180848</v>
      </c>
      <c r="H35" s="1">
        <v>17644195</v>
      </c>
      <c r="I35" s="1">
        <v>18876470</v>
      </c>
      <c r="J35" s="1">
        <v>19695004</v>
      </c>
      <c r="K35" s="1">
        <v>21515629</v>
      </c>
      <c r="L35" s="1">
        <v>23639196</v>
      </c>
      <c r="M35" s="1">
        <v>25476699</v>
      </c>
      <c r="N35" s="1">
        <v>25738851</v>
      </c>
      <c r="O35" s="1">
        <v>7199495</v>
      </c>
      <c r="P35" s="1">
        <v>7003245</v>
      </c>
    </row>
    <row r="36" spans="1:16" x14ac:dyDescent="0.25">
      <c r="B36" t="s">
        <v>4</v>
      </c>
      <c r="C36" s="1">
        <v>9053831</v>
      </c>
      <c r="D36" s="1">
        <v>8505849</v>
      </c>
      <c r="E36" s="1">
        <v>8568901</v>
      </c>
      <c r="F36" s="1">
        <v>8643081</v>
      </c>
      <c r="G36" s="1">
        <v>8981483</v>
      </c>
      <c r="H36" s="1">
        <v>9345280</v>
      </c>
      <c r="I36" s="1">
        <v>9857724</v>
      </c>
      <c r="J36" s="1">
        <v>10176621</v>
      </c>
      <c r="K36" s="1">
        <v>10859002</v>
      </c>
      <c r="L36" s="1">
        <v>11476921</v>
      </c>
      <c r="M36" s="1">
        <v>12267590</v>
      </c>
      <c r="N36" s="1">
        <v>12297884</v>
      </c>
      <c r="O36" s="1">
        <v>4076960</v>
      </c>
      <c r="P36" s="1">
        <v>4972263</v>
      </c>
    </row>
    <row r="37" spans="1:16" x14ac:dyDescent="0.25">
      <c r="B37" t="s">
        <v>5</v>
      </c>
      <c r="C37" s="1">
        <v>4211804</v>
      </c>
      <c r="D37" s="1">
        <v>3753640</v>
      </c>
      <c r="E37" s="1">
        <v>3996407</v>
      </c>
      <c r="F37" s="1">
        <v>4074607</v>
      </c>
      <c r="G37" s="1">
        <v>4253280</v>
      </c>
      <c r="H37" s="1">
        <v>4243850</v>
      </c>
      <c r="I37" s="1">
        <v>4660325</v>
      </c>
      <c r="J37" s="1">
        <v>4863196</v>
      </c>
      <c r="K37" s="1">
        <v>5161108</v>
      </c>
      <c r="L37" s="1">
        <v>5911459</v>
      </c>
      <c r="M37" s="1">
        <v>6239264</v>
      </c>
      <c r="N37" s="1">
        <v>6299058</v>
      </c>
      <c r="O37" s="1">
        <v>1316346</v>
      </c>
      <c r="P37" s="1">
        <v>931359</v>
      </c>
    </row>
    <row r="38" spans="1:16" x14ac:dyDescent="0.25">
      <c r="B38" t="s">
        <v>6</v>
      </c>
      <c r="C38" s="1">
        <v>3792981</v>
      </c>
      <c r="D38" s="1">
        <v>3399021</v>
      </c>
      <c r="E38" s="1">
        <v>3690416</v>
      </c>
      <c r="F38" s="1">
        <v>3838293</v>
      </c>
      <c r="G38" s="1">
        <v>3946085</v>
      </c>
      <c r="H38" s="1">
        <v>4055065</v>
      </c>
      <c r="I38" s="1">
        <v>4358421</v>
      </c>
      <c r="J38" s="1">
        <v>4655187</v>
      </c>
      <c r="K38" s="1">
        <v>5495519</v>
      </c>
      <c r="L38" s="1">
        <v>6250816</v>
      </c>
      <c r="M38" s="1">
        <v>6969845</v>
      </c>
      <c r="N38" s="1">
        <v>7141909</v>
      </c>
      <c r="O38" s="1">
        <v>1806189</v>
      </c>
      <c r="P38" s="1">
        <v>1099623</v>
      </c>
    </row>
    <row r="41" spans="1:16" x14ac:dyDescent="0.25">
      <c r="A41"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69BBC"/>
  </sheetPr>
  <dimension ref="A1:Q40"/>
  <sheetViews>
    <sheetView tabSelected="1" workbookViewId="0">
      <selection activeCell="C46" sqref="C46"/>
    </sheetView>
  </sheetViews>
  <sheetFormatPr defaultRowHeight="15" x14ac:dyDescent="0.25"/>
  <cols>
    <col min="1" max="1" width="57.85546875" customWidth="1"/>
    <col min="2" max="2" width="44.7109375" customWidth="1"/>
    <col min="3" max="3" width="39.140625" customWidth="1"/>
    <col min="4" max="15" width="15.28515625" customWidth="1"/>
    <col min="16" max="16" width="13.7109375" customWidth="1"/>
    <col min="17" max="17" width="15.28515625" customWidth="1"/>
  </cols>
  <sheetData>
    <row r="1" spans="1:17" x14ac:dyDescent="0.25">
      <c r="A1" s="7" t="s">
        <v>0</v>
      </c>
      <c r="B1" s="7" t="s">
        <v>23</v>
      </c>
      <c r="C1" s="7" t="s">
        <v>1</v>
      </c>
      <c r="D1" s="7" t="s">
        <v>24</v>
      </c>
      <c r="E1" s="7" t="s">
        <v>25</v>
      </c>
      <c r="F1" s="7" t="s">
        <v>26</v>
      </c>
      <c r="G1" s="7" t="s">
        <v>27</v>
      </c>
      <c r="H1" s="7" t="s">
        <v>28</v>
      </c>
      <c r="I1" s="7" t="s">
        <v>29</v>
      </c>
      <c r="J1" s="7" t="s">
        <v>30</v>
      </c>
      <c r="K1" s="7" t="s">
        <v>31</v>
      </c>
      <c r="L1" s="7" t="s">
        <v>32</v>
      </c>
      <c r="M1" s="7" t="s">
        <v>33</v>
      </c>
      <c r="N1" s="7" t="s">
        <v>34</v>
      </c>
      <c r="O1" s="7" t="s">
        <v>35</v>
      </c>
      <c r="P1" s="7" t="s">
        <v>36</v>
      </c>
      <c r="Q1" s="7" t="s">
        <v>37</v>
      </c>
    </row>
    <row r="2" spans="1:17" x14ac:dyDescent="0.25">
      <c r="A2" t="s">
        <v>2</v>
      </c>
      <c r="B2" t="str">
        <f>A2</f>
        <v>Canada</v>
      </c>
      <c r="C2" t="s">
        <v>3</v>
      </c>
      <c r="D2" s="1">
        <v>109360095</v>
      </c>
      <c r="E2" s="1">
        <v>104765830</v>
      </c>
      <c r="F2" s="1">
        <v>109099196</v>
      </c>
      <c r="G2" s="1">
        <v>113471763</v>
      </c>
      <c r="H2" s="1">
        <v>119197489</v>
      </c>
      <c r="I2" s="1">
        <v>123909945</v>
      </c>
      <c r="J2" s="1">
        <v>129868870</v>
      </c>
      <c r="K2" s="1">
        <v>133426703</v>
      </c>
      <c r="L2" s="1">
        <v>140892544</v>
      </c>
      <c r="M2" s="1">
        <v>150808451</v>
      </c>
      <c r="N2" s="1">
        <v>160641587</v>
      </c>
      <c r="O2" s="1">
        <v>162864077</v>
      </c>
      <c r="P2" s="1">
        <v>46349535</v>
      </c>
      <c r="Q2" s="1">
        <v>46163940</v>
      </c>
    </row>
    <row r="3" spans="1:17" x14ac:dyDescent="0.25">
      <c r="A3" t="s">
        <v>2</v>
      </c>
      <c r="B3" t="str">
        <f>A3</f>
        <v>Canada</v>
      </c>
      <c r="C3" t="s">
        <v>4</v>
      </c>
      <c r="D3" s="1">
        <v>68112020</v>
      </c>
      <c r="E3" s="1">
        <v>64734331</v>
      </c>
      <c r="F3" s="1">
        <v>65755357</v>
      </c>
      <c r="G3" s="1">
        <v>67786272</v>
      </c>
      <c r="H3" s="1">
        <v>71547205</v>
      </c>
      <c r="I3" s="1">
        <v>75221558</v>
      </c>
      <c r="J3" s="1">
        <v>77969562</v>
      </c>
      <c r="K3" s="1">
        <v>79524002</v>
      </c>
      <c r="L3" s="1">
        <v>83694751</v>
      </c>
      <c r="M3" s="1">
        <v>88284134</v>
      </c>
      <c r="N3" s="1">
        <v>93299144</v>
      </c>
      <c r="O3" s="1">
        <v>93313525</v>
      </c>
      <c r="P3" s="1">
        <v>29044556</v>
      </c>
      <c r="Q3" s="1">
        <v>34369227</v>
      </c>
    </row>
    <row r="4" spans="1:17" x14ac:dyDescent="0.25">
      <c r="A4" t="s">
        <v>2</v>
      </c>
      <c r="B4" t="str">
        <f>A4</f>
        <v>Canada</v>
      </c>
      <c r="C4" t="s">
        <v>5</v>
      </c>
      <c r="D4" s="1">
        <v>21695530</v>
      </c>
      <c r="E4" s="1">
        <v>20524344</v>
      </c>
      <c r="F4" s="1">
        <v>21964479</v>
      </c>
      <c r="G4" s="1">
        <v>22752987</v>
      </c>
      <c r="H4" s="1">
        <v>24022456</v>
      </c>
      <c r="I4" s="1">
        <v>24671714</v>
      </c>
      <c r="J4" s="1">
        <v>26198902</v>
      </c>
      <c r="K4" s="1">
        <v>26499377</v>
      </c>
      <c r="L4" s="1">
        <v>27221599</v>
      </c>
      <c r="M4" s="1">
        <v>29519218</v>
      </c>
      <c r="N4" s="1">
        <v>31459469</v>
      </c>
      <c r="O4" s="1">
        <v>32192583</v>
      </c>
      <c r="P4" s="1">
        <v>7057778</v>
      </c>
      <c r="Q4" s="1">
        <v>4819268</v>
      </c>
    </row>
    <row r="5" spans="1:17" x14ac:dyDescent="0.25">
      <c r="A5" t="s">
        <v>2</v>
      </c>
      <c r="B5" t="str">
        <f>A5</f>
        <v>Canada</v>
      </c>
      <c r="C5" t="s">
        <v>6</v>
      </c>
      <c r="D5" s="1">
        <v>19552545</v>
      </c>
      <c r="E5" s="1">
        <v>19507155</v>
      </c>
      <c r="F5" s="1">
        <v>21379360</v>
      </c>
      <c r="G5" s="1">
        <v>22932504</v>
      </c>
      <c r="H5" s="1">
        <v>23627828</v>
      </c>
      <c r="I5" s="1">
        <v>24016673</v>
      </c>
      <c r="J5" s="1">
        <v>25700406</v>
      </c>
      <c r="K5" s="1">
        <v>27403324</v>
      </c>
      <c r="L5" s="1">
        <v>29976194</v>
      </c>
      <c r="M5" s="1">
        <v>33005099</v>
      </c>
      <c r="N5" s="1">
        <v>35882974</v>
      </c>
      <c r="O5" s="1">
        <v>37357969</v>
      </c>
      <c r="P5" s="1">
        <v>10247201</v>
      </c>
      <c r="Q5" s="1">
        <v>6975445</v>
      </c>
    </row>
    <row r="6" spans="1:17" x14ac:dyDescent="0.25">
      <c r="A6" t="s">
        <v>9</v>
      </c>
      <c r="B6" t="s">
        <v>10</v>
      </c>
      <c r="C6" t="s">
        <v>3</v>
      </c>
      <c r="D6" s="1">
        <v>3460651</v>
      </c>
      <c r="E6" s="1">
        <v>3363572</v>
      </c>
      <c r="F6" s="1">
        <v>3427865</v>
      </c>
      <c r="G6" s="1">
        <v>3493595</v>
      </c>
      <c r="H6" s="1">
        <v>3506303</v>
      </c>
      <c r="I6" s="1">
        <v>3540594</v>
      </c>
      <c r="J6" s="1">
        <v>3579850</v>
      </c>
      <c r="K6" s="1">
        <v>3600534</v>
      </c>
      <c r="L6" s="1">
        <v>3805573</v>
      </c>
      <c r="M6" s="1">
        <v>3984504</v>
      </c>
      <c r="N6" s="1">
        <v>4252361</v>
      </c>
      <c r="O6" s="1">
        <v>4128803</v>
      </c>
      <c r="P6" s="1">
        <v>975018</v>
      </c>
      <c r="Q6" s="1">
        <v>1048821</v>
      </c>
    </row>
    <row r="7" spans="1:17" x14ac:dyDescent="0.25">
      <c r="A7" t="s">
        <v>9</v>
      </c>
      <c r="B7" t="s">
        <v>10</v>
      </c>
      <c r="C7" t="s">
        <v>4</v>
      </c>
      <c r="D7" s="1">
        <v>2776607</v>
      </c>
      <c r="E7" s="1">
        <v>2718192</v>
      </c>
      <c r="F7" s="1">
        <v>2758512</v>
      </c>
      <c r="G7" s="1">
        <v>2759438</v>
      </c>
      <c r="H7" s="1">
        <v>2801269</v>
      </c>
      <c r="I7" s="1">
        <v>2850809</v>
      </c>
      <c r="J7" s="1">
        <v>2892127</v>
      </c>
      <c r="K7" s="1">
        <v>2948463</v>
      </c>
      <c r="L7" s="1">
        <v>3171899</v>
      </c>
      <c r="M7" s="1">
        <v>3387568</v>
      </c>
      <c r="N7" s="1">
        <v>3578689</v>
      </c>
      <c r="O7" s="1">
        <v>3472505</v>
      </c>
      <c r="P7" s="1">
        <v>841596</v>
      </c>
      <c r="Q7" s="1">
        <v>1037935</v>
      </c>
    </row>
    <row r="8" spans="1:17" x14ac:dyDescent="0.25">
      <c r="A8" t="s">
        <v>9</v>
      </c>
      <c r="B8" t="s">
        <v>10</v>
      </c>
      <c r="C8" t="s">
        <v>5</v>
      </c>
      <c r="D8" s="1">
        <v>376690</v>
      </c>
      <c r="E8" s="1">
        <v>342073</v>
      </c>
      <c r="F8" s="1">
        <v>372435</v>
      </c>
      <c r="G8" s="1">
        <v>410116</v>
      </c>
      <c r="H8" s="1">
        <v>369622</v>
      </c>
      <c r="I8" s="1">
        <v>361196</v>
      </c>
      <c r="J8" s="1">
        <v>366750</v>
      </c>
      <c r="K8" s="1">
        <v>325748</v>
      </c>
      <c r="L8" s="1">
        <v>324506</v>
      </c>
      <c r="M8" s="1">
        <v>289032</v>
      </c>
      <c r="N8" s="1">
        <v>299455</v>
      </c>
      <c r="O8" s="1">
        <v>355794</v>
      </c>
      <c r="P8" s="1">
        <v>65328</v>
      </c>
      <c r="Q8" s="1">
        <v>10598</v>
      </c>
    </row>
    <row r="9" spans="1:17" x14ac:dyDescent="0.25">
      <c r="A9" t="s">
        <v>9</v>
      </c>
      <c r="B9" t="s">
        <v>10</v>
      </c>
      <c r="C9" t="s">
        <v>6</v>
      </c>
      <c r="D9" s="1">
        <v>307354</v>
      </c>
      <c r="E9" s="1">
        <v>303307</v>
      </c>
      <c r="F9" s="1">
        <v>296918</v>
      </c>
      <c r="G9" s="1">
        <v>324041</v>
      </c>
      <c r="H9" s="1">
        <v>335412</v>
      </c>
      <c r="I9" s="1">
        <v>328589</v>
      </c>
      <c r="J9" s="1">
        <v>320973</v>
      </c>
      <c r="K9" s="1">
        <v>326323</v>
      </c>
      <c r="L9" s="1">
        <v>309168</v>
      </c>
      <c r="M9" s="1">
        <v>307904</v>
      </c>
      <c r="N9" s="1">
        <v>374217</v>
      </c>
      <c r="O9" s="1">
        <v>300504</v>
      </c>
      <c r="P9" s="1">
        <v>68094</v>
      </c>
      <c r="Q9" s="1">
        <v>7854</v>
      </c>
    </row>
    <row r="10" spans="1:17" x14ac:dyDescent="0.25">
      <c r="A10" t="s">
        <v>11</v>
      </c>
      <c r="B10" t="s">
        <v>12</v>
      </c>
      <c r="C10" t="s">
        <v>3</v>
      </c>
      <c r="D10" s="1">
        <v>12309992</v>
      </c>
      <c r="E10" s="1">
        <v>11845064</v>
      </c>
      <c r="F10" s="1">
        <v>12609493</v>
      </c>
      <c r="G10" s="1">
        <v>13288383</v>
      </c>
      <c r="H10" s="1">
        <v>13433387</v>
      </c>
      <c r="I10" s="1">
        <v>13514047</v>
      </c>
      <c r="J10" s="1">
        <v>14211942</v>
      </c>
      <c r="K10" s="1">
        <v>14751913</v>
      </c>
      <c r="L10" s="1">
        <v>15752804</v>
      </c>
      <c r="M10" s="1">
        <v>17556017</v>
      </c>
      <c r="N10" s="1">
        <v>18804524</v>
      </c>
      <c r="O10" s="1">
        <v>19578357</v>
      </c>
      <c r="P10" s="1">
        <v>5178197</v>
      </c>
      <c r="Q10" s="1">
        <v>4976961</v>
      </c>
    </row>
    <row r="11" spans="1:17" x14ac:dyDescent="0.25">
      <c r="A11" t="s">
        <v>11</v>
      </c>
      <c r="B11" t="s">
        <v>12</v>
      </c>
      <c r="C11" t="s">
        <v>4</v>
      </c>
      <c r="D11" s="1">
        <v>5026566</v>
      </c>
      <c r="E11" s="1">
        <v>4564885</v>
      </c>
      <c r="F11" s="1">
        <v>4733512</v>
      </c>
      <c r="G11" s="1">
        <v>4992799</v>
      </c>
      <c r="H11" s="1">
        <v>5145418</v>
      </c>
      <c r="I11" s="1">
        <v>5107078</v>
      </c>
      <c r="J11" s="1">
        <v>5388605</v>
      </c>
      <c r="K11" s="1">
        <v>5519997</v>
      </c>
      <c r="L11" s="1">
        <v>6060901</v>
      </c>
      <c r="M11" s="1">
        <v>6580060</v>
      </c>
      <c r="N11" s="1">
        <v>6795555</v>
      </c>
      <c r="O11" s="1">
        <v>6895629</v>
      </c>
      <c r="P11" s="1">
        <v>1930808</v>
      </c>
      <c r="Q11" s="1">
        <v>2314223</v>
      </c>
    </row>
    <row r="12" spans="1:17" x14ac:dyDescent="0.25">
      <c r="A12" t="s">
        <v>11</v>
      </c>
      <c r="B12" t="s">
        <v>12</v>
      </c>
      <c r="C12" t="s">
        <v>5</v>
      </c>
      <c r="D12" s="1">
        <v>2948719</v>
      </c>
      <c r="E12" s="1">
        <v>2809962</v>
      </c>
      <c r="F12" s="1">
        <v>3098999</v>
      </c>
      <c r="G12" s="1">
        <v>3115045</v>
      </c>
      <c r="H12" s="1">
        <v>3123019</v>
      </c>
      <c r="I12" s="1">
        <v>3177548</v>
      </c>
      <c r="J12" s="1">
        <v>3385698</v>
      </c>
      <c r="K12" s="1">
        <v>3436641</v>
      </c>
      <c r="L12" s="1">
        <v>3552444</v>
      </c>
      <c r="M12" s="1">
        <v>4013094</v>
      </c>
      <c r="N12" s="1">
        <v>4322613</v>
      </c>
      <c r="O12" s="1">
        <v>4442248</v>
      </c>
      <c r="P12" s="1">
        <v>1032052</v>
      </c>
      <c r="Q12" s="1">
        <v>841824</v>
      </c>
    </row>
    <row r="13" spans="1:17" x14ac:dyDescent="0.25">
      <c r="A13" t="s">
        <v>11</v>
      </c>
      <c r="B13" t="s">
        <v>12</v>
      </c>
      <c r="C13" t="s">
        <v>6</v>
      </c>
      <c r="D13" s="1">
        <v>4334707</v>
      </c>
      <c r="E13" s="1">
        <v>4470217</v>
      </c>
      <c r="F13" s="1">
        <v>4776982</v>
      </c>
      <c r="G13" s="1">
        <v>5180539</v>
      </c>
      <c r="H13" s="1">
        <v>5164950</v>
      </c>
      <c r="I13" s="1">
        <v>5229421</v>
      </c>
      <c r="J13" s="1">
        <v>5437639</v>
      </c>
      <c r="K13" s="1">
        <v>5795275</v>
      </c>
      <c r="L13" s="1">
        <v>6139459</v>
      </c>
      <c r="M13" s="1">
        <v>6962863</v>
      </c>
      <c r="N13" s="1">
        <v>7686356</v>
      </c>
      <c r="O13" s="1">
        <v>8240480</v>
      </c>
      <c r="P13" s="1">
        <v>2215337</v>
      </c>
      <c r="Q13" s="1">
        <v>1820914</v>
      </c>
    </row>
    <row r="14" spans="1:17" x14ac:dyDescent="0.25">
      <c r="A14" t="s">
        <v>13</v>
      </c>
      <c r="B14" t="s">
        <v>14</v>
      </c>
      <c r="C14" t="s">
        <v>3</v>
      </c>
      <c r="D14" s="1">
        <v>4170944</v>
      </c>
      <c r="E14" s="1">
        <v>4112216</v>
      </c>
      <c r="F14" s="1">
        <v>4239168</v>
      </c>
      <c r="G14" s="1">
        <v>4361929</v>
      </c>
      <c r="H14" s="1">
        <v>4482675</v>
      </c>
      <c r="I14" s="1">
        <v>4480895</v>
      </c>
      <c r="J14" s="1">
        <v>4467467</v>
      </c>
      <c r="K14" s="1">
        <v>4427954</v>
      </c>
      <c r="L14" s="1">
        <v>4610476</v>
      </c>
      <c r="M14" s="1">
        <v>4796525</v>
      </c>
      <c r="N14" s="1">
        <v>4979875</v>
      </c>
      <c r="O14" s="1">
        <v>4971789</v>
      </c>
      <c r="P14" s="1">
        <v>1339541</v>
      </c>
      <c r="Q14" s="1">
        <v>1122306</v>
      </c>
    </row>
    <row r="15" spans="1:17" x14ac:dyDescent="0.25">
      <c r="A15" t="s">
        <v>13</v>
      </c>
      <c r="B15" t="s">
        <v>14</v>
      </c>
      <c r="C15" t="s">
        <v>4</v>
      </c>
      <c r="D15" s="1">
        <v>3120520</v>
      </c>
      <c r="E15" s="1">
        <v>3041146</v>
      </c>
      <c r="F15" s="1">
        <v>3078136</v>
      </c>
      <c r="G15" s="1">
        <v>3205990</v>
      </c>
      <c r="H15" s="1">
        <v>3257491</v>
      </c>
      <c r="I15" s="1">
        <v>3271644</v>
      </c>
      <c r="J15" s="1">
        <v>3313170</v>
      </c>
      <c r="K15" s="1">
        <v>3374009</v>
      </c>
      <c r="L15" s="1">
        <v>3606424</v>
      </c>
      <c r="M15" s="1">
        <v>3787543</v>
      </c>
      <c r="N15" s="1">
        <v>3886994</v>
      </c>
      <c r="O15" s="1">
        <v>3870174</v>
      </c>
      <c r="P15" s="1">
        <v>1017072</v>
      </c>
      <c r="Q15" s="1">
        <v>1098569</v>
      </c>
    </row>
    <row r="16" spans="1:17" x14ac:dyDescent="0.25">
      <c r="A16" t="s">
        <v>13</v>
      </c>
      <c r="B16" t="s">
        <v>14</v>
      </c>
      <c r="C16" t="s">
        <v>5</v>
      </c>
      <c r="D16" s="1">
        <v>727334</v>
      </c>
      <c r="E16" s="1">
        <v>689038</v>
      </c>
      <c r="F16" s="1">
        <v>727231</v>
      </c>
      <c r="G16" s="1">
        <v>725524</v>
      </c>
      <c r="H16" s="1">
        <v>763380</v>
      </c>
      <c r="I16" s="1">
        <v>761507</v>
      </c>
      <c r="J16" s="1">
        <v>715222</v>
      </c>
      <c r="K16" s="1">
        <v>623261</v>
      </c>
      <c r="L16" s="1">
        <v>611914</v>
      </c>
      <c r="M16" s="1">
        <v>629793</v>
      </c>
      <c r="N16" s="1">
        <v>712719</v>
      </c>
      <c r="O16" s="1">
        <v>680721</v>
      </c>
      <c r="P16" s="1">
        <v>161744</v>
      </c>
      <c r="Q16" s="1">
        <v>11684</v>
      </c>
    </row>
    <row r="17" spans="1:17" x14ac:dyDescent="0.25">
      <c r="A17" t="s">
        <v>13</v>
      </c>
      <c r="B17" t="s">
        <v>14</v>
      </c>
      <c r="C17" t="s">
        <v>6</v>
      </c>
      <c r="D17" s="1">
        <v>323090</v>
      </c>
      <c r="E17" s="1">
        <v>382032</v>
      </c>
      <c r="F17" s="1">
        <v>433801</v>
      </c>
      <c r="G17" s="1">
        <v>430415</v>
      </c>
      <c r="H17" s="1">
        <v>461804</v>
      </c>
      <c r="I17" s="1">
        <v>447744</v>
      </c>
      <c r="J17" s="1">
        <v>439075</v>
      </c>
      <c r="K17" s="1">
        <v>430684</v>
      </c>
      <c r="L17" s="1">
        <v>392138</v>
      </c>
      <c r="M17" s="1">
        <v>379189</v>
      </c>
      <c r="N17" s="1">
        <v>380162</v>
      </c>
      <c r="O17" s="1">
        <v>420894</v>
      </c>
      <c r="P17" s="1">
        <v>160725</v>
      </c>
      <c r="Q17" s="1">
        <v>12053</v>
      </c>
    </row>
    <row r="18" spans="1:17" x14ac:dyDescent="0.25">
      <c r="A18" t="s">
        <v>15</v>
      </c>
      <c r="B18" t="s">
        <v>14</v>
      </c>
      <c r="C18" t="s">
        <v>3</v>
      </c>
      <c r="D18" s="1">
        <v>30829446</v>
      </c>
      <c r="E18" s="1">
        <v>29326003</v>
      </c>
      <c r="F18" s="1">
        <v>30856749</v>
      </c>
      <c r="G18" s="1">
        <v>32396667</v>
      </c>
      <c r="H18" s="1">
        <v>34085509</v>
      </c>
      <c r="I18" s="1">
        <v>35261531</v>
      </c>
      <c r="J18" s="1">
        <v>37457812</v>
      </c>
      <c r="K18" s="1">
        <v>39640129</v>
      </c>
      <c r="L18" s="1">
        <v>42889733</v>
      </c>
      <c r="M18" s="1">
        <v>45884420</v>
      </c>
      <c r="N18" s="1">
        <v>48494047</v>
      </c>
      <c r="O18" s="1">
        <v>49187804</v>
      </c>
      <c r="P18" s="1">
        <v>12996101</v>
      </c>
      <c r="Q18" s="1">
        <v>12368926</v>
      </c>
    </row>
    <row r="19" spans="1:17" x14ac:dyDescent="0.25">
      <c r="A19" t="s">
        <v>15</v>
      </c>
      <c r="B19" t="s">
        <v>14</v>
      </c>
      <c r="C19" t="s">
        <v>4</v>
      </c>
      <c r="D19" s="1">
        <v>13497396</v>
      </c>
      <c r="E19" s="1">
        <v>12582162</v>
      </c>
      <c r="F19" s="1">
        <v>12657303</v>
      </c>
      <c r="G19" s="1">
        <v>13016006</v>
      </c>
      <c r="H19" s="1">
        <v>13674681</v>
      </c>
      <c r="I19" s="1">
        <v>14400866</v>
      </c>
      <c r="J19" s="1">
        <v>15021121</v>
      </c>
      <c r="K19" s="1">
        <v>15660962</v>
      </c>
      <c r="L19" s="1">
        <v>16695470</v>
      </c>
      <c r="M19" s="1">
        <v>17239092</v>
      </c>
      <c r="N19" s="1">
        <v>17681786</v>
      </c>
      <c r="O19" s="1">
        <v>17680397</v>
      </c>
      <c r="P19" s="1">
        <v>5246394</v>
      </c>
      <c r="Q19" s="1">
        <v>6525784</v>
      </c>
    </row>
    <row r="20" spans="1:17" x14ac:dyDescent="0.25">
      <c r="A20" t="s">
        <v>15</v>
      </c>
      <c r="B20" t="s">
        <v>14</v>
      </c>
      <c r="C20" t="s">
        <v>5</v>
      </c>
      <c r="D20" s="1">
        <v>8566784</v>
      </c>
      <c r="E20" s="1">
        <v>7967091</v>
      </c>
      <c r="F20" s="1">
        <v>8472364</v>
      </c>
      <c r="G20" s="1">
        <v>8744898</v>
      </c>
      <c r="H20" s="1">
        <v>9285040</v>
      </c>
      <c r="I20" s="1">
        <v>9579873</v>
      </c>
      <c r="J20" s="1">
        <v>10165869</v>
      </c>
      <c r="K20" s="1">
        <v>10753683</v>
      </c>
      <c r="L20" s="1">
        <v>11575750</v>
      </c>
      <c r="M20" s="1">
        <v>12621260</v>
      </c>
      <c r="N20" s="1">
        <v>13462206</v>
      </c>
      <c r="O20" s="1">
        <v>13624780</v>
      </c>
      <c r="P20" s="1">
        <v>3001042</v>
      </c>
      <c r="Q20" s="1">
        <v>2241991</v>
      </c>
    </row>
    <row r="21" spans="1:17" x14ac:dyDescent="0.25">
      <c r="A21" t="s">
        <v>15</v>
      </c>
      <c r="B21" t="s">
        <v>14</v>
      </c>
      <c r="C21" t="s">
        <v>6</v>
      </c>
      <c r="D21" s="1">
        <v>8765266</v>
      </c>
      <c r="E21" s="1">
        <v>8776750</v>
      </c>
      <c r="F21" s="1">
        <v>9727082</v>
      </c>
      <c r="G21" s="1">
        <v>10635763</v>
      </c>
      <c r="H21" s="1">
        <v>11125788</v>
      </c>
      <c r="I21" s="1">
        <v>11280792</v>
      </c>
      <c r="J21" s="1">
        <v>12270822</v>
      </c>
      <c r="K21" s="1">
        <v>13225484</v>
      </c>
      <c r="L21" s="1">
        <v>14618513</v>
      </c>
      <c r="M21" s="1">
        <v>16024068</v>
      </c>
      <c r="N21" s="1">
        <v>17350055</v>
      </c>
      <c r="O21" s="1">
        <v>17882627</v>
      </c>
      <c r="P21" s="1">
        <v>4748665</v>
      </c>
      <c r="Q21" s="1">
        <v>3601151</v>
      </c>
    </row>
    <row r="22" spans="1:17" x14ac:dyDescent="0.25">
      <c r="A22" t="s">
        <v>16</v>
      </c>
      <c r="B22" t="s">
        <v>17</v>
      </c>
      <c r="C22" t="s">
        <v>3</v>
      </c>
      <c r="D22" s="1">
        <v>3547332</v>
      </c>
      <c r="E22" s="1">
        <v>3372817</v>
      </c>
      <c r="F22" s="1">
        <v>3384991</v>
      </c>
      <c r="G22" s="1">
        <v>3383671</v>
      </c>
      <c r="H22" s="1">
        <v>3423267</v>
      </c>
      <c r="I22" s="1">
        <v>3448823</v>
      </c>
      <c r="J22" s="1">
        <v>3538056</v>
      </c>
      <c r="K22" s="1">
        <v>3597274</v>
      </c>
      <c r="L22" s="1">
        <v>3888854</v>
      </c>
      <c r="M22" s="1">
        <v>4149531</v>
      </c>
      <c r="N22" s="1">
        <v>4406483</v>
      </c>
      <c r="O22" s="1">
        <v>4395426</v>
      </c>
      <c r="P22" s="1">
        <v>1235260</v>
      </c>
      <c r="Q22" s="1">
        <v>1164252</v>
      </c>
    </row>
    <row r="23" spans="1:17" x14ac:dyDescent="0.25">
      <c r="A23" t="s">
        <v>16</v>
      </c>
      <c r="B23" t="s">
        <v>17</v>
      </c>
      <c r="C23" t="s">
        <v>4</v>
      </c>
      <c r="D23" s="1">
        <v>2968301</v>
      </c>
      <c r="E23" s="1">
        <v>2796938</v>
      </c>
      <c r="F23" s="1">
        <v>2783817</v>
      </c>
      <c r="G23" s="1">
        <v>2775728</v>
      </c>
      <c r="H23" s="1">
        <v>2813877</v>
      </c>
      <c r="I23" s="1">
        <v>2827093</v>
      </c>
      <c r="J23" s="1">
        <v>2891878</v>
      </c>
      <c r="K23" s="1">
        <v>2980400</v>
      </c>
      <c r="L23" s="1">
        <v>3282788</v>
      </c>
      <c r="M23" s="1">
        <v>3544381</v>
      </c>
      <c r="N23" s="1">
        <v>3775086</v>
      </c>
      <c r="O23" s="1">
        <v>3729925</v>
      </c>
      <c r="P23" s="1">
        <v>967007</v>
      </c>
      <c r="Q23" s="1">
        <v>1136066</v>
      </c>
    </row>
    <row r="24" spans="1:17" x14ac:dyDescent="0.25">
      <c r="A24" t="s">
        <v>16</v>
      </c>
      <c r="B24" t="s">
        <v>17</v>
      </c>
      <c r="C24" t="s">
        <v>5</v>
      </c>
      <c r="D24" s="1">
        <v>476787</v>
      </c>
      <c r="E24" s="1">
        <v>454915</v>
      </c>
      <c r="F24" s="1">
        <v>449776</v>
      </c>
      <c r="G24" s="1">
        <v>454323</v>
      </c>
      <c r="H24" s="1">
        <v>451861</v>
      </c>
      <c r="I24" s="1">
        <v>457996</v>
      </c>
      <c r="J24" s="1">
        <v>467767</v>
      </c>
      <c r="K24" s="1">
        <v>436372</v>
      </c>
      <c r="L24" s="1">
        <v>422346</v>
      </c>
      <c r="M24" s="1">
        <v>430235</v>
      </c>
      <c r="N24" s="1">
        <v>455202</v>
      </c>
      <c r="O24" s="1">
        <v>479541</v>
      </c>
      <c r="P24" s="1">
        <v>133523</v>
      </c>
      <c r="Q24" s="1">
        <v>21388</v>
      </c>
    </row>
    <row r="25" spans="1:17" x14ac:dyDescent="0.25">
      <c r="A25" t="s">
        <v>16</v>
      </c>
      <c r="B25" t="s">
        <v>17</v>
      </c>
      <c r="C25" t="s">
        <v>6</v>
      </c>
      <c r="D25" s="1">
        <v>102244</v>
      </c>
      <c r="E25" s="1">
        <v>120964</v>
      </c>
      <c r="F25" s="1">
        <v>151398</v>
      </c>
      <c r="G25" s="1">
        <v>153620</v>
      </c>
      <c r="H25" s="1">
        <v>157529</v>
      </c>
      <c r="I25" s="1">
        <v>163734</v>
      </c>
      <c r="J25" s="1">
        <v>178411</v>
      </c>
      <c r="K25" s="1">
        <v>180502</v>
      </c>
      <c r="L25" s="1">
        <v>183720</v>
      </c>
      <c r="M25" s="1">
        <v>174915</v>
      </c>
      <c r="N25" s="1">
        <v>176195</v>
      </c>
      <c r="O25" s="1">
        <v>185960</v>
      </c>
      <c r="P25" s="1">
        <v>134730</v>
      </c>
      <c r="Q25" s="1">
        <v>6798</v>
      </c>
    </row>
    <row r="26" spans="1:17" x14ac:dyDescent="0.25">
      <c r="A26" t="s">
        <v>18</v>
      </c>
      <c r="B26" t="s">
        <v>19</v>
      </c>
      <c r="C26" t="s">
        <v>3</v>
      </c>
      <c r="D26" s="1">
        <v>12109780</v>
      </c>
      <c r="E26" s="1">
        <v>11637497</v>
      </c>
      <c r="F26" s="1">
        <v>11775287</v>
      </c>
      <c r="G26" s="1">
        <v>12074563</v>
      </c>
      <c r="H26" s="1">
        <v>12910111</v>
      </c>
      <c r="I26" s="1">
        <v>13788879</v>
      </c>
      <c r="J26" s="1">
        <v>14446981</v>
      </c>
      <c r="K26" s="1">
        <v>14577832</v>
      </c>
      <c r="L26" s="1">
        <v>14854145</v>
      </c>
      <c r="M26" s="1">
        <v>15582707</v>
      </c>
      <c r="N26" s="1">
        <v>16762514</v>
      </c>
      <c r="O26" s="1">
        <v>17203118</v>
      </c>
      <c r="P26" s="1">
        <v>5321886</v>
      </c>
      <c r="Q26" s="1">
        <v>5909265</v>
      </c>
    </row>
    <row r="27" spans="1:17" x14ac:dyDescent="0.25">
      <c r="A27" t="s">
        <v>18</v>
      </c>
      <c r="B27" t="s">
        <v>19</v>
      </c>
      <c r="C27" t="s">
        <v>4</v>
      </c>
      <c r="D27" s="1">
        <v>8606830</v>
      </c>
      <c r="E27" s="1">
        <v>8174376</v>
      </c>
      <c r="F27" s="1">
        <v>8149984</v>
      </c>
      <c r="G27" s="1">
        <v>8315100</v>
      </c>
      <c r="H27" s="1">
        <v>8868868</v>
      </c>
      <c r="I27" s="1">
        <v>9629648</v>
      </c>
      <c r="J27" s="1">
        <v>10001496</v>
      </c>
      <c r="K27" s="1">
        <v>10205759</v>
      </c>
      <c r="L27" s="1">
        <v>10453754</v>
      </c>
      <c r="M27" s="1">
        <v>10832159</v>
      </c>
      <c r="N27" s="1">
        <v>11791293</v>
      </c>
      <c r="O27" s="1">
        <v>11858566</v>
      </c>
      <c r="P27" s="1">
        <v>4013536</v>
      </c>
      <c r="Q27" s="1">
        <v>4973413</v>
      </c>
    </row>
    <row r="28" spans="1:17" x14ac:dyDescent="0.25">
      <c r="A28" t="s">
        <v>18</v>
      </c>
      <c r="B28" t="s">
        <v>19</v>
      </c>
      <c r="C28" t="s">
        <v>5</v>
      </c>
      <c r="D28" s="1">
        <v>2437565</v>
      </c>
      <c r="E28" s="1">
        <v>2337785</v>
      </c>
      <c r="F28" s="1">
        <v>2383841</v>
      </c>
      <c r="G28" s="1">
        <v>2495932</v>
      </c>
      <c r="H28" s="1">
        <v>2749931</v>
      </c>
      <c r="I28" s="1">
        <v>2858647</v>
      </c>
      <c r="J28" s="1">
        <v>3034590</v>
      </c>
      <c r="K28" s="1">
        <v>2969082</v>
      </c>
      <c r="L28" s="1">
        <v>2857199</v>
      </c>
      <c r="M28" s="1">
        <v>3080246</v>
      </c>
      <c r="N28" s="1">
        <v>3258940</v>
      </c>
      <c r="O28" s="1">
        <v>3472175</v>
      </c>
      <c r="P28" s="1">
        <v>805475</v>
      </c>
      <c r="Q28" s="1">
        <v>587907</v>
      </c>
    </row>
    <row r="29" spans="1:17" x14ac:dyDescent="0.25">
      <c r="A29" t="s">
        <v>18</v>
      </c>
      <c r="B29" t="s">
        <v>19</v>
      </c>
      <c r="C29" t="s">
        <v>6</v>
      </c>
      <c r="D29" s="1">
        <v>1065385</v>
      </c>
      <c r="E29" s="1">
        <v>1125336</v>
      </c>
      <c r="F29" s="1">
        <v>1241462</v>
      </c>
      <c r="G29" s="1">
        <v>1263531</v>
      </c>
      <c r="H29" s="1">
        <v>1291312</v>
      </c>
      <c r="I29" s="1">
        <v>1300584</v>
      </c>
      <c r="J29" s="1">
        <v>1410895</v>
      </c>
      <c r="K29" s="1">
        <v>1402991</v>
      </c>
      <c r="L29" s="1">
        <v>1543192</v>
      </c>
      <c r="M29" s="1">
        <v>1670302</v>
      </c>
      <c r="N29" s="1">
        <v>1712281</v>
      </c>
      <c r="O29" s="1">
        <v>1872377</v>
      </c>
      <c r="P29" s="1">
        <v>502875</v>
      </c>
      <c r="Q29" s="1">
        <v>347945</v>
      </c>
    </row>
    <row r="30" spans="1:17" x14ac:dyDescent="0.25">
      <c r="A30" t="s">
        <v>20</v>
      </c>
      <c r="B30" t="s">
        <v>19</v>
      </c>
      <c r="C30" t="s">
        <v>3</v>
      </c>
      <c r="D30" s="1">
        <v>6225414</v>
      </c>
      <c r="E30" s="1">
        <v>5972017</v>
      </c>
      <c r="F30" s="1">
        <v>5981256</v>
      </c>
      <c r="G30" s="1">
        <v>6156639</v>
      </c>
      <c r="H30" s="1">
        <v>6725280</v>
      </c>
      <c r="I30" s="1">
        <v>7380826</v>
      </c>
      <c r="J30" s="1">
        <v>7634926</v>
      </c>
      <c r="K30" s="1">
        <v>7465525</v>
      </c>
      <c r="L30" s="1">
        <v>7023052</v>
      </c>
      <c r="M30" s="1">
        <v>7491278</v>
      </c>
      <c r="N30" s="1">
        <v>8406040</v>
      </c>
      <c r="O30" s="1">
        <v>7892679</v>
      </c>
      <c r="P30" s="1">
        <v>2461545</v>
      </c>
      <c r="Q30" s="1">
        <v>2593046</v>
      </c>
    </row>
    <row r="31" spans="1:17" x14ac:dyDescent="0.25">
      <c r="A31" t="s">
        <v>20</v>
      </c>
      <c r="B31" t="s">
        <v>19</v>
      </c>
      <c r="C31" t="s">
        <v>4</v>
      </c>
      <c r="D31" s="1">
        <v>4946180</v>
      </c>
      <c r="E31" s="1">
        <v>4622127</v>
      </c>
      <c r="F31" s="1">
        <v>4642808</v>
      </c>
      <c r="G31" s="1">
        <v>4712703</v>
      </c>
      <c r="H31" s="1">
        <v>5158680</v>
      </c>
      <c r="I31" s="1">
        <v>5755785</v>
      </c>
      <c r="J31" s="1">
        <v>5873637</v>
      </c>
      <c r="K31" s="1">
        <v>5807983</v>
      </c>
      <c r="L31" s="1">
        <v>5746687</v>
      </c>
      <c r="M31" s="1">
        <v>6216778</v>
      </c>
      <c r="N31" s="1">
        <v>7025648</v>
      </c>
      <c r="O31" s="1">
        <v>6514992</v>
      </c>
      <c r="P31" s="1">
        <v>2093096</v>
      </c>
      <c r="Q31" s="1">
        <v>2493369</v>
      </c>
    </row>
    <row r="32" spans="1:17" x14ac:dyDescent="0.25">
      <c r="A32" t="s">
        <v>20</v>
      </c>
      <c r="B32" t="s">
        <v>19</v>
      </c>
      <c r="C32" t="s">
        <v>5</v>
      </c>
      <c r="D32" s="1">
        <v>925450</v>
      </c>
      <c r="E32" s="1">
        <v>1001539</v>
      </c>
      <c r="F32" s="1">
        <v>997960</v>
      </c>
      <c r="G32" s="1">
        <v>1084583</v>
      </c>
      <c r="H32" s="1">
        <v>1196224</v>
      </c>
      <c r="I32" s="1">
        <v>1239564</v>
      </c>
      <c r="J32" s="1">
        <v>1340550</v>
      </c>
      <c r="K32" s="1">
        <v>1183431</v>
      </c>
      <c r="L32" s="1">
        <v>868049</v>
      </c>
      <c r="M32" s="1">
        <v>860430</v>
      </c>
      <c r="N32" s="1">
        <v>974992</v>
      </c>
      <c r="O32" s="1">
        <v>963819</v>
      </c>
      <c r="P32" s="1">
        <v>212245</v>
      </c>
      <c r="Q32" s="1">
        <v>55086</v>
      </c>
    </row>
    <row r="33" spans="1:17" x14ac:dyDescent="0.25">
      <c r="A33" t="s">
        <v>20</v>
      </c>
      <c r="B33" t="s">
        <v>19</v>
      </c>
      <c r="C33" t="s">
        <v>6</v>
      </c>
      <c r="D33" s="1">
        <v>353784</v>
      </c>
      <c r="E33" s="1">
        <v>348351</v>
      </c>
      <c r="F33" s="1">
        <v>340488</v>
      </c>
      <c r="G33" s="1">
        <v>359353</v>
      </c>
      <c r="H33" s="1">
        <v>370376</v>
      </c>
      <c r="I33" s="1">
        <v>385477</v>
      </c>
      <c r="J33" s="1">
        <v>420739</v>
      </c>
      <c r="K33" s="1">
        <v>474111</v>
      </c>
      <c r="L33" s="1">
        <v>408316</v>
      </c>
      <c r="M33" s="1">
        <v>414070</v>
      </c>
      <c r="N33" s="1">
        <v>405400</v>
      </c>
      <c r="O33" s="1">
        <v>413868</v>
      </c>
      <c r="P33" s="1">
        <v>156204</v>
      </c>
      <c r="Q33" s="1">
        <v>44591</v>
      </c>
    </row>
    <row r="34" spans="1:17" x14ac:dyDescent="0.25">
      <c r="A34" t="s">
        <v>21</v>
      </c>
      <c r="B34" t="s">
        <v>22</v>
      </c>
      <c r="C34" t="s">
        <v>3</v>
      </c>
      <c r="D34" s="1">
        <v>17058616</v>
      </c>
      <c r="E34" s="1">
        <v>15658510</v>
      </c>
      <c r="F34" s="1">
        <v>16255724</v>
      </c>
      <c r="G34" s="1">
        <v>16555981</v>
      </c>
      <c r="H34" s="1">
        <v>17180848</v>
      </c>
      <c r="I34" s="1">
        <v>17644195</v>
      </c>
      <c r="J34" s="1">
        <v>18876470</v>
      </c>
      <c r="K34" s="1">
        <v>19695004</v>
      </c>
      <c r="L34" s="1">
        <v>21515629</v>
      </c>
      <c r="M34" s="1">
        <v>23639196</v>
      </c>
      <c r="N34" s="1">
        <v>25476699</v>
      </c>
      <c r="O34" s="1">
        <v>25738851</v>
      </c>
      <c r="P34" s="1">
        <v>7199495</v>
      </c>
      <c r="Q34" s="1">
        <v>7003245</v>
      </c>
    </row>
    <row r="35" spans="1:17" x14ac:dyDescent="0.25">
      <c r="A35" t="s">
        <v>21</v>
      </c>
      <c r="B35" t="s">
        <v>22</v>
      </c>
      <c r="C35" t="s">
        <v>4</v>
      </c>
      <c r="D35" s="1">
        <v>9053831</v>
      </c>
      <c r="E35" s="1">
        <v>8505849</v>
      </c>
      <c r="F35" s="1">
        <v>8568901</v>
      </c>
      <c r="G35" s="1">
        <v>8643081</v>
      </c>
      <c r="H35" s="1">
        <v>8981483</v>
      </c>
      <c r="I35" s="1">
        <v>9345280</v>
      </c>
      <c r="J35" s="1">
        <v>9857724</v>
      </c>
      <c r="K35" s="1">
        <v>10176621</v>
      </c>
      <c r="L35" s="1">
        <v>10859002</v>
      </c>
      <c r="M35" s="1">
        <v>11476921</v>
      </c>
      <c r="N35" s="1">
        <v>12267590</v>
      </c>
      <c r="O35" s="1">
        <v>12297884</v>
      </c>
      <c r="P35" s="1">
        <v>4076960</v>
      </c>
      <c r="Q35" s="1">
        <v>4972263</v>
      </c>
    </row>
    <row r="36" spans="1:17" x14ac:dyDescent="0.25">
      <c r="A36" t="s">
        <v>21</v>
      </c>
      <c r="B36" t="s">
        <v>22</v>
      </c>
      <c r="C36" t="s">
        <v>5</v>
      </c>
      <c r="D36" s="1">
        <v>4211804</v>
      </c>
      <c r="E36" s="1">
        <v>3753640</v>
      </c>
      <c r="F36" s="1">
        <v>3996407</v>
      </c>
      <c r="G36" s="1">
        <v>4074607</v>
      </c>
      <c r="H36" s="1">
        <v>4253280</v>
      </c>
      <c r="I36" s="1">
        <v>4243850</v>
      </c>
      <c r="J36" s="1">
        <v>4660325</v>
      </c>
      <c r="K36" s="1">
        <v>4863196</v>
      </c>
      <c r="L36" s="1">
        <v>5161108</v>
      </c>
      <c r="M36" s="1">
        <v>5911459</v>
      </c>
      <c r="N36" s="1">
        <v>6239264</v>
      </c>
      <c r="O36" s="1">
        <v>6299058</v>
      </c>
      <c r="P36" s="1">
        <v>1316346</v>
      </c>
      <c r="Q36" s="1">
        <v>931359</v>
      </c>
    </row>
    <row r="37" spans="1:17" x14ac:dyDescent="0.25">
      <c r="A37" t="s">
        <v>21</v>
      </c>
      <c r="B37" t="s">
        <v>22</v>
      </c>
      <c r="C37" t="s">
        <v>6</v>
      </c>
      <c r="D37" s="1">
        <v>3792981</v>
      </c>
      <c r="E37" s="1">
        <v>3399021</v>
      </c>
      <c r="F37" s="1">
        <v>3690416</v>
      </c>
      <c r="G37" s="1">
        <v>3838293</v>
      </c>
      <c r="H37" s="1">
        <v>3946085</v>
      </c>
      <c r="I37" s="1">
        <v>4055065</v>
      </c>
      <c r="J37" s="1">
        <v>4358421</v>
      </c>
      <c r="K37" s="1">
        <v>4655187</v>
      </c>
      <c r="L37" s="1">
        <v>5495519</v>
      </c>
      <c r="M37" s="1">
        <v>6250816</v>
      </c>
      <c r="N37" s="1">
        <v>6969845</v>
      </c>
      <c r="O37" s="1">
        <v>7141909</v>
      </c>
      <c r="P37" s="1">
        <v>1806189</v>
      </c>
      <c r="Q37" s="1">
        <v>1099623</v>
      </c>
    </row>
    <row r="40" spans="1:17" x14ac:dyDescent="0.25">
      <c r="C40"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BF512-E1C6-4932-9E28-D8166C3683F8}">
  <sheetPr>
    <tabColor rgb="FF780000"/>
  </sheetPr>
  <dimension ref="A3:E12"/>
  <sheetViews>
    <sheetView topLeftCell="B1" workbookViewId="0">
      <selection activeCell="G51" sqref="G51"/>
    </sheetView>
  </sheetViews>
  <sheetFormatPr defaultRowHeight="15" x14ac:dyDescent="0.25"/>
  <cols>
    <col min="1" max="1" width="29.5703125" customWidth="1"/>
    <col min="2" max="2" width="21.85546875" customWidth="1"/>
    <col min="3" max="3" width="26" customWidth="1"/>
    <col min="4" max="4" width="11.7109375" customWidth="1"/>
    <col min="5" max="5" width="12.140625" customWidth="1"/>
  </cols>
  <sheetData>
    <row r="3" spans="1:5" x14ac:dyDescent="0.25">
      <c r="A3" s="2" t="s">
        <v>56</v>
      </c>
      <c r="B3" s="2" t="s">
        <v>1</v>
      </c>
    </row>
    <row r="4" spans="1:5" x14ac:dyDescent="0.25">
      <c r="A4" s="2" t="s">
        <v>40</v>
      </c>
      <c r="B4" t="s">
        <v>4</v>
      </c>
      <c r="C4" t="s">
        <v>6</v>
      </c>
      <c r="D4" t="s">
        <v>5</v>
      </c>
      <c r="E4" t="s">
        <v>7</v>
      </c>
    </row>
    <row r="5" spans="1:5" x14ac:dyDescent="0.25">
      <c r="A5" t="s">
        <v>18</v>
      </c>
      <c r="B5">
        <v>11858566</v>
      </c>
      <c r="C5">
        <v>1872377</v>
      </c>
      <c r="D5">
        <v>3472175</v>
      </c>
      <c r="E5">
        <v>11858566</v>
      </c>
    </row>
    <row r="6" spans="1:5" x14ac:dyDescent="0.25">
      <c r="A6" t="s">
        <v>20</v>
      </c>
      <c r="B6">
        <v>7025648</v>
      </c>
      <c r="C6">
        <v>474111</v>
      </c>
      <c r="D6">
        <v>1340550</v>
      </c>
      <c r="E6">
        <v>7025648</v>
      </c>
    </row>
    <row r="7" spans="1:5" x14ac:dyDescent="0.25">
      <c r="A7" t="s">
        <v>9</v>
      </c>
      <c r="B7">
        <v>3578689</v>
      </c>
      <c r="C7">
        <v>374217</v>
      </c>
      <c r="D7">
        <v>410116</v>
      </c>
      <c r="E7">
        <v>3578689</v>
      </c>
    </row>
    <row r="8" spans="1:5" x14ac:dyDescent="0.25">
      <c r="A8" t="s">
        <v>11</v>
      </c>
      <c r="B8">
        <v>6895629</v>
      </c>
      <c r="C8">
        <v>8240480</v>
      </c>
      <c r="D8">
        <v>4442248</v>
      </c>
      <c r="E8">
        <v>8240480</v>
      </c>
    </row>
    <row r="9" spans="1:5" x14ac:dyDescent="0.25">
      <c r="A9" t="s">
        <v>13</v>
      </c>
      <c r="B9">
        <v>3886994</v>
      </c>
      <c r="C9">
        <v>461804</v>
      </c>
      <c r="D9">
        <v>763380</v>
      </c>
      <c r="E9">
        <v>3886994</v>
      </c>
    </row>
    <row r="10" spans="1:5" x14ac:dyDescent="0.25">
      <c r="A10" t="s">
        <v>15</v>
      </c>
      <c r="B10">
        <v>17681786</v>
      </c>
      <c r="C10">
        <v>17882627</v>
      </c>
      <c r="D10">
        <v>13624780</v>
      </c>
      <c r="E10">
        <v>17882627</v>
      </c>
    </row>
    <row r="11" spans="1:5" x14ac:dyDescent="0.25">
      <c r="A11" t="s">
        <v>21</v>
      </c>
      <c r="B11">
        <v>12297884</v>
      </c>
      <c r="C11">
        <v>7141909</v>
      </c>
      <c r="D11">
        <v>6299058</v>
      </c>
      <c r="E11">
        <v>12297884</v>
      </c>
    </row>
    <row r="12" spans="1:5" x14ac:dyDescent="0.25">
      <c r="A12" t="s">
        <v>16</v>
      </c>
      <c r="B12">
        <v>3775086</v>
      </c>
      <c r="C12">
        <v>185960</v>
      </c>
      <c r="D12">
        <v>479541</v>
      </c>
      <c r="E12">
        <v>3775086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8AD7C-0512-4396-8A57-130BFB126BA3}">
  <sheetPr>
    <tabColor rgb="FF780000"/>
  </sheetPr>
  <dimension ref="A1:E337"/>
  <sheetViews>
    <sheetView topLeftCell="A31" workbookViewId="0">
      <selection activeCell="I24" sqref="I24"/>
    </sheetView>
  </sheetViews>
  <sheetFormatPr defaultRowHeight="15" x14ac:dyDescent="0.25"/>
  <cols>
    <col min="1" max="1" width="49" bestFit="1" customWidth="1"/>
    <col min="2" max="2" width="16.140625" bestFit="1" customWidth="1"/>
    <col min="3" max="3" width="38.7109375" bestFit="1" customWidth="1"/>
    <col min="4" max="4" width="11.42578125" bestFit="1" customWidth="1"/>
    <col min="5" max="5" width="15.140625" style="8" customWidth="1"/>
  </cols>
  <sheetData>
    <row r="1" spans="1:5" x14ac:dyDescent="0.25">
      <c r="A1" t="s">
        <v>40</v>
      </c>
      <c r="B1" t="s">
        <v>23</v>
      </c>
      <c r="C1" t="s">
        <v>1</v>
      </c>
      <c r="D1" t="s">
        <v>38</v>
      </c>
      <c r="E1" s="8" t="s">
        <v>39</v>
      </c>
    </row>
    <row r="2" spans="1:5" x14ac:dyDescent="0.25">
      <c r="A2" t="s">
        <v>18</v>
      </c>
      <c r="B2" t="s">
        <v>19</v>
      </c>
      <c r="C2" t="s">
        <v>4</v>
      </c>
      <c r="D2" t="s">
        <v>24</v>
      </c>
      <c r="E2" s="8">
        <v>8606830</v>
      </c>
    </row>
    <row r="3" spans="1:5" x14ac:dyDescent="0.25">
      <c r="A3" t="s">
        <v>18</v>
      </c>
      <c r="B3" t="s">
        <v>19</v>
      </c>
      <c r="C3" t="s">
        <v>5</v>
      </c>
      <c r="D3" t="s">
        <v>24</v>
      </c>
      <c r="E3" s="8">
        <v>2437565</v>
      </c>
    </row>
    <row r="4" spans="1:5" x14ac:dyDescent="0.25">
      <c r="A4" t="s">
        <v>18</v>
      </c>
      <c r="B4" t="s">
        <v>19</v>
      </c>
      <c r="C4" t="s">
        <v>6</v>
      </c>
      <c r="D4" t="s">
        <v>24</v>
      </c>
      <c r="E4" s="8">
        <v>1065385</v>
      </c>
    </row>
    <row r="5" spans="1:5" x14ac:dyDescent="0.25">
      <c r="A5" t="s">
        <v>18</v>
      </c>
      <c r="B5" t="s">
        <v>19</v>
      </c>
      <c r="C5" t="s">
        <v>4</v>
      </c>
      <c r="D5" t="s">
        <v>25</v>
      </c>
      <c r="E5" s="8">
        <v>8174376</v>
      </c>
    </row>
    <row r="6" spans="1:5" x14ac:dyDescent="0.25">
      <c r="A6" t="s">
        <v>18</v>
      </c>
      <c r="B6" t="s">
        <v>19</v>
      </c>
      <c r="C6" t="s">
        <v>5</v>
      </c>
      <c r="D6" t="s">
        <v>25</v>
      </c>
      <c r="E6" s="8">
        <v>2337785</v>
      </c>
    </row>
    <row r="7" spans="1:5" x14ac:dyDescent="0.25">
      <c r="A7" t="s">
        <v>18</v>
      </c>
      <c r="B7" t="s">
        <v>19</v>
      </c>
      <c r="C7" t="s">
        <v>6</v>
      </c>
      <c r="D7" t="s">
        <v>25</v>
      </c>
      <c r="E7" s="8">
        <v>1125336</v>
      </c>
    </row>
    <row r="8" spans="1:5" x14ac:dyDescent="0.25">
      <c r="A8" t="s">
        <v>18</v>
      </c>
      <c r="B8" t="s">
        <v>19</v>
      </c>
      <c r="C8" t="s">
        <v>4</v>
      </c>
      <c r="D8" t="s">
        <v>26</v>
      </c>
      <c r="E8" s="8">
        <v>8149984</v>
      </c>
    </row>
    <row r="9" spans="1:5" x14ac:dyDescent="0.25">
      <c r="A9" t="s">
        <v>18</v>
      </c>
      <c r="B9" t="s">
        <v>19</v>
      </c>
      <c r="C9" t="s">
        <v>5</v>
      </c>
      <c r="D9" t="s">
        <v>26</v>
      </c>
      <c r="E9" s="8">
        <v>2383841</v>
      </c>
    </row>
    <row r="10" spans="1:5" x14ac:dyDescent="0.25">
      <c r="A10" t="s">
        <v>18</v>
      </c>
      <c r="B10" t="s">
        <v>19</v>
      </c>
      <c r="C10" t="s">
        <v>6</v>
      </c>
      <c r="D10" t="s">
        <v>26</v>
      </c>
      <c r="E10" s="8">
        <v>1241462</v>
      </c>
    </row>
    <row r="11" spans="1:5" x14ac:dyDescent="0.25">
      <c r="A11" t="s">
        <v>18</v>
      </c>
      <c r="B11" t="s">
        <v>19</v>
      </c>
      <c r="C11" t="s">
        <v>4</v>
      </c>
      <c r="D11" t="s">
        <v>27</v>
      </c>
      <c r="E11" s="8">
        <v>8315100</v>
      </c>
    </row>
    <row r="12" spans="1:5" x14ac:dyDescent="0.25">
      <c r="A12" t="s">
        <v>18</v>
      </c>
      <c r="B12" t="s">
        <v>19</v>
      </c>
      <c r="C12" t="s">
        <v>5</v>
      </c>
      <c r="D12" t="s">
        <v>27</v>
      </c>
      <c r="E12" s="8">
        <v>2495932</v>
      </c>
    </row>
    <row r="13" spans="1:5" x14ac:dyDescent="0.25">
      <c r="A13" t="s">
        <v>18</v>
      </c>
      <c r="B13" t="s">
        <v>19</v>
      </c>
      <c r="C13" t="s">
        <v>6</v>
      </c>
      <c r="D13" t="s">
        <v>27</v>
      </c>
      <c r="E13" s="8">
        <v>1263531</v>
      </c>
    </row>
    <row r="14" spans="1:5" x14ac:dyDescent="0.25">
      <c r="A14" t="s">
        <v>18</v>
      </c>
      <c r="B14" t="s">
        <v>19</v>
      </c>
      <c r="C14" t="s">
        <v>4</v>
      </c>
      <c r="D14" t="s">
        <v>28</v>
      </c>
      <c r="E14" s="8">
        <v>8868868</v>
      </c>
    </row>
    <row r="15" spans="1:5" x14ac:dyDescent="0.25">
      <c r="A15" t="s">
        <v>18</v>
      </c>
      <c r="B15" t="s">
        <v>19</v>
      </c>
      <c r="C15" t="s">
        <v>5</v>
      </c>
      <c r="D15" t="s">
        <v>28</v>
      </c>
      <c r="E15" s="8">
        <v>2749931</v>
      </c>
    </row>
    <row r="16" spans="1:5" x14ac:dyDescent="0.25">
      <c r="A16" t="s">
        <v>18</v>
      </c>
      <c r="B16" t="s">
        <v>19</v>
      </c>
      <c r="C16" t="s">
        <v>6</v>
      </c>
      <c r="D16" t="s">
        <v>28</v>
      </c>
      <c r="E16" s="8">
        <v>1291312</v>
      </c>
    </row>
    <row r="17" spans="1:5" x14ac:dyDescent="0.25">
      <c r="A17" t="s">
        <v>18</v>
      </c>
      <c r="B17" t="s">
        <v>19</v>
      </c>
      <c r="C17" t="s">
        <v>4</v>
      </c>
      <c r="D17" t="s">
        <v>29</v>
      </c>
      <c r="E17" s="8">
        <v>9629648</v>
      </c>
    </row>
    <row r="18" spans="1:5" x14ac:dyDescent="0.25">
      <c r="A18" t="s">
        <v>18</v>
      </c>
      <c r="B18" t="s">
        <v>19</v>
      </c>
      <c r="C18" t="s">
        <v>5</v>
      </c>
      <c r="D18" t="s">
        <v>29</v>
      </c>
      <c r="E18" s="8">
        <v>2858647</v>
      </c>
    </row>
    <row r="19" spans="1:5" x14ac:dyDescent="0.25">
      <c r="A19" t="s">
        <v>18</v>
      </c>
      <c r="B19" t="s">
        <v>19</v>
      </c>
      <c r="C19" t="s">
        <v>6</v>
      </c>
      <c r="D19" t="s">
        <v>29</v>
      </c>
      <c r="E19" s="8">
        <v>1300584</v>
      </c>
    </row>
    <row r="20" spans="1:5" x14ac:dyDescent="0.25">
      <c r="A20" t="s">
        <v>18</v>
      </c>
      <c r="B20" t="s">
        <v>19</v>
      </c>
      <c r="C20" t="s">
        <v>4</v>
      </c>
      <c r="D20" t="s">
        <v>30</v>
      </c>
      <c r="E20" s="8">
        <v>10001496</v>
      </c>
    </row>
    <row r="21" spans="1:5" x14ac:dyDescent="0.25">
      <c r="A21" t="s">
        <v>18</v>
      </c>
      <c r="B21" t="s">
        <v>19</v>
      </c>
      <c r="C21" t="s">
        <v>5</v>
      </c>
      <c r="D21" t="s">
        <v>30</v>
      </c>
      <c r="E21" s="8">
        <v>3034590</v>
      </c>
    </row>
    <row r="22" spans="1:5" x14ac:dyDescent="0.25">
      <c r="A22" t="s">
        <v>18</v>
      </c>
      <c r="B22" t="s">
        <v>19</v>
      </c>
      <c r="C22" t="s">
        <v>6</v>
      </c>
      <c r="D22" t="s">
        <v>30</v>
      </c>
      <c r="E22" s="8">
        <v>1410895</v>
      </c>
    </row>
    <row r="23" spans="1:5" x14ac:dyDescent="0.25">
      <c r="A23" t="s">
        <v>18</v>
      </c>
      <c r="B23" t="s">
        <v>19</v>
      </c>
      <c r="C23" t="s">
        <v>4</v>
      </c>
      <c r="D23" t="s">
        <v>31</v>
      </c>
      <c r="E23" s="8">
        <v>10205759</v>
      </c>
    </row>
    <row r="24" spans="1:5" x14ac:dyDescent="0.25">
      <c r="A24" t="s">
        <v>18</v>
      </c>
      <c r="B24" t="s">
        <v>19</v>
      </c>
      <c r="C24" t="s">
        <v>5</v>
      </c>
      <c r="D24" t="s">
        <v>31</v>
      </c>
      <c r="E24" s="8">
        <v>2969082</v>
      </c>
    </row>
    <row r="25" spans="1:5" x14ac:dyDescent="0.25">
      <c r="A25" t="s">
        <v>18</v>
      </c>
      <c r="B25" t="s">
        <v>19</v>
      </c>
      <c r="C25" t="s">
        <v>6</v>
      </c>
      <c r="D25" t="s">
        <v>31</v>
      </c>
      <c r="E25" s="8">
        <v>1402991</v>
      </c>
    </row>
    <row r="26" spans="1:5" x14ac:dyDescent="0.25">
      <c r="A26" t="s">
        <v>18</v>
      </c>
      <c r="B26" t="s">
        <v>19</v>
      </c>
      <c r="C26" t="s">
        <v>4</v>
      </c>
      <c r="D26" t="s">
        <v>32</v>
      </c>
      <c r="E26" s="8">
        <v>10453754</v>
      </c>
    </row>
    <row r="27" spans="1:5" x14ac:dyDescent="0.25">
      <c r="A27" t="s">
        <v>18</v>
      </c>
      <c r="B27" t="s">
        <v>19</v>
      </c>
      <c r="C27" t="s">
        <v>5</v>
      </c>
      <c r="D27" t="s">
        <v>32</v>
      </c>
      <c r="E27" s="8">
        <v>2857199</v>
      </c>
    </row>
    <row r="28" spans="1:5" x14ac:dyDescent="0.25">
      <c r="A28" t="s">
        <v>18</v>
      </c>
      <c r="B28" t="s">
        <v>19</v>
      </c>
      <c r="C28" t="s">
        <v>6</v>
      </c>
      <c r="D28" t="s">
        <v>32</v>
      </c>
      <c r="E28" s="8">
        <v>1543192</v>
      </c>
    </row>
    <row r="29" spans="1:5" x14ac:dyDescent="0.25">
      <c r="A29" t="s">
        <v>18</v>
      </c>
      <c r="B29" t="s">
        <v>19</v>
      </c>
      <c r="C29" t="s">
        <v>4</v>
      </c>
      <c r="D29" t="s">
        <v>33</v>
      </c>
      <c r="E29" s="8">
        <v>10832159</v>
      </c>
    </row>
    <row r="30" spans="1:5" x14ac:dyDescent="0.25">
      <c r="A30" t="s">
        <v>18</v>
      </c>
      <c r="B30" t="s">
        <v>19</v>
      </c>
      <c r="C30" t="s">
        <v>5</v>
      </c>
      <c r="D30" t="s">
        <v>33</v>
      </c>
      <c r="E30" s="8">
        <v>3080246</v>
      </c>
    </row>
    <row r="31" spans="1:5" x14ac:dyDescent="0.25">
      <c r="A31" t="s">
        <v>18</v>
      </c>
      <c r="B31" t="s">
        <v>19</v>
      </c>
      <c r="C31" t="s">
        <v>6</v>
      </c>
      <c r="D31" t="s">
        <v>33</v>
      </c>
      <c r="E31" s="8">
        <v>1670302</v>
      </c>
    </row>
    <row r="32" spans="1:5" x14ac:dyDescent="0.25">
      <c r="A32" t="s">
        <v>18</v>
      </c>
      <c r="B32" t="s">
        <v>19</v>
      </c>
      <c r="C32" t="s">
        <v>4</v>
      </c>
      <c r="D32" t="s">
        <v>34</v>
      </c>
      <c r="E32" s="8">
        <v>11791293</v>
      </c>
    </row>
    <row r="33" spans="1:5" x14ac:dyDescent="0.25">
      <c r="A33" t="s">
        <v>18</v>
      </c>
      <c r="B33" t="s">
        <v>19</v>
      </c>
      <c r="C33" t="s">
        <v>5</v>
      </c>
      <c r="D33" t="s">
        <v>34</v>
      </c>
      <c r="E33" s="8">
        <v>3258940</v>
      </c>
    </row>
    <row r="34" spans="1:5" x14ac:dyDescent="0.25">
      <c r="A34" t="s">
        <v>18</v>
      </c>
      <c r="B34" t="s">
        <v>19</v>
      </c>
      <c r="C34" t="s">
        <v>6</v>
      </c>
      <c r="D34" t="s">
        <v>34</v>
      </c>
      <c r="E34" s="8">
        <v>1712281</v>
      </c>
    </row>
    <row r="35" spans="1:5" x14ac:dyDescent="0.25">
      <c r="A35" t="s">
        <v>18</v>
      </c>
      <c r="B35" t="s">
        <v>19</v>
      </c>
      <c r="C35" t="s">
        <v>4</v>
      </c>
      <c r="D35" t="s">
        <v>35</v>
      </c>
      <c r="E35" s="8">
        <v>11858566</v>
      </c>
    </row>
    <row r="36" spans="1:5" x14ac:dyDescent="0.25">
      <c r="A36" t="s">
        <v>18</v>
      </c>
      <c r="B36" t="s">
        <v>19</v>
      </c>
      <c r="C36" t="s">
        <v>5</v>
      </c>
      <c r="D36" t="s">
        <v>35</v>
      </c>
      <c r="E36" s="8">
        <v>3472175</v>
      </c>
    </row>
    <row r="37" spans="1:5" x14ac:dyDescent="0.25">
      <c r="A37" t="s">
        <v>18</v>
      </c>
      <c r="B37" t="s">
        <v>19</v>
      </c>
      <c r="C37" t="s">
        <v>6</v>
      </c>
      <c r="D37" t="s">
        <v>35</v>
      </c>
      <c r="E37" s="8">
        <v>1872377</v>
      </c>
    </row>
    <row r="38" spans="1:5" x14ac:dyDescent="0.25">
      <c r="A38" t="s">
        <v>18</v>
      </c>
      <c r="B38" t="s">
        <v>19</v>
      </c>
      <c r="C38" t="s">
        <v>4</v>
      </c>
      <c r="D38" t="s">
        <v>36</v>
      </c>
      <c r="E38" s="8">
        <v>4013536</v>
      </c>
    </row>
    <row r="39" spans="1:5" x14ac:dyDescent="0.25">
      <c r="A39" t="s">
        <v>18</v>
      </c>
      <c r="B39" t="s">
        <v>19</v>
      </c>
      <c r="C39" t="s">
        <v>5</v>
      </c>
      <c r="D39" t="s">
        <v>36</v>
      </c>
      <c r="E39" s="8">
        <v>805475</v>
      </c>
    </row>
    <row r="40" spans="1:5" x14ac:dyDescent="0.25">
      <c r="A40" t="s">
        <v>18</v>
      </c>
      <c r="B40" t="s">
        <v>19</v>
      </c>
      <c r="C40" t="s">
        <v>6</v>
      </c>
      <c r="D40" t="s">
        <v>36</v>
      </c>
      <c r="E40" s="8">
        <v>502875</v>
      </c>
    </row>
    <row r="41" spans="1:5" x14ac:dyDescent="0.25">
      <c r="A41" t="s">
        <v>18</v>
      </c>
      <c r="B41" t="s">
        <v>19</v>
      </c>
      <c r="C41" t="s">
        <v>4</v>
      </c>
      <c r="D41" t="s">
        <v>37</v>
      </c>
      <c r="E41" s="8">
        <v>4973413</v>
      </c>
    </row>
    <row r="42" spans="1:5" x14ac:dyDescent="0.25">
      <c r="A42" t="s">
        <v>18</v>
      </c>
      <c r="B42" t="s">
        <v>19</v>
      </c>
      <c r="C42" t="s">
        <v>5</v>
      </c>
      <c r="D42" t="s">
        <v>37</v>
      </c>
      <c r="E42" s="8">
        <v>587907</v>
      </c>
    </row>
    <row r="43" spans="1:5" x14ac:dyDescent="0.25">
      <c r="A43" t="s">
        <v>18</v>
      </c>
      <c r="B43" t="s">
        <v>19</v>
      </c>
      <c r="C43" t="s">
        <v>6</v>
      </c>
      <c r="D43" t="s">
        <v>37</v>
      </c>
      <c r="E43" s="8">
        <v>347945</v>
      </c>
    </row>
    <row r="44" spans="1:5" x14ac:dyDescent="0.25">
      <c r="A44" t="s">
        <v>20</v>
      </c>
      <c r="B44" t="s">
        <v>19</v>
      </c>
      <c r="C44" t="s">
        <v>4</v>
      </c>
      <c r="D44" t="s">
        <v>24</v>
      </c>
      <c r="E44" s="8">
        <v>4946180</v>
      </c>
    </row>
    <row r="45" spans="1:5" x14ac:dyDescent="0.25">
      <c r="A45" t="s">
        <v>20</v>
      </c>
      <c r="B45" t="s">
        <v>19</v>
      </c>
      <c r="C45" t="s">
        <v>5</v>
      </c>
      <c r="D45" t="s">
        <v>24</v>
      </c>
      <c r="E45" s="8">
        <v>925450</v>
      </c>
    </row>
    <row r="46" spans="1:5" x14ac:dyDescent="0.25">
      <c r="A46" t="s">
        <v>20</v>
      </c>
      <c r="B46" t="s">
        <v>19</v>
      </c>
      <c r="C46" t="s">
        <v>6</v>
      </c>
      <c r="D46" t="s">
        <v>24</v>
      </c>
      <c r="E46" s="8">
        <v>353784</v>
      </c>
    </row>
    <row r="47" spans="1:5" x14ac:dyDescent="0.25">
      <c r="A47" t="s">
        <v>20</v>
      </c>
      <c r="B47" t="s">
        <v>19</v>
      </c>
      <c r="C47" t="s">
        <v>4</v>
      </c>
      <c r="D47" t="s">
        <v>25</v>
      </c>
      <c r="E47" s="8">
        <v>4622127</v>
      </c>
    </row>
    <row r="48" spans="1:5" x14ac:dyDescent="0.25">
      <c r="A48" t="s">
        <v>20</v>
      </c>
      <c r="B48" t="s">
        <v>19</v>
      </c>
      <c r="C48" t="s">
        <v>5</v>
      </c>
      <c r="D48" t="s">
        <v>25</v>
      </c>
      <c r="E48" s="8">
        <v>1001539</v>
      </c>
    </row>
    <row r="49" spans="1:5" x14ac:dyDescent="0.25">
      <c r="A49" t="s">
        <v>20</v>
      </c>
      <c r="B49" t="s">
        <v>19</v>
      </c>
      <c r="C49" t="s">
        <v>6</v>
      </c>
      <c r="D49" t="s">
        <v>25</v>
      </c>
      <c r="E49" s="8">
        <v>348351</v>
      </c>
    </row>
    <row r="50" spans="1:5" x14ac:dyDescent="0.25">
      <c r="A50" t="s">
        <v>20</v>
      </c>
      <c r="B50" t="s">
        <v>19</v>
      </c>
      <c r="C50" t="s">
        <v>4</v>
      </c>
      <c r="D50" t="s">
        <v>26</v>
      </c>
      <c r="E50" s="8">
        <v>4642808</v>
      </c>
    </row>
    <row r="51" spans="1:5" x14ac:dyDescent="0.25">
      <c r="A51" t="s">
        <v>20</v>
      </c>
      <c r="B51" t="s">
        <v>19</v>
      </c>
      <c r="C51" t="s">
        <v>5</v>
      </c>
      <c r="D51" t="s">
        <v>26</v>
      </c>
      <c r="E51" s="8">
        <v>997960</v>
      </c>
    </row>
    <row r="52" spans="1:5" x14ac:dyDescent="0.25">
      <c r="A52" t="s">
        <v>20</v>
      </c>
      <c r="B52" t="s">
        <v>19</v>
      </c>
      <c r="C52" t="s">
        <v>6</v>
      </c>
      <c r="D52" t="s">
        <v>26</v>
      </c>
      <c r="E52" s="8">
        <v>340488</v>
      </c>
    </row>
    <row r="53" spans="1:5" x14ac:dyDescent="0.25">
      <c r="A53" t="s">
        <v>20</v>
      </c>
      <c r="B53" t="s">
        <v>19</v>
      </c>
      <c r="C53" t="s">
        <v>4</v>
      </c>
      <c r="D53" t="s">
        <v>27</v>
      </c>
      <c r="E53" s="8">
        <v>4712703</v>
      </c>
    </row>
    <row r="54" spans="1:5" x14ac:dyDescent="0.25">
      <c r="A54" t="s">
        <v>20</v>
      </c>
      <c r="B54" t="s">
        <v>19</v>
      </c>
      <c r="C54" t="s">
        <v>5</v>
      </c>
      <c r="D54" t="s">
        <v>27</v>
      </c>
      <c r="E54" s="8">
        <v>1084583</v>
      </c>
    </row>
    <row r="55" spans="1:5" x14ac:dyDescent="0.25">
      <c r="A55" t="s">
        <v>20</v>
      </c>
      <c r="B55" t="s">
        <v>19</v>
      </c>
      <c r="C55" t="s">
        <v>6</v>
      </c>
      <c r="D55" t="s">
        <v>27</v>
      </c>
      <c r="E55" s="8">
        <v>359353</v>
      </c>
    </row>
    <row r="56" spans="1:5" x14ac:dyDescent="0.25">
      <c r="A56" t="s">
        <v>20</v>
      </c>
      <c r="B56" t="s">
        <v>19</v>
      </c>
      <c r="C56" t="s">
        <v>4</v>
      </c>
      <c r="D56" t="s">
        <v>28</v>
      </c>
      <c r="E56" s="8">
        <v>5158680</v>
      </c>
    </row>
    <row r="57" spans="1:5" x14ac:dyDescent="0.25">
      <c r="A57" t="s">
        <v>20</v>
      </c>
      <c r="B57" t="s">
        <v>19</v>
      </c>
      <c r="C57" t="s">
        <v>5</v>
      </c>
      <c r="D57" t="s">
        <v>28</v>
      </c>
      <c r="E57" s="8">
        <v>1196224</v>
      </c>
    </row>
    <row r="58" spans="1:5" x14ac:dyDescent="0.25">
      <c r="A58" t="s">
        <v>20</v>
      </c>
      <c r="B58" t="s">
        <v>19</v>
      </c>
      <c r="C58" t="s">
        <v>6</v>
      </c>
      <c r="D58" t="s">
        <v>28</v>
      </c>
      <c r="E58" s="8">
        <v>370376</v>
      </c>
    </row>
    <row r="59" spans="1:5" x14ac:dyDescent="0.25">
      <c r="A59" t="s">
        <v>20</v>
      </c>
      <c r="B59" t="s">
        <v>19</v>
      </c>
      <c r="C59" t="s">
        <v>4</v>
      </c>
      <c r="D59" t="s">
        <v>29</v>
      </c>
      <c r="E59" s="8">
        <v>5755785</v>
      </c>
    </row>
    <row r="60" spans="1:5" x14ac:dyDescent="0.25">
      <c r="A60" t="s">
        <v>20</v>
      </c>
      <c r="B60" t="s">
        <v>19</v>
      </c>
      <c r="C60" t="s">
        <v>5</v>
      </c>
      <c r="D60" t="s">
        <v>29</v>
      </c>
      <c r="E60" s="8">
        <v>1239564</v>
      </c>
    </row>
    <row r="61" spans="1:5" x14ac:dyDescent="0.25">
      <c r="A61" t="s">
        <v>20</v>
      </c>
      <c r="B61" t="s">
        <v>19</v>
      </c>
      <c r="C61" t="s">
        <v>6</v>
      </c>
      <c r="D61" t="s">
        <v>29</v>
      </c>
      <c r="E61" s="8">
        <v>385477</v>
      </c>
    </row>
    <row r="62" spans="1:5" x14ac:dyDescent="0.25">
      <c r="A62" t="s">
        <v>20</v>
      </c>
      <c r="B62" t="s">
        <v>19</v>
      </c>
      <c r="C62" t="s">
        <v>4</v>
      </c>
      <c r="D62" t="s">
        <v>30</v>
      </c>
      <c r="E62" s="8">
        <v>5873637</v>
      </c>
    </row>
    <row r="63" spans="1:5" x14ac:dyDescent="0.25">
      <c r="A63" t="s">
        <v>20</v>
      </c>
      <c r="B63" t="s">
        <v>19</v>
      </c>
      <c r="C63" t="s">
        <v>5</v>
      </c>
      <c r="D63" t="s">
        <v>30</v>
      </c>
      <c r="E63" s="8">
        <v>1340550</v>
      </c>
    </row>
    <row r="64" spans="1:5" x14ac:dyDescent="0.25">
      <c r="A64" t="s">
        <v>20</v>
      </c>
      <c r="B64" t="s">
        <v>19</v>
      </c>
      <c r="C64" t="s">
        <v>6</v>
      </c>
      <c r="D64" t="s">
        <v>30</v>
      </c>
      <c r="E64" s="8">
        <v>420739</v>
      </c>
    </row>
    <row r="65" spans="1:5" x14ac:dyDescent="0.25">
      <c r="A65" t="s">
        <v>20</v>
      </c>
      <c r="B65" t="s">
        <v>19</v>
      </c>
      <c r="C65" t="s">
        <v>4</v>
      </c>
      <c r="D65" t="s">
        <v>31</v>
      </c>
      <c r="E65" s="8">
        <v>5807983</v>
      </c>
    </row>
    <row r="66" spans="1:5" x14ac:dyDescent="0.25">
      <c r="A66" t="s">
        <v>20</v>
      </c>
      <c r="B66" t="s">
        <v>19</v>
      </c>
      <c r="C66" t="s">
        <v>5</v>
      </c>
      <c r="D66" t="s">
        <v>31</v>
      </c>
      <c r="E66" s="8">
        <v>1183431</v>
      </c>
    </row>
    <row r="67" spans="1:5" x14ac:dyDescent="0.25">
      <c r="A67" t="s">
        <v>20</v>
      </c>
      <c r="B67" t="s">
        <v>19</v>
      </c>
      <c r="C67" t="s">
        <v>6</v>
      </c>
      <c r="D67" t="s">
        <v>31</v>
      </c>
      <c r="E67" s="8">
        <v>474111</v>
      </c>
    </row>
    <row r="68" spans="1:5" x14ac:dyDescent="0.25">
      <c r="A68" t="s">
        <v>20</v>
      </c>
      <c r="B68" t="s">
        <v>19</v>
      </c>
      <c r="C68" t="s">
        <v>4</v>
      </c>
      <c r="D68" t="s">
        <v>32</v>
      </c>
      <c r="E68" s="8">
        <v>5746687</v>
      </c>
    </row>
    <row r="69" spans="1:5" x14ac:dyDescent="0.25">
      <c r="A69" t="s">
        <v>20</v>
      </c>
      <c r="B69" t="s">
        <v>19</v>
      </c>
      <c r="C69" t="s">
        <v>5</v>
      </c>
      <c r="D69" t="s">
        <v>32</v>
      </c>
      <c r="E69" s="8">
        <v>868049</v>
      </c>
    </row>
    <row r="70" spans="1:5" x14ac:dyDescent="0.25">
      <c r="A70" t="s">
        <v>20</v>
      </c>
      <c r="B70" t="s">
        <v>19</v>
      </c>
      <c r="C70" t="s">
        <v>6</v>
      </c>
      <c r="D70" t="s">
        <v>32</v>
      </c>
      <c r="E70" s="8">
        <v>408316</v>
      </c>
    </row>
    <row r="71" spans="1:5" x14ac:dyDescent="0.25">
      <c r="A71" t="s">
        <v>20</v>
      </c>
      <c r="B71" t="s">
        <v>19</v>
      </c>
      <c r="C71" t="s">
        <v>4</v>
      </c>
      <c r="D71" t="s">
        <v>33</v>
      </c>
      <c r="E71" s="8">
        <v>6216778</v>
      </c>
    </row>
    <row r="72" spans="1:5" x14ac:dyDescent="0.25">
      <c r="A72" t="s">
        <v>20</v>
      </c>
      <c r="B72" t="s">
        <v>19</v>
      </c>
      <c r="C72" t="s">
        <v>5</v>
      </c>
      <c r="D72" t="s">
        <v>33</v>
      </c>
      <c r="E72" s="8">
        <v>860430</v>
      </c>
    </row>
    <row r="73" spans="1:5" x14ac:dyDescent="0.25">
      <c r="A73" t="s">
        <v>20</v>
      </c>
      <c r="B73" t="s">
        <v>19</v>
      </c>
      <c r="C73" t="s">
        <v>6</v>
      </c>
      <c r="D73" t="s">
        <v>33</v>
      </c>
      <c r="E73" s="8">
        <v>414070</v>
      </c>
    </row>
    <row r="74" spans="1:5" x14ac:dyDescent="0.25">
      <c r="A74" t="s">
        <v>20</v>
      </c>
      <c r="B74" t="s">
        <v>19</v>
      </c>
      <c r="C74" t="s">
        <v>4</v>
      </c>
      <c r="D74" t="s">
        <v>34</v>
      </c>
      <c r="E74" s="8">
        <v>7025648</v>
      </c>
    </row>
    <row r="75" spans="1:5" x14ac:dyDescent="0.25">
      <c r="A75" t="s">
        <v>20</v>
      </c>
      <c r="B75" t="s">
        <v>19</v>
      </c>
      <c r="C75" t="s">
        <v>5</v>
      </c>
      <c r="D75" t="s">
        <v>34</v>
      </c>
      <c r="E75" s="8">
        <v>974992</v>
      </c>
    </row>
    <row r="76" spans="1:5" x14ac:dyDescent="0.25">
      <c r="A76" t="s">
        <v>20</v>
      </c>
      <c r="B76" t="s">
        <v>19</v>
      </c>
      <c r="C76" t="s">
        <v>6</v>
      </c>
      <c r="D76" t="s">
        <v>34</v>
      </c>
      <c r="E76" s="8">
        <v>405400</v>
      </c>
    </row>
    <row r="77" spans="1:5" x14ac:dyDescent="0.25">
      <c r="A77" t="s">
        <v>20</v>
      </c>
      <c r="B77" t="s">
        <v>19</v>
      </c>
      <c r="C77" t="s">
        <v>4</v>
      </c>
      <c r="D77" t="s">
        <v>35</v>
      </c>
      <c r="E77" s="8">
        <v>6514992</v>
      </c>
    </row>
    <row r="78" spans="1:5" x14ac:dyDescent="0.25">
      <c r="A78" t="s">
        <v>20</v>
      </c>
      <c r="B78" t="s">
        <v>19</v>
      </c>
      <c r="C78" t="s">
        <v>5</v>
      </c>
      <c r="D78" t="s">
        <v>35</v>
      </c>
      <c r="E78" s="8">
        <v>963819</v>
      </c>
    </row>
    <row r="79" spans="1:5" x14ac:dyDescent="0.25">
      <c r="A79" t="s">
        <v>20</v>
      </c>
      <c r="B79" t="s">
        <v>19</v>
      </c>
      <c r="C79" t="s">
        <v>6</v>
      </c>
      <c r="D79" t="s">
        <v>35</v>
      </c>
      <c r="E79" s="8">
        <v>413868</v>
      </c>
    </row>
    <row r="80" spans="1:5" x14ac:dyDescent="0.25">
      <c r="A80" t="s">
        <v>20</v>
      </c>
      <c r="B80" t="s">
        <v>19</v>
      </c>
      <c r="C80" t="s">
        <v>5</v>
      </c>
      <c r="D80" t="s">
        <v>36</v>
      </c>
      <c r="E80" s="8">
        <v>212245</v>
      </c>
    </row>
    <row r="81" spans="1:5" x14ac:dyDescent="0.25">
      <c r="A81" t="s">
        <v>20</v>
      </c>
      <c r="B81" t="s">
        <v>19</v>
      </c>
      <c r="C81" t="s">
        <v>6</v>
      </c>
      <c r="D81" t="s">
        <v>36</v>
      </c>
      <c r="E81" s="8">
        <v>156204</v>
      </c>
    </row>
    <row r="82" spans="1:5" x14ac:dyDescent="0.25">
      <c r="A82" t="s">
        <v>20</v>
      </c>
      <c r="B82" t="s">
        <v>19</v>
      </c>
      <c r="C82" t="s">
        <v>4</v>
      </c>
      <c r="D82" t="s">
        <v>36</v>
      </c>
      <c r="E82" s="8">
        <v>2093096</v>
      </c>
    </row>
    <row r="83" spans="1:5" x14ac:dyDescent="0.25">
      <c r="A83" t="s">
        <v>20</v>
      </c>
      <c r="B83" t="s">
        <v>19</v>
      </c>
      <c r="C83" t="s">
        <v>5</v>
      </c>
      <c r="D83" t="s">
        <v>37</v>
      </c>
      <c r="E83" s="8">
        <v>55086</v>
      </c>
    </row>
    <row r="84" spans="1:5" x14ac:dyDescent="0.25">
      <c r="A84" t="s">
        <v>20</v>
      </c>
      <c r="B84" t="s">
        <v>19</v>
      </c>
      <c r="C84" t="s">
        <v>6</v>
      </c>
      <c r="D84" t="s">
        <v>37</v>
      </c>
      <c r="E84" s="8">
        <v>44591</v>
      </c>
    </row>
    <row r="85" spans="1:5" x14ac:dyDescent="0.25">
      <c r="A85" t="s">
        <v>20</v>
      </c>
      <c r="B85" t="s">
        <v>19</v>
      </c>
      <c r="C85" t="s">
        <v>4</v>
      </c>
      <c r="D85" t="s">
        <v>37</v>
      </c>
      <c r="E85" s="8">
        <v>2493369</v>
      </c>
    </row>
    <row r="86" spans="1:5" x14ac:dyDescent="0.25">
      <c r="A86" t="s">
        <v>9</v>
      </c>
      <c r="B86" t="s">
        <v>10</v>
      </c>
      <c r="C86" t="s">
        <v>5</v>
      </c>
      <c r="D86" t="s">
        <v>24</v>
      </c>
      <c r="E86" s="8">
        <v>376690</v>
      </c>
    </row>
    <row r="87" spans="1:5" x14ac:dyDescent="0.25">
      <c r="A87" t="s">
        <v>9</v>
      </c>
      <c r="B87" t="s">
        <v>10</v>
      </c>
      <c r="C87" t="s">
        <v>6</v>
      </c>
      <c r="D87" t="s">
        <v>24</v>
      </c>
      <c r="E87" s="8">
        <v>307354</v>
      </c>
    </row>
    <row r="88" spans="1:5" x14ac:dyDescent="0.25">
      <c r="A88" t="s">
        <v>9</v>
      </c>
      <c r="B88" t="s">
        <v>10</v>
      </c>
      <c r="C88" t="s">
        <v>4</v>
      </c>
      <c r="D88" t="s">
        <v>24</v>
      </c>
      <c r="E88" s="8">
        <v>2776607</v>
      </c>
    </row>
    <row r="89" spans="1:5" x14ac:dyDescent="0.25">
      <c r="A89" t="s">
        <v>9</v>
      </c>
      <c r="B89" t="s">
        <v>10</v>
      </c>
      <c r="C89" t="s">
        <v>5</v>
      </c>
      <c r="D89" t="s">
        <v>25</v>
      </c>
      <c r="E89" s="8">
        <v>342073</v>
      </c>
    </row>
    <row r="90" spans="1:5" x14ac:dyDescent="0.25">
      <c r="A90" t="s">
        <v>9</v>
      </c>
      <c r="B90" t="s">
        <v>10</v>
      </c>
      <c r="C90" t="s">
        <v>6</v>
      </c>
      <c r="D90" t="s">
        <v>25</v>
      </c>
      <c r="E90" s="8">
        <v>303307</v>
      </c>
    </row>
    <row r="91" spans="1:5" x14ac:dyDescent="0.25">
      <c r="A91" t="s">
        <v>9</v>
      </c>
      <c r="B91" t="s">
        <v>10</v>
      </c>
      <c r="C91" t="s">
        <v>4</v>
      </c>
      <c r="D91" t="s">
        <v>25</v>
      </c>
      <c r="E91" s="8">
        <v>2718192</v>
      </c>
    </row>
    <row r="92" spans="1:5" x14ac:dyDescent="0.25">
      <c r="A92" t="s">
        <v>9</v>
      </c>
      <c r="B92" t="s">
        <v>10</v>
      </c>
      <c r="C92" t="s">
        <v>5</v>
      </c>
      <c r="D92" t="s">
        <v>26</v>
      </c>
      <c r="E92" s="8">
        <v>372435</v>
      </c>
    </row>
    <row r="93" spans="1:5" x14ac:dyDescent="0.25">
      <c r="A93" t="s">
        <v>9</v>
      </c>
      <c r="B93" t="s">
        <v>10</v>
      </c>
      <c r="C93" t="s">
        <v>6</v>
      </c>
      <c r="D93" t="s">
        <v>26</v>
      </c>
      <c r="E93" s="8">
        <v>296918</v>
      </c>
    </row>
    <row r="94" spans="1:5" x14ac:dyDescent="0.25">
      <c r="A94" t="s">
        <v>9</v>
      </c>
      <c r="B94" t="s">
        <v>10</v>
      </c>
      <c r="C94" t="s">
        <v>4</v>
      </c>
      <c r="D94" t="s">
        <v>26</v>
      </c>
      <c r="E94" s="8">
        <v>2758512</v>
      </c>
    </row>
    <row r="95" spans="1:5" x14ac:dyDescent="0.25">
      <c r="A95" t="s">
        <v>9</v>
      </c>
      <c r="B95" t="s">
        <v>10</v>
      </c>
      <c r="C95" t="s">
        <v>5</v>
      </c>
      <c r="D95" t="s">
        <v>27</v>
      </c>
      <c r="E95" s="8">
        <v>410116</v>
      </c>
    </row>
    <row r="96" spans="1:5" x14ac:dyDescent="0.25">
      <c r="A96" t="s">
        <v>9</v>
      </c>
      <c r="B96" t="s">
        <v>10</v>
      </c>
      <c r="C96" t="s">
        <v>6</v>
      </c>
      <c r="D96" t="s">
        <v>27</v>
      </c>
      <c r="E96" s="8">
        <v>324041</v>
      </c>
    </row>
    <row r="97" spans="1:5" x14ac:dyDescent="0.25">
      <c r="A97" t="s">
        <v>9</v>
      </c>
      <c r="B97" t="s">
        <v>10</v>
      </c>
      <c r="C97" t="s">
        <v>4</v>
      </c>
      <c r="D97" t="s">
        <v>27</v>
      </c>
      <c r="E97" s="8">
        <v>2759438</v>
      </c>
    </row>
    <row r="98" spans="1:5" x14ac:dyDescent="0.25">
      <c r="A98" t="s">
        <v>9</v>
      </c>
      <c r="B98" t="s">
        <v>10</v>
      </c>
      <c r="C98" t="s">
        <v>5</v>
      </c>
      <c r="D98" t="s">
        <v>28</v>
      </c>
      <c r="E98" s="8">
        <v>369622</v>
      </c>
    </row>
    <row r="99" spans="1:5" x14ac:dyDescent="0.25">
      <c r="A99" t="s">
        <v>9</v>
      </c>
      <c r="B99" t="s">
        <v>10</v>
      </c>
      <c r="C99" t="s">
        <v>6</v>
      </c>
      <c r="D99" t="s">
        <v>28</v>
      </c>
      <c r="E99" s="8">
        <v>335412</v>
      </c>
    </row>
    <row r="100" spans="1:5" x14ac:dyDescent="0.25">
      <c r="A100" t="s">
        <v>9</v>
      </c>
      <c r="B100" t="s">
        <v>10</v>
      </c>
      <c r="C100" t="s">
        <v>4</v>
      </c>
      <c r="D100" t="s">
        <v>28</v>
      </c>
      <c r="E100" s="8">
        <v>2801269</v>
      </c>
    </row>
    <row r="101" spans="1:5" x14ac:dyDescent="0.25">
      <c r="A101" t="s">
        <v>9</v>
      </c>
      <c r="B101" t="s">
        <v>10</v>
      </c>
      <c r="C101" t="s">
        <v>5</v>
      </c>
      <c r="D101" t="s">
        <v>29</v>
      </c>
      <c r="E101" s="8">
        <v>361196</v>
      </c>
    </row>
    <row r="102" spans="1:5" x14ac:dyDescent="0.25">
      <c r="A102" t="s">
        <v>9</v>
      </c>
      <c r="B102" t="s">
        <v>10</v>
      </c>
      <c r="C102" t="s">
        <v>6</v>
      </c>
      <c r="D102" t="s">
        <v>29</v>
      </c>
      <c r="E102" s="8">
        <v>328589</v>
      </c>
    </row>
    <row r="103" spans="1:5" x14ac:dyDescent="0.25">
      <c r="A103" t="s">
        <v>9</v>
      </c>
      <c r="B103" t="s">
        <v>10</v>
      </c>
      <c r="C103" t="s">
        <v>4</v>
      </c>
      <c r="D103" t="s">
        <v>29</v>
      </c>
      <c r="E103" s="8">
        <v>2850809</v>
      </c>
    </row>
    <row r="104" spans="1:5" x14ac:dyDescent="0.25">
      <c r="A104" t="s">
        <v>9</v>
      </c>
      <c r="B104" t="s">
        <v>10</v>
      </c>
      <c r="C104" t="s">
        <v>5</v>
      </c>
      <c r="D104" t="s">
        <v>30</v>
      </c>
      <c r="E104" s="8">
        <v>366750</v>
      </c>
    </row>
    <row r="105" spans="1:5" x14ac:dyDescent="0.25">
      <c r="A105" t="s">
        <v>9</v>
      </c>
      <c r="B105" t="s">
        <v>10</v>
      </c>
      <c r="C105" t="s">
        <v>6</v>
      </c>
      <c r="D105" t="s">
        <v>30</v>
      </c>
      <c r="E105" s="8">
        <v>320973</v>
      </c>
    </row>
    <row r="106" spans="1:5" x14ac:dyDescent="0.25">
      <c r="A106" t="s">
        <v>9</v>
      </c>
      <c r="B106" t="s">
        <v>10</v>
      </c>
      <c r="C106" t="s">
        <v>4</v>
      </c>
      <c r="D106" t="s">
        <v>30</v>
      </c>
      <c r="E106" s="8">
        <v>2892127</v>
      </c>
    </row>
    <row r="107" spans="1:5" x14ac:dyDescent="0.25">
      <c r="A107" t="s">
        <v>9</v>
      </c>
      <c r="B107" t="s">
        <v>10</v>
      </c>
      <c r="C107" t="s">
        <v>5</v>
      </c>
      <c r="D107" t="s">
        <v>31</v>
      </c>
      <c r="E107" s="8">
        <v>325748</v>
      </c>
    </row>
    <row r="108" spans="1:5" x14ac:dyDescent="0.25">
      <c r="A108" t="s">
        <v>9</v>
      </c>
      <c r="B108" t="s">
        <v>10</v>
      </c>
      <c r="C108" t="s">
        <v>6</v>
      </c>
      <c r="D108" t="s">
        <v>31</v>
      </c>
      <c r="E108" s="8">
        <v>326323</v>
      </c>
    </row>
    <row r="109" spans="1:5" x14ac:dyDescent="0.25">
      <c r="A109" t="s">
        <v>9</v>
      </c>
      <c r="B109" t="s">
        <v>10</v>
      </c>
      <c r="C109" t="s">
        <v>4</v>
      </c>
      <c r="D109" t="s">
        <v>31</v>
      </c>
      <c r="E109" s="8">
        <v>2948463</v>
      </c>
    </row>
    <row r="110" spans="1:5" x14ac:dyDescent="0.25">
      <c r="A110" t="s">
        <v>9</v>
      </c>
      <c r="B110" t="s">
        <v>10</v>
      </c>
      <c r="C110" t="s">
        <v>5</v>
      </c>
      <c r="D110" t="s">
        <v>32</v>
      </c>
      <c r="E110" s="8">
        <v>324506</v>
      </c>
    </row>
    <row r="111" spans="1:5" x14ac:dyDescent="0.25">
      <c r="A111" t="s">
        <v>9</v>
      </c>
      <c r="B111" t="s">
        <v>10</v>
      </c>
      <c r="C111" t="s">
        <v>6</v>
      </c>
      <c r="D111" t="s">
        <v>32</v>
      </c>
      <c r="E111" s="8">
        <v>309168</v>
      </c>
    </row>
    <row r="112" spans="1:5" x14ac:dyDescent="0.25">
      <c r="A112" t="s">
        <v>9</v>
      </c>
      <c r="B112" t="s">
        <v>10</v>
      </c>
      <c r="C112" t="s">
        <v>4</v>
      </c>
      <c r="D112" t="s">
        <v>32</v>
      </c>
      <c r="E112" s="8">
        <v>3171899</v>
      </c>
    </row>
    <row r="113" spans="1:5" x14ac:dyDescent="0.25">
      <c r="A113" t="s">
        <v>9</v>
      </c>
      <c r="B113" t="s">
        <v>10</v>
      </c>
      <c r="C113" t="s">
        <v>5</v>
      </c>
      <c r="D113" t="s">
        <v>33</v>
      </c>
      <c r="E113" s="8">
        <v>289032</v>
      </c>
    </row>
    <row r="114" spans="1:5" x14ac:dyDescent="0.25">
      <c r="A114" t="s">
        <v>9</v>
      </c>
      <c r="B114" t="s">
        <v>10</v>
      </c>
      <c r="C114" t="s">
        <v>6</v>
      </c>
      <c r="D114" t="s">
        <v>33</v>
      </c>
      <c r="E114" s="8">
        <v>307904</v>
      </c>
    </row>
    <row r="115" spans="1:5" x14ac:dyDescent="0.25">
      <c r="A115" t="s">
        <v>9</v>
      </c>
      <c r="B115" t="s">
        <v>10</v>
      </c>
      <c r="C115" t="s">
        <v>4</v>
      </c>
      <c r="D115" t="s">
        <v>33</v>
      </c>
      <c r="E115" s="8">
        <v>3387568</v>
      </c>
    </row>
    <row r="116" spans="1:5" x14ac:dyDescent="0.25">
      <c r="A116" t="s">
        <v>9</v>
      </c>
      <c r="B116" t="s">
        <v>10</v>
      </c>
      <c r="C116" t="s">
        <v>5</v>
      </c>
      <c r="D116" t="s">
        <v>34</v>
      </c>
      <c r="E116" s="8">
        <v>299455</v>
      </c>
    </row>
    <row r="117" spans="1:5" x14ac:dyDescent="0.25">
      <c r="A117" t="s">
        <v>9</v>
      </c>
      <c r="B117" t="s">
        <v>10</v>
      </c>
      <c r="C117" t="s">
        <v>6</v>
      </c>
      <c r="D117" t="s">
        <v>34</v>
      </c>
      <c r="E117" s="8">
        <v>374217</v>
      </c>
    </row>
    <row r="118" spans="1:5" x14ac:dyDescent="0.25">
      <c r="A118" t="s">
        <v>9</v>
      </c>
      <c r="B118" t="s">
        <v>10</v>
      </c>
      <c r="C118" t="s">
        <v>4</v>
      </c>
      <c r="D118" t="s">
        <v>34</v>
      </c>
      <c r="E118" s="8">
        <v>3578689</v>
      </c>
    </row>
    <row r="119" spans="1:5" x14ac:dyDescent="0.25">
      <c r="A119" t="s">
        <v>9</v>
      </c>
      <c r="B119" t="s">
        <v>10</v>
      </c>
      <c r="C119" t="s">
        <v>5</v>
      </c>
      <c r="D119" t="s">
        <v>35</v>
      </c>
      <c r="E119" s="8">
        <v>355794</v>
      </c>
    </row>
    <row r="120" spans="1:5" x14ac:dyDescent="0.25">
      <c r="A120" t="s">
        <v>9</v>
      </c>
      <c r="B120" t="s">
        <v>10</v>
      </c>
      <c r="C120" t="s">
        <v>6</v>
      </c>
      <c r="D120" t="s">
        <v>35</v>
      </c>
      <c r="E120" s="8">
        <v>300504</v>
      </c>
    </row>
    <row r="121" spans="1:5" x14ac:dyDescent="0.25">
      <c r="A121" t="s">
        <v>9</v>
      </c>
      <c r="B121" t="s">
        <v>10</v>
      </c>
      <c r="C121" t="s">
        <v>4</v>
      </c>
      <c r="D121" t="s">
        <v>35</v>
      </c>
      <c r="E121" s="8">
        <v>3472505</v>
      </c>
    </row>
    <row r="122" spans="1:5" x14ac:dyDescent="0.25">
      <c r="A122" t="s">
        <v>9</v>
      </c>
      <c r="B122" t="s">
        <v>10</v>
      </c>
      <c r="C122" t="s">
        <v>5</v>
      </c>
      <c r="D122" t="s">
        <v>36</v>
      </c>
      <c r="E122" s="8">
        <v>65328</v>
      </c>
    </row>
    <row r="123" spans="1:5" x14ac:dyDescent="0.25">
      <c r="A123" t="s">
        <v>9</v>
      </c>
      <c r="B123" t="s">
        <v>10</v>
      </c>
      <c r="C123" t="s">
        <v>6</v>
      </c>
      <c r="D123" t="s">
        <v>36</v>
      </c>
      <c r="E123" s="8">
        <v>68094</v>
      </c>
    </row>
    <row r="124" spans="1:5" x14ac:dyDescent="0.25">
      <c r="A124" t="s">
        <v>9</v>
      </c>
      <c r="B124" t="s">
        <v>10</v>
      </c>
      <c r="C124" t="s">
        <v>4</v>
      </c>
      <c r="D124" t="s">
        <v>36</v>
      </c>
      <c r="E124" s="8">
        <v>841596</v>
      </c>
    </row>
    <row r="125" spans="1:5" x14ac:dyDescent="0.25">
      <c r="A125" t="s">
        <v>9</v>
      </c>
      <c r="B125" t="s">
        <v>10</v>
      </c>
      <c r="C125" t="s">
        <v>5</v>
      </c>
      <c r="D125" t="s">
        <v>37</v>
      </c>
      <c r="E125" s="8">
        <v>10598</v>
      </c>
    </row>
    <row r="126" spans="1:5" x14ac:dyDescent="0.25">
      <c r="A126" t="s">
        <v>9</v>
      </c>
      <c r="B126" t="s">
        <v>10</v>
      </c>
      <c r="C126" t="s">
        <v>6</v>
      </c>
      <c r="D126" t="s">
        <v>37</v>
      </c>
      <c r="E126" s="8">
        <v>7854</v>
      </c>
    </row>
    <row r="127" spans="1:5" x14ac:dyDescent="0.25">
      <c r="A127" t="s">
        <v>9</v>
      </c>
      <c r="B127" t="s">
        <v>10</v>
      </c>
      <c r="C127" t="s">
        <v>4</v>
      </c>
      <c r="D127" t="s">
        <v>37</v>
      </c>
      <c r="E127" s="8">
        <v>1037935</v>
      </c>
    </row>
    <row r="128" spans="1:5" x14ac:dyDescent="0.25">
      <c r="A128" t="s">
        <v>11</v>
      </c>
      <c r="B128" t="s">
        <v>12</v>
      </c>
      <c r="C128" t="s">
        <v>5</v>
      </c>
      <c r="D128" t="s">
        <v>24</v>
      </c>
      <c r="E128" s="8">
        <v>2948719</v>
      </c>
    </row>
    <row r="129" spans="1:5" x14ac:dyDescent="0.25">
      <c r="A129" t="s">
        <v>11</v>
      </c>
      <c r="B129" t="s">
        <v>12</v>
      </c>
      <c r="C129" t="s">
        <v>6</v>
      </c>
      <c r="D129" t="s">
        <v>24</v>
      </c>
      <c r="E129" s="8">
        <v>4334707</v>
      </c>
    </row>
    <row r="130" spans="1:5" x14ac:dyDescent="0.25">
      <c r="A130" t="s">
        <v>11</v>
      </c>
      <c r="B130" t="s">
        <v>12</v>
      </c>
      <c r="C130" t="s">
        <v>4</v>
      </c>
      <c r="D130" t="s">
        <v>24</v>
      </c>
      <c r="E130" s="8">
        <v>5026566</v>
      </c>
    </row>
    <row r="131" spans="1:5" x14ac:dyDescent="0.25">
      <c r="A131" t="s">
        <v>11</v>
      </c>
      <c r="B131" t="s">
        <v>12</v>
      </c>
      <c r="C131" t="s">
        <v>5</v>
      </c>
      <c r="D131" t="s">
        <v>25</v>
      </c>
      <c r="E131" s="8">
        <v>2809962</v>
      </c>
    </row>
    <row r="132" spans="1:5" x14ac:dyDescent="0.25">
      <c r="A132" t="s">
        <v>11</v>
      </c>
      <c r="B132" t="s">
        <v>12</v>
      </c>
      <c r="C132" t="s">
        <v>6</v>
      </c>
      <c r="D132" t="s">
        <v>25</v>
      </c>
      <c r="E132" s="8">
        <v>4470217</v>
      </c>
    </row>
    <row r="133" spans="1:5" x14ac:dyDescent="0.25">
      <c r="A133" t="s">
        <v>11</v>
      </c>
      <c r="B133" t="s">
        <v>12</v>
      </c>
      <c r="C133" t="s">
        <v>4</v>
      </c>
      <c r="D133" t="s">
        <v>25</v>
      </c>
      <c r="E133" s="8">
        <v>4564885</v>
      </c>
    </row>
    <row r="134" spans="1:5" x14ac:dyDescent="0.25">
      <c r="A134" t="s">
        <v>11</v>
      </c>
      <c r="B134" t="s">
        <v>12</v>
      </c>
      <c r="C134" t="s">
        <v>5</v>
      </c>
      <c r="D134" t="s">
        <v>26</v>
      </c>
      <c r="E134" s="8">
        <v>3098999</v>
      </c>
    </row>
    <row r="135" spans="1:5" x14ac:dyDescent="0.25">
      <c r="A135" t="s">
        <v>11</v>
      </c>
      <c r="B135" t="s">
        <v>12</v>
      </c>
      <c r="C135" t="s">
        <v>6</v>
      </c>
      <c r="D135" t="s">
        <v>26</v>
      </c>
      <c r="E135" s="8">
        <v>4776982</v>
      </c>
    </row>
    <row r="136" spans="1:5" x14ac:dyDescent="0.25">
      <c r="A136" t="s">
        <v>11</v>
      </c>
      <c r="B136" t="s">
        <v>12</v>
      </c>
      <c r="C136" t="s">
        <v>4</v>
      </c>
      <c r="D136" t="s">
        <v>26</v>
      </c>
      <c r="E136" s="8">
        <v>4733512</v>
      </c>
    </row>
    <row r="137" spans="1:5" x14ac:dyDescent="0.25">
      <c r="A137" t="s">
        <v>11</v>
      </c>
      <c r="B137" t="s">
        <v>12</v>
      </c>
      <c r="C137" t="s">
        <v>5</v>
      </c>
      <c r="D137" t="s">
        <v>27</v>
      </c>
      <c r="E137" s="8">
        <v>3115045</v>
      </c>
    </row>
    <row r="138" spans="1:5" x14ac:dyDescent="0.25">
      <c r="A138" t="s">
        <v>11</v>
      </c>
      <c r="B138" t="s">
        <v>12</v>
      </c>
      <c r="C138" t="s">
        <v>6</v>
      </c>
      <c r="D138" t="s">
        <v>27</v>
      </c>
      <c r="E138" s="8">
        <v>5180539</v>
      </c>
    </row>
    <row r="139" spans="1:5" x14ac:dyDescent="0.25">
      <c r="A139" t="s">
        <v>11</v>
      </c>
      <c r="B139" t="s">
        <v>12</v>
      </c>
      <c r="C139" t="s">
        <v>4</v>
      </c>
      <c r="D139" t="s">
        <v>27</v>
      </c>
      <c r="E139" s="8">
        <v>4992799</v>
      </c>
    </row>
    <row r="140" spans="1:5" x14ac:dyDescent="0.25">
      <c r="A140" t="s">
        <v>11</v>
      </c>
      <c r="B140" t="s">
        <v>12</v>
      </c>
      <c r="C140" t="s">
        <v>5</v>
      </c>
      <c r="D140" t="s">
        <v>28</v>
      </c>
      <c r="E140" s="8">
        <v>3123019</v>
      </c>
    </row>
    <row r="141" spans="1:5" x14ac:dyDescent="0.25">
      <c r="A141" t="s">
        <v>11</v>
      </c>
      <c r="B141" t="s">
        <v>12</v>
      </c>
      <c r="C141" t="s">
        <v>6</v>
      </c>
      <c r="D141" t="s">
        <v>28</v>
      </c>
      <c r="E141" s="8">
        <v>5164950</v>
      </c>
    </row>
    <row r="142" spans="1:5" x14ac:dyDescent="0.25">
      <c r="A142" t="s">
        <v>11</v>
      </c>
      <c r="B142" t="s">
        <v>12</v>
      </c>
      <c r="C142" t="s">
        <v>4</v>
      </c>
      <c r="D142" t="s">
        <v>28</v>
      </c>
      <c r="E142" s="8">
        <v>5145418</v>
      </c>
    </row>
    <row r="143" spans="1:5" x14ac:dyDescent="0.25">
      <c r="A143" t="s">
        <v>11</v>
      </c>
      <c r="B143" t="s">
        <v>12</v>
      </c>
      <c r="C143" t="s">
        <v>5</v>
      </c>
      <c r="D143" t="s">
        <v>29</v>
      </c>
      <c r="E143" s="8">
        <v>3177548</v>
      </c>
    </row>
    <row r="144" spans="1:5" x14ac:dyDescent="0.25">
      <c r="A144" t="s">
        <v>11</v>
      </c>
      <c r="B144" t="s">
        <v>12</v>
      </c>
      <c r="C144" t="s">
        <v>6</v>
      </c>
      <c r="D144" t="s">
        <v>29</v>
      </c>
      <c r="E144" s="8">
        <v>5229421</v>
      </c>
    </row>
    <row r="145" spans="1:5" x14ac:dyDescent="0.25">
      <c r="A145" t="s">
        <v>11</v>
      </c>
      <c r="B145" t="s">
        <v>12</v>
      </c>
      <c r="C145" t="s">
        <v>4</v>
      </c>
      <c r="D145" t="s">
        <v>29</v>
      </c>
      <c r="E145" s="8">
        <v>5107078</v>
      </c>
    </row>
    <row r="146" spans="1:5" x14ac:dyDescent="0.25">
      <c r="A146" t="s">
        <v>11</v>
      </c>
      <c r="B146" t="s">
        <v>12</v>
      </c>
      <c r="C146" t="s">
        <v>5</v>
      </c>
      <c r="D146" t="s">
        <v>30</v>
      </c>
      <c r="E146" s="8">
        <v>3385698</v>
      </c>
    </row>
    <row r="147" spans="1:5" x14ac:dyDescent="0.25">
      <c r="A147" t="s">
        <v>11</v>
      </c>
      <c r="B147" t="s">
        <v>12</v>
      </c>
      <c r="C147" t="s">
        <v>6</v>
      </c>
      <c r="D147" t="s">
        <v>30</v>
      </c>
      <c r="E147" s="8">
        <v>5437639</v>
      </c>
    </row>
    <row r="148" spans="1:5" x14ac:dyDescent="0.25">
      <c r="A148" t="s">
        <v>11</v>
      </c>
      <c r="B148" t="s">
        <v>12</v>
      </c>
      <c r="C148" t="s">
        <v>4</v>
      </c>
      <c r="D148" t="s">
        <v>30</v>
      </c>
      <c r="E148" s="8">
        <v>5388605</v>
      </c>
    </row>
    <row r="149" spans="1:5" x14ac:dyDescent="0.25">
      <c r="A149" t="s">
        <v>11</v>
      </c>
      <c r="B149" t="s">
        <v>12</v>
      </c>
      <c r="C149" t="s">
        <v>5</v>
      </c>
      <c r="D149" t="s">
        <v>31</v>
      </c>
      <c r="E149" s="8">
        <v>3436641</v>
      </c>
    </row>
    <row r="150" spans="1:5" x14ac:dyDescent="0.25">
      <c r="A150" t="s">
        <v>11</v>
      </c>
      <c r="B150" t="s">
        <v>12</v>
      </c>
      <c r="C150" t="s">
        <v>6</v>
      </c>
      <c r="D150" t="s">
        <v>31</v>
      </c>
      <c r="E150" s="8">
        <v>5795275</v>
      </c>
    </row>
    <row r="151" spans="1:5" x14ac:dyDescent="0.25">
      <c r="A151" t="s">
        <v>11</v>
      </c>
      <c r="B151" t="s">
        <v>12</v>
      </c>
      <c r="C151" t="s">
        <v>4</v>
      </c>
      <c r="D151" t="s">
        <v>31</v>
      </c>
      <c r="E151" s="8">
        <v>5519997</v>
      </c>
    </row>
    <row r="152" spans="1:5" x14ac:dyDescent="0.25">
      <c r="A152" t="s">
        <v>11</v>
      </c>
      <c r="B152" t="s">
        <v>12</v>
      </c>
      <c r="C152" t="s">
        <v>5</v>
      </c>
      <c r="D152" t="s">
        <v>32</v>
      </c>
      <c r="E152" s="8">
        <v>3552444</v>
      </c>
    </row>
    <row r="153" spans="1:5" x14ac:dyDescent="0.25">
      <c r="A153" t="s">
        <v>11</v>
      </c>
      <c r="B153" t="s">
        <v>12</v>
      </c>
      <c r="C153" t="s">
        <v>6</v>
      </c>
      <c r="D153" t="s">
        <v>32</v>
      </c>
      <c r="E153" s="8">
        <v>6139459</v>
      </c>
    </row>
    <row r="154" spans="1:5" x14ac:dyDescent="0.25">
      <c r="A154" t="s">
        <v>11</v>
      </c>
      <c r="B154" t="s">
        <v>12</v>
      </c>
      <c r="C154" t="s">
        <v>4</v>
      </c>
      <c r="D154" t="s">
        <v>32</v>
      </c>
      <c r="E154" s="8">
        <v>6060901</v>
      </c>
    </row>
    <row r="155" spans="1:5" x14ac:dyDescent="0.25">
      <c r="A155" t="s">
        <v>11</v>
      </c>
      <c r="B155" t="s">
        <v>12</v>
      </c>
      <c r="C155" t="s">
        <v>5</v>
      </c>
      <c r="D155" t="s">
        <v>33</v>
      </c>
      <c r="E155" s="8">
        <v>4013094</v>
      </c>
    </row>
    <row r="156" spans="1:5" x14ac:dyDescent="0.25">
      <c r="A156" t="s">
        <v>11</v>
      </c>
      <c r="B156" t="s">
        <v>12</v>
      </c>
      <c r="C156" t="s">
        <v>6</v>
      </c>
      <c r="D156" t="s">
        <v>33</v>
      </c>
      <c r="E156" s="8">
        <v>6962863</v>
      </c>
    </row>
    <row r="157" spans="1:5" x14ac:dyDescent="0.25">
      <c r="A157" t="s">
        <v>11</v>
      </c>
      <c r="B157" t="s">
        <v>12</v>
      </c>
      <c r="C157" t="s">
        <v>4</v>
      </c>
      <c r="D157" t="s">
        <v>33</v>
      </c>
      <c r="E157" s="8">
        <v>6580060</v>
      </c>
    </row>
    <row r="158" spans="1:5" x14ac:dyDescent="0.25">
      <c r="A158" t="s">
        <v>11</v>
      </c>
      <c r="B158" t="s">
        <v>12</v>
      </c>
      <c r="C158" t="s">
        <v>5</v>
      </c>
      <c r="D158" t="s">
        <v>34</v>
      </c>
      <c r="E158" s="8">
        <v>4322613</v>
      </c>
    </row>
    <row r="159" spans="1:5" x14ac:dyDescent="0.25">
      <c r="A159" t="s">
        <v>11</v>
      </c>
      <c r="B159" t="s">
        <v>12</v>
      </c>
      <c r="C159" t="s">
        <v>6</v>
      </c>
      <c r="D159" t="s">
        <v>34</v>
      </c>
      <c r="E159" s="8">
        <v>7686356</v>
      </c>
    </row>
    <row r="160" spans="1:5" x14ac:dyDescent="0.25">
      <c r="A160" t="s">
        <v>11</v>
      </c>
      <c r="B160" t="s">
        <v>12</v>
      </c>
      <c r="C160" t="s">
        <v>4</v>
      </c>
      <c r="D160" t="s">
        <v>34</v>
      </c>
      <c r="E160" s="8">
        <v>6795555</v>
      </c>
    </row>
    <row r="161" spans="1:5" x14ac:dyDescent="0.25">
      <c r="A161" t="s">
        <v>11</v>
      </c>
      <c r="B161" t="s">
        <v>12</v>
      </c>
      <c r="C161" t="s">
        <v>5</v>
      </c>
      <c r="D161" t="s">
        <v>35</v>
      </c>
      <c r="E161" s="8">
        <v>4442248</v>
      </c>
    </row>
    <row r="162" spans="1:5" x14ac:dyDescent="0.25">
      <c r="A162" t="s">
        <v>11</v>
      </c>
      <c r="B162" t="s">
        <v>12</v>
      </c>
      <c r="C162" t="s">
        <v>6</v>
      </c>
      <c r="D162" t="s">
        <v>35</v>
      </c>
      <c r="E162" s="8">
        <v>8240480</v>
      </c>
    </row>
    <row r="163" spans="1:5" x14ac:dyDescent="0.25">
      <c r="A163" t="s">
        <v>11</v>
      </c>
      <c r="B163" t="s">
        <v>12</v>
      </c>
      <c r="C163" t="s">
        <v>4</v>
      </c>
      <c r="D163" t="s">
        <v>35</v>
      </c>
      <c r="E163" s="8">
        <v>6895629</v>
      </c>
    </row>
    <row r="164" spans="1:5" x14ac:dyDescent="0.25">
      <c r="A164" t="s">
        <v>11</v>
      </c>
      <c r="B164" t="s">
        <v>12</v>
      </c>
      <c r="C164" t="s">
        <v>5</v>
      </c>
      <c r="D164" t="s">
        <v>36</v>
      </c>
      <c r="E164" s="8">
        <v>1032052</v>
      </c>
    </row>
    <row r="165" spans="1:5" x14ac:dyDescent="0.25">
      <c r="A165" t="s">
        <v>11</v>
      </c>
      <c r="B165" t="s">
        <v>12</v>
      </c>
      <c r="C165" t="s">
        <v>6</v>
      </c>
      <c r="D165" t="s">
        <v>36</v>
      </c>
      <c r="E165" s="8">
        <v>2215337</v>
      </c>
    </row>
    <row r="166" spans="1:5" x14ac:dyDescent="0.25">
      <c r="A166" t="s">
        <v>11</v>
      </c>
      <c r="B166" t="s">
        <v>12</v>
      </c>
      <c r="C166" t="s">
        <v>4</v>
      </c>
      <c r="D166" t="s">
        <v>36</v>
      </c>
      <c r="E166" s="8">
        <v>1930808</v>
      </c>
    </row>
    <row r="167" spans="1:5" x14ac:dyDescent="0.25">
      <c r="A167" t="s">
        <v>11</v>
      </c>
      <c r="B167" t="s">
        <v>12</v>
      </c>
      <c r="C167" t="s">
        <v>5</v>
      </c>
      <c r="D167" t="s">
        <v>37</v>
      </c>
      <c r="E167" s="8">
        <v>841824</v>
      </c>
    </row>
    <row r="168" spans="1:5" x14ac:dyDescent="0.25">
      <c r="A168" t="s">
        <v>11</v>
      </c>
      <c r="B168" t="s">
        <v>12</v>
      </c>
      <c r="C168" t="s">
        <v>6</v>
      </c>
      <c r="D168" t="s">
        <v>37</v>
      </c>
      <c r="E168" s="8">
        <v>1820914</v>
      </c>
    </row>
    <row r="169" spans="1:5" x14ac:dyDescent="0.25">
      <c r="A169" t="s">
        <v>11</v>
      </c>
      <c r="B169" t="s">
        <v>12</v>
      </c>
      <c r="C169" t="s">
        <v>4</v>
      </c>
      <c r="D169" t="s">
        <v>37</v>
      </c>
      <c r="E169" s="8">
        <v>2314223</v>
      </c>
    </row>
    <row r="170" spans="1:5" x14ac:dyDescent="0.25">
      <c r="A170" t="s">
        <v>13</v>
      </c>
      <c r="B170" t="s">
        <v>14</v>
      </c>
      <c r="C170" t="s">
        <v>5</v>
      </c>
      <c r="D170" t="s">
        <v>24</v>
      </c>
      <c r="E170" s="8">
        <v>727334</v>
      </c>
    </row>
    <row r="171" spans="1:5" x14ac:dyDescent="0.25">
      <c r="A171" t="s">
        <v>13</v>
      </c>
      <c r="B171" t="s">
        <v>14</v>
      </c>
      <c r="C171" t="s">
        <v>6</v>
      </c>
      <c r="D171" t="s">
        <v>24</v>
      </c>
      <c r="E171" s="8">
        <v>323090</v>
      </c>
    </row>
    <row r="172" spans="1:5" x14ac:dyDescent="0.25">
      <c r="A172" t="s">
        <v>13</v>
      </c>
      <c r="B172" t="s">
        <v>14</v>
      </c>
      <c r="C172" t="s">
        <v>4</v>
      </c>
      <c r="D172" t="s">
        <v>24</v>
      </c>
      <c r="E172" s="8">
        <v>3120520</v>
      </c>
    </row>
    <row r="173" spans="1:5" x14ac:dyDescent="0.25">
      <c r="A173" t="s">
        <v>13</v>
      </c>
      <c r="B173" t="s">
        <v>14</v>
      </c>
      <c r="C173" t="s">
        <v>5</v>
      </c>
      <c r="D173" t="s">
        <v>25</v>
      </c>
      <c r="E173" s="8">
        <v>689038</v>
      </c>
    </row>
    <row r="174" spans="1:5" x14ac:dyDescent="0.25">
      <c r="A174" t="s">
        <v>13</v>
      </c>
      <c r="B174" t="s">
        <v>14</v>
      </c>
      <c r="C174" t="s">
        <v>6</v>
      </c>
      <c r="D174" t="s">
        <v>25</v>
      </c>
      <c r="E174" s="8">
        <v>382032</v>
      </c>
    </row>
    <row r="175" spans="1:5" x14ac:dyDescent="0.25">
      <c r="A175" t="s">
        <v>13</v>
      </c>
      <c r="B175" t="s">
        <v>14</v>
      </c>
      <c r="C175" t="s">
        <v>4</v>
      </c>
      <c r="D175" t="s">
        <v>25</v>
      </c>
      <c r="E175" s="8">
        <v>3041146</v>
      </c>
    </row>
    <row r="176" spans="1:5" x14ac:dyDescent="0.25">
      <c r="A176" t="s">
        <v>13</v>
      </c>
      <c r="B176" t="s">
        <v>14</v>
      </c>
      <c r="C176" t="s">
        <v>5</v>
      </c>
      <c r="D176" t="s">
        <v>26</v>
      </c>
      <c r="E176" s="8">
        <v>727231</v>
      </c>
    </row>
    <row r="177" spans="1:5" x14ac:dyDescent="0.25">
      <c r="A177" t="s">
        <v>13</v>
      </c>
      <c r="B177" t="s">
        <v>14</v>
      </c>
      <c r="C177" t="s">
        <v>6</v>
      </c>
      <c r="D177" t="s">
        <v>26</v>
      </c>
      <c r="E177" s="8">
        <v>433801</v>
      </c>
    </row>
    <row r="178" spans="1:5" x14ac:dyDescent="0.25">
      <c r="A178" t="s">
        <v>13</v>
      </c>
      <c r="B178" t="s">
        <v>14</v>
      </c>
      <c r="C178" t="s">
        <v>4</v>
      </c>
      <c r="D178" t="s">
        <v>26</v>
      </c>
      <c r="E178" s="8">
        <v>3078136</v>
      </c>
    </row>
    <row r="179" spans="1:5" x14ac:dyDescent="0.25">
      <c r="A179" t="s">
        <v>13</v>
      </c>
      <c r="B179" t="s">
        <v>14</v>
      </c>
      <c r="C179" t="s">
        <v>5</v>
      </c>
      <c r="D179" t="s">
        <v>27</v>
      </c>
      <c r="E179" s="8">
        <v>725524</v>
      </c>
    </row>
    <row r="180" spans="1:5" x14ac:dyDescent="0.25">
      <c r="A180" t="s">
        <v>13</v>
      </c>
      <c r="B180" t="s">
        <v>14</v>
      </c>
      <c r="C180" t="s">
        <v>6</v>
      </c>
      <c r="D180" t="s">
        <v>27</v>
      </c>
      <c r="E180" s="8">
        <v>430415</v>
      </c>
    </row>
    <row r="181" spans="1:5" x14ac:dyDescent="0.25">
      <c r="A181" t="s">
        <v>13</v>
      </c>
      <c r="B181" t="s">
        <v>14</v>
      </c>
      <c r="C181" t="s">
        <v>4</v>
      </c>
      <c r="D181" t="s">
        <v>27</v>
      </c>
      <c r="E181" s="8">
        <v>3205990</v>
      </c>
    </row>
    <row r="182" spans="1:5" x14ac:dyDescent="0.25">
      <c r="A182" t="s">
        <v>13</v>
      </c>
      <c r="B182" t="s">
        <v>14</v>
      </c>
      <c r="C182" t="s">
        <v>5</v>
      </c>
      <c r="D182" t="s">
        <v>28</v>
      </c>
      <c r="E182" s="8">
        <v>763380</v>
      </c>
    </row>
    <row r="183" spans="1:5" x14ac:dyDescent="0.25">
      <c r="A183" t="s">
        <v>13</v>
      </c>
      <c r="B183" t="s">
        <v>14</v>
      </c>
      <c r="C183" t="s">
        <v>6</v>
      </c>
      <c r="D183" t="s">
        <v>28</v>
      </c>
      <c r="E183" s="8">
        <v>461804</v>
      </c>
    </row>
    <row r="184" spans="1:5" x14ac:dyDescent="0.25">
      <c r="A184" t="s">
        <v>13</v>
      </c>
      <c r="B184" t="s">
        <v>14</v>
      </c>
      <c r="C184" t="s">
        <v>4</v>
      </c>
      <c r="D184" t="s">
        <v>28</v>
      </c>
      <c r="E184" s="8">
        <v>3257491</v>
      </c>
    </row>
    <row r="185" spans="1:5" x14ac:dyDescent="0.25">
      <c r="A185" t="s">
        <v>13</v>
      </c>
      <c r="B185" t="s">
        <v>14</v>
      </c>
      <c r="C185" t="s">
        <v>5</v>
      </c>
      <c r="D185" t="s">
        <v>29</v>
      </c>
      <c r="E185" s="8">
        <v>761507</v>
      </c>
    </row>
    <row r="186" spans="1:5" x14ac:dyDescent="0.25">
      <c r="A186" t="s">
        <v>13</v>
      </c>
      <c r="B186" t="s">
        <v>14</v>
      </c>
      <c r="C186" t="s">
        <v>6</v>
      </c>
      <c r="D186" t="s">
        <v>29</v>
      </c>
      <c r="E186" s="8">
        <v>447744</v>
      </c>
    </row>
    <row r="187" spans="1:5" x14ac:dyDescent="0.25">
      <c r="A187" t="s">
        <v>13</v>
      </c>
      <c r="B187" t="s">
        <v>14</v>
      </c>
      <c r="C187" t="s">
        <v>4</v>
      </c>
      <c r="D187" t="s">
        <v>29</v>
      </c>
      <c r="E187" s="8">
        <v>3271644</v>
      </c>
    </row>
    <row r="188" spans="1:5" x14ac:dyDescent="0.25">
      <c r="A188" t="s">
        <v>13</v>
      </c>
      <c r="B188" t="s">
        <v>14</v>
      </c>
      <c r="C188" t="s">
        <v>5</v>
      </c>
      <c r="D188" t="s">
        <v>30</v>
      </c>
      <c r="E188" s="8">
        <v>715222</v>
      </c>
    </row>
    <row r="189" spans="1:5" x14ac:dyDescent="0.25">
      <c r="A189" t="s">
        <v>13</v>
      </c>
      <c r="B189" t="s">
        <v>14</v>
      </c>
      <c r="C189" t="s">
        <v>6</v>
      </c>
      <c r="D189" t="s">
        <v>30</v>
      </c>
      <c r="E189" s="8">
        <v>439075</v>
      </c>
    </row>
    <row r="190" spans="1:5" x14ac:dyDescent="0.25">
      <c r="A190" t="s">
        <v>13</v>
      </c>
      <c r="B190" t="s">
        <v>14</v>
      </c>
      <c r="C190" t="s">
        <v>4</v>
      </c>
      <c r="D190" t="s">
        <v>30</v>
      </c>
      <c r="E190" s="8">
        <v>3313170</v>
      </c>
    </row>
    <row r="191" spans="1:5" x14ac:dyDescent="0.25">
      <c r="A191" t="s">
        <v>13</v>
      </c>
      <c r="B191" t="s">
        <v>14</v>
      </c>
      <c r="C191" t="s">
        <v>5</v>
      </c>
      <c r="D191" t="s">
        <v>31</v>
      </c>
      <c r="E191" s="8">
        <v>623261</v>
      </c>
    </row>
    <row r="192" spans="1:5" x14ac:dyDescent="0.25">
      <c r="A192" t="s">
        <v>13</v>
      </c>
      <c r="B192" t="s">
        <v>14</v>
      </c>
      <c r="C192" t="s">
        <v>6</v>
      </c>
      <c r="D192" t="s">
        <v>31</v>
      </c>
      <c r="E192" s="8">
        <v>430684</v>
      </c>
    </row>
    <row r="193" spans="1:5" x14ac:dyDescent="0.25">
      <c r="A193" t="s">
        <v>13</v>
      </c>
      <c r="B193" t="s">
        <v>14</v>
      </c>
      <c r="C193" t="s">
        <v>4</v>
      </c>
      <c r="D193" t="s">
        <v>31</v>
      </c>
      <c r="E193" s="8">
        <v>3374009</v>
      </c>
    </row>
    <row r="194" spans="1:5" x14ac:dyDescent="0.25">
      <c r="A194" t="s">
        <v>13</v>
      </c>
      <c r="B194" t="s">
        <v>14</v>
      </c>
      <c r="C194" t="s">
        <v>5</v>
      </c>
      <c r="D194" t="s">
        <v>32</v>
      </c>
      <c r="E194" s="8">
        <v>611914</v>
      </c>
    </row>
    <row r="195" spans="1:5" x14ac:dyDescent="0.25">
      <c r="A195" t="s">
        <v>13</v>
      </c>
      <c r="B195" t="s">
        <v>14</v>
      </c>
      <c r="C195" t="s">
        <v>6</v>
      </c>
      <c r="D195" t="s">
        <v>32</v>
      </c>
      <c r="E195" s="8">
        <v>392138</v>
      </c>
    </row>
    <row r="196" spans="1:5" x14ac:dyDescent="0.25">
      <c r="A196" t="s">
        <v>13</v>
      </c>
      <c r="B196" t="s">
        <v>14</v>
      </c>
      <c r="C196" t="s">
        <v>4</v>
      </c>
      <c r="D196" t="s">
        <v>32</v>
      </c>
      <c r="E196" s="8">
        <v>3606424</v>
      </c>
    </row>
    <row r="197" spans="1:5" x14ac:dyDescent="0.25">
      <c r="A197" t="s">
        <v>13</v>
      </c>
      <c r="B197" t="s">
        <v>14</v>
      </c>
      <c r="C197" t="s">
        <v>5</v>
      </c>
      <c r="D197" t="s">
        <v>33</v>
      </c>
      <c r="E197" s="8">
        <v>629793</v>
      </c>
    </row>
    <row r="198" spans="1:5" x14ac:dyDescent="0.25">
      <c r="A198" t="s">
        <v>13</v>
      </c>
      <c r="B198" t="s">
        <v>14</v>
      </c>
      <c r="C198" t="s">
        <v>6</v>
      </c>
      <c r="D198" t="s">
        <v>33</v>
      </c>
      <c r="E198" s="8">
        <v>379189</v>
      </c>
    </row>
    <row r="199" spans="1:5" x14ac:dyDescent="0.25">
      <c r="A199" t="s">
        <v>13</v>
      </c>
      <c r="B199" t="s">
        <v>14</v>
      </c>
      <c r="C199" t="s">
        <v>4</v>
      </c>
      <c r="D199" t="s">
        <v>33</v>
      </c>
      <c r="E199" s="8">
        <v>3787543</v>
      </c>
    </row>
    <row r="200" spans="1:5" x14ac:dyDescent="0.25">
      <c r="A200" t="s">
        <v>13</v>
      </c>
      <c r="B200" t="s">
        <v>14</v>
      </c>
      <c r="C200" t="s">
        <v>5</v>
      </c>
      <c r="D200" t="s">
        <v>34</v>
      </c>
      <c r="E200" s="8">
        <v>712719</v>
      </c>
    </row>
    <row r="201" spans="1:5" x14ac:dyDescent="0.25">
      <c r="A201" t="s">
        <v>13</v>
      </c>
      <c r="B201" t="s">
        <v>14</v>
      </c>
      <c r="C201" t="s">
        <v>6</v>
      </c>
      <c r="D201" t="s">
        <v>34</v>
      </c>
      <c r="E201" s="8">
        <v>380162</v>
      </c>
    </row>
    <row r="202" spans="1:5" x14ac:dyDescent="0.25">
      <c r="A202" t="s">
        <v>13</v>
      </c>
      <c r="B202" t="s">
        <v>14</v>
      </c>
      <c r="C202" t="s">
        <v>4</v>
      </c>
      <c r="D202" t="s">
        <v>34</v>
      </c>
      <c r="E202" s="8">
        <v>3886994</v>
      </c>
    </row>
    <row r="203" spans="1:5" x14ac:dyDescent="0.25">
      <c r="A203" t="s">
        <v>13</v>
      </c>
      <c r="B203" t="s">
        <v>14</v>
      </c>
      <c r="C203" t="s">
        <v>5</v>
      </c>
      <c r="D203" t="s">
        <v>35</v>
      </c>
      <c r="E203" s="8">
        <v>680721</v>
      </c>
    </row>
    <row r="204" spans="1:5" x14ac:dyDescent="0.25">
      <c r="A204" t="s">
        <v>13</v>
      </c>
      <c r="B204" t="s">
        <v>14</v>
      </c>
      <c r="C204" t="s">
        <v>6</v>
      </c>
      <c r="D204" t="s">
        <v>35</v>
      </c>
      <c r="E204" s="8">
        <v>420894</v>
      </c>
    </row>
    <row r="205" spans="1:5" x14ac:dyDescent="0.25">
      <c r="A205" t="s">
        <v>13</v>
      </c>
      <c r="B205" t="s">
        <v>14</v>
      </c>
      <c r="C205" t="s">
        <v>4</v>
      </c>
      <c r="D205" t="s">
        <v>35</v>
      </c>
      <c r="E205" s="8">
        <v>3870174</v>
      </c>
    </row>
    <row r="206" spans="1:5" x14ac:dyDescent="0.25">
      <c r="A206" t="s">
        <v>13</v>
      </c>
      <c r="B206" t="s">
        <v>14</v>
      </c>
      <c r="C206" t="s">
        <v>5</v>
      </c>
      <c r="D206" t="s">
        <v>36</v>
      </c>
      <c r="E206" s="8">
        <v>161744</v>
      </c>
    </row>
    <row r="207" spans="1:5" x14ac:dyDescent="0.25">
      <c r="A207" t="s">
        <v>13</v>
      </c>
      <c r="B207" t="s">
        <v>14</v>
      </c>
      <c r="C207" t="s">
        <v>6</v>
      </c>
      <c r="D207" t="s">
        <v>36</v>
      </c>
      <c r="E207" s="8">
        <v>160725</v>
      </c>
    </row>
    <row r="208" spans="1:5" x14ac:dyDescent="0.25">
      <c r="A208" t="s">
        <v>13</v>
      </c>
      <c r="B208" t="s">
        <v>14</v>
      </c>
      <c r="C208" t="s">
        <v>4</v>
      </c>
      <c r="D208" t="s">
        <v>36</v>
      </c>
      <c r="E208" s="8">
        <v>1017072</v>
      </c>
    </row>
    <row r="209" spans="1:5" x14ac:dyDescent="0.25">
      <c r="A209" t="s">
        <v>13</v>
      </c>
      <c r="B209" t="s">
        <v>14</v>
      </c>
      <c r="C209" t="s">
        <v>5</v>
      </c>
      <c r="D209" t="s">
        <v>37</v>
      </c>
      <c r="E209" s="8">
        <v>11684</v>
      </c>
    </row>
    <row r="210" spans="1:5" x14ac:dyDescent="0.25">
      <c r="A210" t="s">
        <v>13</v>
      </c>
      <c r="B210" t="s">
        <v>14</v>
      </c>
      <c r="C210" t="s">
        <v>6</v>
      </c>
      <c r="D210" t="s">
        <v>37</v>
      </c>
      <c r="E210" s="8">
        <v>12053</v>
      </c>
    </row>
    <row r="211" spans="1:5" x14ac:dyDescent="0.25">
      <c r="A211" t="s">
        <v>13</v>
      </c>
      <c r="B211" t="s">
        <v>14</v>
      </c>
      <c r="C211" t="s">
        <v>4</v>
      </c>
      <c r="D211" t="s">
        <v>37</v>
      </c>
      <c r="E211" s="8">
        <v>1098569</v>
      </c>
    </row>
    <row r="212" spans="1:5" x14ac:dyDescent="0.25">
      <c r="A212" t="s">
        <v>15</v>
      </c>
      <c r="B212" t="s">
        <v>14</v>
      </c>
      <c r="C212" t="s">
        <v>4</v>
      </c>
      <c r="D212" t="s">
        <v>24</v>
      </c>
      <c r="E212" s="8">
        <v>13497396</v>
      </c>
    </row>
    <row r="213" spans="1:5" x14ac:dyDescent="0.25">
      <c r="A213" t="s">
        <v>15</v>
      </c>
      <c r="B213" t="s">
        <v>14</v>
      </c>
      <c r="C213" t="s">
        <v>5</v>
      </c>
      <c r="D213" t="s">
        <v>24</v>
      </c>
      <c r="E213" s="8">
        <v>8566784</v>
      </c>
    </row>
    <row r="214" spans="1:5" x14ac:dyDescent="0.25">
      <c r="A214" t="s">
        <v>15</v>
      </c>
      <c r="B214" t="s">
        <v>14</v>
      </c>
      <c r="C214" t="s">
        <v>6</v>
      </c>
      <c r="D214" t="s">
        <v>24</v>
      </c>
      <c r="E214" s="8">
        <v>8765266</v>
      </c>
    </row>
    <row r="215" spans="1:5" x14ac:dyDescent="0.25">
      <c r="A215" t="s">
        <v>15</v>
      </c>
      <c r="B215" t="s">
        <v>14</v>
      </c>
      <c r="C215" t="s">
        <v>4</v>
      </c>
      <c r="D215" t="s">
        <v>25</v>
      </c>
      <c r="E215" s="8">
        <v>12582162</v>
      </c>
    </row>
    <row r="216" spans="1:5" x14ac:dyDescent="0.25">
      <c r="A216" t="s">
        <v>15</v>
      </c>
      <c r="B216" t="s">
        <v>14</v>
      </c>
      <c r="C216" t="s">
        <v>5</v>
      </c>
      <c r="D216" t="s">
        <v>25</v>
      </c>
      <c r="E216" s="8">
        <v>7967091</v>
      </c>
    </row>
    <row r="217" spans="1:5" x14ac:dyDescent="0.25">
      <c r="A217" t="s">
        <v>15</v>
      </c>
      <c r="B217" t="s">
        <v>14</v>
      </c>
      <c r="C217" t="s">
        <v>6</v>
      </c>
      <c r="D217" t="s">
        <v>25</v>
      </c>
      <c r="E217" s="8">
        <v>8776750</v>
      </c>
    </row>
    <row r="218" spans="1:5" x14ac:dyDescent="0.25">
      <c r="A218" t="s">
        <v>15</v>
      </c>
      <c r="B218" t="s">
        <v>14</v>
      </c>
      <c r="C218" t="s">
        <v>4</v>
      </c>
      <c r="D218" t="s">
        <v>26</v>
      </c>
      <c r="E218" s="8">
        <v>12657303</v>
      </c>
    </row>
    <row r="219" spans="1:5" x14ac:dyDescent="0.25">
      <c r="A219" t="s">
        <v>15</v>
      </c>
      <c r="B219" t="s">
        <v>14</v>
      </c>
      <c r="C219" t="s">
        <v>5</v>
      </c>
      <c r="D219" t="s">
        <v>26</v>
      </c>
      <c r="E219" s="8">
        <v>8472364</v>
      </c>
    </row>
    <row r="220" spans="1:5" x14ac:dyDescent="0.25">
      <c r="A220" t="s">
        <v>15</v>
      </c>
      <c r="B220" t="s">
        <v>14</v>
      </c>
      <c r="C220" t="s">
        <v>6</v>
      </c>
      <c r="D220" t="s">
        <v>26</v>
      </c>
      <c r="E220" s="8">
        <v>9727082</v>
      </c>
    </row>
    <row r="221" spans="1:5" x14ac:dyDescent="0.25">
      <c r="A221" t="s">
        <v>15</v>
      </c>
      <c r="B221" t="s">
        <v>14</v>
      </c>
      <c r="C221" t="s">
        <v>4</v>
      </c>
      <c r="D221" t="s">
        <v>27</v>
      </c>
      <c r="E221" s="8">
        <v>13016006</v>
      </c>
    </row>
    <row r="222" spans="1:5" x14ac:dyDescent="0.25">
      <c r="A222" t="s">
        <v>15</v>
      </c>
      <c r="B222" t="s">
        <v>14</v>
      </c>
      <c r="C222" t="s">
        <v>5</v>
      </c>
      <c r="D222" t="s">
        <v>27</v>
      </c>
      <c r="E222" s="8">
        <v>8744898</v>
      </c>
    </row>
    <row r="223" spans="1:5" x14ac:dyDescent="0.25">
      <c r="A223" t="s">
        <v>15</v>
      </c>
      <c r="B223" t="s">
        <v>14</v>
      </c>
      <c r="C223" t="s">
        <v>6</v>
      </c>
      <c r="D223" t="s">
        <v>27</v>
      </c>
      <c r="E223" s="8">
        <v>10635763</v>
      </c>
    </row>
    <row r="224" spans="1:5" x14ac:dyDescent="0.25">
      <c r="A224" t="s">
        <v>15</v>
      </c>
      <c r="B224" t="s">
        <v>14</v>
      </c>
      <c r="C224" t="s">
        <v>4</v>
      </c>
      <c r="D224" t="s">
        <v>28</v>
      </c>
      <c r="E224" s="8">
        <v>13674681</v>
      </c>
    </row>
    <row r="225" spans="1:5" x14ac:dyDescent="0.25">
      <c r="A225" t="s">
        <v>15</v>
      </c>
      <c r="B225" t="s">
        <v>14</v>
      </c>
      <c r="C225" t="s">
        <v>5</v>
      </c>
      <c r="D225" t="s">
        <v>28</v>
      </c>
      <c r="E225" s="8">
        <v>9285040</v>
      </c>
    </row>
    <row r="226" spans="1:5" x14ac:dyDescent="0.25">
      <c r="A226" t="s">
        <v>15</v>
      </c>
      <c r="B226" t="s">
        <v>14</v>
      </c>
      <c r="C226" t="s">
        <v>6</v>
      </c>
      <c r="D226" t="s">
        <v>28</v>
      </c>
      <c r="E226" s="8">
        <v>11125788</v>
      </c>
    </row>
    <row r="227" spans="1:5" x14ac:dyDescent="0.25">
      <c r="A227" t="s">
        <v>15</v>
      </c>
      <c r="B227" t="s">
        <v>14</v>
      </c>
      <c r="C227" t="s">
        <v>4</v>
      </c>
      <c r="D227" t="s">
        <v>29</v>
      </c>
      <c r="E227" s="8">
        <v>14400866</v>
      </c>
    </row>
    <row r="228" spans="1:5" x14ac:dyDescent="0.25">
      <c r="A228" t="s">
        <v>15</v>
      </c>
      <c r="B228" t="s">
        <v>14</v>
      </c>
      <c r="C228" t="s">
        <v>5</v>
      </c>
      <c r="D228" t="s">
        <v>29</v>
      </c>
      <c r="E228" s="8">
        <v>9579873</v>
      </c>
    </row>
    <row r="229" spans="1:5" x14ac:dyDescent="0.25">
      <c r="A229" t="s">
        <v>15</v>
      </c>
      <c r="B229" t="s">
        <v>14</v>
      </c>
      <c r="C229" t="s">
        <v>6</v>
      </c>
      <c r="D229" t="s">
        <v>29</v>
      </c>
      <c r="E229" s="8">
        <v>11280792</v>
      </c>
    </row>
    <row r="230" spans="1:5" x14ac:dyDescent="0.25">
      <c r="A230" t="s">
        <v>15</v>
      </c>
      <c r="B230" t="s">
        <v>14</v>
      </c>
      <c r="C230" t="s">
        <v>4</v>
      </c>
      <c r="D230" t="s">
        <v>30</v>
      </c>
      <c r="E230" s="8">
        <v>15021121</v>
      </c>
    </row>
    <row r="231" spans="1:5" x14ac:dyDescent="0.25">
      <c r="A231" t="s">
        <v>15</v>
      </c>
      <c r="B231" t="s">
        <v>14</v>
      </c>
      <c r="C231" t="s">
        <v>5</v>
      </c>
      <c r="D231" t="s">
        <v>30</v>
      </c>
      <c r="E231" s="8">
        <v>10165869</v>
      </c>
    </row>
    <row r="232" spans="1:5" x14ac:dyDescent="0.25">
      <c r="A232" t="s">
        <v>15</v>
      </c>
      <c r="B232" t="s">
        <v>14</v>
      </c>
      <c r="C232" t="s">
        <v>6</v>
      </c>
      <c r="D232" t="s">
        <v>30</v>
      </c>
      <c r="E232" s="8">
        <v>12270822</v>
      </c>
    </row>
    <row r="233" spans="1:5" x14ac:dyDescent="0.25">
      <c r="A233" t="s">
        <v>15</v>
      </c>
      <c r="B233" t="s">
        <v>14</v>
      </c>
      <c r="C233" t="s">
        <v>4</v>
      </c>
      <c r="D233" t="s">
        <v>31</v>
      </c>
      <c r="E233" s="8">
        <v>15660962</v>
      </c>
    </row>
    <row r="234" spans="1:5" x14ac:dyDescent="0.25">
      <c r="A234" t="s">
        <v>15</v>
      </c>
      <c r="B234" t="s">
        <v>14</v>
      </c>
      <c r="C234" t="s">
        <v>5</v>
      </c>
      <c r="D234" t="s">
        <v>31</v>
      </c>
      <c r="E234" s="8">
        <v>10753683</v>
      </c>
    </row>
    <row r="235" spans="1:5" x14ac:dyDescent="0.25">
      <c r="A235" t="s">
        <v>15</v>
      </c>
      <c r="B235" t="s">
        <v>14</v>
      </c>
      <c r="C235" t="s">
        <v>6</v>
      </c>
      <c r="D235" t="s">
        <v>31</v>
      </c>
      <c r="E235" s="8">
        <v>13225484</v>
      </c>
    </row>
    <row r="236" spans="1:5" x14ac:dyDescent="0.25">
      <c r="A236" t="s">
        <v>15</v>
      </c>
      <c r="B236" t="s">
        <v>14</v>
      </c>
      <c r="C236" t="s">
        <v>4</v>
      </c>
      <c r="D236" t="s">
        <v>32</v>
      </c>
      <c r="E236" s="8">
        <v>16695470</v>
      </c>
    </row>
    <row r="237" spans="1:5" x14ac:dyDescent="0.25">
      <c r="A237" t="s">
        <v>15</v>
      </c>
      <c r="B237" t="s">
        <v>14</v>
      </c>
      <c r="C237" t="s">
        <v>5</v>
      </c>
      <c r="D237" t="s">
        <v>32</v>
      </c>
      <c r="E237" s="8">
        <v>11575750</v>
      </c>
    </row>
    <row r="238" spans="1:5" x14ac:dyDescent="0.25">
      <c r="A238" t="s">
        <v>15</v>
      </c>
      <c r="B238" t="s">
        <v>14</v>
      </c>
      <c r="C238" t="s">
        <v>6</v>
      </c>
      <c r="D238" t="s">
        <v>32</v>
      </c>
      <c r="E238" s="8">
        <v>14618513</v>
      </c>
    </row>
    <row r="239" spans="1:5" x14ac:dyDescent="0.25">
      <c r="A239" t="s">
        <v>15</v>
      </c>
      <c r="B239" t="s">
        <v>14</v>
      </c>
      <c r="C239" t="s">
        <v>4</v>
      </c>
      <c r="D239" t="s">
        <v>33</v>
      </c>
      <c r="E239" s="8">
        <v>17239092</v>
      </c>
    </row>
    <row r="240" spans="1:5" x14ac:dyDescent="0.25">
      <c r="A240" t="s">
        <v>15</v>
      </c>
      <c r="B240" t="s">
        <v>14</v>
      </c>
      <c r="C240" t="s">
        <v>5</v>
      </c>
      <c r="D240" t="s">
        <v>33</v>
      </c>
      <c r="E240" s="8">
        <v>12621260</v>
      </c>
    </row>
    <row r="241" spans="1:5" x14ac:dyDescent="0.25">
      <c r="A241" t="s">
        <v>15</v>
      </c>
      <c r="B241" t="s">
        <v>14</v>
      </c>
      <c r="C241" t="s">
        <v>6</v>
      </c>
      <c r="D241" t="s">
        <v>33</v>
      </c>
      <c r="E241" s="8">
        <v>16024068</v>
      </c>
    </row>
    <row r="242" spans="1:5" x14ac:dyDescent="0.25">
      <c r="A242" t="s">
        <v>15</v>
      </c>
      <c r="B242" t="s">
        <v>14</v>
      </c>
      <c r="C242" t="s">
        <v>4</v>
      </c>
      <c r="D242" t="s">
        <v>34</v>
      </c>
      <c r="E242" s="8">
        <v>17681786</v>
      </c>
    </row>
    <row r="243" spans="1:5" x14ac:dyDescent="0.25">
      <c r="A243" t="s">
        <v>15</v>
      </c>
      <c r="B243" t="s">
        <v>14</v>
      </c>
      <c r="C243" t="s">
        <v>5</v>
      </c>
      <c r="D243" t="s">
        <v>34</v>
      </c>
      <c r="E243" s="8">
        <v>13462206</v>
      </c>
    </row>
    <row r="244" spans="1:5" x14ac:dyDescent="0.25">
      <c r="A244" t="s">
        <v>15</v>
      </c>
      <c r="B244" t="s">
        <v>14</v>
      </c>
      <c r="C244" t="s">
        <v>6</v>
      </c>
      <c r="D244" t="s">
        <v>34</v>
      </c>
      <c r="E244" s="8">
        <v>17350055</v>
      </c>
    </row>
    <row r="245" spans="1:5" x14ac:dyDescent="0.25">
      <c r="A245" t="s">
        <v>15</v>
      </c>
      <c r="B245" t="s">
        <v>14</v>
      </c>
      <c r="C245" t="s">
        <v>4</v>
      </c>
      <c r="D245" t="s">
        <v>35</v>
      </c>
      <c r="E245" s="8">
        <v>17680397</v>
      </c>
    </row>
    <row r="246" spans="1:5" x14ac:dyDescent="0.25">
      <c r="A246" t="s">
        <v>15</v>
      </c>
      <c r="B246" t="s">
        <v>14</v>
      </c>
      <c r="C246" t="s">
        <v>5</v>
      </c>
      <c r="D246" t="s">
        <v>35</v>
      </c>
      <c r="E246" s="8">
        <v>13624780</v>
      </c>
    </row>
    <row r="247" spans="1:5" x14ac:dyDescent="0.25">
      <c r="A247" t="s">
        <v>15</v>
      </c>
      <c r="B247" t="s">
        <v>14</v>
      </c>
      <c r="C247" t="s">
        <v>6</v>
      </c>
      <c r="D247" t="s">
        <v>35</v>
      </c>
      <c r="E247" s="8">
        <v>17882627</v>
      </c>
    </row>
    <row r="248" spans="1:5" x14ac:dyDescent="0.25">
      <c r="A248" t="s">
        <v>15</v>
      </c>
      <c r="B248" t="s">
        <v>14</v>
      </c>
      <c r="C248" t="s">
        <v>4</v>
      </c>
      <c r="D248" t="s">
        <v>36</v>
      </c>
      <c r="E248" s="8">
        <v>5246394</v>
      </c>
    </row>
    <row r="249" spans="1:5" x14ac:dyDescent="0.25">
      <c r="A249" t="s">
        <v>15</v>
      </c>
      <c r="B249" t="s">
        <v>14</v>
      </c>
      <c r="C249" t="s">
        <v>5</v>
      </c>
      <c r="D249" t="s">
        <v>36</v>
      </c>
      <c r="E249" s="8">
        <v>3001042</v>
      </c>
    </row>
    <row r="250" spans="1:5" x14ac:dyDescent="0.25">
      <c r="A250" t="s">
        <v>15</v>
      </c>
      <c r="B250" t="s">
        <v>14</v>
      </c>
      <c r="C250" t="s">
        <v>6</v>
      </c>
      <c r="D250" t="s">
        <v>36</v>
      </c>
      <c r="E250" s="8">
        <v>4748665</v>
      </c>
    </row>
    <row r="251" spans="1:5" x14ac:dyDescent="0.25">
      <c r="A251" t="s">
        <v>15</v>
      </c>
      <c r="B251" t="s">
        <v>14</v>
      </c>
      <c r="C251" t="s">
        <v>4</v>
      </c>
      <c r="D251" t="s">
        <v>37</v>
      </c>
      <c r="E251" s="8">
        <v>6525784</v>
      </c>
    </row>
    <row r="252" spans="1:5" x14ac:dyDescent="0.25">
      <c r="A252" t="s">
        <v>15</v>
      </c>
      <c r="B252" t="s">
        <v>14</v>
      </c>
      <c r="C252" t="s">
        <v>5</v>
      </c>
      <c r="D252" t="s">
        <v>37</v>
      </c>
      <c r="E252" s="8">
        <v>2241991</v>
      </c>
    </row>
    <row r="253" spans="1:5" x14ac:dyDescent="0.25">
      <c r="A253" t="s">
        <v>15</v>
      </c>
      <c r="B253" t="s">
        <v>14</v>
      </c>
      <c r="C253" t="s">
        <v>6</v>
      </c>
      <c r="D253" t="s">
        <v>37</v>
      </c>
      <c r="E253" s="8">
        <v>3601151</v>
      </c>
    </row>
    <row r="254" spans="1:5" x14ac:dyDescent="0.25">
      <c r="A254" t="s">
        <v>21</v>
      </c>
      <c r="B254" t="s">
        <v>22</v>
      </c>
      <c r="C254" t="s">
        <v>4</v>
      </c>
      <c r="D254" t="s">
        <v>24</v>
      </c>
      <c r="E254" s="8">
        <v>9053831</v>
      </c>
    </row>
    <row r="255" spans="1:5" x14ac:dyDescent="0.25">
      <c r="A255" t="s">
        <v>21</v>
      </c>
      <c r="B255" t="s">
        <v>22</v>
      </c>
      <c r="C255" t="s">
        <v>5</v>
      </c>
      <c r="D255" t="s">
        <v>24</v>
      </c>
      <c r="E255" s="8">
        <v>4211804</v>
      </c>
    </row>
    <row r="256" spans="1:5" x14ac:dyDescent="0.25">
      <c r="A256" t="s">
        <v>21</v>
      </c>
      <c r="B256" t="s">
        <v>22</v>
      </c>
      <c r="C256" t="s">
        <v>6</v>
      </c>
      <c r="D256" t="s">
        <v>24</v>
      </c>
      <c r="E256" s="8">
        <v>3792981</v>
      </c>
    </row>
    <row r="257" spans="1:5" x14ac:dyDescent="0.25">
      <c r="A257" t="s">
        <v>21</v>
      </c>
      <c r="B257" t="s">
        <v>22</v>
      </c>
      <c r="C257" t="s">
        <v>4</v>
      </c>
      <c r="D257" t="s">
        <v>25</v>
      </c>
      <c r="E257" s="8">
        <v>8505849</v>
      </c>
    </row>
    <row r="258" spans="1:5" x14ac:dyDescent="0.25">
      <c r="A258" t="s">
        <v>21</v>
      </c>
      <c r="B258" t="s">
        <v>22</v>
      </c>
      <c r="C258" t="s">
        <v>5</v>
      </c>
      <c r="D258" t="s">
        <v>25</v>
      </c>
      <c r="E258" s="8">
        <v>3753640</v>
      </c>
    </row>
    <row r="259" spans="1:5" x14ac:dyDescent="0.25">
      <c r="A259" t="s">
        <v>21</v>
      </c>
      <c r="B259" t="s">
        <v>22</v>
      </c>
      <c r="C259" t="s">
        <v>6</v>
      </c>
      <c r="D259" t="s">
        <v>25</v>
      </c>
      <c r="E259" s="8">
        <v>3399021</v>
      </c>
    </row>
    <row r="260" spans="1:5" x14ac:dyDescent="0.25">
      <c r="A260" t="s">
        <v>21</v>
      </c>
      <c r="B260" t="s">
        <v>22</v>
      </c>
      <c r="C260" t="s">
        <v>4</v>
      </c>
      <c r="D260" t="s">
        <v>26</v>
      </c>
      <c r="E260" s="8">
        <v>8568901</v>
      </c>
    </row>
    <row r="261" spans="1:5" x14ac:dyDescent="0.25">
      <c r="A261" t="s">
        <v>21</v>
      </c>
      <c r="B261" t="s">
        <v>22</v>
      </c>
      <c r="C261" t="s">
        <v>5</v>
      </c>
      <c r="D261" t="s">
        <v>26</v>
      </c>
      <c r="E261" s="8">
        <v>3996407</v>
      </c>
    </row>
    <row r="262" spans="1:5" x14ac:dyDescent="0.25">
      <c r="A262" t="s">
        <v>21</v>
      </c>
      <c r="B262" t="s">
        <v>22</v>
      </c>
      <c r="C262" t="s">
        <v>6</v>
      </c>
      <c r="D262" t="s">
        <v>26</v>
      </c>
      <c r="E262" s="8">
        <v>3690416</v>
      </c>
    </row>
    <row r="263" spans="1:5" x14ac:dyDescent="0.25">
      <c r="A263" t="s">
        <v>21</v>
      </c>
      <c r="B263" t="s">
        <v>22</v>
      </c>
      <c r="C263" t="s">
        <v>4</v>
      </c>
      <c r="D263" t="s">
        <v>27</v>
      </c>
      <c r="E263" s="8">
        <v>8643081</v>
      </c>
    </row>
    <row r="264" spans="1:5" x14ac:dyDescent="0.25">
      <c r="A264" t="s">
        <v>21</v>
      </c>
      <c r="B264" t="s">
        <v>22</v>
      </c>
      <c r="C264" t="s">
        <v>5</v>
      </c>
      <c r="D264" t="s">
        <v>27</v>
      </c>
      <c r="E264" s="8">
        <v>4074607</v>
      </c>
    </row>
    <row r="265" spans="1:5" x14ac:dyDescent="0.25">
      <c r="A265" t="s">
        <v>21</v>
      </c>
      <c r="B265" t="s">
        <v>22</v>
      </c>
      <c r="C265" t="s">
        <v>6</v>
      </c>
      <c r="D265" t="s">
        <v>27</v>
      </c>
      <c r="E265" s="8">
        <v>3838293</v>
      </c>
    </row>
    <row r="266" spans="1:5" x14ac:dyDescent="0.25">
      <c r="A266" t="s">
        <v>21</v>
      </c>
      <c r="B266" t="s">
        <v>22</v>
      </c>
      <c r="C266" t="s">
        <v>4</v>
      </c>
      <c r="D266" t="s">
        <v>28</v>
      </c>
      <c r="E266" s="8">
        <v>8981483</v>
      </c>
    </row>
    <row r="267" spans="1:5" x14ac:dyDescent="0.25">
      <c r="A267" t="s">
        <v>21</v>
      </c>
      <c r="B267" t="s">
        <v>22</v>
      </c>
      <c r="C267" t="s">
        <v>5</v>
      </c>
      <c r="D267" t="s">
        <v>28</v>
      </c>
      <c r="E267" s="8">
        <v>4253280</v>
      </c>
    </row>
    <row r="268" spans="1:5" x14ac:dyDescent="0.25">
      <c r="A268" t="s">
        <v>21</v>
      </c>
      <c r="B268" t="s">
        <v>22</v>
      </c>
      <c r="C268" t="s">
        <v>6</v>
      </c>
      <c r="D268" t="s">
        <v>28</v>
      </c>
      <c r="E268" s="8">
        <v>3946085</v>
      </c>
    </row>
    <row r="269" spans="1:5" x14ac:dyDescent="0.25">
      <c r="A269" t="s">
        <v>21</v>
      </c>
      <c r="B269" t="s">
        <v>22</v>
      </c>
      <c r="C269" t="s">
        <v>4</v>
      </c>
      <c r="D269" t="s">
        <v>29</v>
      </c>
      <c r="E269" s="8">
        <v>9345280</v>
      </c>
    </row>
    <row r="270" spans="1:5" x14ac:dyDescent="0.25">
      <c r="A270" t="s">
        <v>21</v>
      </c>
      <c r="B270" t="s">
        <v>22</v>
      </c>
      <c r="C270" t="s">
        <v>5</v>
      </c>
      <c r="D270" t="s">
        <v>29</v>
      </c>
      <c r="E270" s="8">
        <v>4243850</v>
      </c>
    </row>
    <row r="271" spans="1:5" x14ac:dyDescent="0.25">
      <c r="A271" t="s">
        <v>21</v>
      </c>
      <c r="B271" t="s">
        <v>22</v>
      </c>
      <c r="C271" t="s">
        <v>6</v>
      </c>
      <c r="D271" t="s">
        <v>29</v>
      </c>
      <c r="E271" s="8">
        <v>4055065</v>
      </c>
    </row>
    <row r="272" spans="1:5" x14ac:dyDescent="0.25">
      <c r="A272" t="s">
        <v>21</v>
      </c>
      <c r="B272" t="s">
        <v>22</v>
      </c>
      <c r="C272" t="s">
        <v>4</v>
      </c>
      <c r="D272" t="s">
        <v>30</v>
      </c>
      <c r="E272" s="8">
        <v>9857724</v>
      </c>
    </row>
    <row r="273" spans="1:5" x14ac:dyDescent="0.25">
      <c r="A273" t="s">
        <v>21</v>
      </c>
      <c r="B273" t="s">
        <v>22</v>
      </c>
      <c r="C273" t="s">
        <v>5</v>
      </c>
      <c r="D273" t="s">
        <v>30</v>
      </c>
      <c r="E273" s="8">
        <v>4660325</v>
      </c>
    </row>
    <row r="274" spans="1:5" x14ac:dyDescent="0.25">
      <c r="A274" t="s">
        <v>21</v>
      </c>
      <c r="B274" t="s">
        <v>22</v>
      </c>
      <c r="C274" t="s">
        <v>6</v>
      </c>
      <c r="D274" t="s">
        <v>30</v>
      </c>
      <c r="E274" s="8">
        <v>4358421</v>
      </c>
    </row>
    <row r="275" spans="1:5" x14ac:dyDescent="0.25">
      <c r="A275" t="s">
        <v>21</v>
      </c>
      <c r="B275" t="s">
        <v>22</v>
      </c>
      <c r="C275" t="s">
        <v>4</v>
      </c>
      <c r="D275" t="s">
        <v>31</v>
      </c>
      <c r="E275" s="8">
        <v>10176621</v>
      </c>
    </row>
    <row r="276" spans="1:5" x14ac:dyDescent="0.25">
      <c r="A276" t="s">
        <v>21</v>
      </c>
      <c r="B276" t="s">
        <v>22</v>
      </c>
      <c r="C276" t="s">
        <v>5</v>
      </c>
      <c r="D276" t="s">
        <v>31</v>
      </c>
      <c r="E276" s="8">
        <v>4863196</v>
      </c>
    </row>
    <row r="277" spans="1:5" x14ac:dyDescent="0.25">
      <c r="A277" t="s">
        <v>21</v>
      </c>
      <c r="B277" t="s">
        <v>22</v>
      </c>
      <c r="C277" t="s">
        <v>6</v>
      </c>
      <c r="D277" t="s">
        <v>31</v>
      </c>
      <c r="E277" s="8">
        <v>4655187</v>
      </c>
    </row>
    <row r="278" spans="1:5" x14ac:dyDescent="0.25">
      <c r="A278" t="s">
        <v>21</v>
      </c>
      <c r="B278" t="s">
        <v>22</v>
      </c>
      <c r="C278" t="s">
        <v>4</v>
      </c>
      <c r="D278" t="s">
        <v>32</v>
      </c>
      <c r="E278" s="8">
        <v>10859002</v>
      </c>
    </row>
    <row r="279" spans="1:5" x14ac:dyDescent="0.25">
      <c r="A279" t="s">
        <v>21</v>
      </c>
      <c r="B279" t="s">
        <v>22</v>
      </c>
      <c r="C279" t="s">
        <v>5</v>
      </c>
      <c r="D279" t="s">
        <v>32</v>
      </c>
      <c r="E279" s="8">
        <v>5161108</v>
      </c>
    </row>
    <row r="280" spans="1:5" x14ac:dyDescent="0.25">
      <c r="A280" t="s">
        <v>21</v>
      </c>
      <c r="B280" t="s">
        <v>22</v>
      </c>
      <c r="C280" t="s">
        <v>6</v>
      </c>
      <c r="D280" t="s">
        <v>32</v>
      </c>
      <c r="E280" s="8">
        <v>5495519</v>
      </c>
    </row>
    <row r="281" spans="1:5" x14ac:dyDescent="0.25">
      <c r="A281" t="s">
        <v>21</v>
      </c>
      <c r="B281" t="s">
        <v>22</v>
      </c>
      <c r="C281" t="s">
        <v>4</v>
      </c>
      <c r="D281" t="s">
        <v>33</v>
      </c>
      <c r="E281" s="8">
        <v>11476921</v>
      </c>
    </row>
    <row r="282" spans="1:5" x14ac:dyDescent="0.25">
      <c r="A282" t="s">
        <v>21</v>
      </c>
      <c r="B282" t="s">
        <v>22</v>
      </c>
      <c r="C282" t="s">
        <v>5</v>
      </c>
      <c r="D282" t="s">
        <v>33</v>
      </c>
      <c r="E282" s="8">
        <v>5911459</v>
      </c>
    </row>
    <row r="283" spans="1:5" x14ac:dyDescent="0.25">
      <c r="A283" t="s">
        <v>21</v>
      </c>
      <c r="B283" t="s">
        <v>22</v>
      </c>
      <c r="C283" t="s">
        <v>6</v>
      </c>
      <c r="D283" t="s">
        <v>33</v>
      </c>
      <c r="E283" s="8">
        <v>6250816</v>
      </c>
    </row>
    <row r="284" spans="1:5" x14ac:dyDescent="0.25">
      <c r="A284" t="s">
        <v>21</v>
      </c>
      <c r="B284" t="s">
        <v>22</v>
      </c>
      <c r="C284" t="s">
        <v>4</v>
      </c>
      <c r="D284" t="s">
        <v>34</v>
      </c>
      <c r="E284" s="8">
        <v>12267590</v>
      </c>
    </row>
    <row r="285" spans="1:5" x14ac:dyDescent="0.25">
      <c r="A285" t="s">
        <v>21</v>
      </c>
      <c r="B285" t="s">
        <v>22</v>
      </c>
      <c r="C285" t="s">
        <v>5</v>
      </c>
      <c r="D285" t="s">
        <v>34</v>
      </c>
      <c r="E285" s="8">
        <v>6239264</v>
      </c>
    </row>
    <row r="286" spans="1:5" x14ac:dyDescent="0.25">
      <c r="A286" t="s">
        <v>21</v>
      </c>
      <c r="B286" t="s">
        <v>22</v>
      </c>
      <c r="C286" t="s">
        <v>6</v>
      </c>
      <c r="D286" t="s">
        <v>34</v>
      </c>
      <c r="E286" s="8">
        <v>6969845</v>
      </c>
    </row>
    <row r="287" spans="1:5" x14ac:dyDescent="0.25">
      <c r="A287" t="s">
        <v>21</v>
      </c>
      <c r="B287" t="s">
        <v>22</v>
      </c>
      <c r="C287" t="s">
        <v>4</v>
      </c>
      <c r="D287" t="s">
        <v>35</v>
      </c>
      <c r="E287" s="8">
        <v>12297884</v>
      </c>
    </row>
    <row r="288" spans="1:5" x14ac:dyDescent="0.25">
      <c r="A288" t="s">
        <v>21</v>
      </c>
      <c r="B288" t="s">
        <v>22</v>
      </c>
      <c r="C288" t="s">
        <v>5</v>
      </c>
      <c r="D288" t="s">
        <v>35</v>
      </c>
      <c r="E288" s="8">
        <v>6299058</v>
      </c>
    </row>
    <row r="289" spans="1:5" x14ac:dyDescent="0.25">
      <c r="A289" t="s">
        <v>21</v>
      </c>
      <c r="B289" t="s">
        <v>22</v>
      </c>
      <c r="C289" t="s">
        <v>6</v>
      </c>
      <c r="D289" t="s">
        <v>35</v>
      </c>
      <c r="E289" s="8">
        <v>7141909</v>
      </c>
    </row>
    <row r="290" spans="1:5" x14ac:dyDescent="0.25">
      <c r="A290" t="s">
        <v>21</v>
      </c>
      <c r="B290" t="s">
        <v>22</v>
      </c>
      <c r="C290" t="s">
        <v>4</v>
      </c>
      <c r="D290" t="s">
        <v>36</v>
      </c>
      <c r="E290" s="8">
        <v>4076960</v>
      </c>
    </row>
    <row r="291" spans="1:5" x14ac:dyDescent="0.25">
      <c r="A291" t="s">
        <v>21</v>
      </c>
      <c r="B291" t="s">
        <v>22</v>
      </c>
      <c r="C291" t="s">
        <v>5</v>
      </c>
      <c r="D291" t="s">
        <v>36</v>
      </c>
      <c r="E291" s="8">
        <v>1316346</v>
      </c>
    </row>
    <row r="292" spans="1:5" x14ac:dyDescent="0.25">
      <c r="A292" t="s">
        <v>21</v>
      </c>
      <c r="B292" t="s">
        <v>22</v>
      </c>
      <c r="C292" t="s">
        <v>6</v>
      </c>
      <c r="D292" t="s">
        <v>36</v>
      </c>
      <c r="E292" s="8">
        <v>1806189</v>
      </c>
    </row>
    <row r="293" spans="1:5" x14ac:dyDescent="0.25">
      <c r="A293" t="s">
        <v>21</v>
      </c>
      <c r="B293" t="s">
        <v>22</v>
      </c>
      <c r="C293" t="s">
        <v>4</v>
      </c>
      <c r="D293" t="s">
        <v>37</v>
      </c>
      <c r="E293" s="8">
        <v>4972263</v>
      </c>
    </row>
    <row r="294" spans="1:5" x14ac:dyDescent="0.25">
      <c r="A294" t="s">
        <v>21</v>
      </c>
      <c r="B294" t="s">
        <v>22</v>
      </c>
      <c r="C294" t="s">
        <v>5</v>
      </c>
      <c r="D294" t="s">
        <v>37</v>
      </c>
      <c r="E294" s="8">
        <v>931359</v>
      </c>
    </row>
    <row r="295" spans="1:5" x14ac:dyDescent="0.25">
      <c r="A295" t="s">
        <v>21</v>
      </c>
      <c r="B295" t="s">
        <v>22</v>
      </c>
      <c r="C295" t="s">
        <v>6</v>
      </c>
      <c r="D295" t="s">
        <v>37</v>
      </c>
      <c r="E295" s="8">
        <v>1099623</v>
      </c>
    </row>
    <row r="296" spans="1:5" x14ac:dyDescent="0.25">
      <c r="A296" t="s">
        <v>16</v>
      </c>
      <c r="B296" t="s">
        <v>17</v>
      </c>
      <c r="C296" t="s">
        <v>5</v>
      </c>
      <c r="D296" t="s">
        <v>24</v>
      </c>
      <c r="E296" s="8">
        <v>476787</v>
      </c>
    </row>
    <row r="297" spans="1:5" x14ac:dyDescent="0.25">
      <c r="A297" t="s">
        <v>16</v>
      </c>
      <c r="B297" t="s">
        <v>17</v>
      </c>
      <c r="C297" t="s">
        <v>6</v>
      </c>
      <c r="D297" t="s">
        <v>24</v>
      </c>
      <c r="E297" s="8">
        <v>102244</v>
      </c>
    </row>
    <row r="298" spans="1:5" x14ac:dyDescent="0.25">
      <c r="A298" t="s">
        <v>16</v>
      </c>
      <c r="B298" t="s">
        <v>17</v>
      </c>
      <c r="C298" t="s">
        <v>4</v>
      </c>
      <c r="D298" t="s">
        <v>24</v>
      </c>
      <c r="E298" s="8">
        <v>2968301</v>
      </c>
    </row>
    <row r="299" spans="1:5" x14ac:dyDescent="0.25">
      <c r="A299" t="s">
        <v>16</v>
      </c>
      <c r="B299" t="s">
        <v>17</v>
      </c>
      <c r="C299" t="s">
        <v>5</v>
      </c>
      <c r="D299" t="s">
        <v>25</v>
      </c>
      <c r="E299" s="8">
        <v>454915</v>
      </c>
    </row>
    <row r="300" spans="1:5" x14ac:dyDescent="0.25">
      <c r="A300" t="s">
        <v>16</v>
      </c>
      <c r="B300" t="s">
        <v>17</v>
      </c>
      <c r="C300" t="s">
        <v>6</v>
      </c>
      <c r="D300" t="s">
        <v>25</v>
      </c>
      <c r="E300" s="8">
        <v>120964</v>
      </c>
    </row>
    <row r="301" spans="1:5" x14ac:dyDescent="0.25">
      <c r="A301" t="s">
        <v>16</v>
      </c>
      <c r="B301" t="s">
        <v>17</v>
      </c>
      <c r="C301" t="s">
        <v>4</v>
      </c>
      <c r="D301" t="s">
        <v>25</v>
      </c>
      <c r="E301" s="8">
        <v>2796938</v>
      </c>
    </row>
    <row r="302" spans="1:5" x14ac:dyDescent="0.25">
      <c r="A302" t="s">
        <v>16</v>
      </c>
      <c r="B302" t="s">
        <v>17</v>
      </c>
      <c r="C302" t="s">
        <v>5</v>
      </c>
      <c r="D302" t="s">
        <v>26</v>
      </c>
      <c r="E302" s="8">
        <v>449776</v>
      </c>
    </row>
    <row r="303" spans="1:5" x14ac:dyDescent="0.25">
      <c r="A303" t="s">
        <v>16</v>
      </c>
      <c r="B303" t="s">
        <v>17</v>
      </c>
      <c r="C303" t="s">
        <v>6</v>
      </c>
      <c r="D303" t="s">
        <v>26</v>
      </c>
      <c r="E303" s="8">
        <v>151398</v>
      </c>
    </row>
    <row r="304" spans="1:5" x14ac:dyDescent="0.25">
      <c r="A304" t="s">
        <v>16</v>
      </c>
      <c r="B304" t="s">
        <v>17</v>
      </c>
      <c r="C304" t="s">
        <v>4</v>
      </c>
      <c r="D304" t="s">
        <v>26</v>
      </c>
      <c r="E304" s="8">
        <v>2783817</v>
      </c>
    </row>
    <row r="305" spans="1:5" x14ac:dyDescent="0.25">
      <c r="A305" t="s">
        <v>16</v>
      </c>
      <c r="B305" t="s">
        <v>17</v>
      </c>
      <c r="C305" t="s">
        <v>5</v>
      </c>
      <c r="D305" t="s">
        <v>27</v>
      </c>
      <c r="E305" s="8">
        <v>454323</v>
      </c>
    </row>
    <row r="306" spans="1:5" x14ac:dyDescent="0.25">
      <c r="A306" t="s">
        <v>16</v>
      </c>
      <c r="B306" t="s">
        <v>17</v>
      </c>
      <c r="C306" t="s">
        <v>6</v>
      </c>
      <c r="D306" t="s">
        <v>27</v>
      </c>
      <c r="E306" s="8">
        <v>153620</v>
      </c>
    </row>
    <row r="307" spans="1:5" x14ac:dyDescent="0.25">
      <c r="A307" t="s">
        <v>16</v>
      </c>
      <c r="B307" t="s">
        <v>17</v>
      </c>
      <c r="C307" t="s">
        <v>4</v>
      </c>
      <c r="D307" t="s">
        <v>27</v>
      </c>
      <c r="E307" s="8">
        <v>2775728</v>
      </c>
    </row>
    <row r="308" spans="1:5" x14ac:dyDescent="0.25">
      <c r="A308" t="s">
        <v>16</v>
      </c>
      <c r="B308" t="s">
        <v>17</v>
      </c>
      <c r="C308" t="s">
        <v>5</v>
      </c>
      <c r="D308" t="s">
        <v>28</v>
      </c>
      <c r="E308" s="8">
        <v>451861</v>
      </c>
    </row>
    <row r="309" spans="1:5" x14ac:dyDescent="0.25">
      <c r="A309" t="s">
        <v>16</v>
      </c>
      <c r="B309" t="s">
        <v>17</v>
      </c>
      <c r="C309" t="s">
        <v>6</v>
      </c>
      <c r="D309" t="s">
        <v>28</v>
      </c>
      <c r="E309" s="8">
        <v>157529</v>
      </c>
    </row>
    <row r="310" spans="1:5" x14ac:dyDescent="0.25">
      <c r="A310" t="s">
        <v>16</v>
      </c>
      <c r="B310" t="s">
        <v>17</v>
      </c>
      <c r="C310" t="s">
        <v>4</v>
      </c>
      <c r="D310" t="s">
        <v>28</v>
      </c>
      <c r="E310" s="8">
        <v>2813877</v>
      </c>
    </row>
    <row r="311" spans="1:5" x14ac:dyDescent="0.25">
      <c r="A311" t="s">
        <v>16</v>
      </c>
      <c r="B311" t="s">
        <v>17</v>
      </c>
      <c r="C311" t="s">
        <v>5</v>
      </c>
      <c r="D311" t="s">
        <v>29</v>
      </c>
      <c r="E311" s="8">
        <v>457996</v>
      </c>
    </row>
    <row r="312" spans="1:5" x14ac:dyDescent="0.25">
      <c r="A312" t="s">
        <v>16</v>
      </c>
      <c r="B312" t="s">
        <v>17</v>
      </c>
      <c r="C312" t="s">
        <v>6</v>
      </c>
      <c r="D312" t="s">
        <v>29</v>
      </c>
      <c r="E312" s="8">
        <v>163734</v>
      </c>
    </row>
    <row r="313" spans="1:5" x14ac:dyDescent="0.25">
      <c r="A313" t="s">
        <v>16</v>
      </c>
      <c r="B313" t="s">
        <v>17</v>
      </c>
      <c r="C313" t="s">
        <v>4</v>
      </c>
      <c r="D313" t="s">
        <v>29</v>
      </c>
      <c r="E313" s="8">
        <v>2827093</v>
      </c>
    </row>
    <row r="314" spans="1:5" x14ac:dyDescent="0.25">
      <c r="A314" t="s">
        <v>16</v>
      </c>
      <c r="B314" t="s">
        <v>17</v>
      </c>
      <c r="C314" t="s">
        <v>5</v>
      </c>
      <c r="D314" t="s">
        <v>30</v>
      </c>
      <c r="E314" s="8">
        <v>467767</v>
      </c>
    </row>
    <row r="315" spans="1:5" x14ac:dyDescent="0.25">
      <c r="A315" t="s">
        <v>16</v>
      </c>
      <c r="B315" t="s">
        <v>17</v>
      </c>
      <c r="C315" t="s">
        <v>6</v>
      </c>
      <c r="D315" t="s">
        <v>30</v>
      </c>
      <c r="E315" s="8">
        <v>178411</v>
      </c>
    </row>
    <row r="316" spans="1:5" x14ac:dyDescent="0.25">
      <c r="A316" t="s">
        <v>16</v>
      </c>
      <c r="B316" t="s">
        <v>17</v>
      </c>
      <c r="C316" t="s">
        <v>4</v>
      </c>
      <c r="D316" t="s">
        <v>30</v>
      </c>
      <c r="E316" s="8">
        <v>2891878</v>
      </c>
    </row>
    <row r="317" spans="1:5" x14ac:dyDescent="0.25">
      <c r="A317" t="s">
        <v>16</v>
      </c>
      <c r="B317" t="s">
        <v>17</v>
      </c>
      <c r="C317" t="s">
        <v>5</v>
      </c>
      <c r="D317" t="s">
        <v>31</v>
      </c>
      <c r="E317" s="8">
        <v>436372</v>
      </c>
    </row>
    <row r="318" spans="1:5" x14ac:dyDescent="0.25">
      <c r="A318" t="s">
        <v>16</v>
      </c>
      <c r="B318" t="s">
        <v>17</v>
      </c>
      <c r="C318" t="s">
        <v>6</v>
      </c>
      <c r="D318" t="s">
        <v>31</v>
      </c>
      <c r="E318" s="8">
        <v>180502</v>
      </c>
    </row>
    <row r="319" spans="1:5" x14ac:dyDescent="0.25">
      <c r="A319" t="s">
        <v>16</v>
      </c>
      <c r="B319" t="s">
        <v>17</v>
      </c>
      <c r="C319" t="s">
        <v>4</v>
      </c>
      <c r="D319" t="s">
        <v>31</v>
      </c>
      <c r="E319" s="8">
        <v>2980400</v>
      </c>
    </row>
    <row r="320" spans="1:5" x14ac:dyDescent="0.25">
      <c r="A320" t="s">
        <v>16</v>
      </c>
      <c r="B320" t="s">
        <v>17</v>
      </c>
      <c r="C320" t="s">
        <v>5</v>
      </c>
      <c r="D320" t="s">
        <v>32</v>
      </c>
      <c r="E320" s="8">
        <v>422346</v>
      </c>
    </row>
    <row r="321" spans="1:5" x14ac:dyDescent="0.25">
      <c r="A321" t="s">
        <v>16</v>
      </c>
      <c r="B321" t="s">
        <v>17</v>
      </c>
      <c r="C321" t="s">
        <v>6</v>
      </c>
      <c r="D321" t="s">
        <v>32</v>
      </c>
      <c r="E321" s="8">
        <v>183720</v>
      </c>
    </row>
    <row r="322" spans="1:5" x14ac:dyDescent="0.25">
      <c r="A322" t="s">
        <v>16</v>
      </c>
      <c r="B322" t="s">
        <v>17</v>
      </c>
      <c r="C322" t="s">
        <v>4</v>
      </c>
      <c r="D322" t="s">
        <v>32</v>
      </c>
      <c r="E322" s="8">
        <v>3282788</v>
      </c>
    </row>
    <row r="323" spans="1:5" x14ac:dyDescent="0.25">
      <c r="A323" t="s">
        <v>16</v>
      </c>
      <c r="B323" t="s">
        <v>17</v>
      </c>
      <c r="C323" t="s">
        <v>5</v>
      </c>
      <c r="D323" t="s">
        <v>33</v>
      </c>
      <c r="E323" s="8">
        <v>430235</v>
      </c>
    </row>
    <row r="324" spans="1:5" x14ac:dyDescent="0.25">
      <c r="A324" t="s">
        <v>16</v>
      </c>
      <c r="B324" t="s">
        <v>17</v>
      </c>
      <c r="C324" t="s">
        <v>6</v>
      </c>
      <c r="D324" t="s">
        <v>33</v>
      </c>
      <c r="E324" s="8">
        <v>174915</v>
      </c>
    </row>
    <row r="325" spans="1:5" x14ac:dyDescent="0.25">
      <c r="A325" t="s">
        <v>16</v>
      </c>
      <c r="B325" t="s">
        <v>17</v>
      </c>
      <c r="C325" t="s">
        <v>4</v>
      </c>
      <c r="D325" t="s">
        <v>33</v>
      </c>
      <c r="E325" s="8">
        <v>3544381</v>
      </c>
    </row>
    <row r="326" spans="1:5" x14ac:dyDescent="0.25">
      <c r="A326" t="s">
        <v>16</v>
      </c>
      <c r="B326" t="s">
        <v>17</v>
      </c>
      <c r="C326" t="s">
        <v>4</v>
      </c>
      <c r="D326" t="s">
        <v>34</v>
      </c>
      <c r="E326" s="8">
        <v>3775086</v>
      </c>
    </row>
    <row r="327" spans="1:5" x14ac:dyDescent="0.25">
      <c r="A327" t="s">
        <v>16</v>
      </c>
      <c r="B327" t="s">
        <v>17</v>
      </c>
      <c r="C327" t="s">
        <v>5</v>
      </c>
      <c r="D327" t="s">
        <v>34</v>
      </c>
      <c r="E327" s="8">
        <v>455202</v>
      </c>
    </row>
    <row r="328" spans="1:5" x14ac:dyDescent="0.25">
      <c r="A328" t="s">
        <v>16</v>
      </c>
      <c r="B328" t="s">
        <v>17</v>
      </c>
      <c r="C328" t="s">
        <v>6</v>
      </c>
      <c r="D328" t="s">
        <v>34</v>
      </c>
      <c r="E328" s="8">
        <v>176195</v>
      </c>
    </row>
    <row r="329" spans="1:5" x14ac:dyDescent="0.25">
      <c r="A329" t="s">
        <v>16</v>
      </c>
      <c r="B329" t="s">
        <v>17</v>
      </c>
      <c r="C329" t="s">
        <v>5</v>
      </c>
      <c r="D329" t="s">
        <v>35</v>
      </c>
      <c r="E329" s="8">
        <v>479541</v>
      </c>
    </row>
    <row r="330" spans="1:5" x14ac:dyDescent="0.25">
      <c r="A330" t="s">
        <v>16</v>
      </c>
      <c r="B330" t="s">
        <v>17</v>
      </c>
      <c r="C330" t="s">
        <v>6</v>
      </c>
      <c r="D330" t="s">
        <v>35</v>
      </c>
      <c r="E330" s="8">
        <v>185960</v>
      </c>
    </row>
    <row r="331" spans="1:5" x14ac:dyDescent="0.25">
      <c r="A331" t="s">
        <v>16</v>
      </c>
      <c r="B331" t="s">
        <v>17</v>
      </c>
      <c r="C331" t="s">
        <v>4</v>
      </c>
      <c r="D331" t="s">
        <v>35</v>
      </c>
      <c r="E331" s="8">
        <v>3729925</v>
      </c>
    </row>
    <row r="332" spans="1:5" x14ac:dyDescent="0.25">
      <c r="A332" t="s">
        <v>16</v>
      </c>
      <c r="B332" t="s">
        <v>17</v>
      </c>
      <c r="C332" t="s">
        <v>5</v>
      </c>
      <c r="D332" t="s">
        <v>36</v>
      </c>
      <c r="E332" s="8">
        <v>133523</v>
      </c>
    </row>
    <row r="333" spans="1:5" x14ac:dyDescent="0.25">
      <c r="A333" t="s">
        <v>16</v>
      </c>
      <c r="B333" t="s">
        <v>17</v>
      </c>
      <c r="C333" t="s">
        <v>6</v>
      </c>
      <c r="D333" t="s">
        <v>36</v>
      </c>
      <c r="E333" s="8">
        <v>134730</v>
      </c>
    </row>
    <row r="334" spans="1:5" x14ac:dyDescent="0.25">
      <c r="A334" t="s">
        <v>16</v>
      </c>
      <c r="B334" t="s">
        <v>17</v>
      </c>
      <c r="C334" t="s">
        <v>4</v>
      </c>
      <c r="D334" t="s">
        <v>36</v>
      </c>
      <c r="E334" s="8">
        <v>967007</v>
      </c>
    </row>
    <row r="335" spans="1:5" x14ac:dyDescent="0.25">
      <c r="A335" t="s">
        <v>16</v>
      </c>
      <c r="B335" t="s">
        <v>17</v>
      </c>
      <c r="C335" t="s">
        <v>5</v>
      </c>
      <c r="D335" t="s">
        <v>37</v>
      </c>
      <c r="E335" s="8">
        <v>21388</v>
      </c>
    </row>
    <row r="336" spans="1:5" x14ac:dyDescent="0.25">
      <c r="A336" t="s">
        <v>16</v>
      </c>
      <c r="B336" t="s">
        <v>17</v>
      </c>
      <c r="C336" t="s">
        <v>6</v>
      </c>
      <c r="D336" t="s">
        <v>37</v>
      </c>
      <c r="E336" s="8">
        <v>6798</v>
      </c>
    </row>
    <row r="337" spans="1:5" x14ac:dyDescent="0.25">
      <c r="A337" t="s">
        <v>16</v>
      </c>
      <c r="B337" t="s">
        <v>17</v>
      </c>
      <c r="C337" t="s">
        <v>4</v>
      </c>
      <c r="D337" t="s">
        <v>37</v>
      </c>
      <c r="E337" s="8">
        <v>1136066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80000"/>
  </sheetPr>
  <dimension ref="A3:E36"/>
  <sheetViews>
    <sheetView zoomScale="115" zoomScaleNormal="115" workbookViewId="0">
      <selection activeCell="D40" sqref="D40"/>
    </sheetView>
  </sheetViews>
  <sheetFormatPr defaultRowHeight="15" x14ac:dyDescent="0.25"/>
  <cols>
    <col min="1" max="1" width="57.7109375" customWidth="1"/>
    <col min="2" max="2" width="29" customWidth="1"/>
    <col min="3" max="3" width="34.7109375" customWidth="1"/>
    <col min="4" max="4" width="30.5703125" customWidth="1"/>
    <col min="5" max="5" width="22.85546875" customWidth="1"/>
    <col min="6" max="6" width="19.5703125" customWidth="1"/>
    <col min="7" max="7" width="15" customWidth="1"/>
  </cols>
  <sheetData>
    <row r="3" spans="1:5" x14ac:dyDescent="0.25">
      <c r="A3" s="2" t="s">
        <v>53</v>
      </c>
      <c r="B3" s="2" t="s">
        <v>1</v>
      </c>
    </row>
    <row r="4" spans="1:5" x14ac:dyDescent="0.25">
      <c r="A4" s="2" t="s">
        <v>40</v>
      </c>
      <c r="B4" t="s">
        <v>4</v>
      </c>
      <c r="C4" t="s">
        <v>6</v>
      </c>
      <c r="D4" t="s">
        <v>5</v>
      </c>
      <c r="E4" t="s">
        <v>7</v>
      </c>
    </row>
    <row r="5" spans="1:5" x14ac:dyDescent="0.25">
      <c r="A5" t="s">
        <v>9</v>
      </c>
      <c r="B5" s="1">
        <v>841596</v>
      </c>
      <c r="C5" s="1">
        <v>68094</v>
      </c>
      <c r="D5" s="1">
        <v>65328</v>
      </c>
      <c r="E5" s="1">
        <v>975018</v>
      </c>
    </row>
    <row r="6" spans="1:5" x14ac:dyDescent="0.25">
      <c r="A6" t="s">
        <v>16</v>
      </c>
      <c r="B6" s="1">
        <v>967007</v>
      </c>
      <c r="C6" s="1">
        <v>134730</v>
      </c>
      <c r="D6" s="1">
        <v>133523</v>
      </c>
      <c r="E6" s="1">
        <v>1235260</v>
      </c>
    </row>
    <row r="7" spans="1:5" x14ac:dyDescent="0.25">
      <c r="A7" t="s">
        <v>13</v>
      </c>
      <c r="B7" s="1">
        <v>1017072</v>
      </c>
      <c r="C7" s="1">
        <v>160725</v>
      </c>
      <c r="D7" s="1">
        <v>161744</v>
      </c>
      <c r="E7" s="1">
        <v>1339541</v>
      </c>
    </row>
    <row r="8" spans="1:5" x14ac:dyDescent="0.25">
      <c r="A8" t="s">
        <v>11</v>
      </c>
      <c r="B8" s="1">
        <v>1930808</v>
      </c>
      <c r="C8" s="1">
        <v>2215337</v>
      </c>
      <c r="D8" s="1">
        <v>1032052</v>
      </c>
      <c r="E8" s="1">
        <v>5178197</v>
      </c>
    </row>
    <row r="9" spans="1:5" x14ac:dyDescent="0.25">
      <c r="A9" t="s">
        <v>20</v>
      </c>
      <c r="B9" s="1">
        <v>2093096</v>
      </c>
      <c r="C9" s="1">
        <v>156204</v>
      </c>
      <c r="D9" s="1">
        <v>212245</v>
      </c>
      <c r="E9" s="1">
        <v>2461545</v>
      </c>
    </row>
    <row r="10" spans="1:5" x14ac:dyDescent="0.25">
      <c r="A10" t="s">
        <v>18</v>
      </c>
      <c r="B10" s="1">
        <v>4013536</v>
      </c>
      <c r="C10" s="1">
        <v>502875</v>
      </c>
      <c r="D10" s="1">
        <v>805475</v>
      </c>
      <c r="E10" s="1">
        <v>5321886</v>
      </c>
    </row>
    <row r="11" spans="1:5" x14ac:dyDescent="0.25">
      <c r="A11" t="s">
        <v>21</v>
      </c>
      <c r="B11" s="1">
        <v>4076960</v>
      </c>
      <c r="C11" s="1">
        <v>1806189</v>
      </c>
      <c r="D11" s="1">
        <v>1316346</v>
      </c>
      <c r="E11" s="1">
        <v>7199495</v>
      </c>
    </row>
    <row r="12" spans="1:5" x14ac:dyDescent="0.25">
      <c r="A12" t="s">
        <v>15</v>
      </c>
      <c r="B12" s="1">
        <v>5246394</v>
      </c>
      <c r="C12" s="1">
        <v>4748665</v>
      </c>
      <c r="D12" s="1">
        <v>3001042</v>
      </c>
      <c r="E12" s="1">
        <v>12996101</v>
      </c>
    </row>
    <row r="13" spans="1:5" x14ac:dyDescent="0.25">
      <c r="A13" t="s">
        <v>7</v>
      </c>
      <c r="B13" s="1">
        <v>20186469</v>
      </c>
      <c r="C13" s="1">
        <v>9792819</v>
      </c>
      <c r="D13" s="1">
        <v>6727755</v>
      </c>
      <c r="E13" s="1">
        <v>36707043</v>
      </c>
    </row>
    <row r="15" spans="1:5" x14ac:dyDescent="0.25">
      <c r="A15" s="2" t="s">
        <v>40</v>
      </c>
      <c r="B15" s="2" t="s">
        <v>38</v>
      </c>
      <c r="C15" s="10" t="s">
        <v>1</v>
      </c>
      <c r="D15" s="11" t="s">
        <v>52</v>
      </c>
    </row>
    <row r="16" spans="1:5" x14ac:dyDescent="0.25">
      <c r="A16" t="s">
        <v>18</v>
      </c>
      <c r="D16" s="11">
        <v>133757782</v>
      </c>
    </row>
    <row r="17" spans="1:4" x14ac:dyDescent="0.25">
      <c r="A17" t="s">
        <v>20</v>
      </c>
      <c r="D17" s="11">
        <v>68056213</v>
      </c>
    </row>
    <row r="18" spans="1:4" x14ac:dyDescent="0.25">
      <c r="A18" t="s">
        <v>9</v>
      </c>
      <c r="D18" s="11">
        <v>35763041</v>
      </c>
    </row>
    <row r="19" spans="1:4" x14ac:dyDescent="0.25">
      <c r="A19" t="s">
        <v>11</v>
      </c>
      <c r="D19" s="11">
        <v>139273042</v>
      </c>
    </row>
    <row r="20" spans="1:4" x14ac:dyDescent="0.25">
      <c r="A20" t="s">
        <v>13</v>
      </c>
      <c r="D20" s="11">
        <v>44150249</v>
      </c>
    </row>
    <row r="21" spans="1:4" x14ac:dyDescent="0.25">
      <c r="A21" t="s">
        <v>15</v>
      </c>
      <c r="D21" s="11">
        <v>358627999</v>
      </c>
    </row>
    <row r="22" spans="1:4" x14ac:dyDescent="0.25">
      <c r="A22" t="s">
        <v>21</v>
      </c>
      <c r="D22" s="11">
        <v>184080173</v>
      </c>
    </row>
    <row r="23" spans="1:4" x14ac:dyDescent="0.25">
      <c r="A23" t="s">
        <v>16</v>
      </c>
      <c r="D23" s="11">
        <v>35734616</v>
      </c>
    </row>
    <row r="26" spans="1:4" x14ac:dyDescent="0.25">
      <c r="A26" s="2" t="s">
        <v>0</v>
      </c>
      <c r="B26" t="s">
        <v>58</v>
      </c>
      <c r="C26" t="s">
        <v>59</v>
      </c>
      <c r="D26" t="s">
        <v>60</v>
      </c>
    </row>
    <row r="27" spans="1:4" x14ac:dyDescent="0.25">
      <c r="A27" t="s">
        <v>18</v>
      </c>
      <c r="B27" s="1">
        <v>10643772</v>
      </c>
      <c r="C27" s="1">
        <v>34406236</v>
      </c>
      <c r="D27" s="1">
        <v>11818530</v>
      </c>
    </row>
    <row r="28" spans="1:4" x14ac:dyDescent="0.25">
      <c r="A28" t="s">
        <v>2</v>
      </c>
      <c r="B28" s="1">
        <v>92699070</v>
      </c>
      <c r="C28" s="1">
        <v>325728154</v>
      </c>
      <c r="D28" s="1">
        <v>92327880</v>
      </c>
    </row>
    <row r="29" spans="1:4" x14ac:dyDescent="0.25">
      <c r="A29" t="s">
        <v>20</v>
      </c>
      <c r="B29" s="1">
        <v>4923090</v>
      </c>
      <c r="C29" s="1">
        <v>15785358</v>
      </c>
      <c r="D29" s="1">
        <v>5186092</v>
      </c>
    </row>
    <row r="30" spans="1:4" x14ac:dyDescent="0.25">
      <c r="A30" t="s">
        <v>9</v>
      </c>
      <c r="B30" s="1">
        <v>1950036</v>
      </c>
      <c r="C30" s="1">
        <v>8257606</v>
      </c>
      <c r="D30" s="1">
        <v>2105208</v>
      </c>
    </row>
    <row r="31" spans="1:4" x14ac:dyDescent="0.25">
      <c r="A31" t="s">
        <v>11</v>
      </c>
      <c r="B31" s="1">
        <v>10356394</v>
      </c>
      <c r="C31" s="1">
        <v>39156714</v>
      </c>
      <c r="D31" s="1">
        <v>9953922</v>
      </c>
    </row>
    <row r="32" spans="1:4" x14ac:dyDescent="0.25">
      <c r="A32" t="s">
        <v>13</v>
      </c>
      <c r="B32" s="1">
        <v>2679082</v>
      </c>
      <c r="C32" s="1">
        <v>9943578</v>
      </c>
      <c r="D32" s="1">
        <v>2244612</v>
      </c>
    </row>
    <row r="33" spans="1:4" x14ac:dyDescent="0.25">
      <c r="A33" t="s">
        <v>15</v>
      </c>
      <c r="B33" s="1">
        <v>25992202</v>
      </c>
      <c r="C33" s="1">
        <v>98375608</v>
      </c>
      <c r="D33" s="1">
        <v>24737852</v>
      </c>
    </row>
    <row r="34" spans="1:4" x14ac:dyDescent="0.25">
      <c r="A34" t="s">
        <v>21</v>
      </c>
      <c r="B34" s="1">
        <v>14398990</v>
      </c>
      <c r="C34" s="1">
        <v>51477702</v>
      </c>
      <c r="D34" s="1">
        <v>14006490</v>
      </c>
    </row>
    <row r="35" spans="1:4" x14ac:dyDescent="0.25">
      <c r="A35" t="s">
        <v>16</v>
      </c>
      <c r="B35" s="1">
        <v>2470520</v>
      </c>
      <c r="C35" s="1">
        <v>8790852</v>
      </c>
      <c r="D35" s="1">
        <v>2328504</v>
      </c>
    </row>
    <row r="36" spans="1:4" x14ac:dyDescent="0.25">
      <c r="A36" t="s">
        <v>7</v>
      </c>
      <c r="B36" s="1">
        <v>166113156</v>
      </c>
      <c r="C36" s="1">
        <v>591921808</v>
      </c>
      <c r="D36" s="1">
        <v>164709090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103F6-218C-475A-963C-64E40774D6C9}">
  <sheetPr>
    <tabColor rgb="FF780000"/>
  </sheetPr>
  <dimension ref="A3:S16"/>
  <sheetViews>
    <sheetView workbookViewId="0">
      <selection activeCell="M17" sqref="M17"/>
    </sheetView>
  </sheetViews>
  <sheetFormatPr defaultRowHeight="15" x14ac:dyDescent="0.25"/>
  <cols>
    <col min="1" max="1" width="29.42578125" customWidth="1"/>
    <col min="2" max="2" width="24" customWidth="1"/>
    <col min="13" max="13" width="41.28515625" customWidth="1"/>
    <col min="14" max="14" width="17.7109375" customWidth="1"/>
    <col min="15" max="15" width="13.28515625" customWidth="1"/>
    <col min="17" max="17" width="16.7109375" customWidth="1"/>
    <col min="18" max="18" width="19.85546875" customWidth="1"/>
    <col min="19" max="19" width="13" customWidth="1"/>
  </cols>
  <sheetData>
    <row r="3" spans="1:19" x14ac:dyDescent="0.25">
      <c r="M3" s="2" t="s">
        <v>23</v>
      </c>
      <c r="N3" t="s">
        <v>41</v>
      </c>
      <c r="Q3" s="7"/>
      <c r="R3" s="7"/>
      <c r="S3" s="7"/>
    </row>
    <row r="4" spans="1:19" x14ac:dyDescent="0.25">
      <c r="M4" t="s">
        <v>19</v>
      </c>
      <c r="N4" s="1">
        <v>21169705</v>
      </c>
    </row>
    <row r="5" spans="1:19" x14ac:dyDescent="0.25">
      <c r="M5" t="s">
        <v>22</v>
      </c>
      <c r="N5" s="1">
        <v>17644195</v>
      </c>
    </row>
    <row r="6" spans="1:19" x14ac:dyDescent="0.25">
      <c r="M6" t="s">
        <v>17</v>
      </c>
      <c r="N6" s="1">
        <v>3448823</v>
      </c>
    </row>
    <row r="7" spans="1:19" x14ac:dyDescent="0.25">
      <c r="M7" t="s">
        <v>10</v>
      </c>
      <c r="N7" s="1">
        <v>3540594</v>
      </c>
    </row>
    <row r="8" spans="1:19" x14ac:dyDescent="0.25">
      <c r="M8" t="s">
        <v>14</v>
      </c>
      <c r="N8" s="1">
        <v>39742426</v>
      </c>
    </row>
    <row r="9" spans="1:19" x14ac:dyDescent="0.25">
      <c r="M9" t="s">
        <v>12</v>
      </c>
      <c r="N9" s="1">
        <v>13514047</v>
      </c>
    </row>
    <row r="12" spans="1:19" x14ac:dyDescent="0.25">
      <c r="A12" s="2" t="s">
        <v>1</v>
      </c>
      <c r="B12" t="s">
        <v>41</v>
      </c>
    </row>
    <row r="13" spans="1:19" x14ac:dyDescent="0.25">
      <c r="A13" t="s">
        <v>4</v>
      </c>
      <c r="B13" s="9">
        <v>0.53693030239615891</v>
      </c>
    </row>
    <row r="14" spans="1:19" x14ac:dyDescent="0.25">
      <c r="A14" t="s">
        <v>6</v>
      </c>
      <c r="B14" s="9">
        <v>0.23411523484957922</v>
      </c>
    </row>
    <row r="15" spans="1:19" x14ac:dyDescent="0.25">
      <c r="A15" t="s">
        <v>5</v>
      </c>
      <c r="B15" s="9">
        <v>0.22895446275426184</v>
      </c>
    </row>
    <row r="16" spans="1:19" x14ac:dyDescent="0.25">
      <c r="A16" t="s">
        <v>7</v>
      </c>
      <c r="B16" s="9">
        <v>1</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975B5-323B-427B-9824-69BD42D65D32}">
  <sheetPr>
    <tabColor rgb="FF780000"/>
  </sheetPr>
  <dimension ref="A3:B18"/>
  <sheetViews>
    <sheetView workbookViewId="0">
      <selection activeCell="E51" sqref="E51"/>
    </sheetView>
  </sheetViews>
  <sheetFormatPr defaultRowHeight="15" x14ac:dyDescent="0.25"/>
  <cols>
    <col min="1" max="1" width="9.140625" customWidth="1"/>
    <col min="2" max="2" width="50.42578125" customWidth="1"/>
    <col min="3" max="3" width="19.7109375" customWidth="1"/>
    <col min="4" max="4" width="9.28515625" bestFit="1" customWidth="1"/>
    <col min="5" max="5" width="10.140625" bestFit="1" customWidth="1"/>
    <col min="6" max="6" width="41.140625" customWidth="1"/>
    <col min="7" max="7" width="44" customWidth="1"/>
    <col min="8" max="8" width="32.42578125" customWidth="1"/>
    <col min="9" max="9" width="48.85546875" customWidth="1"/>
  </cols>
  <sheetData>
    <row r="3" spans="1:2" x14ac:dyDescent="0.25">
      <c r="A3" s="2" t="s">
        <v>41</v>
      </c>
      <c r="B3" s="2" t="s">
        <v>40</v>
      </c>
    </row>
    <row r="4" spans="1:2" x14ac:dyDescent="0.25">
      <c r="A4" s="2" t="s">
        <v>38</v>
      </c>
      <c r="B4" t="s">
        <v>15</v>
      </c>
    </row>
    <row r="5" spans="1:2" x14ac:dyDescent="0.25">
      <c r="A5" t="s">
        <v>24</v>
      </c>
      <c r="B5" s="1">
        <v>30829446</v>
      </c>
    </row>
    <row r="6" spans="1:2" x14ac:dyDescent="0.25">
      <c r="A6" t="s">
        <v>25</v>
      </c>
      <c r="B6" s="1">
        <v>29326003</v>
      </c>
    </row>
    <row r="7" spans="1:2" x14ac:dyDescent="0.25">
      <c r="A7" t="s">
        <v>26</v>
      </c>
      <c r="B7" s="1">
        <v>30856749</v>
      </c>
    </row>
    <row r="8" spans="1:2" x14ac:dyDescent="0.25">
      <c r="A8" t="s">
        <v>27</v>
      </c>
      <c r="B8" s="1">
        <v>32396667</v>
      </c>
    </row>
    <row r="9" spans="1:2" x14ac:dyDescent="0.25">
      <c r="A9" t="s">
        <v>28</v>
      </c>
      <c r="B9" s="1">
        <v>34085509</v>
      </c>
    </row>
    <row r="10" spans="1:2" x14ac:dyDescent="0.25">
      <c r="A10" t="s">
        <v>29</v>
      </c>
      <c r="B10" s="1">
        <v>35261531</v>
      </c>
    </row>
    <row r="11" spans="1:2" x14ac:dyDescent="0.25">
      <c r="A11" t="s">
        <v>30</v>
      </c>
      <c r="B11" s="1">
        <v>37457812</v>
      </c>
    </row>
    <row r="12" spans="1:2" x14ac:dyDescent="0.25">
      <c r="A12" t="s">
        <v>31</v>
      </c>
      <c r="B12" s="1">
        <v>39640129</v>
      </c>
    </row>
    <row r="13" spans="1:2" x14ac:dyDescent="0.25">
      <c r="A13" t="s">
        <v>32</v>
      </c>
      <c r="B13" s="1">
        <v>42889733</v>
      </c>
    </row>
    <row r="14" spans="1:2" x14ac:dyDescent="0.25">
      <c r="A14" t="s">
        <v>33</v>
      </c>
      <c r="B14" s="1">
        <v>45884420</v>
      </c>
    </row>
    <row r="15" spans="1:2" x14ac:dyDescent="0.25">
      <c r="A15" t="s">
        <v>34</v>
      </c>
      <c r="B15" s="1">
        <v>48494047</v>
      </c>
    </row>
    <row r="16" spans="1:2" x14ac:dyDescent="0.25">
      <c r="A16" t="s">
        <v>35</v>
      </c>
      <c r="B16" s="1">
        <v>49187804</v>
      </c>
    </row>
    <row r="17" spans="1:2" x14ac:dyDescent="0.25">
      <c r="A17" t="s">
        <v>36</v>
      </c>
      <c r="B17" s="1">
        <v>12996101</v>
      </c>
    </row>
    <row r="18" spans="1:2" x14ac:dyDescent="0.25">
      <c r="A18" t="s">
        <v>37</v>
      </c>
      <c r="B18" s="1">
        <v>12368926</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DF0D5"/>
  </sheetPr>
  <dimension ref="A1:BA78"/>
  <sheetViews>
    <sheetView topLeftCell="A2" zoomScale="85" zoomScaleNormal="85" workbookViewId="0">
      <selection activeCell="AF20" sqref="AF20"/>
    </sheetView>
  </sheetViews>
  <sheetFormatPr defaultRowHeight="15" x14ac:dyDescent="0.25"/>
  <cols>
    <col min="1" max="16384" width="9.140625" style="3"/>
  </cols>
  <sheetData>
    <row r="1" spans="1:53"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row>
    <row r="2" spans="1:53" x14ac:dyDescent="0.25">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row>
    <row r="3" spans="1:53" x14ac:dyDescent="0.25">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row>
    <row r="4" spans="1:53" x14ac:dyDescent="0.25">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row>
    <row r="5" spans="1:53" x14ac:dyDescent="0.25">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row>
    <row r="6" spans="1:53" x14ac:dyDescent="0.2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row>
    <row r="7" spans="1:53" x14ac:dyDescent="0.25">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row>
    <row r="8" spans="1:53" x14ac:dyDescent="0.25">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row>
    <row r="9" spans="1:53" x14ac:dyDescent="0.25">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row>
    <row r="10" spans="1:53" x14ac:dyDescent="0.2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row>
    <row r="11" spans="1:53" x14ac:dyDescent="0.2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row>
    <row r="12" spans="1:53" x14ac:dyDescent="0.2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row>
    <row r="13" spans="1:53" x14ac:dyDescent="0.2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row>
    <row r="14" spans="1:53" x14ac:dyDescent="0.2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row>
    <row r="15" spans="1:53" x14ac:dyDescent="0.2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row>
    <row r="16" spans="1:53" x14ac:dyDescent="0.25">
      <c r="A16" s="5"/>
      <c r="B16" s="5"/>
      <c r="C16" s="5"/>
      <c r="D16" s="5"/>
      <c r="E16" s="6"/>
      <c r="F16" s="6"/>
      <c r="G16" s="6"/>
      <c r="H16" s="6"/>
      <c r="I16" s="6"/>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row>
    <row r="17" spans="1:53" x14ac:dyDescent="0.25">
      <c r="A17" s="5"/>
      <c r="B17" s="5"/>
      <c r="C17" s="5"/>
      <c r="D17" s="5"/>
      <c r="E17" s="6"/>
      <c r="F17" s="6"/>
      <c r="G17" s="6"/>
      <c r="H17" s="6"/>
      <c r="I17" s="6"/>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row>
    <row r="18" spans="1:53" x14ac:dyDescent="0.25">
      <c r="A18" s="5"/>
      <c r="B18" s="5"/>
      <c r="C18" s="5"/>
      <c r="D18" s="5"/>
      <c r="E18" s="6"/>
      <c r="F18" s="6"/>
      <c r="G18" s="6"/>
      <c r="H18" s="6"/>
      <c r="I18" s="6"/>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row>
    <row r="19" spans="1:53" x14ac:dyDescent="0.25">
      <c r="A19" s="5"/>
      <c r="B19" s="5"/>
      <c r="C19" s="5"/>
      <c r="D19" s="5"/>
      <c r="E19" s="6"/>
      <c r="F19" s="6"/>
      <c r="G19" s="6"/>
      <c r="H19" s="6"/>
      <c r="I19" s="6"/>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row>
    <row r="20" spans="1:53" x14ac:dyDescent="0.25">
      <c r="A20" s="5"/>
      <c r="B20" s="5"/>
      <c r="C20" s="5"/>
      <c r="D20" s="5"/>
      <c r="E20" s="6"/>
      <c r="F20" s="6"/>
      <c r="G20" s="6"/>
      <c r="H20" s="6"/>
      <c r="I20" s="6"/>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row>
    <row r="21" spans="1:53" x14ac:dyDescent="0.25">
      <c r="A21" s="5"/>
      <c r="B21" s="5"/>
      <c r="C21" s="5"/>
      <c r="D21" s="5"/>
      <c r="E21" s="6"/>
      <c r="F21" s="6"/>
      <c r="G21" s="6"/>
      <c r="H21" s="6"/>
      <c r="I21" s="6"/>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row>
    <row r="22" spans="1:53" x14ac:dyDescent="0.25">
      <c r="A22" s="5"/>
      <c r="B22" s="5"/>
      <c r="C22" s="5"/>
      <c r="D22" s="5"/>
      <c r="E22" s="6"/>
      <c r="F22" s="6"/>
      <c r="G22" s="6"/>
      <c r="H22" s="6"/>
      <c r="I22" s="6"/>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row>
    <row r="23" spans="1:53" x14ac:dyDescent="0.25">
      <c r="A23" s="5"/>
      <c r="B23" s="5"/>
      <c r="C23" s="5"/>
      <c r="D23" s="5"/>
      <c r="E23" s="6"/>
      <c r="F23" s="6"/>
      <c r="G23" s="6"/>
      <c r="H23" s="6"/>
      <c r="I23" s="6"/>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row>
    <row r="24" spans="1:53" x14ac:dyDescent="0.25">
      <c r="A24" s="5"/>
      <c r="B24" s="5"/>
      <c r="C24" s="5"/>
      <c r="D24" s="5"/>
      <c r="E24" s="6"/>
      <c r="F24" s="6"/>
      <c r="G24" s="6"/>
      <c r="H24" s="6"/>
      <c r="I24" s="6"/>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row>
    <row r="25" spans="1:53" x14ac:dyDescent="0.25">
      <c r="A25" s="5"/>
      <c r="B25" s="5"/>
      <c r="C25" s="5"/>
      <c r="D25" s="5"/>
      <c r="E25" s="6"/>
      <c r="F25" s="6"/>
      <c r="G25" s="6"/>
      <c r="H25" s="6"/>
      <c r="I25" s="6"/>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row>
    <row r="26" spans="1:53" x14ac:dyDescent="0.25">
      <c r="A26" s="5"/>
      <c r="B26" s="5"/>
      <c r="C26" s="5"/>
      <c r="D26" s="5"/>
      <c r="E26" s="6"/>
      <c r="F26" s="6"/>
      <c r="G26" s="6"/>
      <c r="H26" s="6"/>
      <c r="I26" s="6"/>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row>
    <row r="27" spans="1:53" x14ac:dyDescent="0.25">
      <c r="A27" s="5"/>
      <c r="B27" s="5"/>
      <c r="C27" s="5"/>
      <c r="D27" s="5"/>
      <c r="E27" s="6"/>
      <c r="F27" s="6"/>
      <c r="G27" s="6"/>
      <c r="H27" s="6"/>
      <c r="I27" s="6"/>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row>
    <row r="28" spans="1:53" x14ac:dyDescent="0.25">
      <c r="A28" s="5"/>
      <c r="B28" s="5"/>
      <c r="C28" s="5"/>
      <c r="D28" s="5"/>
      <c r="E28" s="6"/>
      <c r="F28" s="6"/>
      <c r="G28" s="6"/>
      <c r="H28" s="6"/>
      <c r="I28" s="6"/>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row>
    <row r="29" spans="1:5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row>
    <row r="30" spans="1:5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row>
    <row r="31" spans="1:5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row>
    <row r="32" spans="1:5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row>
    <row r="33" spans="1:5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row>
    <row r="34" spans="1:5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row>
    <row r="35" spans="1:5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row>
    <row r="36" spans="1:5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row>
    <row r="37" spans="1:5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row>
    <row r="38" spans="1:5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row>
    <row r="39" spans="1:5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row>
    <row r="40" spans="1:5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row>
    <row r="41" spans="1:5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row>
    <row r="42" spans="1:5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row>
    <row r="43" spans="1:5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row>
    <row r="44" spans="1:5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row>
    <row r="45" spans="1:5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row>
    <row r="46" spans="1:5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row>
    <row r="47" spans="1:5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spans="1:5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spans="1:5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row>
    <row r="50" spans="1:5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row>
    <row r="51" spans="1:5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row>
    <row r="52" spans="1:5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row>
    <row r="53" spans="1:5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row>
    <row r="54" spans="1:5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row>
    <row r="55" spans="1:5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row>
    <row r="56" spans="1:5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row>
    <row r="57" spans="1:5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row>
    <row r="58" spans="1:5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row>
    <row r="59" spans="1:5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row>
    <row r="60" spans="1:5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row>
    <row r="61" spans="1:5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row>
    <row r="62" spans="1:5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row>
    <row r="63" spans="1:5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row>
    <row r="64" spans="1:5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row>
    <row r="65" spans="1:5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row>
    <row r="66" spans="1:5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row>
    <row r="67" spans="1:5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row>
    <row r="68" spans="1:5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row>
    <row r="69" spans="1:5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row>
    <row r="70" spans="1:5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row>
    <row r="71" spans="1:5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row>
    <row r="72" spans="1:5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row>
    <row r="73" spans="1:5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row>
    <row r="74" spans="1:5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row>
    <row r="75" spans="1:5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row>
    <row r="76" spans="1:5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row>
    <row r="77" spans="1:5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row>
    <row r="78" spans="1:5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9BE50-2179-440D-BC8E-69DD682F0153}">
  <sheetPr>
    <tabColor rgb="FF003049"/>
  </sheetPr>
  <dimension ref="A1:A14"/>
  <sheetViews>
    <sheetView showGridLines="0" workbookViewId="0">
      <selection activeCell="G14" sqref="G14"/>
    </sheetView>
  </sheetViews>
  <sheetFormatPr defaultRowHeight="15" x14ac:dyDescent="0.25"/>
  <cols>
    <col min="1" max="1" width="99.85546875" style="13" customWidth="1"/>
    <col min="2" max="16384" width="9.140625" style="13"/>
  </cols>
  <sheetData>
    <row r="1" spans="1:1" ht="26.25" x14ac:dyDescent="0.4">
      <c r="A1" s="12" t="s">
        <v>55</v>
      </c>
    </row>
    <row r="3" spans="1:1" ht="18.75" x14ac:dyDescent="0.3">
      <c r="A3" s="14" t="s">
        <v>61</v>
      </c>
    </row>
    <row r="8" spans="1:1" ht="26.25" x14ac:dyDescent="0.4">
      <c r="A8" s="12" t="s">
        <v>57</v>
      </c>
    </row>
    <row r="11" spans="1:1" ht="18.75" x14ac:dyDescent="0.3">
      <c r="A11" s="14" t="s">
        <v>62</v>
      </c>
    </row>
    <row r="14" spans="1:1" ht="122.25" customHeight="1" x14ac:dyDescent="0.4">
      <c r="A14" s="1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C l i e n t W i n d o w X M L " > < C u s t o m C o n t e n t > < ! [ C D A T A [ T a b l e 3 ] ] > < / C u s t o m C o n t e n t > < / G e m i n i > 
</file>

<file path=customXml/item11.xml>��< ? x m l   v e r s i o n = " 1 . 0 "   e n c o d i n g = " U T F - 1 6 " ? > < G e m i n i   x m l n s = " h t t p : / / g e m i n i / p i v o t c u s t o m i z a t i o n / S h o w H i d d e n " > < C u s t o m C o n t e n t > < ! [ C D A T A [ T r u e ] ] > < / C u s t o m C o n t e n t > < / G e m i n i > 
</file>

<file path=customXml/item12.xml>��< ? x m l   v e r s i o n = " 1 . 0 "   e n c o d i n g = " U T F - 1 6 " ? > < G e m i n i   x m l n s = " h t t p : / / g e m i n i / p i v o t c u s t o m i z a t i o n / P o w e r P i v o t V e r s i o n " > < C u s t o m C o n t e n t > < ! [ C D A T A [ 2 0 1 5 . 1 3 0 . 1 6 0 5 . 1 0 5 3 ] ] > < / C u s t o m C o n t e n t > < / G e m i n i > 
</file>

<file path=customXml/item13.xml>��< ? x m l   v e r s i o n = " 1 . 0 "   e n c o d i n g = " U T F - 1 6 " ? > < G e m i n i   x m l n s = " h t t p : / / g e m i n i / p i v o t c u s t o m i z a t i o n / T a b l e X M L _ T a b l e 1 _ 2 " > < C u s t o m C o n t e n t > < ! [ C D A T A [ < T a b l e W i d g e t G r i d S e r i a l i z a t i o n   x m l n s : x s d = " h t t p : / / w w w . w 3 . o r g / 2 0 0 1 / X M L S c h e m a "   x m l n s : x s i = " h t t p : / / w w w . w 3 . o r g / 2 0 0 1 / X M L S c h e m a - i n s t a n c e " > < C o l u m n S u g g e s t e d T y p e   / > < C o l u m n F o r m a t   / > < C o l u m n A c c u r a c y   / > < C o l u m n C u r r e n c y S y m b o l   / > < C o l u m n P o s i t i v e P a t t e r n   / > < C o l u m n N e g a t i v e P a t t e r n   / > < C o l u m n W i d t h s > < i t e m > < k e y > < s t r i n g > A i r p o r t < / s t r i n g > < / k e y > < v a l u e > < i n t > 8 0 < / i n t > < / v a l u e > < / i t e m > < i t e m > < k e y > < s t r i n g > P r o v i n c e < / s t r i n g > < / k e y > < v a l u e > < i n t > 9 0 < / i n t > < / v a l u e > < / i t e m > < i t e m > < k e y > < s t r i n g > A i r   p a s s e n g e r   t r a f f i c < / s t r i n g > < / k e y > < v a l u e > < i n t > 1 5 8 < / i n t > < / v a l u e > < / i t e m > < i t e m > < k e y > < s t r i n g > Y e a r < / s t r i n g > < / k e y > < v a l u e > < i n t > 6 2 < / i n t > < / v a l u e > < / i t e m > < i t e m > < k e y > < s t r i n g > T o t a l < / s t r i n g > < / k e y > < v a l u e > < i n t > 6 6 < / i n t > < / v a l u e > < / i t e m > < / C o l u m n W i d t h s > < C o l u m n D i s p l a y I n d e x > < i t e m > < k e y > < s t r i n g > A i r p o r t < / s t r i n g > < / k e y > < v a l u e > < i n t > 0 < / i n t > < / v a l u e > < / i t e m > < i t e m > < k e y > < s t r i n g > P r o v i n c e < / s t r i n g > < / k e y > < v a l u e > < i n t > 1 < / i n t > < / v a l u e > < / i t e m > < i t e m > < k e y > < s t r i n g > A i r   p a s s e n g e r   t r a f f i c < / s t r i n g > < / k e y > < v a l u e > < i n t > 2 < / i n t > < / v a l u e > < / i t e m > < i t e m > < k e y > < s t r i n g > Y e a r < / s t r i n g > < / k e y > < v a l u e > < i n t > 3 < / i n t > < / v a l u e > < / i t e m > < i t e m > < k e y > < s t r i n g > T o t a l < / 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 A i r p o r t < / s t r i n g > < / k e y > < v a l u e > < i n t > 8 0 < / i n t > < / v a l u e > < / i t e m > < i t e m > < k e y > < s t r i n g > T o t a l ( 2 0 0 8 - 2 0 2 1 ) < / s t r i n g > < / k e y > < v a l u e > < i n t > 1 3 7 < / i n t > < / v a l u e > < / i t e m > < / C o l u m n W i d t h s > < C o l u m n D i s p l a y I n d e x > < i t e m > < k e y > < s t r i n g > A i r p o r t < / s t r i n g > < / k e y > < v a l u e > < i n t > 0 < / i n t > < / v a l u e > < / i t e m > < i t e m > < k e y > < s t r i n g > T o t a l ( 2 0 0 8 - 2 0 2 1 ) < / 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K e y > < / D i a g r a m O b j e c t K e y > < D i a g r a m O b j e c t K e y > < K e y > M e a s u r e s \ S u m   o f   T o t a l \ T a g I n f o \ F o r m u l a < / K e y > < / D i a g r a m O b j e c t K e y > < D i a g r a m O b j e c t K e y > < K e y > M e a s u r e s \ S u m   o f   T o t a l \ T a g I n f o \ V a l u e < / K e y > < / D i a g r a m O b j e c t K e y > < D i a g r a m O b j e c t K e y > < K e y > C o l u m n s \ A i r p o r t < / K e y > < / D i a g r a m O b j e c t K e y > < D i a g r a m O b j e c t K e y > < K e y > C o l u m n s \ P r o v i n c e < / K e y > < / D i a g r a m O b j e c t K e y > < D i a g r a m O b j e c t K e y > < K e y > C o l u m n s \ A i r   p a s s e n g e r   t r a f f i c < / K e y > < / D i a g r a m O b j e c t K e y > < D i a g r a m O b j e c t K e y > < K e y > C o l u m n s \ Y e a r < / K e y > < / D i a g r a m O b j e c t K e y > < D i a g r a m O b j e c t K e y > < K e y > C o l u m n s \ T o t a l < / 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K e y > < / a : K e y > < a : V a l u e   i : t y p e = " M e a s u r e G r i d N o d e V i e w S t a t e " > < C o l u m n > 4 < / 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 C o l u m n s \ A i r p o r t < / K e y > < / a : K e y > < a : V a l u e   i : t y p e = " M e a s u r e G r i d N o d e V i e w S t a t e " > < L a y e d O u t > t r u e < / L a y e d O u t > < / a : V a l u e > < / a : K e y V a l u e O f D i a g r a m O b j e c t K e y a n y T y p e z b w N T n L X > < a : K e y V a l u e O f D i a g r a m O b j e c t K e y a n y T y p e z b w N T n L X > < a : K e y > < K e y > C o l u m n s \ P r o v i n c e < / K e y > < / a : K e y > < a : V a l u e   i : t y p e = " M e a s u r e G r i d N o d e V i e w S t a t e " > < C o l u m n > 1 < / C o l u m n > < L a y e d O u t > t r u e < / L a y e d O u t > < / a : V a l u e > < / a : K e y V a l u e O f D i a g r a m O b j e c t K e y a n y T y p e z b w N T n L X > < a : K e y V a l u e O f D i a g r a m O b j e c t K e y a n y T y p e z b w N T n L X > < a : K e y > < K e y > C o l u m n s \ A i r   p a s s e n g e r   t r a f f i c < / 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 C o l u m n s \ T o t a l < / K e y > < / a : K e y > < a : V a l u e   i : t y p e = " M e a s u r e G r i d N o d e V i e w S t a t e " > < C o l u m n > 4 < / C o l u m n > < L a y e d O u t > t r u e < / L a y e d O u t > < / a : V a l u e > < / 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 C o l u m n s \ A i r p o r t < / K e y > < / D i a g r a m O b j e c t K e y > < D i a g r a m O b j e c t K e y > < K e y > C o l u m n s \ T o t a l ( 2 0 0 8 - 2 0 2 1 ) 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 C o l u m n s \ A i r p o r t < / K e y > < / a : K e y > < a : V a l u e   i : t y p e = " M e a s u r e G r i d N o d e V i e w S t a t e " > < L a y e d O u t > t r u e < / L a y e d O u t > < / a : V a l u e > < / a : K e y V a l u e O f D i a g r a m O b j e c t K e y a n y T y p e z b w N T n L X > < a : K e y V a l u e O f D i a g r a m O b j e c t K e y a n y T y p e z b w N T n L X > < a : K e y > < K e y > C o l u m n s \ T o t a l ( 2 0 0 8 - 2 0 2 1 ) < / K e y > < / a : K e y > < a : V a l u e   i : t y p e = " M e a s u r e G r i d N o d e V i e w S t a t e " > < C o l u m n > 1 < / C o l u m n > < L a y e d O u t > t r u e < / L a y e d O u t > < / a : V a l u e > < / a : K e y V a l u e O f D i a g r a m O b j e c t K e y a n y T y p e z b w N T n L X > < / V i e w S t a t e s > < / D i a g r a m M a n a g e r . S e r i a l i z a b l e D i a g r a m > < / A r r a y O f D i a g r a m M a n a g e r . S e r i a l i z a b l e D i a g r a m > ] ] > < / 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 C o l u m n s \ A i r p o r t < / K e y > < / a : K e y > < a : V a l u e   i : t y p e = " T a b l e W i d g e t B a s e V i e w S t a t e " / > < / a : K e y V a l u e O f D i a g r a m O b j e c t K e y a n y T y p e z b w N T n L X > < a : K e y V a l u e O f D i a g r a m O b j e c t K e y a n y T y p e z b w N T n L X > < a : K e y > < K e y > C o l u m n s \ P r o v i n c e < / K e y > < / a : K e y > < a : V a l u e   i : t y p e = " T a b l e W i d g e t B a s e V i e w S t a t e " / > < / a : K e y V a l u e O f D i a g r a m O b j e c t K e y a n y T y p e z b w N T n L X > < a : K e y V a l u e O f D i a g r a m O b j e c t K e y a n y T y p e z b w N T n L X > < a : K e y > < K e y > C o l u m n s \ A i r   p a s s e n g e r   t r a f f i c < / 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 C o l u m n s \ A i r p o r t < / K e y > < / a : K e y > < a : V a l u e   i : t y p e = " T a b l e W i d g e t B a s e V i e w S t a t e " / > < / a : K e y V a l u e O f D i a g r a m O b j e c t K e y a n y T y p e z b w N T n L X > < a : K e y V a l u e O f D i a g r a m O b j e c t K e y a n y T y p e z b w N T n L X > < a : K e y > < K e y > C o l u m n s \ T o t a l ( 2 0 0 8 - 2 0 2 1 ) 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O r d e r " > < C u s t o m C o n t e n t > < ! [ C D A T A [ T a b l e 1 _ 2 , T a b l e 3 ] ] > < / 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 2 0 2 2 - 1 2 - 0 9 T 1 7 : 0 9 : 5 9 . 9 1 2 6 9 0 5 - 0 7 : 0 0 < / L a s t P r o c e s s e d T i m e > < / D a t a M o d e l i n g S a n d b o x . S e r i a l i z e d S a n d b o x E r r o r C a c h e > ] ] > < / C u s t o m C o n t e n t > < / G e m i n i > 
</file>

<file path=customXml/item7.xml>��< ? x m l   v e r s i o n = " 1 . 0 "   e n c o d i n g = " u t f - 1 6 " ? > < D a t a M a s h u p   x m l n s = " h t t p : / / s c h e m a s . m i c r o s o f t . c o m / D a t a M a s h u p " > A A A A A F c E A A B Q S w M E F A A C A A g A O G q J V R 7 t 5 J O j A A A A 9 g A A A B I A H A B D b 2 5 m a W c v U G F j a 2 F n Z S 5 4 b W w g o h g A K K A U A A A A A A A A A A A A A A A A A A A A A A A A A A A A h Y + x D o I w F E V / h X S n L X U x 5 F E H V 0 l M i M a 1 K R U a 4 W F o s f y b g 5 / k L 4 h R 1 M 3 x n n u G e + / X G 6 z G t o k u p n e 2 w 4 w k l J P I o O 5 K i 1 V G B n + M l 2 Q l Y a v 0 S V U m m m R 0 6 e j K j N T e n 1 P G Q g g 0 L G j X V 0 x w n r B D v i l 0 b V p F P r L 9 L 8 c W n V e o D Z G w f 4 2 R g i Y J p 0 I I y o H N E H K L X 0 F M e 5 / t D 4 T 1 0 P i h N 9 J g v C u A z R H Y + 4 N 8 A F B L A w Q U A A I A C A A 4 a o l 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G q J V f t S g 1 N S A Q A A 1 Q M A A B M A H A B G b 3 J t d W x h c y 9 T Z W N 0 a W 9 u M S 5 t I K I Y A C i g F A A A A A A A A A A A A A A A A A A A A A A A A A A A A K 2 S w U v D M B T G 7 4 X + D y F e W q h j 7 e Z U x g 5 S R L y o s K m H s U N W s z W s S 8 r r 6 9 g o / d 9 N 1 q l z j Q h i L o X f 9 / J e v n 6 v 4 A k K J c m 4 + Y Z D 1 3 G d I m X A 3 8 i E z T M e k h H J O L o O 0 W e s S k i 4 J r f b h G e d u A T g E l 8 V r O Z K r T y / m j 6 w N R / R 5 i a d 1 d N Y S d Q l s 6 B p c E b j l M m l a b 7 L O d W d 9 q W d C T B Z L B S s Y 5 W V a 2 n E w m u m B V V F 7 7 h a A s v T H Q 0 I a o 0 g 3 2 I d k I o + g d o I m f C W c C O A 5 K w o u J 4 G B I E t F i J p V U X d 7 p W G 9 x I H / Y 6 Z + k G v b T T s W m l o p Z G V 9 q y 0 b 6 U X V j q w 0 k s r t X o L r d 4 i q 7 f o x F v t f w b 5 L H O x U a i j f M R U / + I m u e I r 0 0 P B X j 2 I 3 k n + Z s h x t s d x / p B g b R R E E P M S 9 2 U v L C s 5 9 V 1 H y N + e 1 l r u 3 p + X u / d / y 6 1 9 5 g q w t Z s T h S z z z I a e m y D 8 0 y S O H X 8 b P H w H U E s B A i 0 A F A A C A A g A O G q J V R 7 t 5 J O j A A A A 9 g A A A B I A A A A A A A A A A A A A A A A A A A A A A E N v b m Z p Z y 9 Q Y W N r Y W d l L n h t b F B L A Q I t A B Q A A g A I A D h q i V U P y u m r p A A A A O k A A A A T A A A A A A A A A A A A A A A A A O 8 A A A B b Q 2 9 u d G V u d F 9 U e X B l c 1 0 u e G 1 s U E s B A i 0 A F A A C A A g A O G q J V f t S g 1 N S A Q A A 1 Q M A A B M A A A A A A A A A A A A A A A A A 4 A E A A E Z v c m 1 1 b G F z L 1 N l Y 3 R p b 2 4 x L m 1 Q S w U G A A A A A A M A A w D C A A A A f 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h I A A A A A A A A Y 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F k Z G V k V G 9 E Y X R h T W 9 k Z W w i I F Z h b H V l P S J s M C I g L z 4 8 R W 5 0 c n k g V H l w Z T 0 i R m l s b E N v d W 5 0 I i B W Y W x 1 Z T 0 i b D U w N C I g L z 4 8 R W 5 0 c n k g V H l w Z T 0 i R m l s b E V y c m 9 y Q 2 9 k Z S I g V m F s d W U 9 I n N V b m t u b 3 d u I i A v P j x F b n R y e S B U e X B l P S J G a W x s R X J y b 3 J D b 3 V u d C I g V m F s d W U 9 I m w w I i A v P j x F b n R y e S B U e X B l P S J G a W x s T G F z d F V w Z G F 0 Z W Q i I F Z h b H V l P S J k M j A y M i 0 x M i 0 w O V Q x N D o 1 N z o z O C 4 1 M z Q 3 M j M 1 W i I g L z 4 8 R W 5 0 c n k g V H l w Z T 0 i R m l s b E N v b H V t b l R 5 c G V z I i B W Y W x 1 Z T 0 i c 0 J n W U d C Z 0 0 9 I i A v P j x F b n R y e S B U e X B l P S J G a W x s Q 2 9 s d W 1 u T m F t Z X M i I F Z h b H V l P S J z W y Z x d W 9 0 O 0 d l b 2 d y Y X B o e S Z x d W 9 0 O y w m c X V v d D t Q c m 9 2 a W 5 j Z S Z x d W 9 0 O y w m c X V v d D t B a X I g c G F z c 2 V u Z 2 V y I H R y Y W Z m a W M m c X V v d D s s J n F 1 b 3 Q 7 Q X R 0 c m l i d X R l J n F 1 b 3 Q 7 L C Z x d W 9 0 O 1 Z h b H V 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x L 0 F 1 d G 9 S Z W 1 v d m V k Q 2 9 s d W 1 u c z E u e 0 d l b 2 d y Y X B o e S w w f S Z x d W 9 0 O y w m c X V v d D t T Z W N 0 a W 9 u M S 9 U Y W J s Z T E v Q X V 0 b 1 J l b W 9 2 Z W R D b 2 x 1 b W 5 z M S 5 7 U H J v d m l u Y 2 U s M X 0 m c X V v d D s s J n F 1 b 3 Q 7 U 2 V j d G l v b j E v V G F i b G U x L 0 F 1 d G 9 S Z W 1 v d m V k Q 2 9 s d W 1 u c z E u e 0 F p c i B w Y X N z Z W 5 n Z X I g d H J h Z m Z p Y y w y f S Z x d W 9 0 O y w m c X V v d D t T Z W N 0 a W 9 u M S 9 U Y W J s Z T E v Q X V 0 b 1 J l b W 9 2 Z W R D b 2 x 1 b W 5 z M S 5 7 Q X R 0 c m l i d X R l L D N 9 J n F 1 b 3 Q 7 L C Z x d W 9 0 O 1 N l Y 3 R p b 2 4 x L 1 R h Y m x l M S 9 B d X R v U m V t b 3 Z l Z E N v b H V t b n M x L n t W Y W x 1 Z S w 0 f S Z x d W 9 0 O 1 0 s J n F 1 b 3 Q 7 Q 2 9 s d W 1 u Q 2 9 1 b n Q m c X V v d D s 6 N S w m c X V v d D t L Z X l D b 2 x 1 b W 5 O Y W 1 l c y Z x d W 9 0 O z p b X S w m c X V v d D t D b 2 x 1 b W 5 J Z G V u d G l 0 a W V z J n F 1 b 3 Q 7 O l s m c X V v d D t T Z W N 0 a W 9 u M S 9 U Y W J s Z T E v Q X V 0 b 1 J l b W 9 2 Z W R D b 2 x 1 b W 5 z M S 5 7 R 2 V v Z 3 J h c G h 5 L D B 9 J n F 1 b 3 Q 7 L C Z x d W 9 0 O 1 N l Y 3 R p b 2 4 x L 1 R h Y m x l M S 9 B d X R v U m V t b 3 Z l Z E N v b H V t b n M x L n t Q c m 9 2 a W 5 j Z S w x f S Z x d W 9 0 O y w m c X V v d D t T Z W N 0 a W 9 u M S 9 U Y W J s Z T E v Q X V 0 b 1 J l b W 9 2 Z W R D b 2 x 1 b W 5 z M S 5 7 Q W l y I H B h c 3 N l b m d l c i B 0 c m F m Z m l j L D J 9 J n F 1 b 3 Q 7 L C Z x d W 9 0 O 1 N l Y 3 R p b 2 4 x L 1 R h Y m x l M S 9 B d X R v U m V t b 3 Z l Z E N v b H V t b n M x L n t B d H R y a W J 1 d G U s M 3 0 m c X V v d D s s J n F 1 b 3 Q 7 U 2 V j d G l v b j E v V G F i b G U x L 0 F 1 d G 9 S Z W 1 v d m V k Q 2 9 s d W 1 u c z E u e 1 Z h b H V l L D R 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V u c G l 2 b 3 R l Z C U y M E 9 0 a G V y J T I w Q 2 9 s d W 1 u c z w v S X R l b V B h d G g + P C 9 J d G V t T G 9 j Y X R p b 2 4 + P F N 0 Y W J s Z U V u d H J p Z X M g L z 4 8 L 0 l 0 Z W 0 + P E l 0 Z W 0 + P E l 0 Z W 1 M b 2 N h d G l v b j 4 8 S X R l b V R 5 c G U + R m 9 y b X V s Y T w v S X R l b V R 5 c G U + P E l 0 Z W 1 Q Y X R o P l N l Y 3 R p b 2 4 x L 1 R h Y m x l 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M i 0 x M i 0 w O V Q x O D o z M j o 0 N S 4 x N j A 5 M z E 0 W i I g L z 4 8 R W 5 0 c n k g V H l w Z T 0 i R m l s b E N v b H V t b l R 5 c G V z I i B W Y W x 1 Z T 0 i c 0 J n T T 0 i I C 8 + P E V u d H J 5 I F R 5 c G U 9 I k Z p b G x D b 2 x 1 b W 5 O Y W 1 l c y I g V m F s d W U 9 I n N b J n F 1 b 3 Q 7 Q W l y c G 9 y d C Z x d W 9 0 O y w m c X V v d D t U b 3 R h b C g y M D A 4 L T I w M j E p 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z L 0 F 1 d G 9 S Z W 1 v d m V k Q 2 9 s d W 1 u c z E u e 0 F p c n B v c n Q s M H 0 m c X V v d D s s J n F 1 b 3 Q 7 U 2 V j d G l v b j E v V G F i b G U z L 0 F 1 d G 9 S Z W 1 v d m V k Q 2 9 s d W 1 u c z E u e 1 R v d G F s K D I w M D g t M j A y M S k s M X 0 m c X V v d D t d L C Z x d W 9 0 O 0 N v b H V t b k N v d W 5 0 J n F 1 b 3 Q 7 O j I s J n F 1 b 3 Q 7 S 2 V 5 Q 2 9 s d W 1 u T m F t Z X M m c X V v d D s 6 W 1 0 s J n F 1 b 3 Q 7 Q 2 9 s d W 1 u S W R l b n R p d G l l c y Z x d W 9 0 O z p b J n F 1 b 3 Q 7 U 2 V j d G l v b j E v V G F i b G U z L 0 F 1 d G 9 S Z W 1 v d m V k Q 2 9 s d W 1 u c z E u e 0 F p c n B v c n Q s M H 0 m c X V v d D s s J n F 1 b 3 Q 7 U 2 V j d G l v b j E v V G F i b G U z L 0 F 1 d G 9 S Z W 1 v d m V k Q 2 9 s d W 1 u c z E u e 1 R v d G F s K D I w M D g t M j A y M S k s M X 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w v S X R l b X M + P C 9 M b 2 N h b F B h Y 2 t h Z 2 V N Z X R h Z G F 0 Y U Z p b G U + F g A A A F B L B Q Y A A A A A A A A A A A A A A A A A A A A A A A A m A Q A A A Q A A A N C M n d 8 B F d E R j H o A w E / C l + s B A A A A a B B C x G E g F 0 O o b J d k F H z 9 E w A A A A A C A A A A A A A Q Z g A A A A E A A C A A A A B 4 0 M w e u m t e r 1 e f e l K f 7 g P 8 P F i z P 8 C n t h W 3 C I R h 4 t o T y Q A A A A A O g A A A A A I A A C A A A A B / S m I w L h q N r C n R m L u 1 B x x l J z C m b w / 4 q E a J 8 n I n x F b / T F A A A A D Q 3 K w w 8 Q W f 6 A H 2 q B k j s o z i r 4 i 9 8 O H e A + 0 i B Y r 7 n l f c Y w j Z E A I t b X k r / F 0 Z 4 L s l 8 g 0 L B Y V w v h s c Q N j 5 1 D g p r 2 V J g w o 6 8 y r n 5 k a 3 v I 3 A 4 e R R U k A A A A D C A C u c k U F m M Z a U 9 U b J i y c o A N 1 2 Z n L U t G m E B F 9 V V 0 U e K k h s G j G Q m o 6 N i v j Z U o o p B L v L w k U D K V N 3 M B 4 s s 5 5 u z z w R < / D a t a M a s h u p > 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C730F66C-E718-431A-B34C-2F1DCD7E52B8}">
  <ds:schemaRefs/>
</ds:datastoreItem>
</file>

<file path=customXml/itemProps10.xml><?xml version="1.0" encoding="utf-8"?>
<ds:datastoreItem xmlns:ds="http://schemas.openxmlformats.org/officeDocument/2006/customXml" ds:itemID="{75C13CE6-C65F-4164-9301-49CFB25171CE}">
  <ds:schemaRefs/>
</ds:datastoreItem>
</file>

<file path=customXml/itemProps11.xml><?xml version="1.0" encoding="utf-8"?>
<ds:datastoreItem xmlns:ds="http://schemas.openxmlformats.org/officeDocument/2006/customXml" ds:itemID="{FBE421E3-B087-48FC-AF15-0D421043443A}">
  <ds:schemaRefs/>
</ds:datastoreItem>
</file>

<file path=customXml/itemProps12.xml><?xml version="1.0" encoding="utf-8"?>
<ds:datastoreItem xmlns:ds="http://schemas.openxmlformats.org/officeDocument/2006/customXml" ds:itemID="{78B44394-38D0-4621-8A1A-44A46E8D13A0}">
  <ds:schemaRefs/>
</ds:datastoreItem>
</file>

<file path=customXml/itemProps13.xml><?xml version="1.0" encoding="utf-8"?>
<ds:datastoreItem xmlns:ds="http://schemas.openxmlformats.org/officeDocument/2006/customXml" ds:itemID="{C4137C73-2B32-4432-A73A-A560D8FE98AD}">
  <ds:schemaRefs/>
</ds:datastoreItem>
</file>

<file path=customXml/itemProps14.xml><?xml version="1.0" encoding="utf-8"?>
<ds:datastoreItem xmlns:ds="http://schemas.openxmlformats.org/officeDocument/2006/customXml" ds:itemID="{C7B2E9DF-3888-4ED0-8862-EC4D71EA4ABE}">
  <ds:schemaRefs/>
</ds:datastoreItem>
</file>

<file path=customXml/itemProps15.xml><?xml version="1.0" encoding="utf-8"?>
<ds:datastoreItem xmlns:ds="http://schemas.openxmlformats.org/officeDocument/2006/customXml" ds:itemID="{12620C93-3869-4DC9-8585-F890D8C27328}">
  <ds:schemaRefs/>
</ds:datastoreItem>
</file>

<file path=customXml/itemProps16.xml><?xml version="1.0" encoding="utf-8"?>
<ds:datastoreItem xmlns:ds="http://schemas.openxmlformats.org/officeDocument/2006/customXml" ds:itemID="{2F9396D8-64AF-4BA9-A398-25A70BFF056F}">
  <ds:schemaRefs/>
</ds:datastoreItem>
</file>

<file path=customXml/itemProps17.xml><?xml version="1.0" encoding="utf-8"?>
<ds:datastoreItem xmlns:ds="http://schemas.openxmlformats.org/officeDocument/2006/customXml" ds:itemID="{524CDDE1-610A-429A-9864-0635ACA62DA6}">
  <ds:schemaRefs/>
</ds:datastoreItem>
</file>

<file path=customXml/itemProps18.xml><?xml version="1.0" encoding="utf-8"?>
<ds:datastoreItem xmlns:ds="http://schemas.openxmlformats.org/officeDocument/2006/customXml" ds:itemID="{4DE62DFF-49CA-466F-9353-751AA82CA7B0}">
  <ds:schemaRefs/>
</ds:datastoreItem>
</file>

<file path=customXml/itemProps2.xml><?xml version="1.0" encoding="utf-8"?>
<ds:datastoreItem xmlns:ds="http://schemas.openxmlformats.org/officeDocument/2006/customXml" ds:itemID="{D0F367BB-5011-4DFC-A7D8-A50C118AB157}">
  <ds:schemaRefs/>
</ds:datastoreItem>
</file>

<file path=customXml/itemProps3.xml><?xml version="1.0" encoding="utf-8"?>
<ds:datastoreItem xmlns:ds="http://schemas.openxmlformats.org/officeDocument/2006/customXml" ds:itemID="{34BCB5B6-6539-4527-A7AD-4CC8A468B1BD}">
  <ds:schemaRefs/>
</ds:datastoreItem>
</file>

<file path=customXml/itemProps4.xml><?xml version="1.0" encoding="utf-8"?>
<ds:datastoreItem xmlns:ds="http://schemas.openxmlformats.org/officeDocument/2006/customXml" ds:itemID="{E2393257-D5F5-46BB-89BC-8FAAB04E80FA}">
  <ds:schemaRefs/>
</ds:datastoreItem>
</file>

<file path=customXml/itemProps5.xml><?xml version="1.0" encoding="utf-8"?>
<ds:datastoreItem xmlns:ds="http://schemas.openxmlformats.org/officeDocument/2006/customXml" ds:itemID="{1264C679-5FCA-4719-BC02-7E20956F89D3}">
  <ds:schemaRefs/>
</ds:datastoreItem>
</file>

<file path=customXml/itemProps6.xml><?xml version="1.0" encoding="utf-8"?>
<ds:datastoreItem xmlns:ds="http://schemas.openxmlformats.org/officeDocument/2006/customXml" ds:itemID="{766F7E8F-50AC-41BB-AAE7-72DF857CFD33}">
  <ds:schemaRefs/>
</ds:datastoreItem>
</file>

<file path=customXml/itemProps7.xml><?xml version="1.0" encoding="utf-8"?>
<ds:datastoreItem xmlns:ds="http://schemas.openxmlformats.org/officeDocument/2006/customXml" ds:itemID="{D1646FFD-7CB8-4043-BF7E-2A7CE21A3A7E}">
  <ds:schemaRefs>
    <ds:schemaRef ds:uri="http://schemas.microsoft.com/DataMashup"/>
  </ds:schemaRefs>
</ds:datastoreItem>
</file>

<file path=customXml/itemProps8.xml><?xml version="1.0" encoding="utf-8"?>
<ds:datastoreItem xmlns:ds="http://schemas.openxmlformats.org/officeDocument/2006/customXml" ds:itemID="{1DB6E753-67E9-4B32-8D6C-3E1AF34B9D27}">
  <ds:schemaRefs/>
</ds:datastoreItem>
</file>

<file path=customXml/itemProps9.xml><?xml version="1.0" encoding="utf-8"?>
<ds:datastoreItem xmlns:ds="http://schemas.openxmlformats.org/officeDocument/2006/customXml" ds:itemID="{249ADA2C-CCC6-4057-84F7-C69743D1F3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9</vt:i4>
      </vt:variant>
    </vt:vector>
  </HeadingPairs>
  <TitlesOfParts>
    <vt:vector size="9" baseType="lpstr">
      <vt:lpstr>Raw Data</vt:lpstr>
      <vt:lpstr>Modified Data</vt:lpstr>
      <vt:lpstr>Sector Total</vt:lpstr>
      <vt:lpstr>TableData</vt:lpstr>
      <vt:lpstr>Interesting Stats</vt:lpstr>
      <vt:lpstr>Bar_Donut</vt:lpstr>
      <vt:lpstr>Totals by Year</vt:lpstr>
      <vt:lpstr>Dashboard</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Cooper</dc:creator>
  <cp:lastModifiedBy>Jason Cooper</cp:lastModifiedBy>
  <dcterms:created xsi:type="dcterms:W3CDTF">2022-12-09T01:10:14Z</dcterms:created>
  <dcterms:modified xsi:type="dcterms:W3CDTF">2023-03-26T16:16:12Z</dcterms:modified>
</cp:coreProperties>
</file>