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7CD012CD-EA7B-4705-B35B-750CABB8E5AD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J45" i="1"/>
  <c r="M20" i="1"/>
  <c r="M17" i="1"/>
  <c r="M16" i="1"/>
  <c r="M19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<sst xmlns="http://schemas.openxmlformats.org/spreadsheetml/2006/main" count="30" uniqueCount="30">
  <si>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</si>
  <si>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</si>
  <si>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</si>
  <si>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</si>
  <si>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</si>
  <si>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</si>
  <si>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</si>
  <si>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</si>
  <si>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</si>
  <si>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</si>
  <si>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</si>
  <si>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</si>
  <si>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</si>
  <si>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</si>
  <si>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</si>
  <si>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</si>
  <si>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</si>
  <si>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</si>
  <si>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</si>
  <si>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</si>
  <si>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</si>
  <si>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</si>
  <si>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</si>
  <si>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</si>
  <si>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</si>
  <si>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</si>
  <si>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</si>
  <si>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</si>
  <si>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ohjelmistopäivitys lisätyöt</t>
  </si>
  <si>
    <t xml:space="preserve">Lasku yhteensä (sis alv):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</si>
</sst>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10" fontId="0" fillId="0" borderId="4" xfId="0" applyNumberFormat="1" applyBorder="1"/>
    <xf numFmtId="10" fontId="0" fillId="0" borderId="5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0" fillId="0" borderId="16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4" fontId="0" fillId="0" borderId="1" xfId="0" applyNumberFormat="1" applyBorder="1"/>
    <xf numFmtId="0" fontId="0" fillId="0" borderId="24" xfId="0" applyBorder="1"/>
    <xf numFmtId="164" fontId="0" fillId="0" borderId="5" xfId="0" applyNumberFormat="1" applyBorder="1"/>
    <xf numFmtId="0" fontId="0" fillId="0" borderId="12" xfId="0" applyBorder="1"/>
    <xf numFmtId="0" fontId="3" fillId="0" borderId="12" xfId="0" applyFont="1" applyBorder="1"/>
    <xf numFmtId="0" fontId="3" fillId="0" borderId="5" xfId="0" applyFont="1" applyBorder="1"/>
    <xf numFmtId="0" fontId="0" fillId="0" borderId="14" xfId="0" applyBorder="1"/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4" xfId="0" applyNumberFormat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0" fillId="3" borderId="22" xfId="0" applyNumberFormat="1" applyFill="1" applyBorder="1" applyAlignment="1">
      <alignment horizontal="right"/>
    </xf>
    <xf numFmtId="164" fontId="0" fillId="3" borderId="23" xfId="0" applyNumberFormat="1" applyFill="1" applyBorder="1" applyAlignment="1">
      <alignment horizontal="right"/>
    </xf>
    <xf numFmtId="164" fontId="0" fillId="0" borderId="3" xfId="0" applyNumberFormat="1" applyBorder="1"/>
    <xf numFmtId="14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workbookViewId="0">
      <selection activeCell="M5" sqref="M5:N5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60" t="s">
        <v>4</v>
      </c>
      <c r="L4" s="61"/>
      <c r="M4" s="35">
        <f>J45</f>
        <v>706.8</v>
      </c>
      <c r="N4" s="58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62" t="s">
        <v>5</v>
      </c>
      <c r="L5" s="63"/>
      <c r="M5" s="49">
        <v>44864</v>
      </c>
      <c r="N5" s="59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52" t="s">
        <v>6</v>
      </c>
      <c r="L6" s="53"/>
      <c r="M6" s="22">
        <v>123</v>
      </c>
      <c r="N6" s="23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52" t="s">
        <v>7</v>
      </c>
      <c r="L7" s="53"/>
      <c r="M7" s="47" t="s">
        <v>27</v>
      </c>
      <c r="N7" s="48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52" t="s">
        <v>8</v>
      </c>
      <c r="L8" s="53"/>
      <c r="M8" s="22">
        <v>30102022</v>
      </c>
      <c r="N8" s="23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52" t="s">
        <v>9</v>
      </c>
      <c r="L9" s="53"/>
      <c r="M9" s="47" t="s">
        <v>11</v>
      </c>
      <c r="N9" s="48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52" t="s">
        <v>10</v>
      </c>
      <c r="L10" s="53"/>
      <c r="M10" s="49">
        <v>44895</v>
      </c>
      <c r="N10" s="23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30" t="s">
        <v>18</v>
      </c>
      <c r="L11" s="30"/>
      <c r="M11" s="31" t="s">
        <v>19</v>
      </c>
      <c r="N11" s="32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50" t="s">
        <v>12</v>
      </c>
      <c r="D15" s="51"/>
      <c r="E15" s="33" t="s">
        <v>13</v>
      </c>
      <c r="F15" s="33"/>
      <c r="G15" s="33" t="s">
        <v>14</v>
      </c>
      <c r="H15" s="33"/>
      <c r="I15" s="33" t="s">
        <v>15</v>
      </c>
      <c r="J15" s="33"/>
      <c r="K15" s="33" t="s">
        <v>16</v>
      </c>
      <c r="L15" s="33"/>
      <c r="M15" s="33" t="s">
        <v>17</v>
      </c>
      <c r="N15" s="34"/>
      <c r="O15" s="14"/>
    </row>
    <row r="16" spans="2:15" ht="15" customHeight="1" x14ac:dyDescent="0.25">
      <c r="B16" s="13"/>
      <c r="C16" s="42" t="s">
        <v>23</v>
      </c>
      <c r="D16" s="43"/>
      <c r="E16" s="46">
        <v>6789</v>
      </c>
      <c r="F16" s="23"/>
      <c r="G16" s="22">
        <v>1</v>
      </c>
      <c r="H16" s="23"/>
      <c r="I16" s="27">
        <v>100</v>
      </c>
      <c r="J16" s="37"/>
      <c r="K16" s="25">
        <v>0.24</v>
      </c>
      <c r="L16" s="26"/>
      <c r="M16" s="35">
        <f>I16*(1+K16)*G16</f>
        <v>124</v>
      </c>
      <c r="N16" s="36"/>
      <c r="O16" s="14"/>
    </row>
    <row r="17" spans="2:15" ht="15" customHeight="1" x14ac:dyDescent="0.25">
      <c r="B17" s="13"/>
      <c r="C17" s="54" t="s">
        <v>21</v>
      </c>
      <c r="D17" s="55"/>
      <c r="E17" s="22">
        <v>4567</v>
      </c>
      <c r="F17" s="23"/>
      <c r="G17" s="22">
        <v>1</v>
      </c>
      <c r="H17" s="23"/>
      <c r="I17" s="27">
        <v>50</v>
      </c>
      <c r="J17" s="37"/>
      <c r="K17" s="25">
        <v>0.24</v>
      </c>
      <c r="L17" s="26"/>
      <c r="M17" s="27">
        <f>I17*(1+K17)*G17</f>
        <v>62</v>
      </c>
      <c r="N17" s="28"/>
      <c r="O17" s="14"/>
    </row>
    <row r="18" spans="2:15" x14ac:dyDescent="0.25">
      <c r="B18" s="13"/>
      <c r="C18" s="54"/>
      <c r="D18" s="55"/>
      <c r="E18" s="22"/>
      <c r="F18" s="23"/>
      <c r="G18" s="22"/>
      <c r="H18" s="23"/>
      <c r="I18" s="27"/>
      <c r="J18" s="37"/>
      <c r="K18" s="25"/>
      <c r="L18" s="26"/>
      <c r="M18" s="27"/>
      <c r="N18" s="28"/>
      <c r="O18" s="14"/>
    </row>
    <row r="19" spans="2:15" x14ac:dyDescent="0.25">
      <c r="B19" s="13"/>
      <c r="C19" s="44" t="s">
        <v>22</v>
      </c>
      <c r="D19" s="45"/>
      <c r="E19" s="22">
        <v>9999</v>
      </c>
      <c r="F19" s="23"/>
      <c r="G19" s="22">
        <v>4</v>
      </c>
      <c r="H19" s="23"/>
      <c r="I19" s="27">
        <v>30</v>
      </c>
      <c r="J19" s="37"/>
      <c r="K19" s="25">
        <v>0.24</v>
      </c>
      <c r="L19" s="26"/>
      <c r="M19" s="27">
        <f>I19*(1+K19)*G19</f>
        <v>148.80000000000001</v>
      </c>
      <c r="N19" s="28"/>
      <c r="O19" s="14"/>
    </row>
    <row r="20" spans="2:15" x14ac:dyDescent="0.25">
      <c r="B20" s="13"/>
      <c r="C20" s="39" t="s">
        <v>28</v>
      </c>
      <c r="D20" s="40"/>
      <c r="E20" s="22">
        <v>8988</v>
      </c>
      <c r="F20" s="23"/>
      <c r="G20" s="22">
        <v>3</v>
      </c>
      <c r="H20" s="23"/>
      <c r="I20" s="27">
        <v>100</v>
      </c>
      <c r="J20" s="37"/>
      <c r="K20" s="25">
        <v>0.24</v>
      </c>
      <c r="L20" s="26"/>
      <c r="M20" s="27">
        <f>I20*(1+K20)*G20</f>
        <v>372</v>
      </c>
      <c r="N20" s="28"/>
      <c r="O20" s="14"/>
    </row>
    <row r="21" spans="2:15" x14ac:dyDescent="0.25">
      <c r="B21" s="13"/>
      <c r="C21" s="38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4"/>
      <c r="O21" s="14"/>
    </row>
    <row r="22" spans="2:15" x14ac:dyDescent="0.25">
      <c r="B22" s="13"/>
      <c r="C22" s="38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4"/>
      <c r="O22" s="14"/>
    </row>
    <row r="23" spans="2:15" x14ac:dyDescent="0.25">
      <c r="B23" s="13"/>
      <c r="C23" s="38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4"/>
      <c r="O23" s="14"/>
    </row>
    <row r="24" spans="2:15" x14ac:dyDescent="0.25">
      <c r="B24" s="13"/>
      <c r="C24" s="38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4"/>
      <c r="O24" s="14"/>
    </row>
    <row r="25" spans="2:15" x14ac:dyDescent="0.25">
      <c r="B25" s="13"/>
      <c r="C25" s="38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4"/>
      <c r="O25" s="14"/>
    </row>
    <row r="26" spans="2:15" x14ac:dyDescent="0.25">
      <c r="B26" s="13"/>
      <c r="C26" s="38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4"/>
      <c r="O26" s="14"/>
    </row>
    <row r="27" spans="2:15" x14ac:dyDescent="0.25">
      <c r="B27" s="13"/>
      <c r="C27" s="38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4"/>
      <c r="O27" s="14"/>
    </row>
    <row r="28" spans="2:15" x14ac:dyDescent="0.25">
      <c r="B28" s="13"/>
      <c r="C28" s="38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4"/>
      <c r="O28" s="14"/>
    </row>
    <row r="29" spans="2:15" x14ac:dyDescent="0.25">
      <c r="B29" s="13"/>
      <c r="C29" s="38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4"/>
      <c r="O29" s="14"/>
    </row>
    <row r="30" spans="2:15" x14ac:dyDescent="0.25">
      <c r="B30" s="13"/>
      <c r="C30" s="38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4"/>
      <c r="O30" s="14"/>
    </row>
    <row r="31" spans="2:15" x14ac:dyDescent="0.25">
      <c r="B31" s="13"/>
      <c r="C31" s="38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4"/>
      <c r="O31" s="14"/>
    </row>
    <row r="32" spans="2:15" x14ac:dyDescent="0.25">
      <c r="B32" s="13"/>
      <c r="C32" s="38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4"/>
      <c r="O32" s="14"/>
    </row>
    <row r="33" spans="2:15" x14ac:dyDescent="0.25">
      <c r="B33" s="13"/>
      <c r="C33" s="38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4"/>
      <c r="O33" s="14"/>
    </row>
    <row r="34" spans="2:15" x14ac:dyDescent="0.25">
      <c r="B34" s="13"/>
      <c r="C34" s="38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4"/>
      <c r="O34" s="14"/>
    </row>
    <row r="35" spans="2:15" x14ac:dyDescent="0.25">
      <c r="B35" s="13"/>
      <c r="C35" s="38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4"/>
      <c r="O35" s="14"/>
    </row>
    <row r="36" spans="2:15" x14ac:dyDescent="0.25">
      <c r="B36" s="13"/>
      <c r="C36" s="38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4"/>
      <c r="O36" s="14"/>
    </row>
    <row r="37" spans="2:15" ht="15.75" thickBot="1" x14ac:dyDescent="0.3">
      <c r="B37" s="13"/>
      <c r="C37" s="41"/>
      <c r="D37" s="21"/>
      <c r="E37" s="20"/>
      <c r="F37" s="21"/>
      <c r="G37" s="20"/>
      <c r="H37" s="21"/>
      <c r="I37" s="20"/>
      <c r="J37" s="21"/>
      <c r="K37" s="20"/>
      <c r="L37" s="21"/>
      <c r="M37" s="20"/>
      <c r="N37" s="29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t="s">
        <v>24</v>
      </c>
      <c r="O39" s="19"/>
    </row>
    <row r="40" spans="2:15" x14ac:dyDescent="0.25">
      <c r="B40" s="13"/>
      <c r="C40" s="18" t="s">
        <v>25</v>
      </c>
      <c r="O40" s="19"/>
    </row>
    <row r="41" spans="2:15" x14ac:dyDescent="0.25">
      <c r="B41" s="13"/>
      <c r="C41" s="18" t="s">
        <v>26</v>
      </c>
      <c r="O41" s="19"/>
    </row>
    <row r="42" spans="2:15" x14ac:dyDescent="0.25">
      <c r="B42" s="13"/>
      <c r="O42" s="19"/>
    </row>
    <row r="43" spans="2:15" x14ac:dyDescent="0.25">
      <c r="B43" s="13"/>
      <c r="J43" t="s">
        <v>29</v>
      </c>
      <c r="O43" s="19"/>
    </row>
    <row r="44" spans="2:15" ht="15.75" thickBot="1" x14ac:dyDescent="0.3">
      <c r="B44" s="13"/>
      <c r="O44" s="19"/>
    </row>
    <row r="45" spans="2:15" ht="15.75" thickBot="1" x14ac:dyDescent="0.3">
      <c r="B45" s="13"/>
      <c r="J45" s="56">
        <f>SUM(M16:N37)</f>
        <v>706.8</v>
      </c>
      <c r="K45" s="57"/>
      <c r="O45" s="19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J45:K45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I23:J23"/>
    <mergeCell ref="I24:J24"/>
    <mergeCell ref="I25:J25"/>
    <mergeCell ref="I26:J26"/>
    <mergeCell ref="I27:J27"/>
    <mergeCell ref="M20:N20"/>
    <mergeCell ref="M21:N21"/>
    <mergeCell ref="M22:N22"/>
    <mergeCell ref="M23:N23"/>
    <mergeCell ref="M24:N24"/>
    <mergeCell ref="K34:L34"/>
    <mergeCell ref="K35:L35"/>
    <mergeCell ref="K36:L36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M19:N19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G19:H19"/>
    <mergeCell ref="G20:H20"/>
    <mergeCell ref="G21:H21"/>
    <mergeCell ref="I33:J33"/>
    <mergeCell ref="I22:J22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32:F32"/>
    <mergeCell ref="E33:F33"/>
    <mergeCell ref="E34:F34"/>
    <mergeCell ref="K20:L20"/>
    <mergeCell ref="K21:L21"/>
    <mergeCell ref="K15:L15"/>
    <mergeCell ref="M15:N15"/>
    <mergeCell ref="M16:N16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K17:L18"/>
    <mergeCell ref="M17:N18"/>
    <mergeCell ref="M35:N35"/>
    <mergeCell ref="M36:N36"/>
    <mergeCell ref="M37:N3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I37:J37"/>
    <mergeCell ref="I28:J28"/>
    <mergeCell ref="I29:J29"/>
    <mergeCell ref="I30:J30"/>
    <mergeCell ref="I31:J31"/>
    <mergeCell ref="I32:J32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  <mergeCell ref="K37:L37"/>
    <mergeCell ref="K31:L31"/>
    <mergeCell ref="K32:L32"/>
    <mergeCell ref="K33:L33"/>
  </mergeCells>
  <hyperlinks>
    <hyperlink ref="C40" r:id="rId1" xr:uid="{69C8ED64-0E9E-4133-A1D7-040C4B82846B}"/>
    <hyperlink ref="C41" r:id="rId2" xr:uid="{1DCC9170-CC6E-419F-8C56-BE4A5866AFDB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2022-10-23T10:13:34Z</cp:lastPrinted>
  <dcterms:created xsi:type="dcterms:W3CDTF">2022-10-23T08:38:28Z</dcterms:created>
  <dcterms:modified xsi:type="dcterms:W3CDTF">2022-10-23T17:45:00Z</dcterms:modified>
</cp:coreProperties>
</file>