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ivilopedia" sheetId="4" r:id="rId1"/>
    <sheet name="CN" sheetId="2" r:id="rId2"/>
    <sheet name="Legend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2" l="1"/>
  <c r="A91" i="2" l="1"/>
  <c r="B91" i="2" s="1"/>
  <c r="B92" i="2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2" i="2"/>
  <c r="B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卡牌唯一ID
</t>
        </r>
        <r>
          <rPr>
            <sz val="9"/>
            <color indexed="81"/>
            <rFont val="宋体"/>
            <family val="3"/>
            <charset val="134"/>
          </rPr>
          <t xml:space="preserve">
=IF([@卡牌类型]*10+[@卡牌年代]=C121*10+D121,A121+1,[@卡牌类型]*1000+[@卡牌年代]*100+1)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=表6[@卡牌名称]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=VLOOKUP(A2,translations.xlsx!表2[[English]:[Chinese]],2,FALSE)</t>
        </r>
      </text>
    </comment>
  </commentList>
</comments>
</file>

<file path=xl/sharedStrings.xml><?xml version="1.0" encoding="utf-8"?>
<sst xmlns="http://schemas.openxmlformats.org/spreadsheetml/2006/main" count="352" uniqueCount="330">
  <si>
    <t>Card Types</t>
    <phoneticPr fontId="1" type="noConversion"/>
  </si>
  <si>
    <t>SpecialTechMilitary</t>
  </si>
  <si>
    <t>SpecialTechExploration</t>
  </si>
  <si>
    <t>SpecialTechCivil</t>
  </si>
  <si>
    <t>SpecialTechEngineering</t>
  </si>
  <si>
    <t>UrbanTechArena</t>
  </si>
  <si>
    <t>UrbanTechLab</t>
  </si>
  <si>
    <t>UrbanTechLibrary</t>
  </si>
  <si>
    <t>UrbanTechTemple</t>
  </si>
  <si>
    <t>UrbanTechTheater</t>
  </si>
  <si>
    <t>ResourceTechFarm</t>
  </si>
  <si>
    <t>ResourceTechMine</t>
  </si>
  <si>
    <t>MilitaryTechAirForce</t>
  </si>
  <si>
    <t>MilitaryTechArtillery</t>
  </si>
  <si>
    <t>MilitaryTechCavalry</t>
  </si>
  <si>
    <t>MilitaryTechInfantry</t>
  </si>
  <si>
    <t>Wonder</t>
  </si>
  <si>
    <t>Leader</t>
  </si>
  <si>
    <t>Government</t>
  </si>
  <si>
    <t>Event</t>
  </si>
  <si>
    <t>Tactic</t>
  </si>
  <si>
    <t>War</t>
  </si>
  <si>
    <t>Aggression</t>
  </si>
  <si>
    <t>Pact</t>
  </si>
  <si>
    <t>Unknown</t>
  </si>
  <si>
    <t>Colony</t>
    <phoneticPr fontId="1" type="noConversion"/>
  </si>
  <si>
    <t>typeID</t>
    <phoneticPr fontId="1" type="noConversion"/>
  </si>
  <si>
    <t>卡牌名称</t>
    <phoneticPr fontId="1" type="noConversion"/>
  </si>
  <si>
    <t>卡牌类型</t>
    <phoneticPr fontId="1" type="noConversion"/>
  </si>
  <si>
    <t>卡牌年代</t>
    <phoneticPr fontId="1" type="noConversion"/>
  </si>
  <si>
    <t>图片名称</t>
    <phoneticPr fontId="1" type="noConversion"/>
  </si>
  <si>
    <t>特殊图片名称</t>
    <phoneticPr fontId="1" type="noConversion"/>
  </si>
  <si>
    <t>研发消耗</t>
    <phoneticPr fontId="1" type="noConversion"/>
  </si>
  <si>
    <t>建造消耗</t>
    <phoneticPr fontId="1" type="noConversion"/>
  </si>
  <si>
    <t>Action</t>
    <phoneticPr fontId="1" type="noConversion"/>
  </si>
  <si>
    <t>持续效果</t>
    <phoneticPr fontId="1" type="noConversion"/>
  </si>
  <si>
    <t>3|2|1</t>
    <phoneticPr fontId="1" type="noConversion"/>
  </si>
  <si>
    <t>一次性效果</t>
    <phoneticPr fontId="1" type="noConversion"/>
  </si>
  <si>
    <t>使用效果</t>
    <phoneticPr fontId="1" type="noConversion"/>
  </si>
  <si>
    <t>卡牌ID</t>
    <phoneticPr fontId="1" type="noConversion"/>
  </si>
  <si>
    <t>卡牌名称翻译</t>
    <phoneticPr fontId="1" type="noConversion"/>
  </si>
  <si>
    <t>卡牌描述</t>
    <phoneticPr fontId="1" type="noConversion"/>
  </si>
  <si>
    <t>卡牌描述翻译</t>
    <phoneticPr fontId="1" type="noConversion"/>
  </si>
  <si>
    <t>102,3</t>
    <phoneticPr fontId="1" type="noConversion"/>
  </si>
  <si>
    <t>109,3|110,-1</t>
    <phoneticPr fontId="1" type="noConversion"/>
  </si>
  <si>
    <t>107,5|108,3</t>
    <phoneticPr fontId="1" type="noConversion"/>
  </si>
  <si>
    <t>107,1</t>
    <phoneticPr fontId="1" type="noConversion"/>
  </si>
  <si>
    <t>105,1|106,2</t>
    <phoneticPr fontId="1" type="noConversion"/>
  </si>
  <si>
    <t>110,1|105,1</t>
    <phoneticPr fontId="1" type="noConversion"/>
  </si>
  <si>
    <t>202,2</t>
    <phoneticPr fontId="1" type="noConversion"/>
  </si>
  <si>
    <t>201,2</t>
    <phoneticPr fontId="1" type="noConversion"/>
  </si>
  <si>
    <t>7|4</t>
    <phoneticPr fontId="1" type="noConversion"/>
  </si>
  <si>
    <t>8|2</t>
    <phoneticPr fontId="1" type="noConversion"/>
  </si>
  <si>
    <t>红点消耗</t>
    <phoneticPr fontId="1" type="noConversion"/>
  </si>
  <si>
    <t>110,1|509</t>
    <phoneticPr fontId="1" type="noConversion"/>
  </si>
  <si>
    <t>`</t>
    <phoneticPr fontId="1" type="noConversion"/>
  </si>
  <si>
    <t>105,5</t>
    <phoneticPr fontId="1" type="noConversion"/>
  </si>
  <si>
    <t>105,3</t>
    <phoneticPr fontId="1" type="noConversion"/>
  </si>
  <si>
    <t>105,2</t>
    <phoneticPr fontId="1" type="noConversion"/>
  </si>
  <si>
    <t>407,1|408,1</t>
    <phoneticPr fontId="1" type="noConversion"/>
  </si>
  <si>
    <t>1,2,3</t>
    <phoneticPr fontId="1" type="noConversion"/>
  </si>
  <si>
    <t>阵型激活条件</t>
    <phoneticPr fontId="1" type="noConversion"/>
  </si>
  <si>
    <t>阵型激活效果</t>
    <phoneticPr fontId="1" type="noConversion"/>
  </si>
  <si>
    <t>领袖技能触发效果</t>
    <phoneticPr fontId="1" type="noConversion"/>
  </si>
  <si>
    <t>胜利方效果</t>
    <phoneticPr fontId="1" type="noConversion"/>
  </si>
  <si>
    <t>失败方效果</t>
    <phoneticPr fontId="1" type="noConversion"/>
  </si>
  <si>
    <t>101,2|102,2</t>
    <phoneticPr fontId="1" type="noConversion"/>
  </si>
  <si>
    <t>111,-1</t>
    <phoneticPr fontId="1" type="noConversion"/>
  </si>
  <si>
    <t>504,N</t>
    <phoneticPr fontId="1" type="noConversion"/>
  </si>
  <si>
    <t>403,1|405,1</t>
    <phoneticPr fontId="1" type="noConversion"/>
  </si>
  <si>
    <t>所属卡包</t>
    <phoneticPr fontId="1" type="noConversion"/>
  </si>
  <si>
    <t>所属卡包</t>
    <phoneticPr fontId="1" type="noConversion"/>
  </si>
  <si>
    <t>1代法国拓展包</t>
    <phoneticPr fontId="1" type="noConversion"/>
  </si>
  <si>
    <t>1代英国拓展包</t>
    <phoneticPr fontId="1" type="noConversion"/>
  </si>
  <si>
    <t>……</t>
    <phoneticPr fontId="1" type="noConversion"/>
  </si>
  <si>
    <t>2代基础包</t>
    <phoneticPr fontId="1" type="noConversion"/>
  </si>
  <si>
    <t>1代基础包</t>
    <phoneticPr fontId="1" type="noConversion"/>
  </si>
  <si>
    <t>1代进阶包</t>
    <phoneticPr fontId="1" type="noConversion"/>
  </si>
  <si>
    <t>2代进阶包</t>
    <phoneticPr fontId="1" type="noConversion"/>
  </si>
  <si>
    <t>卡包名称</t>
    <phoneticPr fontId="1" type="noConversion"/>
  </si>
  <si>
    <t>Cultural Heritage</t>
  </si>
  <si>
    <t>Engineering Genius</t>
  </si>
  <si>
    <t>Frugality</t>
  </si>
  <si>
    <t>Patriotism</t>
  </si>
  <si>
    <t>Rich Land</t>
  </si>
  <si>
    <t>Stockpile</t>
  </si>
  <si>
    <t>Urban Growth</t>
  </si>
  <si>
    <t>Breakthrough</t>
  </si>
  <si>
    <t>Reserves</t>
  </si>
  <si>
    <t>Efficient Upgrade</t>
  </si>
  <si>
    <t>Revolutionary Idea</t>
  </si>
  <si>
    <t>Wave of Nationalism</t>
  </si>
  <si>
    <t>Endowment for the Arts</t>
  </si>
  <si>
    <t>Military Build-Up</t>
  </si>
  <si>
    <t>Monarchy</t>
  </si>
  <si>
    <t>Theocracy</t>
  </si>
  <si>
    <t>Constitutional Monarchy</t>
  </si>
  <si>
    <t>Republic</t>
  </si>
  <si>
    <t>Communism</t>
  </si>
  <si>
    <t>Democracy</t>
  </si>
  <si>
    <t>Fundamentalism</t>
  </si>
  <si>
    <t>Aristotle</t>
  </si>
  <si>
    <t>Hammurabi</t>
  </si>
  <si>
    <t>Homer</t>
  </si>
  <si>
    <t>Julius Caesar</t>
  </si>
  <si>
    <t>Moses</t>
  </si>
  <si>
    <t>Christopher Columbus</t>
  </si>
  <si>
    <t>Genghis Khan</t>
  </si>
  <si>
    <t>Joan of Arc</t>
  </si>
  <si>
    <t>Leonardo Da Vinci</t>
  </si>
  <si>
    <t>Michelangelo</t>
  </si>
  <si>
    <t>Frederick Barbarossa</t>
  </si>
  <si>
    <t>Isaac Newton</t>
  </si>
  <si>
    <t>James Cook</t>
  </si>
  <si>
    <t>Maximillien Robespierre</t>
  </si>
  <si>
    <t>Napoleon Bonaparte</t>
  </si>
  <si>
    <t>William Shakespeare</t>
  </si>
  <si>
    <t>Albert Einstein</t>
  </si>
  <si>
    <t>Bill Gates</t>
  </si>
  <si>
    <t>Charles Chaplin</t>
  </si>
  <si>
    <t>Mahatma Gandhi</t>
  </si>
  <si>
    <t>Sid Meier</t>
  </si>
  <si>
    <t>Winston Churchill</t>
  </si>
  <si>
    <t>Air Forces</t>
  </si>
  <si>
    <t>Cannon</t>
  </si>
  <si>
    <t>Rockets</t>
  </si>
  <si>
    <t>Knights</t>
  </si>
  <si>
    <t>Cavalrymen</t>
  </si>
  <si>
    <t>Tanks</t>
  </si>
  <si>
    <t>Swordsmen</t>
  </si>
  <si>
    <t>Riflemen</t>
  </si>
  <si>
    <t>Modern Infantry</t>
  </si>
  <si>
    <t>Irrigation</t>
  </si>
  <si>
    <t>Selective Breeding</t>
  </si>
  <si>
    <t>Mechanized Agriculture</t>
  </si>
  <si>
    <t>Iron</t>
  </si>
  <si>
    <t>Coal</t>
  </si>
  <si>
    <t>Oil</t>
  </si>
  <si>
    <t>Code of Laws</t>
  </si>
  <si>
    <t>Justice System</t>
  </si>
  <si>
    <t>Civil Service</t>
  </si>
  <si>
    <t>Masonry</t>
  </si>
  <si>
    <t>Architecture</t>
  </si>
  <si>
    <t>Engineering</t>
  </si>
  <si>
    <t>Cartography</t>
  </si>
  <si>
    <t>Navigation</t>
  </si>
  <si>
    <t>Satellites</t>
  </si>
  <si>
    <t>Warfare</t>
  </si>
  <si>
    <t>Strategy</t>
  </si>
  <si>
    <t>Military Theory</t>
  </si>
  <si>
    <t>Team Sports</t>
  </si>
  <si>
    <t>Professional Sports</t>
  </si>
  <si>
    <t>Alchemy</t>
  </si>
  <si>
    <t>Scientific Method</t>
  </si>
  <si>
    <t>Computers</t>
  </si>
  <si>
    <t>Printing Press</t>
  </si>
  <si>
    <t>Journalism</t>
  </si>
  <si>
    <t>Multimedia</t>
  </si>
  <si>
    <t>Theology</t>
  </si>
  <si>
    <t>Organized Religion</t>
  </si>
  <si>
    <t>Drama</t>
  </si>
  <si>
    <t>Opera</t>
  </si>
  <si>
    <t>Movies</t>
  </si>
  <si>
    <t>Colossus</t>
  </si>
  <si>
    <t>Hanging Gardens</t>
  </si>
  <si>
    <t>Library of Alexandria</t>
  </si>
  <si>
    <t>Pyramids</t>
  </si>
  <si>
    <t>Great Wall</t>
  </si>
  <si>
    <t>St. Peter's Basilica</t>
  </si>
  <si>
    <t>Taj Mahal</t>
  </si>
  <si>
    <t>Universitas Carolina</t>
  </si>
  <si>
    <t>Eiffel Tower</t>
  </si>
  <si>
    <t>Kremlin</t>
  </si>
  <si>
    <t>Ocean Liner</t>
  </si>
  <si>
    <t>Transcontinental Railroad</t>
  </si>
  <si>
    <t>Fast Food Chains</t>
  </si>
  <si>
    <t>First Space Flight</t>
  </si>
  <si>
    <t>Hollywood</t>
  </si>
  <si>
    <t>Internet</t>
  </si>
  <si>
    <t>Wonder_0_01</t>
    <phoneticPr fontId="1" type="noConversion"/>
  </si>
  <si>
    <t>Wonder_0_02</t>
    <phoneticPr fontId="1" type="noConversion"/>
  </si>
  <si>
    <t>Wonder_0_03</t>
  </si>
  <si>
    <t>Wonder_0_04</t>
  </si>
  <si>
    <t>Wonder_1_01</t>
    <phoneticPr fontId="1" type="noConversion"/>
  </si>
  <si>
    <t>Wonder_1_02</t>
  </si>
  <si>
    <t>Wonder_1_03</t>
  </si>
  <si>
    <t>Wonder_1_04</t>
  </si>
  <si>
    <t>Wonder_2_01</t>
    <phoneticPr fontId="1" type="noConversion"/>
  </si>
  <si>
    <t>Wonder_2_02</t>
  </si>
  <si>
    <t>Wonder_2_03</t>
  </si>
  <si>
    <t>Wonder_2_04</t>
  </si>
  <si>
    <t>Wonder_3_01</t>
    <phoneticPr fontId="1" type="noConversion"/>
  </si>
  <si>
    <t>Wonder_3_02</t>
  </si>
  <si>
    <t>Wonder_3_03</t>
  </si>
  <si>
    <t>Wonder_3_04</t>
  </si>
  <si>
    <t>Action_0_01</t>
  </si>
  <si>
    <t>Action_0_02</t>
  </si>
  <si>
    <t>Action_0_03</t>
  </si>
  <si>
    <t>Action_0_04</t>
  </si>
  <si>
    <t>Action_0_05</t>
  </si>
  <si>
    <t>Action_0_06</t>
  </si>
  <si>
    <t>Action_0_07</t>
  </si>
  <si>
    <t>Action_1_01</t>
  </si>
  <si>
    <t>Action_1_02</t>
  </si>
  <si>
    <t>Action_1_03</t>
  </si>
  <si>
    <t>Action_1_04</t>
  </si>
  <si>
    <t>Action_1_05</t>
  </si>
  <si>
    <t>Action_1_06</t>
  </si>
  <si>
    <t>Action_1_07</t>
  </si>
  <si>
    <t>Action_1_08</t>
  </si>
  <si>
    <t>Action_2_01</t>
  </si>
  <si>
    <t>Action_2_02</t>
  </si>
  <si>
    <t>Action_2_03</t>
  </si>
  <si>
    <t>Action_2_04</t>
  </si>
  <si>
    <t>Action_2_05</t>
  </si>
  <si>
    <t>Action_2_06</t>
  </si>
  <si>
    <t>Action_2_07</t>
  </si>
  <si>
    <t>Action_2_08</t>
  </si>
  <si>
    <t>Action_2_09</t>
  </si>
  <si>
    <t>Action_2_10</t>
  </si>
  <si>
    <t>Action_3_01</t>
  </si>
  <si>
    <t>Action_3_02</t>
  </si>
  <si>
    <t>Action_3_03</t>
  </si>
  <si>
    <t>Action_3_04</t>
  </si>
  <si>
    <t>Action_3_05</t>
  </si>
  <si>
    <t>Action_3_06</t>
  </si>
  <si>
    <t>Action_3_07</t>
  </si>
  <si>
    <t>Action_3_08</t>
  </si>
  <si>
    <t>Government_1_01</t>
  </si>
  <si>
    <t>Government_1_02</t>
  </si>
  <si>
    <t>Government_2_01</t>
  </si>
  <si>
    <t>Government_2_02</t>
  </si>
  <si>
    <t>Government_3_01</t>
  </si>
  <si>
    <t>Government_3_02</t>
  </si>
  <si>
    <t>Government_3_03</t>
  </si>
  <si>
    <t>Leader_0_01</t>
  </si>
  <si>
    <t>Leader_0_02</t>
  </si>
  <si>
    <t>Leader_0_03</t>
  </si>
  <si>
    <t>Leader_0_04</t>
  </si>
  <si>
    <t>Leader_0_05</t>
  </si>
  <si>
    <t>Leader_1_01</t>
  </si>
  <si>
    <t>Leader_1_02</t>
  </si>
  <si>
    <t>Leader_1_03</t>
  </si>
  <si>
    <t>Leader_1_04</t>
  </si>
  <si>
    <t>Leader_1_05</t>
  </si>
  <si>
    <t>Leader_1_06</t>
  </si>
  <si>
    <t>Leader_2_01</t>
  </si>
  <si>
    <t>Leader_2_02</t>
  </si>
  <si>
    <t>Leader_2_03</t>
  </si>
  <si>
    <t>Leader_2_04</t>
  </si>
  <si>
    <t>Leader_2_05</t>
  </si>
  <si>
    <t>Leader_3_01</t>
  </si>
  <si>
    <t>Leader_3_02</t>
  </si>
  <si>
    <t>Leader_3_03</t>
  </si>
  <si>
    <t>Leader_3_04</t>
  </si>
  <si>
    <t>Leader_3_05</t>
  </si>
  <si>
    <t>Leader_3_06</t>
  </si>
  <si>
    <t>MilitaryTechAirForce_3</t>
  </si>
  <si>
    <t>MilitaryTechArtillery_2</t>
  </si>
  <si>
    <t>MilitaryTechArtillery_3</t>
  </si>
  <si>
    <t>MilitaryTechCavalry_1</t>
  </si>
  <si>
    <t>MilitaryTechCavalry_2</t>
  </si>
  <si>
    <t>MilitaryTechCavalry_3</t>
  </si>
  <si>
    <t>MilitaryTechInfantry_1</t>
  </si>
  <si>
    <t>MilitaryTechInfantry_2</t>
  </si>
  <si>
    <t>MilitaryTechInfantry_3</t>
  </si>
  <si>
    <t>ResourceTechFarm_1</t>
  </si>
  <si>
    <t>ResourceTechFarm_2</t>
  </si>
  <si>
    <t>ResourceTechFarm_3</t>
  </si>
  <si>
    <t>ResourceTechMine_1</t>
  </si>
  <si>
    <t>ResourceTechMine_2</t>
  </si>
  <si>
    <t>ResourceTechMine_3</t>
  </si>
  <si>
    <t>SpecialTechCivil_1</t>
  </si>
  <si>
    <t>SpecialTechCivil_2</t>
  </si>
  <si>
    <t>SpecialTechCivil_3</t>
  </si>
  <si>
    <t>SpecialTechEngineering_1</t>
  </si>
  <si>
    <t>SpecialTechEngineering_2</t>
  </si>
  <si>
    <t>SpecialTechEngineering_3</t>
  </si>
  <si>
    <t>SpecialTechExploration_1</t>
  </si>
  <si>
    <t>SpecialTechExploration_2</t>
  </si>
  <si>
    <t>SpecialTechExploration_3</t>
  </si>
  <si>
    <t>SpecialTechMilitary_1</t>
  </si>
  <si>
    <t>SpecialTechMilitary_2</t>
  </si>
  <si>
    <t>SpecialTechMilitary_3</t>
  </si>
  <si>
    <t>UrbanTechArena_1</t>
  </si>
  <si>
    <t>UrbanTechArena_2</t>
  </si>
  <si>
    <t>UrbanTechArena_3</t>
  </si>
  <si>
    <t>UrbanTechLab_1</t>
  </si>
  <si>
    <t>UrbanTechLab_2</t>
  </si>
  <si>
    <t>UrbanTechLab_3</t>
  </si>
  <si>
    <t>UrbanTechLibrary_1</t>
  </si>
  <si>
    <t>UrbanTechLibrary_2</t>
  </si>
  <si>
    <t>UrbanTechLibrary_3</t>
  </si>
  <si>
    <t>UrbanTechTemple_1</t>
  </si>
  <si>
    <t>UrbanTechTemple_2</t>
  </si>
  <si>
    <t>UrbanTechTheater_1</t>
  </si>
  <si>
    <t>UrbanTechTheater_2</t>
  </si>
  <si>
    <t>UrbanTechTheater_3</t>
  </si>
  <si>
    <r>
      <t>Fighting Band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</si>
  <si>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Medieval Army</t>
    <phoneticPr fontId="1" type="noConversion"/>
  </si>
  <si>
    <r>
      <t>Phalanx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</si>
  <si>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Defensive Army</t>
    <phoneticPr fontId="1" type="noConversion"/>
  </si>
  <si>
    <t>Fortifications</t>
    <phoneticPr fontId="1" type="noConversion"/>
  </si>
  <si>
    <t>Napoleonic Army</t>
    <phoneticPr fontId="1" type="noConversion"/>
  </si>
  <si>
    <t>Modern Army</t>
    <phoneticPr fontId="1" type="noConversion"/>
  </si>
  <si>
    <t>Shock Troops</t>
    <phoneticPr fontId="1" type="noConversion"/>
  </si>
  <si>
    <t>Tactics_2_02</t>
  </si>
  <si>
    <t>Tactics_3_03</t>
  </si>
  <si>
    <t>Tactics_1_02</t>
  </si>
  <si>
    <t>Tactics_1_03</t>
  </si>
  <si>
    <t>Tactics_1_04</t>
  </si>
  <si>
    <t>Tactics_1_05</t>
  </si>
  <si>
    <t>Tactics_2_01</t>
    <phoneticPr fontId="1" type="noConversion"/>
  </si>
  <si>
    <t>Tactics_2_03</t>
  </si>
  <si>
    <t>Tactics_2_04</t>
  </si>
  <si>
    <t>Tactics_2_05</t>
  </si>
  <si>
    <t>Tactics_2_06</t>
  </si>
  <si>
    <t>Tactics_3_01</t>
    <phoneticPr fontId="1" type="noConversion"/>
  </si>
  <si>
    <t>Tactics_3_02</t>
  </si>
  <si>
    <t>Tactics_3_04</t>
  </si>
  <si>
    <t>Tactics_1_01</t>
    <phoneticPr fontId="1" type="noConversion"/>
  </si>
  <si>
    <t>卡牌描述</t>
    <phoneticPr fontId="1" type="noConversion"/>
  </si>
  <si>
    <r>
      <t>Heavy Cavalry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</si>
  <si>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Legion</t>
    <phoneticPr fontId="1" type="noConversion"/>
  </si>
  <si>
    <t>Classic Army</t>
    <phoneticPr fontId="1" type="noConversion"/>
  </si>
  <si>
    <t>Conquistadors</t>
    <phoneticPr fontId="1" type="noConversion"/>
  </si>
  <si>
    <t>Mobile Artillery</t>
    <phoneticPr fontId="1" type="noConversion"/>
  </si>
  <si>
    <t>Entrenchments</t>
    <phoneticPr fontId="1" type="noConversion"/>
  </si>
  <si>
    <r>
      <t>Mechanized Army</t>
    </r>
    <r>
      <rPr>
        <sz val="11"/>
        <color theme="1"/>
        <rFont val="Microsoft YaHei"/>
        <family val="2"/>
        <charset val="134"/>
      </rPr>
      <t/>
    </r>
    <phoneticPr fontId="1" type="noConversion"/>
  </si>
  <si>
    <t>Bread &amp;amp; Circuses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</si>
</sst>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l\OneDrive\TTA\Civilopedia-ZHou-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l\OneDrive\TTA\trans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opedia"/>
      <sheetName val="Output"/>
      <sheetName val="Legend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dict_zh-cn"/>
      <sheetName val="Legend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6" name="表6" displayName="表6" ref="A1:S135" totalsRowShown="0" headerRowDxfId="20" dataDxfId="19" dataCellStyle="常规">
  <tableColumns count="19">
    <tableColumn id="1" name="卡牌ID" dataDxfId="18" dataCellStyle="常规"/>
    <tableColumn id="2" name="卡牌名称" dataDxfId="17" dataCellStyle="常规"/>
    <tableColumn id="3" name="卡牌类型" dataDxfId="16" dataCellStyle="常规"/>
    <tableColumn id="4" name="卡牌年代" dataDxfId="15" dataCellStyle="常规"/>
    <tableColumn id="15" name="卡牌描述" dataDxfId="14" dataCellStyle="常规"/>
    <tableColumn id="5" name="图片名称" dataDxfId="13" dataCellStyle="常规"/>
    <tableColumn id="6" name="特殊图片名称" dataDxfId="12" dataCellStyle="常规"/>
    <tableColumn id="14" name="所属卡包" dataDxfId="11" dataCellStyle="常规"/>
    <tableColumn id="7" name="研发消耗" dataDxfId="10" dataCellStyle="常规"/>
    <tableColumn id="8" name="建造消耗" dataDxfId="9" dataCellStyle="常规"/>
    <tableColumn id="16" name="红点消耗" dataDxfId="8" dataCellStyle="常规"/>
    <tableColumn id="9" name="使用效果" dataDxfId="7" dataCellStyle="常规"/>
    <tableColumn id="10" name="一次性效果" dataDxfId="6" dataCellStyle="常规"/>
    <tableColumn id="11" name="持续效果" dataDxfId="5" dataCellStyle="常规"/>
    <tableColumn id="18" name="胜利方效果" dataDxfId="4" dataCellStyle="常规"/>
    <tableColumn id="19" name="失败方效果" dataDxfId="3" dataCellStyle="常规"/>
    <tableColumn id="17" name="阵型激活条件" dataDxfId="2" dataCellStyle="常规"/>
    <tableColumn id="12" name="阵型激活效果" dataDxfId="1" dataCellStyle="常规"/>
    <tableColumn id="13" name="领袖技能触发效果" dataDxfId="0" dataCellStyle="常规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1:B27" totalsRowShown="0">
  <autoFilter ref="A1:B27"/>
  <sortState ref="A2:A27">
    <sortCondition ref="A3:A29"/>
  </sortState>
  <tableColumns count="2">
    <tableColumn id="1" name="Card Types"/>
    <tableColumn id="2" name="type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5"/>
  <sheetViews>
    <sheetView tabSelected="1" workbookViewId="0">
      <selection activeCell="A135" sqref="A135:XFD135"/>
    </sheetView>
  </sheetViews>
  <sheetFormatPr defaultRowHeight="13.9"/>
  <cols>
    <col min="1" max="1" width="9.06640625" bestFit="1" customWidth="1"/>
    <col min="2" max="2" width="22.9296875" bestFit="1" customWidth="1"/>
    <col min="3" max="3" width="21.3984375" bestFit="1" customWidth="1"/>
    <col min="4" max="4" width="11" bestFit="1" customWidth="1"/>
    <col min="5" max="5" width="43" customWidth="1"/>
    <col min="6" max="6" width="23.265625" bestFit="1" customWidth="1"/>
    <col min="7" max="7" width="15.06640625" bestFit="1" customWidth="1"/>
    <col min="8" max="10" width="11" bestFit="1" customWidth="1"/>
    <col min="11" max="11" width="11" customWidth="1"/>
    <col min="12" max="12" width="11" bestFit="1" customWidth="1"/>
    <col min="13" max="13" width="13" bestFit="1" customWidth="1"/>
    <col min="14" max="14" width="11.3984375" bestFit="1" customWidth="1"/>
    <col min="15" max="16" width="13" bestFit="1" customWidth="1"/>
    <col min="17" max="18" width="15.06640625" bestFit="1" customWidth="1"/>
    <col min="19" max="19" width="19.1328125" bestFit="1" customWidth="1"/>
  </cols>
  <sheetData>
    <row r="1" spans="1:19">
      <c r="A1" s="1" t="s">
        <v>39</v>
      </c>
      <c r="B1" s="1" t="s">
        <v>27</v>
      </c>
      <c r="C1" s="1" t="s">
        <v>28</v>
      </c>
      <c r="D1" s="1" t="s">
        <v>29</v>
      </c>
      <c r="E1" s="1" t="s">
        <v>321</v>
      </c>
      <c r="F1" s="1" t="s">
        <v>30</v>
      </c>
      <c r="G1" s="1" t="s">
        <v>31</v>
      </c>
      <c r="H1" s="1" t="s">
        <v>70</v>
      </c>
      <c r="I1" s="1" t="s">
        <v>32</v>
      </c>
      <c r="J1" s="1" t="s">
        <v>33</v>
      </c>
      <c r="K1" s="1" t="s">
        <v>53</v>
      </c>
      <c r="L1" s="1" t="s">
        <v>38</v>
      </c>
      <c r="M1" s="1" t="s">
        <v>37</v>
      </c>
      <c r="N1" s="1" t="s">
        <v>35</v>
      </c>
      <c r="O1" s="1" t="s">
        <v>64</v>
      </c>
      <c r="P1" s="1" t="s">
        <v>65</v>
      </c>
      <c r="Q1" s="1" t="s">
        <v>61</v>
      </c>
      <c r="R1" s="1" t="s">
        <v>62</v>
      </c>
      <c r="S1" s="1" t="s">
        <v>63</v>
      </c>
    </row>
    <row r="2" spans="1:19" ht="13.15" customHeight="1">
      <c r="A2" s="1">
        <v>1001</v>
      </c>
      <c r="B2" s="1" t="s">
        <v>80</v>
      </c>
      <c r="C2" s="1">
        <v>1</v>
      </c>
      <c r="D2" s="1">
        <v>0</v>
      </c>
      <c r="E2" s="1"/>
      <c r="F2" s="1" t="s">
        <v>195</v>
      </c>
      <c r="G2" s="1"/>
      <c r="H2" s="1">
        <v>201</v>
      </c>
      <c r="I2" s="1"/>
      <c r="J2" s="1"/>
      <c r="K2" s="1"/>
      <c r="L2" s="1" t="s">
        <v>69</v>
      </c>
      <c r="M2" s="1"/>
      <c r="N2" s="1"/>
      <c r="O2" s="1" t="s">
        <v>66</v>
      </c>
      <c r="P2" s="1" t="s">
        <v>67</v>
      </c>
      <c r="Q2" s="1"/>
      <c r="R2" s="1"/>
      <c r="S2" s="1"/>
    </row>
    <row r="3" spans="1:19">
      <c r="A3" s="1">
        <v>1002</v>
      </c>
      <c r="B3" s="1" t="s">
        <v>81</v>
      </c>
      <c r="C3" s="1">
        <v>1</v>
      </c>
      <c r="D3" s="1">
        <v>0</v>
      </c>
      <c r="E3" s="1"/>
      <c r="F3" s="1" t="s">
        <v>196</v>
      </c>
      <c r="G3" s="1"/>
      <c r="H3" s="1">
        <v>201</v>
      </c>
      <c r="I3" s="1"/>
      <c r="J3" s="1"/>
      <c r="K3" s="1">
        <v>2</v>
      </c>
      <c r="L3" s="1"/>
      <c r="M3" s="1"/>
      <c r="N3" s="1"/>
      <c r="O3" s="1"/>
      <c r="P3" s="1"/>
      <c r="Q3" s="1"/>
      <c r="R3" s="1"/>
      <c r="S3" s="1"/>
    </row>
    <row r="4" spans="1:19">
      <c r="A4" s="1">
        <v>1003</v>
      </c>
      <c r="B4" s="1" t="s">
        <v>82</v>
      </c>
      <c r="C4" s="1">
        <v>1</v>
      </c>
      <c r="D4" s="1">
        <v>0</v>
      </c>
      <c r="E4" s="1"/>
      <c r="F4" s="1" t="s">
        <v>197</v>
      </c>
      <c r="G4" s="1"/>
      <c r="H4" s="1">
        <v>201</v>
      </c>
      <c r="I4" s="1"/>
      <c r="J4" s="1"/>
      <c r="K4" s="1"/>
      <c r="L4" s="1"/>
      <c r="M4" s="1" t="s">
        <v>43</v>
      </c>
      <c r="N4" s="1" t="s">
        <v>44</v>
      </c>
      <c r="O4" s="1"/>
      <c r="P4" s="1"/>
      <c r="Q4" s="1"/>
      <c r="R4" s="1"/>
      <c r="S4" s="1"/>
    </row>
    <row r="5" spans="1:19">
      <c r="A5" s="1">
        <v>1004</v>
      </c>
      <c r="B5" s="1" t="s">
        <v>83</v>
      </c>
      <c r="C5" s="1">
        <v>1</v>
      </c>
      <c r="D5" s="1">
        <v>0</v>
      </c>
      <c r="E5" s="1"/>
      <c r="F5" s="1" t="s">
        <v>198</v>
      </c>
      <c r="G5" s="1"/>
      <c r="H5" s="1">
        <v>201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>
        <v>1005</v>
      </c>
      <c r="B6" s="1" t="s">
        <v>84</v>
      </c>
      <c r="C6" s="1">
        <v>1</v>
      </c>
      <c r="D6" s="1">
        <v>0</v>
      </c>
      <c r="E6" s="1"/>
      <c r="F6" s="1" t="s">
        <v>199</v>
      </c>
      <c r="G6" s="1"/>
      <c r="H6" s="1">
        <v>201</v>
      </c>
      <c r="I6" s="1" t="s">
        <v>52</v>
      </c>
      <c r="J6" s="1"/>
      <c r="K6" s="1"/>
      <c r="L6" s="1"/>
      <c r="M6" s="1"/>
      <c r="N6" s="1" t="s">
        <v>45</v>
      </c>
      <c r="O6" s="1"/>
      <c r="P6" s="1"/>
      <c r="Q6" s="1"/>
      <c r="R6" s="1"/>
      <c r="S6" s="1"/>
    </row>
    <row r="7" spans="1:19">
      <c r="A7" s="1">
        <v>1006</v>
      </c>
      <c r="B7" s="1" t="s">
        <v>85</v>
      </c>
      <c r="C7" s="1">
        <v>1</v>
      </c>
      <c r="D7" s="1">
        <v>0</v>
      </c>
      <c r="E7" s="1"/>
      <c r="F7" s="1" t="s">
        <v>200</v>
      </c>
      <c r="G7" s="1"/>
      <c r="H7" s="1">
        <v>201</v>
      </c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54</v>
      </c>
    </row>
    <row r="8" spans="1:19">
      <c r="A8" s="1">
        <v>1007</v>
      </c>
      <c r="B8" s="1" t="s">
        <v>86</v>
      </c>
      <c r="C8" s="1">
        <v>1</v>
      </c>
      <c r="D8" s="1">
        <v>0</v>
      </c>
      <c r="E8" s="1"/>
      <c r="F8" s="1" t="s">
        <v>201</v>
      </c>
      <c r="G8" s="1"/>
      <c r="H8" s="1">
        <v>202</v>
      </c>
      <c r="I8" s="1">
        <v>12</v>
      </c>
      <c r="J8" s="1">
        <v>7</v>
      </c>
      <c r="K8" s="1"/>
      <c r="L8" s="1"/>
      <c r="M8" s="1"/>
      <c r="N8" s="1" t="s">
        <v>56</v>
      </c>
      <c r="O8" s="1"/>
      <c r="P8" s="1"/>
      <c r="Q8" s="1"/>
      <c r="R8" s="1"/>
      <c r="S8" s="1"/>
    </row>
    <row r="9" spans="1:19">
      <c r="A9" s="1">
        <v>1101</v>
      </c>
      <c r="B9" s="1" t="s">
        <v>87</v>
      </c>
      <c r="C9" s="1">
        <v>1</v>
      </c>
      <c r="D9" s="1">
        <v>1</v>
      </c>
      <c r="E9" s="1"/>
      <c r="F9" s="1" t="s">
        <v>202</v>
      </c>
      <c r="G9" s="1"/>
      <c r="H9" s="1">
        <v>201</v>
      </c>
      <c r="I9" s="1">
        <v>6</v>
      </c>
      <c r="J9" s="1">
        <v>5</v>
      </c>
      <c r="K9" s="1"/>
      <c r="L9" s="1"/>
      <c r="M9" s="1"/>
      <c r="N9" s="1" t="s">
        <v>57</v>
      </c>
      <c r="O9" s="1"/>
      <c r="P9" s="1"/>
      <c r="Q9" s="1"/>
      <c r="R9" s="1"/>
      <c r="S9" s="1"/>
    </row>
    <row r="10" spans="1:19">
      <c r="A10" s="1">
        <v>1102</v>
      </c>
      <c r="B10" s="1" t="s">
        <v>80</v>
      </c>
      <c r="C10" s="1">
        <v>1</v>
      </c>
      <c r="D10" s="1">
        <v>1</v>
      </c>
      <c r="E10" s="1"/>
      <c r="F10" s="1" t="s">
        <v>203</v>
      </c>
      <c r="G10" s="1"/>
      <c r="H10" s="1">
        <v>201</v>
      </c>
      <c r="I10" s="1">
        <v>5</v>
      </c>
      <c r="J10" s="1">
        <v>3</v>
      </c>
      <c r="K10" s="1"/>
      <c r="L10" s="1"/>
      <c r="M10" s="1"/>
      <c r="N10" s="1" t="s">
        <v>58</v>
      </c>
      <c r="O10" s="1"/>
      <c r="P10" s="1"/>
      <c r="Q10" s="1"/>
      <c r="R10" s="1"/>
      <c r="S10" s="1"/>
    </row>
    <row r="11" spans="1:19">
      <c r="A11" s="1">
        <v>1103</v>
      </c>
      <c r="B11" s="1" t="s">
        <v>81</v>
      </c>
      <c r="C11" s="1">
        <v>1</v>
      </c>
      <c r="D11" s="1">
        <v>1</v>
      </c>
      <c r="E11" s="1"/>
      <c r="F11" s="1" t="s">
        <v>204</v>
      </c>
      <c r="G11" s="1"/>
      <c r="H11" s="1">
        <v>201</v>
      </c>
      <c r="I11" s="1">
        <v>4</v>
      </c>
      <c r="J11" s="1">
        <v>3</v>
      </c>
      <c r="K11" s="1"/>
      <c r="L11" s="1" t="s">
        <v>55</v>
      </c>
      <c r="M11" s="1"/>
      <c r="N11" s="1" t="s">
        <v>58</v>
      </c>
      <c r="O11" s="1"/>
      <c r="P11" s="1"/>
      <c r="Q11" s="1"/>
      <c r="R11" s="1"/>
      <c r="S11" s="1"/>
    </row>
    <row r="12" spans="1:19">
      <c r="A12" s="1">
        <v>1104</v>
      </c>
      <c r="B12" s="1" t="s">
        <v>82</v>
      </c>
      <c r="C12" s="1">
        <v>1</v>
      </c>
      <c r="D12" s="1">
        <v>1</v>
      </c>
      <c r="E12" s="1"/>
      <c r="F12" s="1" t="s">
        <v>205</v>
      </c>
      <c r="G12" s="1"/>
      <c r="H12" s="1">
        <v>102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>
        <v>1105</v>
      </c>
      <c r="B13" s="1" t="s">
        <v>83</v>
      </c>
      <c r="C13" s="1">
        <v>1</v>
      </c>
      <c r="D13" s="1">
        <v>1</v>
      </c>
      <c r="E13" s="1"/>
      <c r="F13" s="1" t="s">
        <v>206</v>
      </c>
      <c r="G13" s="1"/>
      <c r="H13" s="1">
        <v>201</v>
      </c>
      <c r="I13" s="1">
        <v>3</v>
      </c>
      <c r="J13" s="1">
        <v>4</v>
      </c>
      <c r="K13" s="1"/>
      <c r="L13" s="1"/>
      <c r="M13" s="1"/>
      <c r="N13" s="1" t="s">
        <v>50</v>
      </c>
      <c r="O13" s="1"/>
      <c r="P13" s="1"/>
      <c r="Q13" s="1"/>
      <c r="R13" s="1"/>
      <c r="S13" s="1"/>
    </row>
    <row r="14" spans="1:19">
      <c r="A14" s="1">
        <v>1106</v>
      </c>
      <c r="B14" s="1" t="s">
        <v>88</v>
      </c>
      <c r="C14" s="1">
        <v>1</v>
      </c>
      <c r="D14" s="1">
        <v>1</v>
      </c>
      <c r="E14" s="1"/>
      <c r="F14" s="1" t="s">
        <v>207</v>
      </c>
      <c r="G14" s="1"/>
      <c r="H14" s="1">
        <v>201</v>
      </c>
      <c r="I14" s="1">
        <v>5</v>
      </c>
      <c r="J14" s="1">
        <v>5</v>
      </c>
      <c r="K14" s="1"/>
      <c r="L14" s="1"/>
      <c r="M14" s="1"/>
      <c r="N14" s="1" t="s">
        <v>49</v>
      </c>
      <c r="O14" s="1"/>
      <c r="P14" s="1"/>
      <c r="Q14" s="1"/>
      <c r="R14" s="1"/>
      <c r="S14" s="1"/>
    </row>
    <row r="15" spans="1:19">
      <c r="A15" s="1">
        <v>1107</v>
      </c>
      <c r="B15" s="1" t="s">
        <v>84</v>
      </c>
      <c r="C15" s="1">
        <v>1</v>
      </c>
      <c r="D15" s="1">
        <v>1</v>
      </c>
      <c r="E15" s="1"/>
      <c r="F15" s="1" t="s">
        <v>208</v>
      </c>
      <c r="G15" s="1"/>
      <c r="H15" s="1">
        <v>201</v>
      </c>
      <c r="I15" s="1">
        <v>6</v>
      </c>
      <c r="J15" s="1"/>
      <c r="K15" s="1"/>
      <c r="L15" s="1"/>
      <c r="M15" s="1"/>
      <c r="N15" s="1" t="s">
        <v>46</v>
      </c>
      <c r="O15" s="1"/>
      <c r="P15" s="1"/>
      <c r="Q15" s="1"/>
      <c r="R15" s="1"/>
      <c r="S15" s="1"/>
    </row>
    <row r="16" spans="1:19">
      <c r="A16" s="1">
        <v>1108</v>
      </c>
      <c r="B16" s="1" t="s">
        <v>86</v>
      </c>
      <c r="C16" s="1">
        <v>1</v>
      </c>
      <c r="D16" s="1">
        <v>1</v>
      </c>
      <c r="E16" s="1"/>
      <c r="F16" s="1" t="s">
        <v>209</v>
      </c>
      <c r="G16" s="1"/>
      <c r="H16" s="1">
        <v>201</v>
      </c>
      <c r="I16" s="1">
        <v>3</v>
      </c>
      <c r="J16" s="1"/>
      <c r="K16" s="1"/>
      <c r="L16" s="1"/>
      <c r="M16" s="1"/>
      <c r="N16" s="1" t="s">
        <v>59</v>
      </c>
      <c r="O16" s="1"/>
      <c r="P16" s="1"/>
      <c r="Q16" s="1"/>
      <c r="R16" s="1"/>
      <c r="S16" s="1"/>
    </row>
    <row r="17" spans="1:19">
      <c r="A17" s="1">
        <v>1201</v>
      </c>
      <c r="B17" s="1" t="s">
        <v>87</v>
      </c>
      <c r="C17" s="1">
        <v>1</v>
      </c>
      <c r="D17" s="1">
        <v>2</v>
      </c>
      <c r="E17" s="1"/>
      <c r="F17" s="1" t="s">
        <v>210</v>
      </c>
      <c r="G17" s="1"/>
      <c r="H17" s="1">
        <v>201</v>
      </c>
      <c r="I17" s="1">
        <v>4</v>
      </c>
      <c r="J17" s="1"/>
      <c r="K17" s="1"/>
      <c r="L17" s="1"/>
      <c r="M17" s="1"/>
      <c r="N17" s="1" t="s">
        <v>47</v>
      </c>
      <c r="O17" s="1"/>
      <c r="P17" s="1"/>
      <c r="Q17" s="1"/>
      <c r="R17" s="1"/>
      <c r="S17" s="1"/>
    </row>
    <row r="18" spans="1:19">
      <c r="A18" s="1">
        <v>1202</v>
      </c>
      <c r="B18" s="1" t="s">
        <v>89</v>
      </c>
      <c r="C18" s="1">
        <v>1</v>
      </c>
      <c r="D18" s="1">
        <v>2</v>
      </c>
      <c r="E18" s="1"/>
      <c r="F18" s="1" t="s">
        <v>211</v>
      </c>
      <c r="G18" s="1"/>
      <c r="H18" s="1">
        <v>201</v>
      </c>
      <c r="I18" s="1">
        <v>5</v>
      </c>
      <c r="J18" s="1"/>
      <c r="K18" s="1"/>
      <c r="L18" s="1"/>
      <c r="M18" s="1"/>
      <c r="N18" s="1" t="s">
        <v>48</v>
      </c>
      <c r="O18" s="1"/>
      <c r="P18" s="1"/>
      <c r="Q18" s="1"/>
      <c r="R18" s="1"/>
      <c r="S18" s="1"/>
    </row>
    <row r="19" spans="1:19">
      <c r="A19" s="1">
        <v>1203</v>
      </c>
      <c r="B19" s="1" t="s">
        <v>81</v>
      </c>
      <c r="C19" s="1">
        <v>1</v>
      </c>
      <c r="D19" s="1">
        <v>2</v>
      </c>
      <c r="E19" s="1"/>
      <c r="F19" s="1" t="s">
        <v>212</v>
      </c>
      <c r="G19" s="1"/>
      <c r="H19" s="1">
        <v>201</v>
      </c>
      <c r="I19" s="1"/>
      <c r="J19" s="1"/>
      <c r="K19" s="1"/>
      <c r="L19" s="1"/>
      <c r="M19" s="1"/>
      <c r="N19" s="1"/>
      <c r="O19" s="1"/>
      <c r="P19" s="1"/>
      <c r="Q19" s="1" t="s">
        <v>60</v>
      </c>
      <c r="R19" s="1" t="s">
        <v>51</v>
      </c>
      <c r="S19" s="1"/>
    </row>
    <row r="20" spans="1:19">
      <c r="A20" s="1">
        <v>1204</v>
      </c>
      <c r="B20" s="1" t="s">
        <v>82</v>
      </c>
      <c r="C20" s="1">
        <v>1</v>
      </c>
      <c r="D20" s="1">
        <v>2</v>
      </c>
      <c r="E20" s="1"/>
      <c r="F20" s="1" t="s">
        <v>213</v>
      </c>
      <c r="G20" s="1"/>
      <c r="H20" s="1">
        <v>201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>
        <v>1205</v>
      </c>
      <c r="B21" s="1" t="s">
        <v>83</v>
      </c>
      <c r="C21" s="1">
        <v>1</v>
      </c>
      <c r="D21" s="1">
        <v>2</v>
      </c>
      <c r="E21" s="1"/>
      <c r="F21" s="1" t="s">
        <v>214</v>
      </c>
      <c r="G21" s="1"/>
      <c r="H21" s="1">
        <v>201</v>
      </c>
      <c r="I21" s="1">
        <v>3</v>
      </c>
      <c r="J21" s="1">
        <v>3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>
        <v>1206</v>
      </c>
      <c r="B22" s="1" t="s">
        <v>88</v>
      </c>
      <c r="C22" s="1">
        <v>1</v>
      </c>
      <c r="D22" s="1">
        <v>2</v>
      </c>
      <c r="E22" s="1"/>
      <c r="F22" s="1" t="s">
        <v>215</v>
      </c>
      <c r="G22" s="1"/>
      <c r="H22" s="1">
        <v>201</v>
      </c>
      <c r="I22" s="1">
        <v>4</v>
      </c>
      <c r="J22" s="1">
        <v>6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>
        <v>1207</v>
      </c>
      <c r="B23" s="1" t="s">
        <v>90</v>
      </c>
      <c r="C23" s="1">
        <v>1</v>
      </c>
      <c r="D23" s="1">
        <v>2</v>
      </c>
      <c r="E23" s="1"/>
      <c r="F23" s="1" t="s">
        <v>216</v>
      </c>
      <c r="G23" s="1"/>
      <c r="H23" s="1">
        <v>201</v>
      </c>
      <c r="I23" s="1">
        <v>3</v>
      </c>
      <c r="J23" s="1">
        <v>3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>
        <v>1208</v>
      </c>
      <c r="B24" s="1" t="s">
        <v>84</v>
      </c>
      <c r="C24" s="1">
        <v>1</v>
      </c>
      <c r="D24" s="1">
        <v>2</v>
      </c>
      <c r="E24" s="1"/>
      <c r="F24" s="1" t="s">
        <v>217</v>
      </c>
      <c r="G24" s="1"/>
      <c r="H24" s="1">
        <v>201</v>
      </c>
      <c r="I24" s="1">
        <v>2</v>
      </c>
      <c r="J24" s="1">
        <v>5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>
        <v>1209</v>
      </c>
      <c r="B25" s="1" t="s">
        <v>86</v>
      </c>
      <c r="C25" s="1">
        <v>1</v>
      </c>
      <c r="D25" s="1">
        <v>2</v>
      </c>
      <c r="E25" s="1"/>
      <c r="F25" s="1" t="s">
        <v>218</v>
      </c>
      <c r="G25" s="1"/>
      <c r="H25" s="1">
        <v>201</v>
      </c>
      <c r="I25" s="1">
        <v>3</v>
      </c>
      <c r="J25" s="1">
        <v>4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>
        <v>1210</v>
      </c>
      <c r="B26" s="1" t="s">
        <v>91</v>
      </c>
      <c r="C26" s="1">
        <v>1</v>
      </c>
      <c r="D26" s="1">
        <v>2</v>
      </c>
      <c r="E26" s="1"/>
      <c r="F26" s="1" t="s">
        <v>219</v>
      </c>
      <c r="G26" s="1"/>
      <c r="H26" s="1">
        <v>201</v>
      </c>
      <c r="I26" s="1"/>
      <c r="J26" s="1"/>
      <c r="K26" s="1">
        <v>2</v>
      </c>
      <c r="L26" s="1"/>
      <c r="M26" s="1"/>
      <c r="N26" s="1"/>
      <c r="O26" s="1" t="s">
        <v>68</v>
      </c>
      <c r="P26" s="1"/>
      <c r="Q26" s="1"/>
      <c r="R26" s="1"/>
      <c r="S26" s="1"/>
    </row>
    <row r="27" spans="1:19">
      <c r="A27" s="1">
        <v>1301</v>
      </c>
      <c r="B27" s="1" t="s">
        <v>89</v>
      </c>
      <c r="C27" s="1">
        <v>1</v>
      </c>
      <c r="D27" s="1">
        <v>3</v>
      </c>
      <c r="E27" s="1"/>
      <c r="F27" s="1" t="s">
        <v>220</v>
      </c>
      <c r="G27" s="1"/>
      <c r="H27" s="1">
        <v>201</v>
      </c>
      <c r="I27" s="1"/>
      <c r="J27" s="1" t="s">
        <v>36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>
        <v>1302</v>
      </c>
      <c r="B28" s="1" t="s">
        <v>92</v>
      </c>
      <c r="C28" s="1">
        <v>1</v>
      </c>
      <c r="D28" s="1">
        <v>3</v>
      </c>
      <c r="E28" s="1"/>
      <c r="F28" s="1" t="s">
        <v>221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>
        <v>1303</v>
      </c>
      <c r="B29" s="1" t="s">
        <v>81</v>
      </c>
      <c r="C29" s="1">
        <v>1</v>
      </c>
      <c r="D29" s="1">
        <v>3</v>
      </c>
      <c r="E29" s="1"/>
      <c r="F29" s="1" t="s">
        <v>222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>
        <v>1304</v>
      </c>
      <c r="B30" s="1" t="s">
        <v>93</v>
      </c>
      <c r="C30" s="1">
        <v>1</v>
      </c>
      <c r="D30" s="1">
        <v>3</v>
      </c>
      <c r="E30" s="1"/>
      <c r="F30" s="1" t="s">
        <v>223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>
        <v>1305</v>
      </c>
      <c r="B31" s="1" t="s">
        <v>83</v>
      </c>
      <c r="C31" s="1">
        <v>1</v>
      </c>
      <c r="D31" s="1">
        <v>3</v>
      </c>
      <c r="E31" s="1"/>
      <c r="F31" s="1" t="s">
        <v>224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>
        <v>1306</v>
      </c>
      <c r="B32" s="1" t="s">
        <v>88</v>
      </c>
      <c r="C32" s="1">
        <v>1</v>
      </c>
      <c r="D32" s="1">
        <v>3</v>
      </c>
      <c r="E32" s="1"/>
      <c r="F32" s="1" t="s">
        <v>225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>
        <v>1307</v>
      </c>
      <c r="B33" s="1" t="s">
        <v>90</v>
      </c>
      <c r="C33" s="1">
        <v>1</v>
      </c>
      <c r="D33" s="1">
        <v>3</v>
      </c>
      <c r="E33" s="1"/>
      <c r="F33" s="1" t="s">
        <v>226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>
        <v>1308</v>
      </c>
      <c r="B34" s="1" t="s">
        <v>86</v>
      </c>
      <c r="C34" s="1">
        <v>1</v>
      </c>
      <c r="D34" s="1">
        <v>3</v>
      </c>
      <c r="E34" s="1"/>
      <c r="F34" s="1" t="s">
        <v>227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>
        <v>5101</v>
      </c>
      <c r="B35" s="1" t="s">
        <v>94</v>
      </c>
      <c r="C35" s="1">
        <v>5</v>
      </c>
      <c r="D35" s="1">
        <v>1</v>
      </c>
      <c r="E35" s="1"/>
      <c r="F35" s="1" t="s">
        <v>228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>
        <v>5102</v>
      </c>
      <c r="B36" s="1" t="s">
        <v>95</v>
      </c>
      <c r="C36" s="1">
        <v>5</v>
      </c>
      <c r="D36" s="1">
        <v>1</v>
      </c>
      <c r="E36" s="1"/>
      <c r="F36" s="1" t="s">
        <v>229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>
        <v>5201</v>
      </c>
      <c r="B37" s="1" t="s">
        <v>96</v>
      </c>
      <c r="C37" s="1">
        <v>5</v>
      </c>
      <c r="D37" s="1">
        <v>2</v>
      </c>
      <c r="E37" s="1"/>
      <c r="F37" s="1" t="s">
        <v>230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>
        <v>5202</v>
      </c>
      <c r="B38" s="1" t="s">
        <v>97</v>
      </c>
      <c r="C38" s="1">
        <v>5</v>
      </c>
      <c r="D38" s="1">
        <v>2</v>
      </c>
      <c r="E38" s="1"/>
      <c r="F38" s="1" t="s">
        <v>231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>
        <v>5301</v>
      </c>
      <c r="B39" s="1" t="s">
        <v>98</v>
      </c>
      <c r="C39" s="1">
        <v>5</v>
      </c>
      <c r="D39" s="1">
        <v>3</v>
      </c>
      <c r="E39" s="1"/>
      <c r="F39" s="1" t="s">
        <v>232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>
        <v>5302</v>
      </c>
      <c r="B40" s="1" t="s">
        <v>99</v>
      </c>
      <c r="C40" s="1">
        <v>5</v>
      </c>
      <c r="D40" s="1">
        <v>3</v>
      </c>
      <c r="E40" s="1"/>
      <c r="F40" s="1" t="s">
        <v>233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>
        <v>5303</v>
      </c>
      <c r="B41" s="1" t="s">
        <v>100</v>
      </c>
      <c r="C41" s="1">
        <v>5</v>
      </c>
      <c r="D41" s="1">
        <v>3</v>
      </c>
      <c r="E41" s="1"/>
      <c r="F41" s="1" t="s">
        <v>234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>
        <v>6001</v>
      </c>
      <c r="B42" s="1" t="s">
        <v>101</v>
      </c>
      <c r="C42" s="1">
        <v>6</v>
      </c>
      <c r="D42" s="1">
        <v>0</v>
      </c>
      <c r="E42" s="1"/>
      <c r="F42" s="1" t="s">
        <v>235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>
        <v>6002</v>
      </c>
      <c r="B43" s="1" t="s">
        <v>102</v>
      </c>
      <c r="C43" s="1">
        <v>6</v>
      </c>
      <c r="D43" s="1">
        <v>0</v>
      </c>
      <c r="E43" s="1"/>
      <c r="F43" s="1" t="s">
        <v>236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>
        <v>6003</v>
      </c>
      <c r="B44" s="1" t="s">
        <v>103</v>
      </c>
      <c r="C44" s="1">
        <v>6</v>
      </c>
      <c r="D44" s="1">
        <v>0</v>
      </c>
      <c r="E44" s="1"/>
      <c r="F44" s="1" t="s">
        <v>237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>
        <v>6004</v>
      </c>
      <c r="B45" s="1" t="s">
        <v>104</v>
      </c>
      <c r="C45" s="1">
        <v>6</v>
      </c>
      <c r="D45" s="1">
        <v>0</v>
      </c>
      <c r="E45" s="1"/>
      <c r="F45" s="1" t="s">
        <v>238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>
        <v>6005</v>
      </c>
      <c r="B46" s="1" t="s">
        <v>105</v>
      </c>
      <c r="C46" s="1">
        <v>6</v>
      </c>
      <c r="D46" s="1">
        <v>0</v>
      </c>
      <c r="E46" s="1"/>
      <c r="F46" s="1" t="s">
        <v>239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>
        <v>6101</v>
      </c>
      <c r="B47" s="1" t="s">
        <v>106</v>
      </c>
      <c r="C47" s="1">
        <v>6</v>
      </c>
      <c r="D47" s="1">
        <v>1</v>
      </c>
      <c r="E47" s="1"/>
      <c r="F47" s="1" t="s">
        <v>240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>
        <v>6102</v>
      </c>
      <c r="B48" s="1" t="s">
        <v>107</v>
      </c>
      <c r="C48" s="1">
        <v>6</v>
      </c>
      <c r="D48" s="1">
        <v>1</v>
      </c>
      <c r="E48" s="1"/>
      <c r="F48" s="1" t="s">
        <v>241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>
        <v>6103</v>
      </c>
      <c r="B49" s="1" t="s">
        <v>108</v>
      </c>
      <c r="C49" s="1">
        <v>6</v>
      </c>
      <c r="D49" s="1">
        <v>1</v>
      </c>
      <c r="E49" s="1"/>
      <c r="F49" s="1" t="s">
        <v>242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>
        <v>6104</v>
      </c>
      <c r="B50" s="1" t="s">
        <v>109</v>
      </c>
      <c r="C50" s="1">
        <v>6</v>
      </c>
      <c r="D50" s="1">
        <v>1</v>
      </c>
      <c r="E50" s="1"/>
      <c r="F50" s="1" t="s">
        <v>243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>
        <v>6105</v>
      </c>
      <c r="B51" s="1" t="s">
        <v>110</v>
      </c>
      <c r="C51" s="1">
        <v>6</v>
      </c>
      <c r="D51" s="1">
        <v>1</v>
      </c>
      <c r="E51" s="1"/>
      <c r="F51" s="1" t="s">
        <v>244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>
        <v>6106</v>
      </c>
      <c r="B52" s="1" t="s">
        <v>111</v>
      </c>
      <c r="C52" s="1">
        <v>6</v>
      </c>
      <c r="D52" s="1">
        <v>1</v>
      </c>
      <c r="E52" s="1"/>
      <c r="F52" s="1" t="s">
        <v>245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>
        <v>6201</v>
      </c>
      <c r="B53" s="1" t="s">
        <v>112</v>
      </c>
      <c r="C53" s="1">
        <v>6</v>
      </c>
      <c r="D53" s="1">
        <v>2</v>
      </c>
      <c r="E53" s="1"/>
      <c r="F53" s="1" t="s">
        <v>246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>
        <v>6202</v>
      </c>
      <c r="B54" s="1" t="s">
        <v>113</v>
      </c>
      <c r="C54" s="1">
        <v>6</v>
      </c>
      <c r="D54" s="1">
        <v>2</v>
      </c>
      <c r="E54" s="1"/>
      <c r="F54" s="1" t="s">
        <v>247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>
        <v>6203</v>
      </c>
      <c r="B55" s="1" t="s">
        <v>114</v>
      </c>
      <c r="C55" s="1">
        <v>6</v>
      </c>
      <c r="D55" s="1">
        <v>2</v>
      </c>
      <c r="E55" s="1"/>
      <c r="F55" s="1" t="s">
        <v>248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>
        <v>6204</v>
      </c>
      <c r="B56" s="1" t="s">
        <v>115</v>
      </c>
      <c r="C56" s="1">
        <v>6</v>
      </c>
      <c r="D56" s="1">
        <v>2</v>
      </c>
      <c r="E56" s="1"/>
      <c r="F56" s="1" t="s">
        <v>249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>
        <v>6205</v>
      </c>
      <c r="B57" s="1" t="s">
        <v>116</v>
      </c>
      <c r="C57" s="1">
        <v>6</v>
      </c>
      <c r="D57" s="1">
        <v>2</v>
      </c>
      <c r="E57" s="1"/>
      <c r="F57" s="1" t="s">
        <v>250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>
        <v>6301</v>
      </c>
      <c r="B58" s="1" t="s">
        <v>117</v>
      </c>
      <c r="C58" s="1">
        <v>6</v>
      </c>
      <c r="D58" s="1">
        <v>3</v>
      </c>
      <c r="E58" s="1"/>
      <c r="F58" s="1" t="s">
        <v>251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>
        <v>6302</v>
      </c>
      <c r="B59" s="1" t="s">
        <v>118</v>
      </c>
      <c r="C59" s="1">
        <v>6</v>
      </c>
      <c r="D59" s="1">
        <v>3</v>
      </c>
      <c r="E59" s="1"/>
      <c r="F59" s="1" t="s">
        <v>252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>
        <v>6303</v>
      </c>
      <c r="B60" s="1" t="s">
        <v>119</v>
      </c>
      <c r="C60" s="1">
        <v>6</v>
      </c>
      <c r="D60" s="1">
        <v>3</v>
      </c>
      <c r="E60" s="1"/>
      <c r="F60" s="1" t="s">
        <v>253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>
        <v>6304</v>
      </c>
      <c r="B61" s="1" t="s">
        <v>120</v>
      </c>
      <c r="C61" s="1">
        <v>6</v>
      </c>
      <c r="D61" s="1">
        <v>3</v>
      </c>
      <c r="E61" s="1"/>
      <c r="F61" s="1" t="s">
        <v>254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>
        <v>6305</v>
      </c>
      <c r="B62" s="1" t="s">
        <v>121</v>
      </c>
      <c r="C62" s="1">
        <v>6</v>
      </c>
      <c r="D62" s="1">
        <v>3</v>
      </c>
      <c r="E62" s="1"/>
      <c r="F62" s="1" t="s">
        <v>255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>
        <v>6306</v>
      </c>
      <c r="B63" s="1" t="s">
        <v>122</v>
      </c>
      <c r="C63" s="1">
        <v>6</v>
      </c>
      <c r="D63" s="1">
        <v>3</v>
      </c>
      <c r="E63" s="1"/>
      <c r="F63" s="1" t="s">
        <v>256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>
        <v>7301</v>
      </c>
      <c r="B64" s="1" t="s">
        <v>123</v>
      </c>
      <c r="C64" s="1">
        <v>7</v>
      </c>
      <c r="D64" s="1">
        <v>3</v>
      </c>
      <c r="E64" s="1"/>
      <c r="F64" s="1" t="s">
        <v>257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>
        <v>8201</v>
      </c>
      <c r="B65" s="1" t="s">
        <v>124</v>
      </c>
      <c r="C65" s="1">
        <v>8</v>
      </c>
      <c r="D65" s="1">
        <v>2</v>
      </c>
      <c r="E65" s="1"/>
      <c r="F65" s="1" t="s">
        <v>258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>
        <v>8301</v>
      </c>
      <c r="B66" s="1" t="s">
        <v>125</v>
      </c>
      <c r="C66" s="1">
        <v>8</v>
      </c>
      <c r="D66" s="1">
        <v>3</v>
      </c>
      <c r="E66" s="1"/>
      <c r="F66" s="1" t="s">
        <v>259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>
        <v>9101</v>
      </c>
      <c r="B67" s="1" t="s">
        <v>126</v>
      </c>
      <c r="C67" s="1">
        <v>9</v>
      </c>
      <c r="D67" s="1">
        <v>1</v>
      </c>
      <c r="E67" s="1"/>
      <c r="F67" s="1" t="s">
        <v>260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>
        <v>9201</v>
      </c>
      <c r="B68" s="1" t="s">
        <v>127</v>
      </c>
      <c r="C68" s="1">
        <v>9</v>
      </c>
      <c r="D68" s="1">
        <v>2</v>
      </c>
      <c r="E68" s="1"/>
      <c r="F68" s="1" t="s">
        <v>261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>
        <v>9301</v>
      </c>
      <c r="B69" s="1" t="s">
        <v>128</v>
      </c>
      <c r="C69" s="1">
        <v>9</v>
      </c>
      <c r="D69" s="1">
        <v>3</v>
      </c>
      <c r="E69" s="1"/>
      <c r="F69" s="1" t="s">
        <v>262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>
        <v>10101</v>
      </c>
      <c r="B70" s="1" t="s">
        <v>129</v>
      </c>
      <c r="C70" s="1">
        <v>10</v>
      </c>
      <c r="D70" s="1">
        <v>1</v>
      </c>
      <c r="E70" s="1"/>
      <c r="F70" s="1" t="s">
        <v>263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>
        <v>10201</v>
      </c>
      <c r="B71" s="1" t="s">
        <v>130</v>
      </c>
      <c r="C71" s="1">
        <v>10</v>
      </c>
      <c r="D71" s="1">
        <v>2</v>
      </c>
      <c r="E71" s="1"/>
      <c r="F71" s="1" t="s">
        <v>264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>
        <v>10301</v>
      </c>
      <c r="B72" s="1" t="s">
        <v>131</v>
      </c>
      <c r="C72" s="1">
        <v>10</v>
      </c>
      <c r="D72" s="1">
        <v>3</v>
      </c>
      <c r="E72" s="1"/>
      <c r="F72" s="1" t="s">
        <v>265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>
        <v>12101</v>
      </c>
      <c r="B73" s="1" t="s">
        <v>132</v>
      </c>
      <c r="C73" s="1">
        <v>12</v>
      </c>
      <c r="D73" s="1">
        <v>1</v>
      </c>
      <c r="E73" s="1"/>
      <c r="F73" s="1" t="s">
        <v>266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>
        <v>12201</v>
      </c>
      <c r="B74" s="1" t="s">
        <v>133</v>
      </c>
      <c r="C74" s="1">
        <v>12</v>
      </c>
      <c r="D74" s="1">
        <v>2</v>
      </c>
      <c r="E74" s="1"/>
      <c r="F74" s="1" t="s">
        <v>267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>
        <v>12301</v>
      </c>
      <c r="B75" s="1" t="s">
        <v>134</v>
      </c>
      <c r="C75" s="1">
        <v>12</v>
      </c>
      <c r="D75" s="1">
        <v>3</v>
      </c>
      <c r="E75" s="1"/>
      <c r="F75" s="1" t="s">
        <v>268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>
        <v>13101</v>
      </c>
      <c r="B76" s="1" t="s">
        <v>135</v>
      </c>
      <c r="C76" s="1">
        <v>13</v>
      </c>
      <c r="D76" s="1">
        <v>1</v>
      </c>
      <c r="E76" s="1"/>
      <c r="F76" s="1" t="s">
        <v>269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>
        <v>13201</v>
      </c>
      <c r="B77" s="1" t="s">
        <v>136</v>
      </c>
      <c r="C77" s="1">
        <v>13</v>
      </c>
      <c r="D77" s="1">
        <v>2</v>
      </c>
      <c r="E77" s="1"/>
      <c r="F77" s="1" t="s">
        <v>270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>
        <v>13301</v>
      </c>
      <c r="B78" s="1" t="s">
        <v>137</v>
      </c>
      <c r="C78" s="1">
        <v>13</v>
      </c>
      <c r="D78" s="1">
        <v>3</v>
      </c>
      <c r="E78" s="1"/>
      <c r="F78" s="1" t="s">
        <v>271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>
        <v>14101</v>
      </c>
      <c r="B79" s="1" t="s">
        <v>138</v>
      </c>
      <c r="C79" s="1">
        <v>14</v>
      </c>
      <c r="D79" s="1">
        <v>1</v>
      </c>
      <c r="E79" s="1"/>
      <c r="F79" s="1" t="s">
        <v>272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>
        <v>14201</v>
      </c>
      <c r="B80" s="1" t="s">
        <v>139</v>
      </c>
      <c r="C80" s="1">
        <v>14</v>
      </c>
      <c r="D80" s="1">
        <v>2</v>
      </c>
      <c r="E80" s="1"/>
      <c r="F80" s="1" t="s">
        <v>273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>
        <v>14301</v>
      </c>
      <c r="B81" s="1" t="s">
        <v>140</v>
      </c>
      <c r="C81" s="1">
        <v>14</v>
      </c>
      <c r="D81" s="1">
        <v>3</v>
      </c>
      <c r="E81" s="1"/>
      <c r="F81" s="1" t="s">
        <v>274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>
        <v>15101</v>
      </c>
      <c r="B82" s="1" t="s">
        <v>141</v>
      </c>
      <c r="C82" s="1">
        <v>15</v>
      </c>
      <c r="D82" s="1">
        <v>1</v>
      </c>
      <c r="E82" s="1"/>
      <c r="F82" s="1" t="s">
        <v>275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>
        <v>15201</v>
      </c>
      <c r="B83" s="1" t="s">
        <v>142</v>
      </c>
      <c r="C83" s="1">
        <v>15</v>
      </c>
      <c r="D83" s="1">
        <v>2</v>
      </c>
      <c r="E83" s="1"/>
      <c r="F83" s="1" t="s">
        <v>276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>
        <v>15301</v>
      </c>
      <c r="B84" s="1" t="s">
        <v>143</v>
      </c>
      <c r="C84" s="1">
        <v>15</v>
      </c>
      <c r="D84" s="1">
        <v>3</v>
      </c>
      <c r="E84" s="1"/>
      <c r="F84" s="1" t="s">
        <v>277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>
        <v>16101</v>
      </c>
      <c r="B85" s="1" t="s">
        <v>144</v>
      </c>
      <c r="C85" s="1">
        <v>16</v>
      </c>
      <c r="D85" s="1">
        <v>1</v>
      </c>
      <c r="E85" s="1"/>
      <c r="F85" s="1" t="s">
        <v>278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>
        <v>16201</v>
      </c>
      <c r="B86" s="1" t="s">
        <v>145</v>
      </c>
      <c r="C86" s="1">
        <v>16</v>
      </c>
      <c r="D86" s="1">
        <v>2</v>
      </c>
      <c r="E86" s="1"/>
      <c r="F86" s="1" t="s">
        <v>279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>
        <v>16301</v>
      </c>
      <c r="B87" s="1" t="s">
        <v>146</v>
      </c>
      <c r="C87" s="1">
        <v>16</v>
      </c>
      <c r="D87" s="1">
        <v>3</v>
      </c>
      <c r="E87" s="1"/>
      <c r="F87" s="1" t="s">
        <v>280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>
        <v>17101</v>
      </c>
      <c r="B88" s="1" t="s">
        <v>147</v>
      </c>
      <c r="C88" s="1">
        <v>17</v>
      </c>
      <c r="D88" s="1">
        <v>1</v>
      </c>
      <c r="E88" s="1"/>
      <c r="F88" s="1" t="s">
        <v>281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>
        <v>17201</v>
      </c>
      <c r="B89" s="1" t="s">
        <v>148</v>
      </c>
      <c r="C89" s="1">
        <v>17</v>
      </c>
      <c r="D89" s="1">
        <v>2</v>
      </c>
      <c r="E89" s="1"/>
      <c r="F89" s="1" t="s">
        <v>282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>
        <v>17301</v>
      </c>
      <c r="B90" s="1" t="s">
        <v>149</v>
      </c>
      <c r="C90" s="1">
        <v>17</v>
      </c>
      <c r="D90" s="1">
        <v>3</v>
      </c>
      <c r="E90" s="1"/>
      <c r="F90" s="1" t="s">
        <v>283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3.9" customHeight="1">
      <c r="A91" s="3">
        <v>18101</v>
      </c>
      <c r="B91" s="3" t="s">
        <v>298</v>
      </c>
      <c r="C91" s="3">
        <v>18</v>
      </c>
      <c r="D91" s="3">
        <v>1</v>
      </c>
      <c r="E91" s="3"/>
      <c r="F91" s="3" t="s">
        <v>320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3.9" customHeight="1">
      <c r="A92" s="3">
        <v>18102</v>
      </c>
      <c r="B92" s="3" t="s">
        <v>322</v>
      </c>
      <c r="C92" s="3">
        <v>18</v>
      </c>
      <c r="D92" s="3">
        <v>1</v>
      </c>
      <c r="E92" s="3"/>
      <c r="F92" s="3" t="s">
        <v>308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>
        <v>18103</v>
      </c>
      <c r="B93" s="3" t="s">
        <v>323</v>
      </c>
      <c r="C93" s="3">
        <v>18</v>
      </c>
      <c r="D93" s="3">
        <v>1</v>
      </c>
      <c r="E93" s="3"/>
      <c r="F93" s="3" t="s">
        <v>309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>
        <v>18104</v>
      </c>
      <c r="B94" s="3" t="s">
        <v>299</v>
      </c>
      <c r="C94" s="3">
        <v>18</v>
      </c>
      <c r="D94" s="3">
        <v>1</v>
      </c>
      <c r="E94" s="3"/>
      <c r="F94" s="3" t="s">
        <v>310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3.9" customHeight="1">
      <c r="A95" s="3">
        <v>18105</v>
      </c>
      <c r="B95" s="3" t="s">
        <v>300</v>
      </c>
      <c r="C95" s="3">
        <v>18</v>
      </c>
      <c r="D95" s="3">
        <v>1</v>
      </c>
      <c r="E95" s="3"/>
      <c r="F95" s="3" t="s">
        <v>311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>
        <v>18201</v>
      </c>
      <c r="B96" s="3" t="s">
        <v>324</v>
      </c>
      <c r="C96" s="3">
        <v>18</v>
      </c>
      <c r="D96" s="3">
        <v>2</v>
      </c>
      <c r="E96" s="3"/>
      <c r="F96" s="3" t="s">
        <v>312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>
        <v>18202</v>
      </c>
      <c r="B97" s="3" t="s">
        <v>325</v>
      </c>
      <c r="C97" s="3">
        <v>18</v>
      </c>
      <c r="D97" s="3">
        <v>2</v>
      </c>
      <c r="E97" s="3"/>
      <c r="F97" s="3" t="s">
        <v>306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>
        <v>18203</v>
      </c>
      <c r="B98" s="3" t="s">
        <v>301</v>
      </c>
      <c r="C98" s="3">
        <v>18</v>
      </c>
      <c r="D98" s="3">
        <v>2</v>
      </c>
      <c r="E98" s="3"/>
      <c r="F98" s="3" t="s">
        <v>313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>
        <v>18204</v>
      </c>
      <c r="B99" s="3" t="s">
        <v>302</v>
      </c>
      <c r="C99" s="3">
        <v>18</v>
      </c>
      <c r="D99" s="3">
        <v>2</v>
      </c>
      <c r="E99" s="3"/>
      <c r="F99" s="3" t="s">
        <v>314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>
        <v>18205</v>
      </c>
      <c r="B100" s="3" t="s">
        <v>326</v>
      </c>
      <c r="C100" s="3">
        <v>18</v>
      </c>
      <c r="D100" s="3">
        <v>2</v>
      </c>
      <c r="E100" s="3"/>
      <c r="F100" s="3" t="s">
        <v>315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>
        <v>18206</v>
      </c>
      <c r="B101" s="3" t="s">
        <v>303</v>
      </c>
      <c r="C101" s="3">
        <v>18</v>
      </c>
      <c r="D101" s="3">
        <v>2</v>
      </c>
      <c r="E101" s="3"/>
      <c r="F101" s="3" t="s">
        <v>316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>
        <v>18301</v>
      </c>
      <c r="B102" s="3" t="s">
        <v>327</v>
      </c>
      <c r="C102" s="3">
        <v>18</v>
      </c>
      <c r="D102" s="3">
        <v>3</v>
      </c>
      <c r="E102" s="3"/>
      <c r="F102" s="3" t="s">
        <v>317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3.9" customHeight="1">
      <c r="A103" s="3">
        <v>18302</v>
      </c>
      <c r="B103" s="3" t="s">
        <v>328</v>
      </c>
      <c r="C103" s="3">
        <v>18</v>
      </c>
      <c r="D103" s="3">
        <v>3</v>
      </c>
      <c r="E103" s="3"/>
      <c r="F103" s="3" t="s">
        <v>318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>
        <v>18303</v>
      </c>
      <c r="B104" s="3" t="s">
        <v>304</v>
      </c>
      <c r="C104" s="3">
        <v>18</v>
      </c>
      <c r="D104" s="3">
        <v>3</v>
      </c>
      <c r="E104" s="3"/>
      <c r="F104" s="3" t="s">
        <v>307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3">
        <v>18304</v>
      </c>
      <c r="B105" s="3" t="s">
        <v>305</v>
      </c>
      <c r="C105" s="3">
        <v>18</v>
      </c>
      <c r="D105" s="3">
        <v>3</v>
      </c>
      <c r="E105" s="3"/>
      <c r="F105" s="3" t="s">
        <v>319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1">
        <v>19101</v>
      </c>
      <c r="B106" s="1" t="s">
        <v>329</v>
      </c>
      <c r="C106" s="1">
        <v>19</v>
      </c>
      <c r="D106" s="1">
        <v>1</v>
      </c>
      <c r="E106" s="1"/>
      <c r="F106" s="1" t="s">
        <v>284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>
        <v>19201</v>
      </c>
      <c r="B107" s="1" t="s">
        <v>150</v>
      </c>
      <c r="C107" s="1">
        <v>19</v>
      </c>
      <c r="D107" s="1">
        <v>2</v>
      </c>
      <c r="E107" s="1"/>
      <c r="F107" s="1" t="s">
        <v>285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>
        <v>19301</v>
      </c>
      <c r="B108" s="1" t="s">
        <v>151</v>
      </c>
      <c r="C108" s="1">
        <v>19</v>
      </c>
      <c r="D108" s="1">
        <v>3</v>
      </c>
      <c r="E108" s="1"/>
      <c r="F108" s="1" t="s">
        <v>286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>
        <v>20101</v>
      </c>
      <c r="B109" s="1" t="s">
        <v>152</v>
      </c>
      <c r="C109" s="1">
        <v>20</v>
      </c>
      <c r="D109" s="1">
        <v>1</v>
      </c>
      <c r="E109" s="1"/>
      <c r="F109" s="1" t="s">
        <v>287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>
        <v>20201</v>
      </c>
      <c r="B110" s="1" t="s">
        <v>153</v>
      </c>
      <c r="C110" s="1">
        <v>20</v>
      </c>
      <c r="D110" s="1">
        <v>2</v>
      </c>
      <c r="E110" s="1"/>
      <c r="F110" s="1" t="s">
        <v>288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>
        <v>20301</v>
      </c>
      <c r="B111" s="1" t="s">
        <v>154</v>
      </c>
      <c r="C111" s="1">
        <v>20</v>
      </c>
      <c r="D111" s="1">
        <v>3</v>
      </c>
      <c r="E111" s="1"/>
      <c r="F111" s="1" t="s">
        <v>289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>
        <v>21101</v>
      </c>
      <c r="B112" s="1" t="s">
        <v>155</v>
      </c>
      <c r="C112" s="1">
        <v>21</v>
      </c>
      <c r="D112" s="1">
        <v>1</v>
      </c>
      <c r="E112" s="1"/>
      <c r="F112" s="1" t="s">
        <v>290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>
        <v>21201</v>
      </c>
      <c r="B113" s="1" t="s">
        <v>156</v>
      </c>
      <c r="C113" s="1">
        <v>21</v>
      </c>
      <c r="D113" s="1">
        <v>2</v>
      </c>
      <c r="E113" s="1"/>
      <c r="F113" s="1" t="s">
        <v>291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>
        <v>21301</v>
      </c>
      <c r="B114" s="1" t="s">
        <v>157</v>
      </c>
      <c r="C114" s="1">
        <v>21</v>
      </c>
      <c r="D114" s="1">
        <v>3</v>
      </c>
      <c r="E114" s="1"/>
      <c r="F114" s="1" t="s">
        <v>292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>
        <v>22101</v>
      </c>
      <c r="B115" s="1" t="s">
        <v>158</v>
      </c>
      <c r="C115" s="1">
        <v>22</v>
      </c>
      <c r="D115" s="1">
        <v>1</v>
      </c>
      <c r="E115" s="1"/>
      <c r="F115" s="1" t="s">
        <v>293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>
        <v>22201</v>
      </c>
      <c r="B116" s="1" t="s">
        <v>159</v>
      </c>
      <c r="C116" s="1">
        <v>22</v>
      </c>
      <c r="D116" s="1">
        <v>2</v>
      </c>
      <c r="E116" s="1"/>
      <c r="F116" s="1" t="s">
        <v>294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>
        <v>23101</v>
      </c>
      <c r="B117" s="1" t="s">
        <v>160</v>
      </c>
      <c r="C117" s="1">
        <v>23</v>
      </c>
      <c r="D117" s="1">
        <v>1</v>
      </c>
      <c r="E117" s="1"/>
      <c r="F117" s="1" t="s">
        <v>295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>
        <v>23201</v>
      </c>
      <c r="B118" s="1" t="s">
        <v>161</v>
      </c>
      <c r="C118" s="1">
        <v>23</v>
      </c>
      <c r="D118" s="1">
        <v>2</v>
      </c>
      <c r="E118" s="1"/>
      <c r="F118" s="1" t="s">
        <v>296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>
        <v>23301</v>
      </c>
      <c r="B119" s="1" t="s">
        <v>162</v>
      </c>
      <c r="C119" s="1">
        <v>23</v>
      </c>
      <c r="D119" s="1">
        <v>3</v>
      </c>
      <c r="E119" s="1"/>
      <c r="F119" s="1" t="s">
        <v>297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>
        <v>25001</v>
      </c>
      <c r="B120" s="1" t="s">
        <v>163</v>
      </c>
      <c r="C120" s="1">
        <v>25</v>
      </c>
      <c r="D120" s="1">
        <v>0</v>
      </c>
      <c r="E120" s="1"/>
      <c r="F120" s="1" t="s">
        <v>179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>
        <v>25002</v>
      </c>
      <c r="B121" s="1" t="s">
        <v>164</v>
      </c>
      <c r="C121" s="1">
        <v>25</v>
      </c>
      <c r="D121" s="1">
        <v>0</v>
      </c>
      <c r="E121" s="1"/>
      <c r="F121" s="1" t="s">
        <v>180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" customHeight="1">
      <c r="A122" s="1">
        <v>25003</v>
      </c>
      <c r="B122" s="1" t="s">
        <v>165</v>
      </c>
      <c r="C122" s="1">
        <v>25</v>
      </c>
      <c r="D122" s="1">
        <v>0</v>
      </c>
      <c r="E122" s="1"/>
      <c r="F122" s="1" t="s">
        <v>181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" customHeight="1">
      <c r="A123" s="1">
        <v>25004</v>
      </c>
      <c r="B123" s="1" t="s">
        <v>166</v>
      </c>
      <c r="C123" s="1">
        <v>25</v>
      </c>
      <c r="D123" s="1">
        <v>0</v>
      </c>
      <c r="E123" s="1"/>
      <c r="F123" s="1" t="s">
        <v>182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>
        <v>25101</v>
      </c>
      <c r="B124" s="1" t="s">
        <v>167</v>
      </c>
      <c r="C124" s="1">
        <v>25</v>
      </c>
      <c r="D124" s="1">
        <v>1</v>
      </c>
      <c r="E124" s="1"/>
      <c r="F124" s="1" t="s">
        <v>183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>
        <v>25102</v>
      </c>
      <c r="B125" s="1" t="s">
        <v>168</v>
      </c>
      <c r="C125" s="1">
        <v>25</v>
      </c>
      <c r="D125" s="1">
        <v>1</v>
      </c>
      <c r="E125" s="1"/>
      <c r="F125" s="1" t="s">
        <v>184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" customHeight="1">
      <c r="A126" s="1">
        <v>25103</v>
      </c>
      <c r="B126" s="1" t="s">
        <v>169</v>
      </c>
      <c r="C126" s="1">
        <v>25</v>
      </c>
      <c r="D126" s="1">
        <v>1</v>
      </c>
      <c r="E126" s="1"/>
      <c r="F126" s="1" t="s">
        <v>185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" customHeight="1">
      <c r="A127" s="1">
        <v>25104</v>
      </c>
      <c r="B127" s="1" t="s">
        <v>170</v>
      </c>
      <c r="C127" s="1">
        <v>25</v>
      </c>
      <c r="D127" s="1">
        <v>1</v>
      </c>
      <c r="E127" s="1"/>
      <c r="F127" s="1" t="s">
        <v>186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" customHeight="1">
      <c r="A128" s="1">
        <v>25201</v>
      </c>
      <c r="B128" s="1" t="s">
        <v>171</v>
      </c>
      <c r="C128" s="1">
        <v>25</v>
      </c>
      <c r="D128" s="1">
        <v>2</v>
      </c>
      <c r="E128" s="1"/>
      <c r="F128" s="1" t="s">
        <v>187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" customHeight="1">
      <c r="A129" s="1">
        <v>25202</v>
      </c>
      <c r="B129" s="1" t="s">
        <v>172</v>
      </c>
      <c r="C129" s="1">
        <v>25</v>
      </c>
      <c r="D129" s="1">
        <v>2</v>
      </c>
      <c r="E129" s="1"/>
      <c r="F129" s="1" t="s">
        <v>188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" customHeight="1">
      <c r="A130" s="1">
        <v>25203</v>
      </c>
      <c r="B130" s="1" t="s">
        <v>173</v>
      </c>
      <c r="C130" s="1">
        <v>25</v>
      </c>
      <c r="D130" s="1">
        <v>2</v>
      </c>
      <c r="E130" s="1"/>
      <c r="F130" s="1" t="s">
        <v>189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" customHeight="1">
      <c r="A131" s="1">
        <v>25204</v>
      </c>
      <c r="B131" s="1" t="s">
        <v>174</v>
      </c>
      <c r="C131" s="1">
        <v>25</v>
      </c>
      <c r="D131" s="1">
        <v>2</v>
      </c>
      <c r="E131" s="1"/>
      <c r="F131" s="1" t="s">
        <v>190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" customHeight="1">
      <c r="A132" s="1">
        <v>25301</v>
      </c>
      <c r="B132" s="1" t="s">
        <v>175</v>
      </c>
      <c r="C132" s="1">
        <v>25</v>
      </c>
      <c r="D132" s="1">
        <v>3</v>
      </c>
      <c r="E132" s="1"/>
      <c r="F132" s="1" t="s">
        <v>191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" customHeight="1">
      <c r="A133" s="1">
        <v>25302</v>
      </c>
      <c r="B133" s="1" t="s">
        <v>176</v>
      </c>
      <c r="C133" s="1">
        <v>25</v>
      </c>
      <c r="D133" s="1">
        <v>3</v>
      </c>
      <c r="E133" s="1"/>
      <c r="F133" s="1" t="s">
        <v>192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" customHeight="1">
      <c r="A134" s="1">
        <v>25303</v>
      </c>
      <c r="B134" s="1" t="s">
        <v>177</v>
      </c>
      <c r="C134" s="1">
        <v>25</v>
      </c>
      <c r="D134" s="1">
        <v>3</v>
      </c>
      <c r="E134" s="1"/>
      <c r="F134" s="1" t="s">
        <v>193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" customHeight="1">
      <c r="A135" s="1">
        <v>25304</v>
      </c>
      <c r="B135" s="1" t="s">
        <v>178</v>
      </c>
      <c r="C135" s="1">
        <v>25</v>
      </c>
      <c r="D135" s="1">
        <v>3</v>
      </c>
      <c r="E135" s="1"/>
      <c r="F135" s="1" t="s">
        <v>194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5"/>
  <sheetViews>
    <sheetView topLeftCell="A132" workbookViewId="0">
      <selection activeCell="B147" sqref="A2:B147"/>
    </sheetView>
  </sheetViews>
  <sheetFormatPr defaultRowHeight="13.9"/>
  <cols>
    <col min="1" max="1" width="22.9296875" bestFit="1" customWidth="1"/>
    <col min="2" max="2" width="21.46484375" bestFit="1" customWidth="1"/>
  </cols>
  <sheetData>
    <row r="1" spans="1:4">
      <c r="A1" s="2" t="s">
        <v>27</v>
      </c>
      <c r="B1" s="2" t="s">
        <v>40</v>
      </c>
      <c r="C1" s="2" t="s">
        <v>41</v>
      </c>
      <c r="D1" s="2" t="s">
        <v>42</v>
      </c>
    </row>
    <row r="2" spans="1:4">
      <c r="A2" t="str">
        <f>表6[[#This Row],[卡牌名称]]</f>
        <v>Cultural Heritage</v>
      </c>
      <c r="B2" t="str">
        <f>VLOOKUP(A2,[2]!表2[[English]:[Chinese]],2,FALSE)</f>
        <v>文化遗产</v>
      </c>
    </row>
    <row r="3" spans="1:4">
      <c r="A3" t="str">
        <f>表6[[#This Row],[卡牌名称]]</f>
        <v>Engineering Genius</v>
      </c>
      <c r="B3" t="str">
        <f>VLOOKUP(A3,[2]!表2[[English]:[Chinese]],2,FALSE)</f>
        <v>工程天才</v>
      </c>
    </row>
    <row r="4" spans="1:4">
      <c r="A4" t="str">
        <f>表6[[#This Row],[卡牌名称]]</f>
        <v>Frugality</v>
      </c>
      <c r="B4" t="str">
        <f>VLOOKUP(A4,[2]!表2[[English]:[Chinese]],2,FALSE)</f>
        <v>节俭</v>
      </c>
    </row>
    <row r="5" spans="1:4">
      <c r="A5" t="str">
        <f>表6[[#This Row],[卡牌名称]]</f>
        <v>Patriotism</v>
      </c>
      <c r="B5" t="str">
        <f>VLOOKUP(A5,[2]!表2[[English]:[Chinese]],2,FALSE)</f>
        <v>爱国主义</v>
      </c>
    </row>
    <row r="6" spans="1:4">
      <c r="A6" t="str">
        <f>表6[[#This Row],[卡牌名称]]</f>
        <v>Rich Land</v>
      </c>
      <c r="B6" t="str">
        <f>VLOOKUP(A6,[2]!表2[[English]:[Chinese]],2,FALSE)</f>
        <v>富饶之土</v>
      </c>
    </row>
    <row r="7" spans="1:4">
      <c r="A7" t="str">
        <f>表6[[#This Row],[卡牌名称]]</f>
        <v>Stockpile</v>
      </c>
      <c r="B7" t="str">
        <f>VLOOKUP(A7,[2]!表2[[English]:[Chinese]],2,FALSE)</f>
        <v>储备</v>
      </c>
    </row>
    <row r="8" spans="1:4">
      <c r="A8" t="str">
        <f>表6[[#This Row],[卡牌名称]]</f>
        <v>Urban Growth</v>
      </c>
      <c r="B8" t="str">
        <f>VLOOKUP(A8,[2]!表2[[English]:[Chinese]],2,FALSE)</f>
        <v>建筑工地</v>
      </c>
    </row>
    <row r="9" spans="1:4">
      <c r="A9" t="str">
        <f>表6[[#This Row],[卡牌名称]]</f>
        <v>Breakthrough</v>
      </c>
      <c r="B9" t="str">
        <f>VLOOKUP(A9,[2]!表2[[English]:[Chinese]],2,FALSE)</f>
        <v>突破</v>
      </c>
    </row>
    <row r="10" spans="1:4">
      <c r="A10" t="str">
        <f>表6[[#This Row],[卡牌名称]]</f>
        <v>Cultural Heritage</v>
      </c>
      <c r="B10" t="str">
        <f>VLOOKUP(A10,[2]!表2[[English]:[Chinese]],2,FALSE)</f>
        <v>文化遗产</v>
      </c>
    </row>
    <row r="11" spans="1:4">
      <c r="A11" t="str">
        <f>表6[[#This Row],[卡牌名称]]</f>
        <v>Engineering Genius</v>
      </c>
      <c r="B11" t="str">
        <f>VLOOKUP(A11,[2]!表2[[English]:[Chinese]],2,FALSE)</f>
        <v>工程天才</v>
      </c>
    </row>
    <row r="12" spans="1:4">
      <c r="A12" t="str">
        <f>表6[[#This Row],[卡牌名称]]</f>
        <v>Frugality</v>
      </c>
      <c r="B12" t="str">
        <f>VLOOKUP(A12,[2]!表2[[English]:[Chinese]],2,FALSE)</f>
        <v>节俭</v>
      </c>
    </row>
    <row r="13" spans="1:4">
      <c r="A13" t="str">
        <f>表6[[#This Row],[卡牌名称]]</f>
        <v>Patriotism</v>
      </c>
      <c r="B13" t="str">
        <f>VLOOKUP(A13,[2]!表2[[English]:[Chinese]],2,FALSE)</f>
        <v>爱国主义</v>
      </c>
    </row>
    <row r="14" spans="1:4">
      <c r="A14" t="str">
        <f>表6[[#This Row],[卡牌名称]]</f>
        <v>Reserves</v>
      </c>
      <c r="B14" t="str">
        <f>VLOOKUP(A14,[2]!表2[[English]:[Chinese]],2,FALSE)</f>
        <v>储备</v>
      </c>
    </row>
    <row r="15" spans="1:4">
      <c r="A15" t="str">
        <f>表6[[#This Row],[卡牌名称]]</f>
        <v>Rich Land</v>
      </c>
      <c r="B15" t="str">
        <f>VLOOKUP(A15,[2]!表2[[English]:[Chinese]],2,FALSE)</f>
        <v>富饶之土</v>
      </c>
    </row>
    <row r="16" spans="1:4">
      <c r="A16" t="str">
        <f>表6[[#This Row],[卡牌名称]]</f>
        <v>Urban Growth</v>
      </c>
      <c r="B16" t="str">
        <f>VLOOKUP(A16,[2]!表2[[English]:[Chinese]],2,FALSE)</f>
        <v>建筑工地</v>
      </c>
    </row>
    <row r="17" spans="1:2">
      <c r="A17" t="str">
        <f>表6[[#This Row],[卡牌名称]]</f>
        <v>Breakthrough</v>
      </c>
      <c r="B17" t="str">
        <f>VLOOKUP(A17,[2]!表2[[English]:[Chinese]],2,FALSE)</f>
        <v>突破</v>
      </c>
    </row>
    <row r="18" spans="1:2">
      <c r="A18" t="str">
        <f>表6[[#This Row],[卡牌名称]]</f>
        <v>Efficient Upgrade</v>
      </c>
      <c r="B18" t="str">
        <f>VLOOKUP(A18,[2]!表2[[English]:[Chinese]],2,FALSE)</f>
        <v>高效升级</v>
      </c>
    </row>
    <row r="19" spans="1:2">
      <c r="A19" t="str">
        <f>表6[[#This Row],[卡牌名称]]</f>
        <v>Engineering Genius</v>
      </c>
      <c r="B19" t="str">
        <f>VLOOKUP(A19,[2]!表2[[English]:[Chinese]],2,FALSE)</f>
        <v>工程天才</v>
      </c>
    </row>
    <row r="20" spans="1:2">
      <c r="A20" t="str">
        <f>表6[[#This Row],[卡牌名称]]</f>
        <v>Frugality</v>
      </c>
      <c r="B20" t="str">
        <f>VLOOKUP(A20,[2]!表2[[English]:[Chinese]],2,FALSE)</f>
        <v>节俭</v>
      </c>
    </row>
    <row r="21" spans="1:2">
      <c r="A21" t="str">
        <f>表6[[#This Row],[卡牌名称]]</f>
        <v>Patriotism</v>
      </c>
      <c r="B21" t="str">
        <f>VLOOKUP(A21,[2]!表2[[English]:[Chinese]],2,FALSE)</f>
        <v>爱国主义</v>
      </c>
    </row>
    <row r="22" spans="1:2">
      <c r="A22" t="str">
        <f>表6[[#This Row],[卡牌名称]]</f>
        <v>Reserves</v>
      </c>
      <c r="B22" t="str">
        <f>VLOOKUP(A22,[2]!表2[[English]:[Chinese]],2,FALSE)</f>
        <v>储备</v>
      </c>
    </row>
    <row r="23" spans="1:2">
      <c r="A23" t="str">
        <f>表6[[#This Row],[卡牌名称]]</f>
        <v>Revolutionary Idea</v>
      </c>
      <c r="B23" t="str">
        <f>VLOOKUP(A23,[2]!表2[[English]:[Chinese]],2,FALSE)</f>
        <v>革新思想</v>
      </c>
    </row>
    <row r="24" spans="1:2">
      <c r="A24" t="str">
        <f>表6[[#This Row],[卡牌名称]]</f>
        <v>Rich Land</v>
      </c>
      <c r="B24" t="str">
        <f>VLOOKUP(A24,[2]!表2[[English]:[Chinese]],2,FALSE)</f>
        <v>富饶之土</v>
      </c>
    </row>
    <row r="25" spans="1:2">
      <c r="A25" t="str">
        <f>表6[[#This Row],[卡牌名称]]</f>
        <v>Urban Growth</v>
      </c>
      <c r="B25" t="str">
        <f>VLOOKUP(A25,[2]!表2[[English]:[Chinese]],2,FALSE)</f>
        <v>建筑工地</v>
      </c>
    </row>
    <row r="26" spans="1:2">
      <c r="A26" t="str">
        <f>表6[[#This Row],[卡牌名称]]</f>
        <v>Wave of Nationalism</v>
      </c>
      <c r="B26" t="str">
        <f>VLOOKUP(A26,[2]!表2[[English]:[Chinese]],2,FALSE)</f>
        <v>民族主义浪潮</v>
      </c>
    </row>
    <row r="27" spans="1:2">
      <c r="A27" t="str">
        <f>表6[[#This Row],[卡牌名称]]</f>
        <v>Efficient Upgrade</v>
      </c>
      <c r="B27" t="str">
        <f>VLOOKUP(A27,[2]!表2[[English]:[Chinese]],2,FALSE)</f>
        <v>高效升级</v>
      </c>
    </row>
    <row r="28" spans="1:2">
      <c r="A28" t="str">
        <f>表6[[#This Row],[卡牌名称]]</f>
        <v>Endowment for the Arts</v>
      </c>
      <c r="B28" t="str">
        <f>VLOOKUP(A28,[2]!表2[[English]:[Chinese]],2,FALSE)</f>
        <v>艺术捐助</v>
      </c>
    </row>
    <row r="29" spans="1:2">
      <c r="A29" t="str">
        <f>表6[[#This Row],[卡牌名称]]</f>
        <v>Engineering Genius</v>
      </c>
      <c r="B29" t="str">
        <f>VLOOKUP(A29,[2]!表2[[English]:[Chinese]],2,FALSE)</f>
        <v>工程天才</v>
      </c>
    </row>
    <row r="30" spans="1:2">
      <c r="A30" t="str">
        <f>表6[[#This Row],[卡牌名称]]</f>
        <v>Military Build-Up</v>
      </c>
      <c r="B30" t="str">
        <f>VLOOKUP(A30,[2]!表2[[English]:[Chinese]],2,FALSE)</f>
        <v>军事建设</v>
      </c>
    </row>
    <row r="31" spans="1:2">
      <c r="A31" t="str">
        <f>表6[[#This Row],[卡牌名称]]</f>
        <v>Patriotism</v>
      </c>
      <c r="B31" t="str">
        <f>VLOOKUP(A31,[2]!表2[[English]:[Chinese]],2,FALSE)</f>
        <v>爱国主义</v>
      </c>
    </row>
    <row r="32" spans="1:2">
      <c r="A32" t="str">
        <f>表6[[#This Row],[卡牌名称]]</f>
        <v>Reserves</v>
      </c>
      <c r="B32" t="str">
        <f>VLOOKUP(A32,[2]!表2[[English]:[Chinese]],2,FALSE)</f>
        <v>储备</v>
      </c>
    </row>
    <row r="33" spans="1:2">
      <c r="A33" t="str">
        <f>表6[[#This Row],[卡牌名称]]</f>
        <v>Revolutionary Idea</v>
      </c>
      <c r="B33" t="str">
        <f>VLOOKUP(A33,[2]!表2[[English]:[Chinese]],2,FALSE)</f>
        <v>革新思想</v>
      </c>
    </row>
    <row r="34" spans="1:2">
      <c r="A34" t="str">
        <f>表6[[#This Row],[卡牌名称]]</f>
        <v>Urban Growth</v>
      </c>
      <c r="B34" t="str">
        <f>VLOOKUP(A34,[2]!表2[[English]:[Chinese]],2,FALSE)</f>
        <v>建筑工地</v>
      </c>
    </row>
    <row r="35" spans="1:2">
      <c r="A35" t="str">
        <f>表6[[#This Row],[卡牌名称]]</f>
        <v>Monarchy</v>
      </c>
      <c r="B35" t="str">
        <f>VLOOKUP(A35,[2]!表2[[English]:[Chinese]],2,FALSE)</f>
        <v>君主制</v>
      </c>
    </row>
    <row r="36" spans="1:2">
      <c r="A36" t="str">
        <f>表6[[#This Row],[卡牌名称]]</f>
        <v>Theocracy</v>
      </c>
      <c r="B36" t="str">
        <f>VLOOKUP(A36,[2]!表2[[English]:[Chinese]],2,FALSE)</f>
        <v>神权政治</v>
      </c>
    </row>
    <row r="37" spans="1:2">
      <c r="A37" t="str">
        <f>表6[[#This Row],[卡牌名称]]</f>
        <v>Constitutional Monarchy</v>
      </c>
      <c r="B37" t="str">
        <f>VLOOKUP(A37,[2]!表2[[English]:[Chinese]],2,FALSE)</f>
        <v>君主立宪制</v>
      </c>
    </row>
    <row r="38" spans="1:2">
      <c r="A38" t="str">
        <f>表6[[#This Row],[卡牌名称]]</f>
        <v>Republic</v>
      </c>
      <c r="B38" t="str">
        <f>VLOOKUP(A38,[2]!表2[[English]:[Chinese]],2,FALSE)</f>
        <v>共和制</v>
      </c>
    </row>
    <row r="39" spans="1:2">
      <c r="A39" t="str">
        <f>表6[[#This Row],[卡牌名称]]</f>
        <v>Communism</v>
      </c>
      <c r="B39" t="str">
        <f>VLOOKUP(A39,[2]!表2[[English]:[Chinese]],2,FALSE)</f>
        <v>共产主义</v>
      </c>
    </row>
    <row r="40" spans="1:2">
      <c r="A40" t="str">
        <f>表6[[#This Row],[卡牌名称]]</f>
        <v>Democracy</v>
      </c>
      <c r="B40" t="str">
        <f>VLOOKUP(A40,[2]!表2[[English]:[Chinese]],2,FALSE)</f>
        <v>民主制</v>
      </c>
    </row>
    <row r="41" spans="1:2">
      <c r="A41" t="str">
        <f>表6[[#This Row],[卡牌名称]]</f>
        <v>Fundamentalism</v>
      </c>
      <c r="B41" t="str">
        <f>VLOOKUP(A41,[2]!表2[[English]:[Chinese]],2,FALSE)</f>
        <v>原教旨主义</v>
      </c>
    </row>
    <row r="42" spans="1:2">
      <c r="A42" t="str">
        <f>表6[[#This Row],[卡牌名称]]</f>
        <v>Aristotle</v>
      </c>
      <c r="B42" t="str">
        <f>VLOOKUP(A42,[2]!表2[[English]:[Chinese]],2,FALSE)</f>
        <v>亚里士多德</v>
      </c>
    </row>
    <row r="43" spans="1:2">
      <c r="A43" t="str">
        <f>表6[[#This Row],[卡牌名称]]</f>
        <v>Hammurabi</v>
      </c>
      <c r="B43" t="str">
        <f>VLOOKUP(A43,[2]!表2[[English]:[Chinese]],2,FALSE)</f>
        <v>汉莫拉比</v>
      </c>
    </row>
    <row r="44" spans="1:2">
      <c r="A44" t="str">
        <f>表6[[#This Row],[卡牌名称]]</f>
        <v>Homer</v>
      </c>
      <c r="B44" t="str">
        <f>VLOOKUP(A44,[2]!表2[[English]:[Chinese]],2,FALSE)</f>
        <v>荷马</v>
      </c>
    </row>
    <row r="45" spans="1:2">
      <c r="A45" t="str">
        <f>表6[[#This Row],[卡牌名称]]</f>
        <v>Julius Caesar</v>
      </c>
      <c r="B45" t="str">
        <f>VLOOKUP(A45,[2]!表2[[English]:[Chinese]],2,FALSE)</f>
        <v>裘力斯·凯撒</v>
      </c>
    </row>
    <row r="46" spans="1:2">
      <c r="A46" t="str">
        <f>表6[[#This Row],[卡牌名称]]</f>
        <v>Moses</v>
      </c>
      <c r="B46" t="str">
        <f>VLOOKUP(A46,[2]!表2[[English]:[Chinese]],2,FALSE)</f>
        <v>摩西</v>
      </c>
    </row>
    <row r="47" spans="1:2">
      <c r="A47" t="str">
        <f>表6[[#This Row],[卡牌名称]]</f>
        <v>Christopher Columbus</v>
      </c>
      <c r="B47" t="str">
        <f>VLOOKUP(A47,[2]!表2[[English]:[Chinese]],2,FALSE)</f>
        <v>克里斯多弗·哥伦布</v>
      </c>
    </row>
    <row r="48" spans="1:2">
      <c r="A48" t="str">
        <f>表6[[#This Row],[卡牌名称]]</f>
        <v>Genghis Khan</v>
      </c>
      <c r="B48" t="str">
        <f>VLOOKUP(A48,[2]!表2[[English]:[Chinese]],2,FALSE)</f>
        <v>成吉思汗</v>
      </c>
    </row>
    <row r="49" spans="1:2">
      <c r="A49" t="str">
        <f>表6[[#This Row],[卡牌名称]]</f>
        <v>Joan of Arc</v>
      </c>
      <c r="B49" t="str">
        <f>VLOOKUP(A49,[2]!表2[[English]:[Chinese]],2,FALSE)</f>
        <v>圣女贞德</v>
      </c>
    </row>
    <row r="50" spans="1:2">
      <c r="A50" t="str">
        <f>表6[[#This Row],[卡牌名称]]</f>
        <v>Leonardo Da Vinci</v>
      </c>
      <c r="B50" t="str">
        <f>VLOOKUP(A50,[2]!表2[[English]:[Chinese]],2,FALSE)</f>
        <v>列奥纳多·达·芬奇</v>
      </c>
    </row>
    <row r="51" spans="1:2">
      <c r="A51" t="str">
        <f>表6[[#This Row],[卡牌名称]]</f>
        <v>Michelangelo</v>
      </c>
      <c r="B51" t="str">
        <f>VLOOKUP(A51,[2]!表2[[English]:[Chinese]],2,FALSE)</f>
        <v>米开朗基罗</v>
      </c>
    </row>
    <row r="52" spans="1:2">
      <c r="A52" t="str">
        <f>表6[[#This Row],[卡牌名称]]</f>
        <v>Frederick Barbarossa</v>
      </c>
      <c r="B52" t="str">
        <f>VLOOKUP(A52,[2]!表2[[English]:[Chinese]],2,FALSE)</f>
        <v>弗雷德里克·巴巴罗萨</v>
      </c>
    </row>
    <row r="53" spans="1:2">
      <c r="A53" t="str">
        <f>表6[[#This Row],[卡牌名称]]</f>
        <v>Isaac Newton</v>
      </c>
      <c r="B53" t="str">
        <f>VLOOKUP(A53,[2]!表2[[English]:[Chinese]],2,FALSE)</f>
        <v>伊萨克·牛顿</v>
      </c>
    </row>
    <row r="54" spans="1:2">
      <c r="A54" t="str">
        <f>表6[[#This Row],[卡牌名称]]</f>
        <v>James Cook</v>
      </c>
      <c r="B54" t="str">
        <f>VLOOKUP(A54,[2]!表2[[English]:[Chinese]],2,FALSE)</f>
        <v>詹姆斯·库克</v>
      </c>
    </row>
    <row r="55" spans="1:2">
      <c r="A55" t="str">
        <f>表6[[#This Row],[卡牌名称]]</f>
        <v>Maximillien Robespierre</v>
      </c>
      <c r="B55" t="str">
        <f>VLOOKUP(A55,[2]!表2[[English]:[Chinese]],2,FALSE)</f>
        <v>马克西米连·罗伯斯庇尔</v>
      </c>
    </row>
    <row r="56" spans="1:2">
      <c r="A56" t="str">
        <f>表6[[#This Row],[卡牌名称]]</f>
        <v>Napoleon Bonaparte</v>
      </c>
      <c r="B56" t="str">
        <f>VLOOKUP(A56,[2]!表2[[English]:[Chinese]],2,FALSE)</f>
        <v>拿破仑·波拿巴</v>
      </c>
    </row>
    <row r="57" spans="1:2">
      <c r="A57" t="str">
        <f>表6[[#This Row],[卡牌名称]]</f>
        <v>William Shakespeare</v>
      </c>
      <c r="B57" t="str">
        <f>VLOOKUP(A57,[2]!表2[[English]:[Chinese]],2,FALSE)</f>
        <v>威廉·莎士比亚</v>
      </c>
    </row>
    <row r="58" spans="1:2">
      <c r="A58" t="str">
        <f>表6[[#This Row],[卡牌名称]]</f>
        <v>Albert Einstein</v>
      </c>
      <c r="B58" t="str">
        <f>VLOOKUP(A58,[2]!表2[[English]:[Chinese]],2,FALSE)</f>
        <v>阿尔伯特·爱因斯坦</v>
      </c>
    </row>
    <row r="59" spans="1:2">
      <c r="A59" t="str">
        <f>表6[[#This Row],[卡牌名称]]</f>
        <v>Bill Gates</v>
      </c>
      <c r="B59" t="str">
        <f>VLOOKUP(A59,[2]!表2[[English]:[Chinese]],2,FALSE)</f>
        <v>比尔·盖茨</v>
      </c>
    </row>
    <row r="60" spans="1:2">
      <c r="A60" t="str">
        <f>表6[[#This Row],[卡牌名称]]</f>
        <v>Charles Chaplin</v>
      </c>
      <c r="B60" t="str">
        <f>VLOOKUP(A60,[2]!表2[[English]:[Chinese]],2,FALSE)</f>
        <v>查理·卓别林</v>
      </c>
    </row>
    <row r="61" spans="1:2">
      <c r="A61" t="str">
        <f>表6[[#This Row],[卡牌名称]]</f>
        <v>Mahatma Gandhi</v>
      </c>
      <c r="B61" t="str">
        <f>VLOOKUP(A61,[2]!表2[[English]:[Chinese]],2,FALSE)</f>
        <v>圣雄甘地</v>
      </c>
    </row>
    <row r="62" spans="1:2">
      <c r="A62" t="str">
        <f>表6[[#This Row],[卡牌名称]]</f>
        <v>Sid Meier</v>
      </c>
      <c r="B62" t="str">
        <f>VLOOKUP(A62,[2]!表2[[English]:[Chinese]],2,FALSE)</f>
        <v>席德·梅尔</v>
      </c>
    </row>
    <row r="63" spans="1:2">
      <c r="A63" t="str">
        <f>表6[[#This Row],[卡牌名称]]</f>
        <v>Winston Churchill</v>
      </c>
      <c r="B63" t="str">
        <f>VLOOKUP(A63,[2]!表2[[English]:[Chinese]],2,FALSE)</f>
        <v>温斯顿·丘吉尔</v>
      </c>
    </row>
    <row r="64" spans="1:2">
      <c r="A64" t="str">
        <f>表6[[#This Row],[卡牌名称]]</f>
        <v>Air Forces</v>
      </c>
      <c r="B64" t="str">
        <f>VLOOKUP(A64,[2]!表2[[English]:[Chinese]],2,FALSE)</f>
        <v>飞机</v>
      </c>
    </row>
    <row r="65" spans="1:2">
      <c r="A65" t="str">
        <f>表6[[#This Row],[卡牌名称]]</f>
        <v>Cannon</v>
      </c>
      <c r="B65" t="str">
        <f>VLOOKUP(A65,[2]!表2[[English]:[Chinese]],2,FALSE)</f>
        <v>加农炮</v>
      </c>
    </row>
    <row r="66" spans="1:2">
      <c r="A66" t="str">
        <f>表6[[#This Row],[卡牌名称]]</f>
        <v>Rockets</v>
      </c>
      <c r="B66" t="str">
        <f>VLOOKUP(A66,[2]!表2[[English]:[Chinese]],2,FALSE)</f>
        <v>火箭</v>
      </c>
    </row>
    <row r="67" spans="1:2">
      <c r="A67" t="str">
        <f>表6[[#This Row],[卡牌名称]]</f>
        <v>Knights</v>
      </c>
      <c r="B67" t="str">
        <f>VLOOKUP(A67,[2]!表2[[English]:[Chinese]],2,FALSE)</f>
        <v>骑士</v>
      </c>
    </row>
    <row r="68" spans="1:2">
      <c r="A68" t="str">
        <f>表6[[#This Row],[卡牌名称]]</f>
        <v>Cavalrymen</v>
      </c>
      <c r="B68" t="str">
        <f>VLOOKUP(A68,[2]!表2[[English]:[Chinese]],2,FALSE)</f>
        <v>圣骑士</v>
      </c>
    </row>
    <row r="69" spans="1:2">
      <c r="A69" t="str">
        <f>表6[[#This Row],[卡牌名称]]</f>
        <v>Tanks</v>
      </c>
      <c r="B69" t="str">
        <f>VLOOKUP(A69,[2]!表2[[English]:[Chinese]],2,FALSE)</f>
        <v>坦克</v>
      </c>
    </row>
    <row r="70" spans="1:2">
      <c r="A70" t="str">
        <f>表6[[#This Row],[卡牌名称]]</f>
        <v>Swordsmen</v>
      </c>
      <c r="B70" t="str">
        <f>VLOOKUP(A70,[2]!表2[[English]:[Chinese]],2,FALSE)</f>
        <v>剑士</v>
      </c>
    </row>
    <row r="71" spans="1:2">
      <c r="A71" t="str">
        <f>表6[[#This Row],[卡牌名称]]</f>
        <v>Riflemen</v>
      </c>
      <c r="B71" t="str">
        <f>VLOOKUP(A71,[2]!表2[[English]:[Chinese]],2,FALSE)</f>
        <v>火枪手</v>
      </c>
    </row>
    <row r="72" spans="1:2">
      <c r="A72" t="str">
        <f>表6[[#This Row],[卡牌名称]]</f>
        <v>Modern Infantry</v>
      </c>
      <c r="B72" t="str">
        <f>VLOOKUP(A72,[2]!表2[[English]:[Chinese]],2,FALSE)</f>
        <v>现代步兵</v>
      </c>
    </row>
    <row r="73" spans="1:2">
      <c r="A73" t="str">
        <f>表6[[#This Row],[卡牌名称]]</f>
        <v>Irrigation</v>
      </c>
      <c r="B73" t="str">
        <f>VLOOKUP(A73,[2]!表2[[English]:[Chinese]],2,FALSE)</f>
        <v>灌溉</v>
      </c>
    </row>
    <row r="74" spans="1:2">
      <c r="A74" t="str">
        <f>表6[[#This Row],[卡牌名称]]</f>
        <v>Selective Breeding</v>
      </c>
      <c r="B74" t="str">
        <f>VLOOKUP(A74,[2]!表2[[English]:[Chinese]],2,FALSE)</f>
        <v>选种培育</v>
      </c>
    </row>
    <row r="75" spans="1:2">
      <c r="A75" t="str">
        <f>表6[[#This Row],[卡牌名称]]</f>
        <v>Mechanized Agriculture</v>
      </c>
      <c r="B75" t="str">
        <f>VLOOKUP(A75,[2]!表2[[English]:[Chinese]],2,FALSE)</f>
        <v>机械化农业</v>
      </c>
    </row>
    <row r="76" spans="1:2">
      <c r="A76" t="str">
        <f>表6[[#This Row],[卡牌名称]]</f>
        <v>Iron</v>
      </c>
      <c r="B76" t="str">
        <f>VLOOKUP(A76,[2]!表2[[English]:[Chinese]],2,FALSE)</f>
        <v>铁</v>
      </c>
    </row>
    <row r="77" spans="1:2">
      <c r="A77" t="str">
        <f>表6[[#This Row],[卡牌名称]]</f>
        <v>Coal</v>
      </c>
      <c r="B77" t="str">
        <f>VLOOKUP(A77,[2]!表2[[English]:[Chinese]],2,FALSE)</f>
        <v>煤</v>
      </c>
    </row>
    <row r="78" spans="1:2">
      <c r="A78" t="str">
        <f>表6[[#This Row],[卡牌名称]]</f>
        <v>Oil</v>
      </c>
      <c r="B78" t="str">
        <f>VLOOKUP(A78,[2]!表2[[English]:[Chinese]],2,FALSE)</f>
        <v>石油</v>
      </c>
    </row>
    <row r="79" spans="1:2">
      <c r="A79" t="str">
        <f>表6[[#This Row],[卡牌名称]]</f>
        <v>Code of Laws</v>
      </c>
      <c r="B79" t="str">
        <f>VLOOKUP(A79,[2]!表2[[English]:[Chinese]],2,FALSE)</f>
        <v>法典</v>
      </c>
    </row>
    <row r="80" spans="1:2">
      <c r="A80" t="str">
        <f>表6[[#This Row],[卡牌名称]]</f>
        <v>Justice System</v>
      </c>
      <c r="B80" t="str">
        <f>VLOOKUP(A80,[2]!表2[[English]:[Chinese]],2,FALSE)</f>
        <v>司法系统</v>
      </c>
    </row>
    <row r="81" spans="1:2">
      <c r="A81" t="str">
        <f>表6[[#This Row],[卡牌名称]]</f>
        <v>Civil Service</v>
      </c>
      <c r="B81" t="str">
        <f>VLOOKUP(A81,[2]!表2[[English]:[Chinese]],2,FALSE)</f>
        <v>公共服务</v>
      </c>
    </row>
    <row r="82" spans="1:2">
      <c r="A82" t="str">
        <f>表6[[#This Row],[卡牌名称]]</f>
        <v>Masonry</v>
      </c>
      <c r="B82" t="str">
        <f>VLOOKUP(A82,[2]!表2[[English]:[Chinese]],2,FALSE)</f>
        <v>土木工程</v>
      </c>
    </row>
    <row r="83" spans="1:2">
      <c r="A83" t="str">
        <f>表6[[#This Row],[卡牌名称]]</f>
        <v>Architecture</v>
      </c>
      <c r="B83" t="str">
        <f>VLOOKUP(A83,[2]!表2[[English]:[Chinese]],2,FALSE)</f>
        <v>建筑学</v>
      </c>
    </row>
    <row r="84" spans="1:2">
      <c r="A84" t="str">
        <f>表6[[#This Row],[卡牌名称]]</f>
        <v>Engineering</v>
      </c>
      <c r="B84" t="str">
        <f>VLOOKUP(A84,[2]!表2[[English]:[Chinese]],2,FALSE)</f>
        <v>工程学</v>
      </c>
    </row>
    <row r="85" spans="1:2">
      <c r="A85" t="str">
        <f>表6[[#This Row],[卡牌名称]]</f>
        <v>Cartography</v>
      </c>
      <c r="B85" t="str">
        <f>VLOOKUP(A85,[2]!表2[[English]:[Chinese]],2,FALSE)</f>
        <v>制图法</v>
      </c>
    </row>
    <row r="86" spans="1:2">
      <c r="A86" t="str">
        <f>表6[[#This Row],[卡牌名称]]</f>
        <v>Navigation</v>
      </c>
      <c r="B86" t="str">
        <f>VLOOKUP(A86,[2]!表2[[English]:[Chinese]],2,FALSE)</f>
        <v>航海术</v>
      </c>
    </row>
    <row r="87" spans="1:2">
      <c r="A87" t="str">
        <f>表6[[#This Row],[卡牌名称]]</f>
        <v>Satellites</v>
      </c>
      <c r="B87" t="str">
        <f>VLOOKUP(A87,[2]!表2[[English]:[Chinese]],2,FALSE)</f>
        <v>卫星</v>
      </c>
    </row>
    <row r="88" spans="1:2">
      <c r="A88" t="str">
        <f>表6[[#This Row],[卡牌名称]]</f>
        <v>Warfare</v>
      </c>
      <c r="B88" t="str">
        <f>VLOOKUP(A88,[2]!表2[[English]:[Chinese]],2,FALSE)</f>
        <v>战争机构</v>
      </c>
    </row>
    <row r="89" spans="1:2">
      <c r="A89" t="str">
        <f>表6[[#This Row],[卡牌名称]]</f>
        <v>Strategy</v>
      </c>
      <c r="B89" t="str">
        <f>VLOOKUP(A89,[2]!表2[[English]:[Chinese]],2,FALSE)</f>
        <v>战略</v>
      </c>
    </row>
    <row r="90" spans="1:2">
      <c r="A90" t="str">
        <f>表6[[#This Row],[卡牌名称]]</f>
        <v>Military Theory</v>
      </c>
      <c r="B90" t="str">
        <f>VLOOKUP(A90,[2]!表2[[English]:[Chinese]],2,FALSE)</f>
        <v>军事理论</v>
      </c>
    </row>
    <row r="91" spans="1:2">
      <c r="A91" t="str">
        <f>表6[[#This Row],[卡牌名称]]</f>
        <v>Fighting Band</v>
      </c>
      <c r="B91" t="str">
        <f>VLOOKUP(A91,[2]!表2[[English]:[Chinese]],2,FALSE)</f>
        <v>战斗队形</v>
      </c>
    </row>
    <row r="92" spans="1:2">
      <c r="A92" t="str">
        <f>表6[[#This Row],[卡牌名称]]</f>
        <v>Heavy Cavalry</v>
      </c>
      <c r="B92" t="str">
        <f>VLOOKUP(A92,[2]!表2[[English]:[Chinese]],2,FALSE)</f>
        <v>重骑兵</v>
      </c>
    </row>
    <row r="93" spans="1:2">
      <c r="A93" t="str">
        <f>表6[[#This Row],[卡牌名称]]</f>
        <v>Legion</v>
      </c>
      <c r="B93" t="str">
        <f>VLOOKUP(A93,[2]!表2[[English]:[Chinese]],2,FALSE)</f>
        <v>军团</v>
      </c>
    </row>
    <row r="94" spans="1:2">
      <c r="A94" t="str">
        <f>表6[[#This Row],[卡牌名称]]</f>
        <v>Medieval Army</v>
      </c>
      <c r="B94" t="str">
        <f>VLOOKUP(A94,[2]!表2[[English]:[Chinese]],2,FALSE)</f>
        <v>中古式军队</v>
      </c>
    </row>
    <row r="95" spans="1:2">
      <c r="A95" t="str">
        <f>表6[[#This Row],[卡牌名称]]</f>
        <v>Phalanx</v>
      </c>
      <c r="B95" t="str">
        <f>VLOOKUP(A95,[2]!表2[[English]:[Chinese]],2,FALSE)</f>
        <v>方阵</v>
      </c>
    </row>
    <row r="96" spans="1:2">
      <c r="A96" t="str">
        <f>表6[[#This Row],[卡牌名称]]</f>
        <v>Classic Army</v>
      </c>
      <c r="B96" t="str">
        <f>VLOOKUP(A96,[2]!表2[[English]:[Chinese]],2,FALSE)</f>
        <v>古典阵型</v>
      </c>
    </row>
    <row r="97" spans="1:2">
      <c r="A97" t="str">
        <f>表6[[#This Row],[卡牌名称]]</f>
        <v>Conquistadors</v>
      </c>
      <c r="B97" t="str">
        <f>VLOOKUP(A97,[2]!表2[[English]:[Chinese]],2,FALSE)</f>
        <v>西班牙阵型</v>
      </c>
    </row>
    <row r="98" spans="1:2">
      <c r="A98" t="str">
        <f>表6[[#This Row],[卡牌名称]]</f>
        <v>Defensive Army</v>
      </c>
      <c r="B98" t="str">
        <f>VLOOKUP(A98,[2]!表2[[English]:[Chinese]],2,FALSE)</f>
        <v>防御阵型</v>
      </c>
    </row>
    <row r="99" spans="1:2">
      <c r="A99" t="str">
        <f>表6[[#This Row],[卡牌名称]]</f>
        <v>Fortifications</v>
      </c>
      <c r="B99" t="str">
        <f>VLOOKUP(A99,[2]!表2[[English]:[Chinese]],2,FALSE)</f>
        <v>要塞</v>
      </c>
    </row>
    <row r="100" spans="1:2">
      <c r="A100" t="str">
        <f>表6[[#This Row],[卡牌名称]]</f>
        <v>Mobile Artillery</v>
      </c>
      <c r="B100" t="str">
        <f>VLOOKUP(A100,[2]!表2[[English]:[Chinese]],2,FALSE)</f>
        <v>机动阵型</v>
      </c>
    </row>
    <row r="101" spans="1:2">
      <c r="A101" t="str">
        <f>表6[[#This Row],[卡牌名称]]</f>
        <v>Napoleonic Army</v>
      </c>
      <c r="B101" t="str">
        <f>VLOOKUP(A101,[2]!表2[[English]:[Chinese]],2,FALSE)</f>
        <v>拿破仑阵型</v>
      </c>
    </row>
    <row r="102" spans="1:2">
      <c r="A102" t="str">
        <f>表6[[#This Row],[卡牌名称]]</f>
        <v>Entrenchments</v>
      </c>
      <c r="B102" t="str">
        <f>VLOOKUP(A102,[2]!表2[[English]:[Chinese]],2,FALSE)</f>
        <v>战壕</v>
      </c>
    </row>
    <row r="103" spans="1:2">
      <c r="A103" t="str">
        <f>表6[[#This Row],[卡牌名称]]</f>
        <v>Mechanized Army</v>
      </c>
      <c r="B103" t="str">
        <f>VLOOKUP(A103,[2]!表2[[English]:[Chinese]],2,FALSE)</f>
        <v>机械化阵型</v>
      </c>
    </row>
    <row r="104" spans="1:2">
      <c r="A104" t="str">
        <f>表6[[#This Row],[卡牌名称]]</f>
        <v>Modern Army</v>
      </c>
      <c r="B104" t="str">
        <f>VLOOKUP(A104,[2]!表2[[English]:[Chinese]],2,FALSE)</f>
        <v>现代军队</v>
      </c>
    </row>
    <row r="105" spans="1:2">
      <c r="A105" t="str">
        <f>表6[[#This Row],[卡牌名称]]</f>
        <v>Shock Troops</v>
      </c>
      <c r="B105" t="str">
        <f>VLOOKUP(A105,[2]!表2[[English]:[Chinese]],2,FALSE)</f>
        <v>闪击战</v>
      </c>
    </row>
    <row r="106" spans="1:2">
      <c r="A106" t="str">
        <f>表6[[#This Row],[卡牌名称]]</f>
        <v>Bread &amp;amp; Circuses</v>
      </c>
      <c r="B106" t="str">
        <f>VLOOKUP(A106,[2]!表2[[English]:[Chinese]],2,FALSE)</f>
        <v>面包 &amp;amp; 马戏</v>
      </c>
    </row>
    <row r="107" spans="1:2">
      <c r="A107" t="str">
        <f>表6[[#This Row],[卡牌名称]]</f>
        <v>Team Sports</v>
      </c>
      <c r="B107" t="str">
        <f>VLOOKUP(A107,[2]!表2[[English]:[Chinese]],2,FALSE)</f>
        <v>团队体育</v>
      </c>
    </row>
    <row r="108" spans="1:2">
      <c r="A108" t="str">
        <f>表6[[#This Row],[卡牌名称]]</f>
        <v>Professional Sports</v>
      </c>
      <c r="B108" t="str">
        <f>VLOOKUP(A108,[2]!表2[[English]:[Chinese]],2,FALSE)</f>
        <v>职业竞技</v>
      </c>
    </row>
    <row r="109" spans="1:2">
      <c r="A109" t="str">
        <f>表6[[#This Row],[卡牌名称]]</f>
        <v>Alchemy</v>
      </c>
      <c r="B109" t="str">
        <f>VLOOKUP(A109,[2]!表2[[English]:[Chinese]],2,FALSE)</f>
        <v>炼金术</v>
      </c>
    </row>
    <row r="110" spans="1:2">
      <c r="A110" t="str">
        <f>表6[[#This Row],[卡牌名称]]</f>
        <v>Scientific Method</v>
      </c>
      <c r="B110" t="str">
        <f>VLOOKUP(A110,[2]!表2[[English]:[Chinese]],2,FALSE)</f>
        <v>科学方法</v>
      </c>
    </row>
    <row r="111" spans="1:2">
      <c r="A111" t="str">
        <f>表6[[#This Row],[卡牌名称]]</f>
        <v>Computers</v>
      </c>
      <c r="B111" t="str">
        <f>VLOOKUP(A111,[2]!表2[[English]:[Chinese]],2,FALSE)</f>
        <v>计算机</v>
      </c>
    </row>
    <row r="112" spans="1:2">
      <c r="A112" t="str">
        <f>表6[[#This Row],[卡牌名称]]</f>
        <v>Printing Press</v>
      </c>
      <c r="B112" t="str">
        <f>VLOOKUP(A112,[2]!表2[[English]:[Chinese]],2,FALSE)</f>
        <v>印刷术</v>
      </c>
    </row>
    <row r="113" spans="1:2">
      <c r="A113" t="str">
        <f>表6[[#This Row],[卡牌名称]]</f>
        <v>Journalism</v>
      </c>
      <c r="B113" t="str">
        <f>VLOOKUP(A113,[2]!表2[[English]:[Chinese]],2,FALSE)</f>
        <v>新闻业</v>
      </c>
    </row>
    <row r="114" spans="1:2">
      <c r="A114" t="str">
        <f>表6[[#This Row],[卡牌名称]]</f>
        <v>Multimedia</v>
      </c>
      <c r="B114" t="str">
        <f>VLOOKUP(A114,[2]!表2[[English]:[Chinese]],2,FALSE)</f>
        <v>多谋体</v>
      </c>
    </row>
    <row r="115" spans="1:2">
      <c r="A115" t="str">
        <f>表6[[#This Row],[卡牌名称]]</f>
        <v>Theology</v>
      </c>
      <c r="B115" t="str">
        <f>VLOOKUP(A115,[2]!表2[[English]:[Chinese]],2,FALSE)</f>
        <v>神学</v>
      </c>
    </row>
    <row r="116" spans="1:2">
      <c r="A116" t="str">
        <f>表6[[#This Row],[卡牌名称]]</f>
        <v>Organized Religion</v>
      </c>
      <c r="B116" t="str">
        <f>VLOOKUP(A116,[2]!表2[[English]:[Chinese]],2,FALSE)</f>
        <v>组织化宗教</v>
      </c>
    </row>
    <row r="117" spans="1:2">
      <c r="A117" t="str">
        <f>表6[[#This Row],[卡牌名称]]</f>
        <v>Drama</v>
      </c>
      <c r="B117" t="str">
        <f>VLOOKUP(A117,[2]!表2[[English]:[Chinese]],2,FALSE)</f>
        <v>戏曲</v>
      </c>
    </row>
    <row r="118" spans="1:2">
      <c r="A118" t="str">
        <f>表6[[#This Row],[卡牌名称]]</f>
        <v>Opera</v>
      </c>
      <c r="B118" t="str">
        <f>VLOOKUP(A118,[2]!表2[[English]:[Chinese]],2,FALSE)</f>
        <v>歌剧</v>
      </c>
    </row>
    <row r="119" spans="1:2">
      <c r="A119" t="str">
        <f>表6[[#This Row],[卡牌名称]]</f>
        <v>Movies</v>
      </c>
      <c r="B119" t="str">
        <f>VLOOKUP(A119,[2]!表2[[English]:[Chinese]],2,FALSE)</f>
        <v>电影院</v>
      </c>
    </row>
    <row r="120" spans="1:2">
      <c r="A120" t="str">
        <f>表6[[#This Row],[卡牌名称]]</f>
        <v>Colossus</v>
      </c>
      <c r="B120" t="str">
        <f>VLOOKUP(A120,[2]!表2[[English]:[Chinese]],2,FALSE)</f>
        <v>巨神像</v>
      </c>
    </row>
    <row r="121" spans="1:2">
      <c r="A121" t="str">
        <f>表6[[#This Row],[卡牌名称]]</f>
        <v>Hanging Gardens</v>
      </c>
      <c r="B121" t="str">
        <f>VLOOKUP(A121,[2]!表2[[English]:[Chinese]],2,FALSE)</f>
        <v>空中花园</v>
      </c>
    </row>
    <row r="122" spans="1:2">
      <c r="A122" t="str">
        <f>表6[[#This Row],[卡牌名称]]</f>
        <v>Library of Alexandria</v>
      </c>
      <c r="B122" t="str">
        <f>VLOOKUP(A122,[2]!表2[[English]:[Chinese]],2,FALSE)</f>
        <v>亚历山大图书馆</v>
      </c>
    </row>
    <row r="123" spans="1:2">
      <c r="A123" t="str">
        <f>表6[[#This Row],[卡牌名称]]</f>
        <v>Pyramids</v>
      </c>
      <c r="B123" t="str">
        <f>VLOOKUP(A123,[2]!表2[[English]:[Chinese]],2,FALSE)</f>
        <v>金字塔</v>
      </c>
    </row>
    <row r="124" spans="1:2">
      <c r="A124" t="str">
        <f>表6[[#This Row],[卡牌名称]]</f>
        <v>Great Wall</v>
      </c>
      <c r="B124" t="str">
        <f>VLOOKUP(A124,[2]!表2[[English]:[Chinese]],2,FALSE)</f>
        <v>长城</v>
      </c>
    </row>
    <row r="125" spans="1:2">
      <c r="A125" t="str">
        <f>表6[[#This Row],[卡牌名称]]</f>
        <v>St. Peter's Basilica</v>
      </c>
      <c r="B125" t="str">
        <f>VLOOKUP(A125,[2]!表2[[English]:[Chinese]],2,FALSE)</f>
        <v>圣彼得大教堂</v>
      </c>
    </row>
    <row r="126" spans="1:2">
      <c r="A126" t="str">
        <f>表6[[#This Row],[卡牌名称]]</f>
        <v>Taj Mahal</v>
      </c>
      <c r="B126" t="str">
        <f>VLOOKUP(A126,[2]!表2[[English]:[Chinese]],2,FALSE)</f>
        <v>泰姬陵</v>
      </c>
    </row>
    <row r="127" spans="1:2">
      <c r="A127" t="str">
        <f>表6[[#This Row],[卡牌名称]]</f>
        <v>Universitas Carolina</v>
      </c>
      <c r="B127" t="str">
        <f>VLOOKUP(A127,[2]!表2[[English]:[Chinese]],2,FALSE)</f>
        <v>卡罗琳娜大学</v>
      </c>
    </row>
    <row r="128" spans="1:2">
      <c r="A128" t="str">
        <f>表6[[#This Row],[卡牌名称]]</f>
        <v>Eiffel Tower</v>
      </c>
      <c r="B128" t="str">
        <f>VLOOKUP(A128,[2]!表2[[English]:[Chinese]],2,FALSE)</f>
        <v>埃菲尔铁塔</v>
      </c>
    </row>
    <row r="129" spans="1:2">
      <c r="A129" t="str">
        <f>表6[[#This Row],[卡牌名称]]</f>
        <v>Kremlin</v>
      </c>
      <c r="B129" t="str">
        <f>VLOOKUP(A129,[2]!表2[[English]:[Chinese]],2,FALSE)</f>
        <v>克里姆林宫</v>
      </c>
    </row>
    <row r="130" spans="1:2">
      <c r="A130" t="str">
        <f>表6[[#This Row],[卡牌名称]]</f>
        <v>Ocean Liner</v>
      </c>
      <c r="B130" t="str">
        <f>VLOOKUP(A130,[2]!表2[[English]:[Chinese]],2,FALSE)</f>
        <v>远洋客轮</v>
      </c>
    </row>
    <row r="131" spans="1:2">
      <c r="A131" t="str">
        <f>表6[[#This Row],[卡牌名称]]</f>
        <v>Transcontinental Railroad</v>
      </c>
      <c r="B131" t="str">
        <f>VLOOKUP(A131,[2]!表2[[English]:[Chinese]],2,FALSE)</f>
        <v>欧亚大陆铁道</v>
      </c>
    </row>
    <row r="132" spans="1:2">
      <c r="A132" t="str">
        <f>表6[[#This Row],[卡牌名称]]</f>
        <v>Fast Food Chains</v>
      </c>
      <c r="B132" t="str">
        <f>VLOOKUP(A132,[2]!表2[[English]:[Chinese]],2,FALSE)</f>
        <v>快餐连锁店</v>
      </c>
    </row>
    <row r="133" spans="1:2">
      <c r="A133" t="str">
        <f>表6[[#This Row],[卡牌名称]]</f>
        <v>First Space Flight</v>
      </c>
      <c r="B133" t="str">
        <f>VLOOKUP(A133,[2]!表2[[English]:[Chinese]],2,FALSE)</f>
        <v>空间飞行</v>
      </c>
    </row>
    <row r="134" spans="1:2">
      <c r="A134" t="str">
        <f>表6[[#This Row],[卡牌名称]]</f>
        <v>Hollywood</v>
      </c>
      <c r="B134" t="str">
        <f>VLOOKUP(A134,[2]!表2[[English]:[Chinese]],2,FALSE)</f>
        <v>好莱坞</v>
      </c>
    </row>
    <row r="135" spans="1:2">
      <c r="A135" t="str">
        <f>表6[[#This Row],[卡牌名称]]</f>
        <v>Internet</v>
      </c>
      <c r="B135" t="str">
        <f>VLOOKUP(A135,[2]!表2[[English]:[Chinese]],2,FALSE)</f>
        <v>因特网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0" sqref="A20"/>
    </sheetView>
  </sheetViews>
  <sheetFormatPr defaultRowHeight="13.9"/>
  <cols>
    <col min="1" max="1" width="24.3984375" customWidth="1"/>
    <col min="5" max="5" width="13.9296875" bestFit="1" customWidth="1"/>
  </cols>
  <sheetData>
    <row r="1" spans="1:5">
      <c r="A1" t="s">
        <v>0</v>
      </c>
      <c r="B1" t="s">
        <v>26</v>
      </c>
      <c r="D1" t="s">
        <v>71</v>
      </c>
      <c r="E1" t="s">
        <v>79</v>
      </c>
    </row>
    <row r="2" spans="1:5">
      <c r="A2" t="s">
        <v>24</v>
      </c>
      <c r="B2">
        <v>0</v>
      </c>
      <c r="D2">
        <v>101</v>
      </c>
      <c r="E2" t="s">
        <v>76</v>
      </c>
    </row>
    <row r="3" spans="1:5">
      <c r="A3" t="s">
        <v>34</v>
      </c>
      <c r="B3">
        <v>1</v>
      </c>
      <c r="D3">
        <v>102</v>
      </c>
      <c r="E3" t="s">
        <v>77</v>
      </c>
    </row>
    <row r="4" spans="1:5">
      <c r="A4" t="s">
        <v>22</v>
      </c>
      <c r="B4">
        <v>2</v>
      </c>
      <c r="D4">
        <v>103</v>
      </c>
      <c r="E4" t="s">
        <v>72</v>
      </c>
    </row>
    <row r="5" spans="1:5">
      <c r="A5" t="s">
        <v>25</v>
      </c>
      <c r="B5">
        <v>3</v>
      </c>
      <c r="D5">
        <v>104</v>
      </c>
      <c r="E5" t="s">
        <v>73</v>
      </c>
    </row>
    <row r="6" spans="1:5">
      <c r="A6" t="s">
        <v>19</v>
      </c>
      <c r="B6">
        <v>4</v>
      </c>
      <c r="D6">
        <v>105</v>
      </c>
      <c r="E6" t="s">
        <v>74</v>
      </c>
    </row>
    <row r="7" spans="1:5">
      <c r="A7" t="s">
        <v>18</v>
      </c>
      <c r="B7">
        <v>5</v>
      </c>
      <c r="D7">
        <v>106</v>
      </c>
      <c r="E7" t="s">
        <v>74</v>
      </c>
    </row>
    <row r="8" spans="1:5">
      <c r="A8" t="s">
        <v>17</v>
      </c>
      <c r="B8">
        <v>6</v>
      </c>
      <c r="D8">
        <v>201</v>
      </c>
      <c r="E8" t="s">
        <v>75</v>
      </c>
    </row>
    <row r="9" spans="1:5">
      <c r="A9" t="s">
        <v>12</v>
      </c>
      <c r="B9">
        <v>7</v>
      </c>
      <c r="D9">
        <v>202</v>
      </c>
      <c r="E9" t="s">
        <v>78</v>
      </c>
    </row>
    <row r="10" spans="1:5">
      <c r="A10" t="s">
        <v>13</v>
      </c>
      <c r="B10">
        <v>8</v>
      </c>
      <c r="D10">
        <v>999</v>
      </c>
    </row>
    <row r="11" spans="1:5">
      <c r="A11" t="s">
        <v>14</v>
      </c>
      <c r="B11">
        <v>9</v>
      </c>
    </row>
    <row r="12" spans="1:5">
      <c r="A12" t="s">
        <v>15</v>
      </c>
      <c r="B12">
        <v>10</v>
      </c>
    </row>
    <row r="13" spans="1:5">
      <c r="A13" t="s">
        <v>23</v>
      </c>
      <c r="B13">
        <v>11</v>
      </c>
    </row>
    <row r="14" spans="1:5">
      <c r="A14" t="s">
        <v>10</v>
      </c>
      <c r="B14">
        <v>12</v>
      </c>
    </row>
    <row r="15" spans="1:5">
      <c r="A15" t="s">
        <v>11</v>
      </c>
      <c r="B15">
        <v>13</v>
      </c>
    </row>
    <row r="16" spans="1:5">
      <c r="A16" t="s">
        <v>3</v>
      </c>
      <c r="B16">
        <v>14</v>
      </c>
    </row>
    <row r="17" spans="1:2">
      <c r="A17" t="s">
        <v>4</v>
      </c>
      <c r="B17">
        <v>15</v>
      </c>
    </row>
    <row r="18" spans="1:2">
      <c r="A18" t="s">
        <v>2</v>
      </c>
      <c r="B18">
        <v>16</v>
      </c>
    </row>
    <row r="19" spans="1:2">
      <c r="A19" t="s">
        <v>1</v>
      </c>
      <c r="B19">
        <v>17</v>
      </c>
    </row>
    <row r="20" spans="1:2">
      <c r="A20" t="s">
        <v>20</v>
      </c>
      <c r="B20">
        <v>18</v>
      </c>
    </row>
    <row r="21" spans="1:2">
      <c r="A21" t="s">
        <v>5</v>
      </c>
      <c r="B21">
        <v>19</v>
      </c>
    </row>
    <row r="22" spans="1:2">
      <c r="A22" t="s">
        <v>6</v>
      </c>
      <c r="B22">
        <v>20</v>
      </c>
    </row>
    <row r="23" spans="1:2">
      <c r="A23" t="s">
        <v>7</v>
      </c>
      <c r="B23">
        <v>21</v>
      </c>
    </row>
    <row r="24" spans="1:2">
      <c r="A24" t="s">
        <v>8</v>
      </c>
      <c r="B24">
        <v>22</v>
      </c>
    </row>
    <row r="25" spans="1:2">
      <c r="A25" t="s">
        <v>9</v>
      </c>
      <c r="B25">
        <v>23</v>
      </c>
    </row>
    <row r="26" spans="1:2">
      <c r="A26" t="s">
        <v>21</v>
      </c>
      <c r="B26">
        <v>24</v>
      </c>
    </row>
    <row r="27" spans="1:2">
      <c r="A27" t="s">
        <v>16</v>
      </c>
      <c r="B27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Civilopedia</vt:lpstr>
      <vt:lpstr>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2016-05-06T12:00:46Z</dcterms:modified>
</cp:coreProperties>
</file>