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filterPrivacy="1"/>
  <xr:revisionPtr revIDLastSave="1250" documentId="13_ncr:1_{B30EA4DF-62FB-411D-A890-0CBC6FF4146F}" xr6:coauthVersionLast="47" xr6:coauthVersionMax="47" xr10:uidLastSave="{BC9AF152-CB1D-4202-90B8-85A527C21252}"/>
  <bookViews>
    <workbookView xWindow="-98" yWindow="-98" windowWidth="20715" windowHeight="13155" xr2:uid="{00000000-000D-0000-FFFF-FFFF00000000}"/>
  </bookViews>
  <sheets>
    <sheet name="PRAX" sheetId="1" r:id="rId1"/>
    <sheet name="Drugs" sheetId="4" r:id="rId2"/>
    <sheet name="Clinical Trials" sheetId="2" r:id="rId3"/>
    <sheet name="Literature" sheetId="3" r:id="rId4"/>
    <sheet name="Epilepsy" sheetId="7" r:id="rId5"/>
    <sheet name="Sodium Channel Inhibitors" sheetId="9" r:id="rId6"/>
    <sheet name="Conclusion" sheetId="6" r:id="rId7"/>
    <sheet name="TO-DO"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1" i="9" l="1"/>
  <c r="C8" i="1"/>
  <c r="C5" i="1"/>
  <c r="C9" i="1" l="1"/>
  <c r="C10" i="1" s="1"/>
</calcChain>
</file>

<file path=xl/sharedStrings.xml><?xml version="1.0" encoding="utf-8"?>
<sst xmlns="http://schemas.openxmlformats.org/spreadsheetml/2006/main" count="356" uniqueCount="279">
  <si>
    <t>Company</t>
  </si>
  <si>
    <t>Ticker</t>
  </si>
  <si>
    <t>Cash</t>
  </si>
  <si>
    <t>S o/s</t>
  </si>
  <si>
    <t>Debt</t>
  </si>
  <si>
    <t>EV</t>
  </si>
  <si>
    <t>MC</t>
  </si>
  <si>
    <t>Price</t>
  </si>
  <si>
    <t>Downside</t>
  </si>
  <si>
    <t>Phase</t>
  </si>
  <si>
    <t>Indication</t>
  </si>
  <si>
    <t>Trial</t>
  </si>
  <si>
    <t>Main</t>
  </si>
  <si>
    <t>Primary Endpoint</t>
  </si>
  <si>
    <t>Duration</t>
  </si>
  <si>
    <t>Results</t>
  </si>
  <si>
    <t>Literature</t>
  </si>
  <si>
    <t>Locations</t>
  </si>
  <si>
    <t>Study Arms</t>
  </si>
  <si>
    <t>Conclusion</t>
  </si>
  <si>
    <t>Readout</t>
  </si>
  <si>
    <t>TO-DO</t>
  </si>
  <si>
    <t>Placebo</t>
  </si>
  <si>
    <t>p value</t>
  </si>
  <si>
    <t>p&lt;0.001</t>
  </si>
  <si>
    <t>$PRAX</t>
  </si>
  <si>
    <t>Praxis Precision Medicines</t>
  </si>
  <si>
    <t>Praxis Medicines – Leadership Team</t>
  </si>
  <si>
    <t>Praxis Medicines – Main Page</t>
  </si>
  <si>
    <t>CEO Marcio Souza</t>
  </si>
  <si>
    <t>CSO Steve Petrou</t>
  </si>
  <si>
    <t>Press Releases - Praxis Precision Medicines, Inc.</t>
  </si>
  <si>
    <t>Events &amp; Presentations - Praxis Precision Medicines, Inc.</t>
  </si>
  <si>
    <t>Clinical Trials - Praxis Medicines</t>
  </si>
  <si>
    <t>Resources - Praxis Medicines</t>
  </si>
  <si>
    <t>Relutrigine (PRAX-562)</t>
  </si>
  <si>
    <t>Elsunersen (PRAX-222)</t>
  </si>
  <si>
    <t>Vormatrigine (PRAX-628)</t>
  </si>
  <si>
    <t>EMBOLD</t>
  </si>
  <si>
    <t>EMBRAVE</t>
  </si>
  <si>
    <t>power1</t>
  </si>
  <si>
    <t>SCN2A, SCN8A and Developmental and Epileptic Encephalopathies (DEE)</t>
  </si>
  <si>
    <t>Drug</t>
  </si>
  <si>
    <t>PRAX-562</t>
  </si>
  <si>
    <t>Praxis Embold Study</t>
  </si>
  <si>
    <t>Praxis Embrave Study</t>
  </si>
  <si>
    <t>SCN2A Developmental and Epileptic Encephalopathies (DEE)</t>
  </si>
  <si>
    <t>PRAX-222</t>
  </si>
  <si>
    <t>Focal Onset Seizures</t>
  </si>
  <si>
    <t>PRAX-628</t>
  </si>
  <si>
    <t>Praxis Power1 Study</t>
  </si>
  <si>
    <t>Relutrigine (PRAX-562) is an oral next-generation sodium channel blocker that is designed to be more selective to persistent sodium currents and thus have more selectivity to</t>
  </si>
  <si>
    <t>An ASO is a short, synthetic strand of DNA or RNA designed to bind specifically to a target RNA molecule, typically to alter its function or expression.</t>
  </si>
  <si>
    <t>Vormatrigine (PRAX-628) is a novel Sodium Channel Blocker</t>
  </si>
  <si>
    <t>Elsunursen (PRAX-222) is an ASO designed to down-regulate Nav1.2 expression in development for early onset SCN2A GoF DEE</t>
  </si>
  <si>
    <t>2/3</t>
  </si>
  <si>
    <t>1/2</t>
  </si>
  <si>
    <t>?</t>
  </si>
  <si>
    <t>Developmental and Epileptic Encephalopathies (DEE)</t>
  </si>
  <si>
    <t>4 US, 1 Spain</t>
  </si>
  <si>
    <t>Phase 2/3 randomized, double-blind, placebo-controlled Study (EMBOLD) of Relutrigine (PRAX-562) for DEE n=100 NCT05818553</t>
  </si>
  <si>
    <t>Frequency of countable motor seizures in pediatric participants with DEEs from baseline to week 16</t>
  </si>
  <si>
    <t>16 weeks</t>
  </si>
  <si>
    <t>???</t>
  </si>
  <si>
    <t xml:space="preserve"> Relutrigine Demonstrates Robust Seizure Reduction and Seizure Freedom in DEEs: Results from the EMBOLD Study</t>
  </si>
  <si>
    <t>PRAX-562 0.5mg for 16 weeks</t>
  </si>
  <si>
    <t>PRAX-562 0.5mg for 12 weeks and placebo for 4</t>
  </si>
  <si>
    <t>46% reduction in motor seizures during the double-blind period (16 weeks)</t>
  </si>
  <si>
    <t>Mean of longest period without seizures is 20 for relutrigine, 3 for placebo and 3 baseline of all</t>
  </si>
  <si>
    <t xml:space="preserve"> hyperexcitable sodium channels (Nav1.6). It has an oral pediatric formulation and is dosed once daily in clinical studies.</t>
  </si>
  <si>
    <t>The novel persistent sodium current inhibitor PRAX-562 has potent anticonvulsant activity with improved protective index relative to standard of care sodium channel blockers - PubMed</t>
  </si>
  <si>
    <t>Emergency Use Case of Relutrigine, a Next-Generation Sodium Channel Functional State Modulator, in an Infant with SCN2A-DEE and Refractory Seizures and Recurrent Status Epilepticus</t>
  </si>
  <si>
    <t>Relutrigine | C15H11F6N5O2 | CID 147075611 - PubChem</t>
  </si>
  <si>
    <t>Praxis Precision Medicines announces positive topline results from the EMBOLD study in SCN2A and 8A developmental epilepsies, highlighting the disease-modifying potential of relutrigine</t>
  </si>
  <si>
    <t>Over 30% of patients achieved seizure freedom status while on relutrigine</t>
  </si>
  <si>
    <t>RADIANT</t>
  </si>
  <si>
    <t>2</t>
  </si>
  <si>
    <t>Focal Onset Seizures or Generalized Epilepsy</t>
  </si>
  <si>
    <t>2H 2025</t>
  </si>
  <si>
    <t>Developmental and Epileptic Encephalopathies (DEE) including Dravet Syndrome</t>
  </si>
  <si>
    <t>EMERALD</t>
  </si>
  <si>
    <t>1H 2025</t>
  </si>
  <si>
    <t>Praxis Precision Medicines Highlights 2025 Corporate Strategy and Business Priorities - Praxis Precision Medicines, Inc.</t>
  </si>
  <si>
    <t>Epilepsy</t>
  </si>
  <si>
    <t>Epilepsy is a group of non-communicable neurological disorders characterized by recurrent epileptic seizures.</t>
  </si>
  <si>
    <t>An epileptic seizure is the clinical manifestation of an abnormal, excessive, and synchronized electrical discharge in the neurons.</t>
  </si>
  <si>
    <t>Epileptic seizures can vary from brief and nearly undetectable periods to long periods of vigorous shaking due to abnormal electrical activity in the brain.</t>
  </si>
  <si>
    <t>These episodes can result in physical injuries, either directly, such as broken bones, or through causing accidents. In epilepsy, seizures tend to recur and may have no detectable underlying cause.</t>
  </si>
  <si>
    <t>The underlying mechanism of an epileptic seizure is excessive and abnormal neuronal activity in the cortex of the brain, which can be observed in the electroencephalogram (EEG) of an individual.</t>
  </si>
  <si>
    <t xml:space="preserve"> The reason this occurs in most cases of epilepsy is unknown (cryptogenic); some cases occur as the result of brain injury, stroke, brain tumors, infections of the brain, or birth defects</t>
  </si>
  <si>
    <t xml:space="preserve"> through a process known as epileptogenesis. Known genetic mutations are directly linked to a small proportion of cases. The diagnosis involves ruling out other conditions that might cause similar symptoms,</t>
  </si>
  <si>
    <t xml:space="preserve"> such as fainting, and determining if another cause of seizures is present, such as alcohol withdrawal or electrolyte problems. This may be partly done by imaging the brain and performing blood tests.</t>
  </si>
  <si>
    <t xml:space="preserve"> Epilepsy can often be confirmed with an EEG, but a normal reading does not rule out the condition.</t>
  </si>
  <si>
    <t>As of 2021, about 51 million people had epilepsy. Nearly 80% of cases occur in the developing world</t>
  </si>
  <si>
    <t xml:space="preserve"> In 2021, it resulted in 140,000 deaths, an increase from 125,000 in 1990</t>
  </si>
  <si>
    <t>Relutrigine (PRAX-562) potentially best in class treatment for Developmental and Epileptic Encephalopathies</t>
  </si>
  <si>
    <t>As far as available data is able to reveal, great efficacy and limited AE profile</t>
  </si>
  <si>
    <t>Vormatrigine is a next-generation, functionally selective small molecule targeting the hyperexcitable state of sodium-channels in the brain that is currently being developed as a once daily,</t>
  </si>
  <si>
    <t xml:space="preserve"> oral treatment for adult focal onset seizures and generalized epilepsy. Preclinical data demonstrates vormatrigine is differentiated from standard of care, with the potential to be best-in-class for focal epilepsy.</t>
  </si>
  <si>
    <t xml:space="preserve"> In vitro, vormatrigine has demonstrated superior selectivity for disease-state NaV channel hyperexcitability.</t>
  </si>
  <si>
    <t xml:space="preserve"> In vivo studies of vormatrigine have demonstrated unprecedented potency in the maximal electroshock seizure (MES) model, a highly predictive translational model for efficacy in focal epilepsy.</t>
  </si>
  <si>
    <t xml:space="preserve"> Data from the study demonstrated that vormatrigine can be safely dosed in healthy subjects to greater than 15 times the predicted human equivalent of the rodent MES EC50</t>
  </si>
  <si>
    <t>Focal Onset Seizures and Generalized Epilepsy</t>
  </si>
  <si>
    <t xml:space="preserve">Vormatrigine 30mg </t>
  </si>
  <si>
    <t>Epilepsy Monitoring of Prospective Seizure Observations with Electronic Records (EMPOWER): An Observational Study Designed to Better Understand the Patient Journey</t>
  </si>
  <si>
    <t>8 weeks</t>
  </si>
  <si>
    <t>Frequency of countable motor seizures in pediatric participants with DEEs from baseline to week 8</t>
  </si>
  <si>
    <t>Phase 2 Open-Label Study (RADIANT) of Vormatrigine (PRAX-628) for FOS and Generalized Epilepsy n=50 NCT?</t>
  </si>
  <si>
    <t>Phase 2/3 randomized, double-blind, placebo-controlled Study (power1) of Vormatrigine (PRAX-628) for FOS and Generalized Epilepsy n=250 NCT?</t>
  </si>
  <si>
    <t>Vormatrigine 20mg for 6 weeks followed by Vormatrigine 30mg for 6 weeks</t>
  </si>
  <si>
    <t>Matching placebo 12 weeks</t>
  </si>
  <si>
    <t>Remarks</t>
  </si>
  <si>
    <t xml:space="preserve"> POWER1 is assessing adjunctive treatment, allowing dosing of vormatrigine on top of 1 to 3 antiseizure medications</t>
  </si>
  <si>
    <t>Frequency of countable motor seizures in pediatric participants with DEEs from baseline to week 12</t>
  </si>
  <si>
    <t>12 weeks</t>
  </si>
  <si>
    <t xml:space="preserve"> PRAX-628: A Next Generation Functionally Selective Small Molecule with Potent Anticonvulsant Activity</t>
  </si>
  <si>
    <t>prax-628 is a next generation functionally selective small molecule with potent anti-seizure activity and potential as best-in-class treatment for focal epilepsy</t>
  </si>
  <si>
    <t>Praxis Precision Medicines Reports Positive Results of PRAX-628 Study Evaluating Photo Paroxysmal Response (PPR) Achieving 100% Response in Treated Patients</t>
  </si>
  <si>
    <t>PRAX-628: A Novel Sodium Channel Blocker with Greater Potency and Activity Dependence Compared to Standard of Care (P8-9.012) | Neurology</t>
  </si>
  <si>
    <t>Photo Paroxysmal Response (PPR)</t>
  </si>
  <si>
    <t>Focal Onset Seizures (FOS)</t>
  </si>
  <si>
    <t>Safety was consistent with prior dose escalation study and PK analysis confirmed therapeutic exposures</t>
  </si>
  <si>
    <t>Vormatrigine 45mg (3)</t>
  </si>
  <si>
    <t>Vormatrigine 15mg (5)</t>
  </si>
  <si>
    <t>In the 45mg cohort, 100% (3/3) of patients achieved a complete response</t>
  </si>
  <si>
    <t>In the 15mg cohort, 80% (4/5) of patients achieved a complete response</t>
  </si>
  <si>
    <t>24h</t>
  </si>
  <si>
    <t>Many other sodium channel blockers have undergone rigorous clinical trials, showed efficacy and have been approved by the FDA for the treatment of Focal Epilepsy</t>
  </si>
  <si>
    <t>Voltage-gated sodium channels (Na&lt;sub&gt;V&lt;/sub&gt;) | Introduction | BPS/IUPHAR Guide to PHARMACOLOGY</t>
  </si>
  <si>
    <t>Phase 2 randomized, double-blind, placebo-controlled (X-TOLE) of Azetukalner (XEN1101) for Focal Epilepsy n=325 NCT03796962</t>
  </si>
  <si>
    <t>Median percent change in Focal Seizure Frequency from baseline to week 8</t>
  </si>
  <si>
    <t>Focal Epilepsy</t>
  </si>
  <si>
    <t>4 UK, 1 Ukraine, 15 Spain, 1 Moldova, 7 Italy, 9 Germany, 1 Georgia, 3 Canada, 54 US</t>
  </si>
  <si>
    <t>XEN1101 25mg n=114</t>
  </si>
  <si>
    <t>XEN1101 20mg n=51</t>
  </si>
  <si>
    <t>XEN1101 10mg n=46</t>
  </si>
  <si>
    <t>Placebo n=114</t>
  </si>
  <si>
    <t>XEN1101 25mg</t>
  </si>
  <si>
    <t>XEN1101 20mg</t>
  </si>
  <si>
    <t>XEN1101 10mg</t>
  </si>
  <si>
    <t>Primary</t>
  </si>
  <si>
    <t>p&lt;0.05</t>
  </si>
  <si>
    <t>PPR results might not be fully translatable into epileptic episode frequency reduction</t>
  </si>
  <si>
    <t>Phase 2a Study of Vormatrigine (PRAX-628) for FOS n=8 NCT?</t>
  </si>
  <si>
    <t xml:space="preserve">PRAX-628 showed potent anticonvulsant activity across multiple acute seizure models (MES, 6-hz, PTZ) </t>
  </si>
  <si>
    <t>PPR studies measure electroencephalogram (EEG) signatures after intermittent photic stimulation and are used as an indicator of anti-seizure efficacy</t>
  </si>
  <si>
    <t>In a phase 2a study, Vormatrigine showed close to 100% Photo Paroxysmal Response (PPR)</t>
  </si>
  <si>
    <t>ONE DRUG (PHENYTOIN) IN THE TREATMENT OF EPILEPSY - The Lancet</t>
  </si>
  <si>
    <t>Vormatrigine (PRAX-628) has topline readouts in 1H 2025 (Open-Label Study RADIANT) and in 2H 2025 (RCT power1) are the nearest and most significant catalysts</t>
  </si>
  <si>
    <t>Photo Paroxysmal Response (PPR) is associated with a reduction in epileptic events in patients with photosensitive epilepsy</t>
  </si>
  <si>
    <t>About 5% of epilepsy patients have photosensitive epilepsy</t>
  </si>
  <si>
    <t>Correlation analysis between anticonvulsant ED50 values of antiepileptic drugs in mice and rats and their therapeutic doses and plasma levels - PubMed</t>
  </si>
  <si>
    <t>Comparative anticonvulsant efficacy in the corneal kindled mouse model of partial epilepsy: Correlation with other seizure and epilepsy models - PubMed</t>
  </si>
  <si>
    <t>Vormatrigine | C16H12F6N4O2 | CID 153370811 - PubChem</t>
  </si>
  <si>
    <t>Should work more broadly than just in the photosensitive subpopulation of epileptics, since the mechanisms of photosensitive and</t>
  </si>
  <si>
    <t xml:space="preserve"> nonphotosensitive epilepsy are similar. In addition, the mechanism of drug action (Nav channel blockage) through which Vormatrigine works for</t>
  </si>
  <si>
    <t xml:space="preserve">  photosensitive epilepsy could also work for the treatment of generalized and focal epilepsy</t>
  </si>
  <si>
    <t>Sodium channel blockage is thought to be an all-encompassing mechanism of action for Generalized and Focal Epilepsy</t>
  </si>
  <si>
    <t>The Maximal Electroshock (MES) model is highly correlated with seizure episode frequency reduction, especially in focal and generalized tonic-clonic seizures</t>
  </si>
  <si>
    <t>XENE is a $3B company (as of Februery 2025) with an entreprise value of ~$2.4B. MDD and Focal &amp; Generalized Epilepsy are the indications being targeted (through XEN1101)</t>
  </si>
  <si>
    <t>Sodium Channel Inhibitors</t>
  </si>
  <si>
    <t>Its mechanism of action is not clear, but it appears to inhibit release of excitatory neurotransmitters via voltage-sensitive sodium channels and voltage-gated calcium channels in neurons.</t>
  </si>
  <si>
    <t>Time to seizure</t>
  </si>
  <si>
    <t>103 days</t>
  </si>
  <si>
    <t>Seizure free patients</t>
  </si>
  <si>
    <t>Study length</t>
  </si>
  <si>
    <t>23 weeks / 161 days</t>
  </si>
  <si>
    <t>Lamotrigine (GSK)</t>
  </si>
  <si>
    <t>Lacosamide</t>
  </si>
  <si>
    <t>Lacosamide is a functionalized amino acid that produces activity in the maximal electroshock seizure (MES) test, that, like some other antiepileptic drugs (AEDs),</t>
  </si>
  <si>
    <t xml:space="preserve"> of voltage-gated sodium channels. This inactivation prevents the channel from opening, helping end the action potential. Many antiepileptic drugs, like carbamazepine or lamotrigine,</t>
  </si>
  <si>
    <t xml:space="preserve"> slow the recovery from inactivation and hence reduce the ability of neurons to fire action potentials. Inactivation only occurs in neurons firing action potentials;</t>
  </si>
  <si>
    <t xml:space="preserve"> this means that drugs that modulate fast inactivation selectively reduce the firing in active cells.</t>
  </si>
  <si>
    <t xml:space="preserve"> Slow inactivation is similar but does not produce complete blockade of voltage gated sodium channels, with both activation and inactivation occurring over hundreds of milliseconds or more.</t>
  </si>
  <si>
    <t>RCT Study of Lacosamide for Epilepsy n=239 NCT02408523</t>
  </si>
  <si>
    <t>Study Length</t>
  </si>
  <si>
    <t>24 weeks / 168 days</t>
  </si>
  <si>
    <t>28 out of 65</t>
  </si>
  <si>
    <t>Open-Label Study of Lamotrigine for Epilepsy n=65 NCT01431963</t>
  </si>
  <si>
    <t>76/121</t>
  </si>
  <si>
    <t>Number of second primary generalized tonic clonic seizures</t>
  </si>
  <si>
    <t>49/118</t>
  </si>
  <si>
    <t>&lt;0.001</t>
  </si>
  <si>
    <t>Percentage of participants free of primary generalized tonic clonic seizures</t>
  </si>
  <si>
    <t>Secondary</t>
  </si>
  <si>
    <r>
      <t xml:space="preserve"> are believed to act through voltage-gated sodium channels. Lacosamide </t>
    </r>
    <r>
      <rPr>
        <b/>
        <sz val="11"/>
        <color theme="1"/>
        <rFont val="Calibri"/>
        <family val="2"/>
        <scheme val="minor"/>
      </rPr>
      <t>enhances</t>
    </r>
    <r>
      <rPr>
        <sz val="11"/>
        <color theme="1"/>
        <rFont val="Calibri"/>
        <family val="2"/>
        <scheme val="minor"/>
      </rPr>
      <t xml:space="preserve"> the </t>
    </r>
    <r>
      <rPr>
        <b/>
        <sz val="11"/>
        <color theme="1"/>
        <rFont val="Calibri"/>
        <family val="2"/>
        <scheme val="minor"/>
      </rPr>
      <t>slow inactivation</t>
    </r>
    <r>
      <rPr>
        <sz val="11"/>
        <color theme="1"/>
        <rFont val="Calibri"/>
        <family val="2"/>
        <scheme val="minor"/>
      </rPr>
      <t xml:space="preserve"> of voltage-gated sodium channels without affecting the fast inactivation</t>
    </r>
  </si>
  <si>
    <r>
      <t xml:space="preserve">primarily blocks voltage-gated sodium channels by </t>
    </r>
    <r>
      <rPr>
        <b/>
        <sz val="11"/>
        <color theme="1"/>
        <rFont val="Calibri"/>
        <family val="2"/>
        <scheme val="minor"/>
      </rPr>
      <t>inhibiting</t>
    </r>
    <r>
      <rPr>
        <sz val="11"/>
        <color theme="1"/>
        <rFont val="Calibri"/>
        <family val="2"/>
        <scheme val="minor"/>
      </rPr>
      <t xml:space="preserve"> </t>
    </r>
    <r>
      <rPr>
        <b/>
        <sz val="11"/>
        <color theme="1"/>
        <rFont val="Calibri"/>
        <family val="2"/>
        <scheme val="minor"/>
      </rPr>
      <t>fast inactivation</t>
    </r>
    <r>
      <rPr>
        <sz val="11"/>
        <color theme="1"/>
        <rFont val="Calibri"/>
        <family val="2"/>
        <scheme val="minor"/>
      </rPr>
      <t>, reducing excessive neuronal firing and excitability.</t>
    </r>
  </si>
  <si>
    <t>Phenytoin</t>
  </si>
  <si>
    <t>Carbamazepine</t>
  </si>
  <si>
    <t>Zonisamide</t>
  </si>
  <si>
    <t>Rufinamide</t>
  </si>
  <si>
    <t>RCT Rufinamide for generalized seizures associated with Lennox-Gastaut syndrome - PubMed</t>
  </si>
  <si>
    <t>Comparison of Carbamazepine, Phenobarbital, Phenytoin, and Primidone in Partial and Secondarily Generalized Tonic–Clonic Seizures | New England Journal of Medicine</t>
  </si>
  <si>
    <t>It is useful for the prevention of tonic-clonic seizures and focal seizures, but not absence seizures.</t>
  </si>
  <si>
    <t>Phenytoin is believed to protect against seizures by causing voltage-dependent block of voltage gated sodium channels.</t>
  </si>
  <si>
    <t>This blocks sustained high frequency repetitive firing of action potentials.</t>
  </si>
  <si>
    <t>This is accomplished by reducing the amplitude of sodium-dependent action potentials through enhancing steady-state inactivation.</t>
  </si>
  <si>
    <t>Double-blind trial of Cabamazepine, Phenobarbital, Phenytoin, and Primidone in Partial and Secondarily Generalized Tonic–Clonic Seizures n=622</t>
  </si>
  <si>
    <t>Overall treatment success was highest with carbamazepine or phenytoin, intermediate with phenobarbital, and lowest with primidone (p&lt;0.002)</t>
  </si>
  <si>
    <t>Phenobarbitone, phenytoin, carbamazepine, or sodium valproate for newly diagnosed adult epilepsy: a randomised comparative monotherapy trial - PMC</t>
  </si>
  <si>
    <t>Carbamazepine is a sodium channel blocker. It binds preferentially to voltage-gated sodium channels in their inactive conformation,</t>
  </si>
  <si>
    <t xml:space="preserve"> which prevents repetitive and sustained firing of an action potential. Carbamazepine has effects on serotonin systems but the relevance to its antiseizure effects is uncertain.</t>
  </si>
  <si>
    <t xml:space="preserve"> There is evidence that it is a serotonin releasing agent and possibly even a serotonin reuptake inhibitor.</t>
  </si>
  <si>
    <t xml:space="preserve"> It has been suggested that carbamazepine can also block voltage-gated calcium channels, which will reduce neurotransmitter release.</t>
  </si>
  <si>
    <t>Zonisamide, sold under the brand name Zonegran among others, is a medication used to treat the symptoms of epilepsy and Parkinson's disease.</t>
  </si>
  <si>
    <t>It serves as an anticonvulsant used primarily as an adjunctive therapy in adults with Parkinson's disease, partial-onset seizures; infantile spasm,</t>
  </si>
  <si>
    <t xml:space="preserve"> mixed seizure types of Lennox–Gastaut syndrome, myoclonic and generalized tonic clonic seizure.</t>
  </si>
  <si>
    <t>Despite this it is also sometimes used as a monotherapy for partial-onset seizures.</t>
  </si>
  <si>
    <t>The precise mechanism by which zonisamide exerts its antiseizure effect is unknown, although it is believed that the drug blocks sodium and T-type calcium channels,</t>
  </si>
  <si>
    <t xml:space="preserve"> which leads to the suppression of neuronal hypersynchronization (that is, seizure-form activity).</t>
  </si>
  <si>
    <t xml:space="preserve"> It is also known to modulate GABAergic and glutamatergic neurotransmission.</t>
  </si>
  <si>
    <t xml:space="preserve"> It is also known to be a weak carbonic anhydrase inhibitor (similarly to the anticonvulsant topiramate).</t>
  </si>
  <si>
    <t>Cenobamate</t>
  </si>
  <si>
    <t>Safety and efficacy of adjunctive cenobamate (YKP3089) in patients with uncontrolled focal seizures: a multicentre, double-blind, randomised, placebo-controlled, dose-response trial - PubMed</t>
  </si>
  <si>
    <t>Randomized phase 2 study of adjunctive cenobamate in patients with uncontrolled focal seizures | Neurology</t>
  </si>
  <si>
    <t>Cenobamate is a voltage-gated sodium channel (VGSC) blocker.</t>
  </si>
  <si>
    <t>It is a selective blocker of the inactivated state of VGSCs, preferentially inhibiting persistent sodium current.</t>
  </si>
  <si>
    <t>It has been proposed that cenobamate additionally enhances presynaptic release of γ-aminobutyric acid (GABA), thereby increasing inhibitory GABAergic neurotransmission.</t>
  </si>
  <si>
    <t>100mg, 200mg, 400mg cenobamate or placebo</t>
  </si>
  <si>
    <t>Double-blind, placebo-controlled, randomised trial of cenobamate in uncontrolled focal seizures n=437 NCT01866111</t>
  </si>
  <si>
    <t>Percent change in complex partial and/or secondarily generalized and/or simple partial motor seizure frequency per 28 days (average 28-day seizure rate) from baseline</t>
  </si>
  <si>
    <t>100mg</t>
  </si>
  <si>
    <t>200mg</t>
  </si>
  <si>
    <t>400mg</t>
  </si>
  <si>
    <t>placebo</t>
  </si>
  <si>
    <t>overall p &lt; 0.001</t>
  </si>
  <si>
    <t>Randomized phase 2 study of adjunctive cenobamate in patients with uncontrolled focal seizures n=222 NCT01397968</t>
  </si>
  <si>
    <t>Percent change in 28-day frequency of simple partial motor, complex partial, secondarily generalized tonic-clonic seizures during the 12 week treatment period relative to baseline</t>
  </si>
  <si>
    <t>This study is to evaluate the efficacy of YKP3089 in reducing seizure frequency when compared to baseline in subjects with partial onset seizures not fully controlled</t>
  </si>
  <si>
    <t xml:space="preserve"> despite their treatment with 1 to 3 concomitant anti-epileptic drugs.</t>
  </si>
  <si>
    <t>Study duration: 12 weeks</t>
  </si>
  <si>
    <t>cenobamate</t>
  </si>
  <si>
    <t>&lt;0.0001</t>
  </si>
  <si>
    <t>The mechanism of action of rufinamide is not fully understood. There is some evidence that rufinamide can modulate the gating of voltage-gated sodium channels,</t>
  </si>
  <si>
    <t xml:space="preserve"> a common target for antiepileptic drugs. A recent study indicates subtle effects on the voltage-dependence of gating and the time course of inactivation</t>
  </si>
  <si>
    <t xml:space="preserve"> in some sodium channel isoforms that could reduce neuronal excitability. However, this action cannot explain the unique spectrum of activity of rufinamide.</t>
  </si>
  <si>
    <t>Randomized, double-blind, placebo-controlled study of Rufinamide for generalized seizures associated with Lennox-Gastaut syndrome</t>
  </si>
  <si>
    <t>After a 28-day baseline period, 139 eligible patients were randomized; 138 patients received either rufinamide (n = 74) or placebo (n = 64) in addition to their other antiepileptic drugs.</t>
  </si>
  <si>
    <t xml:space="preserve"> The median percentage reduction in total seizure frequency was greater in the rufinamide therapy group than in the placebo group (32.7% vs 11.7%, p = 0.0015).</t>
  </si>
  <si>
    <t xml:space="preserve"> There was a difference (p &lt; 0.0001) in tonic-atonic ("drop attack") seizure frequency with rufinamide (42.5% median percentage reduction) vs placebo (1.4% increase).</t>
  </si>
  <si>
    <t xml:space="preserve"> The rufinamide group had a greater improvement in seizure severity (p = 0.0041) and a higher 50% responder rate compared with placebo for total seizures (p = 0.0045)</t>
  </si>
  <si>
    <t xml:space="preserve"> and tonic-atonic seizures (p = 0.002).</t>
  </si>
  <si>
    <t xml:space="preserve"> The common adverse events (reported by &gt;or=10% of patients receiving rufinamide) were somnolence (24.3% with rufinamide vs 12.5% with placebo) and vomiting (21.6% vs 6.3%).</t>
  </si>
  <si>
    <t>Double-blind, placebo controlled, crossover study of lamotrigine in treatment resistant partial seizures n=41</t>
  </si>
  <si>
    <t>Study length 12 weeks + 4 weeks washout</t>
  </si>
  <si>
    <t>There was a highly significant (p &lt; 0.001) decrease in total seizure counts on lamotrigine compared with placebo. Overall, 22% of patients experienced at least a 50% reduction in the</t>
  </si>
  <si>
    <t xml:space="preserve"> total numbers of all seizures types on lamotrigine, compared with none on placebo. When the total numbers of partial seizures (simple and complex partial) were analysed there was also a</t>
  </si>
  <si>
    <t xml:space="preserve"> significant (p &lt; 0.05) reduction in seizure counts on lamotrigine compared with placebo.</t>
  </si>
  <si>
    <t xml:space="preserve"> When total numbers of secondarily generalised seizures were compared the trend for a reduction in this seizure type did not achieve significance (0.05 &lt; p &lt; 0.1).</t>
  </si>
  <si>
    <t>Double-blind, placebo-controlled, randomized study of lamotrigine as an add-on therapy in patients with refractory partial seizures n=216</t>
  </si>
  <si>
    <t>Study length 6 months</t>
  </si>
  <si>
    <t>During 6 months of treatment, median seizure frequency decreased by 8% with placebo, 20% with 300 mg lamotrigine, and 36% with 500 mg lamotrigine.</t>
  </si>
  <si>
    <t xml:space="preserve"> Reductions in seizure frequency and seizure days were statistically significant, compared with placebo, for the 500-mg group but not the 300-mg group.</t>
  </si>
  <si>
    <t xml:space="preserve"> Seizure frequency decreased by &gt; or = 50% in one-third of the 500-mg group and one-fifth of the 300-mg group. </t>
  </si>
  <si>
    <t xml:space="preserve"> Most adverse events were minor and resolved over time</t>
  </si>
  <si>
    <t xml:space="preserve">Very high likelihood of success given the highly proven MOA and all available data for Vormatrigine (3 mice models, in-vitro data and PPR in humans) is great </t>
  </si>
  <si>
    <t>XEN1101 has failed its previous clinical trial for MDD, thus it is presumable that a significant portion of the entreprise value is in anticipation of epilepsy efficacy</t>
  </si>
  <si>
    <t>PRAX-562 potently and preferentially inhibited persistent INa induced by ATX-II or the SCN8A mutation N1768D (half-maximal inhibitory concentration [IC50] = 141 and 75  nmol·L–1, respectively)</t>
  </si>
  <si>
    <t xml:space="preserve"> relative to peak INa tonic/resting block (60× preference). PRAX-562 also exhibited potent use-dependent block (31× preference to tonic block).</t>
  </si>
  <si>
    <t xml:space="preserve"> This profile is considerably different from standard NaV blockers, including carbamazepine (CBZ; persistent INa IC50 = 77 500 nmol·L–1, preference ratios of 30× [tonic block],</t>
  </si>
  <si>
    <t xml:space="preserve"> less use-dependent block observed at various frequencies). In contrast to CBZ, PRAX-562 reduced neuronal intrinsic excitability with only a minor reduction in action potential amplitude.</t>
  </si>
  <si>
    <t xml:space="preserve"> PRAX-562 (10 mg/kg po) completely prevented evoked seizures without affecting sLMA (MES unbound brain half-maximal efficacious concentration = 4.3 nmol·L–1,</t>
  </si>
  <si>
    <t xml:space="preserve"> sLMA half-maximal tolerated concentration = 69.7 nmol·L–1, protective index [PI] = 16×). In contrast, CBZ and lamotrigine (LTG) had PIs of approximately 5.5×,</t>
  </si>
  <si>
    <t xml:space="preserve"> with significant overlap between doses that were anticonvulsant and that reduced locomotor activity.</t>
  </si>
  <si>
    <t>PRAX-628 was identified as a highly differentiated, potent and activity dependent (UDB) (preferentially persistent) sodium current blocker.</t>
  </si>
  <si>
    <t>Modulates sodium current activity, inhibiting repetitive neuronal firing</t>
  </si>
  <si>
    <t>Physiological persistent INa is a small, subthreshold current that contributes to the amplification of synaptic responses and the enhancement of repetitive firing</t>
  </si>
  <si>
    <t>Current NaV-targeting AEDs are predicted to inhibit both peak INa and persistent INa at or near therapeutic concentrations (high µmol·L–1 range10,11),</t>
  </si>
  <si>
    <t xml:space="preserve"> with excessive peak INa inhibition compromising physiological neuronal activity.</t>
  </si>
  <si>
    <t xml:space="preserve"> Therefore, improved selectivity for NaV activity and preference in the targeting of persistent INa could meaningfully improve tolerability.</t>
  </si>
  <si>
    <t>Brain slice studies suggest the improvement in PI correlates with a lower effect on intrinsic excitability than observed with carbamazepine,</t>
  </si>
  <si>
    <t xml:space="preserve"> which demonstrates lower potency and preference for persistent INa inhibition.</t>
  </si>
  <si>
    <t>These data suggest PRAX-562 enhances fast inactivation with minimal effects on activation gating.</t>
  </si>
  <si>
    <t>More importantly, the moderate persistent INa preference observed for other INa inhibitors in the tonic block assay (eightfold to 30-fold)</t>
  </si>
  <si>
    <t xml:space="preserve"> was lost as the channels transitioned to more activated/inactivated states, as in the voltage-dependent block assay (.3-fold to  .9-fold preference).</t>
  </si>
  <si>
    <t xml:space="preserve"> Notably, both CBZ and LTG were more potent for voltage-dependent block peak INa compared to persistent INa (.6-fold and .5-fold, respectively),</t>
  </si>
  <si>
    <t xml:space="preserve"> demonstrating a preference for peak INa under these conditions.</t>
  </si>
  <si>
    <t>Importantly, carbamazepine caused a more pronounced reduction in AP amplitude compared to PRAX-562, suggesting greater inhibition of peak INa</t>
  </si>
  <si>
    <t>Q2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</si>
</sst>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17" x14ac:knownFonts="1">
    <font>
      <sz val="11"/>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theme="1"/>
      <name val="Calibri"/>
      <family val="2"/>
      <scheme val="minor"/>
    </font>
    <font>
      <u/>
      <sz val="11"/>
      <color theme="1"/>
      <name val="Calibri"/>
      <family val="2"/>
      <scheme val="minor"/>
    </font>
    <font>
      <sz val="11"/>
      <color indexed="8"/>
      <name val="Calibri"/>
      <family val="2"/>
      <scheme val="minor"/>
    </font>
    <font>
      <b/>
      <sz val="11"/>
      <color indexed="8"/>
      <name val="Calibri"/>
      <family val="2"/>
      <scheme val="minor"/>
    </font>
    <font>
      <b/>
      <sz val="11"/>
      <color indexed="18"/>
      <name val="Calibri"/>
      <family val="2"/>
      <scheme val="minor"/>
    </font>
    <font>
      <b/>
      <u/>
      <sz val="11"/>
      <color theme="10"/>
      <name val="Calibri"/>
      <family val="2"/>
      <scheme val="minor"/>
    </font>
    <font>
      <i/>
      <u/>
      <sz val="11"/>
      <color theme="1"/>
      <name val="Calibri"/>
      <family val="2"/>
      <scheme val="minor"/>
    </font>
    <font>
      <b/>
      <i/>
      <sz val="12"/>
      <color indexed="9"/>
      <name val="Calibri"/>
      <family val="2"/>
      <scheme val="minor"/>
    </font>
    <font>
      <b/>
      <i/>
      <sz val="11"/>
      <color indexed="8"/>
      <name val="Calibri"/>
      <family val="2"/>
      <scheme val="minor"/>
    </font>
    <font>
      <b/>
      <i/>
      <sz val="11"/>
      <color indexed="9"/>
      <name val="Calibri"/>
      <family val="2"/>
      <scheme val="minor"/>
    </font>
    <font>
      <sz val="11"/>
      <color theme="10"/>
      <name val="Calibri"/>
      <family val="2"/>
      <scheme val="minor"/>
    </font>
    <font>
      <b/>
      <i/>
      <sz val="11"/>
      <color theme="1"/>
      <name val="Calibri"/>
      <family val="2"/>
      <scheme val="minor"/>
    </font>
    <font>
      <b/>
      <i/>
      <u/>
      <sz val="11"/>
      <color theme="1"/>
      <name val="Calibri"/>
      <family val="2"/>
      <scheme val="minor"/>
    </font>
  </fonts>
  <fills count="4">
    <fill>
      <patternFill patternType="none"/>
    </fill>
    <fill>
      <patternFill patternType="gray125"/>
    </fill>
    <fill>
      <patternFill patternType="darkGray">
        <fgColor indexed="9"/>
        <bgColor indexed="13"/>
      </patternFill>
    </fill>
    <fill>
      <patternFill patternType="solid">
        <fgColor indexed="16"/>
        <bgColor indexed="24"/>
      </patternFill>
    </fill>
  </fills>
  <borders count="6">
    <border>
      <left/>
      <right/>
      <top/>
      <bottom/>
      <diagonal/>
    </border>
    <border>
      <left/>
      <right/>
      <top style="medium">
        <color indexed="23"/>
      </top>
      <bottom style="medium">
        <color indexed="23"/>
      </bottom>
      <diagonal/>
    </border>
    <border>
      <left/>
      <right/>
      <top style="thin">
        <color indexed="23"/>
      </top>
      <bottom/>
      <diagonal/>
    </border>
    <border>
      <left/>
      <right/>
      <top style="thin">
        <color indexed="23"/>
      </top>
      <bottom style="medium">
        <color indexed="23"/>
      </bottom>
      <diagonal/>
    </border>
    <border>
      <left/>
      <right/>
      <top/>
      <bottom style="medium">
        <color indexed="64"/>
      </bottom>
      <diagonal/>
    </border>
    <border>
      <left/>
      <right/>
      <top style="thin">
        <color indexed="64"/>
      </top>
      <bottom style="medium">
        <color indexed="64"/>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164" fontId="1" fillId="0" borderId="0" applyFont="0" applyFill="0" applyBorder="0" applyAlignment="0" applyProtection="0"/>
  </cellStyleXfs>
  <cellXfs count="34">
    <xf numFmtId="0" fontId="0" fillId="0" borderId="0" xfId="0"/>
    <xf numFmtId="0" fontId="2" fillId="0" borderId="0" xfId="2"/>
    <xf numFmtId="0" fontId="3" fillId="0" borderId="0" xfId="0" applyFont="1"/>
    <xf numFmtId="0" fontId="5" fillId="0" borderId="0" xfId="0" applyFont="1"/>
    <xf numFmtId="0" fontId="0" fillId="0" borderId="0" xfId="0" applyAlignment="1">
      <alignment horizontal="center"/>
    </xf>
    <xf numFmtId="0" fontId="0" fillId="0" borderId="0" xfId="0" applyAlignment="1">
      <alignment horizontal="left"/>
    </xf>
    <xf numFmtId="0" fontId="4" fillId="0" borderId="0" xfId="0" applyFont="1"/>
    <xf numFmtId="0" fontId="0" fillId="0" borderId="0" xfId="0" quotePrefix="1" applyAlignment="1">
      <alignment horizontal="right"/>
    </xf>
    <xf numFmtId="0" fontId="0" fillId="0" borderId="0" xfId="0" applyAlignment="1">
      <alignment horizontal="right"/>
    </xf>
    <xf numFmtId="0" fontId="8" fillId="0" borderId="1" xfId="0" applyFont="1" applyBorder="1" applyAlignment="1">
      <alignment horizontal="center"/>
    </xf>
    <xf numFmtId="0" fontId="0" fillId="0" borderId="0" xfId="0" quotePrefix="1" applyAlignment="1">
      <alignment horizontal="center"/>
    </xf>
    <xf numFmtId="0" fontId="0" fillId="0" borderId="2" xfId="0" applyBorder="1" applyAlignment="1">
      <alignment horizontal="center"/>
    </xf>
    <xf numFmtId="0" fontId="0" fillId="0" borderId="3" xfId="0" applyBorder="1" applyAlignment="1">
      <alignment horizontal="center"/>
    </xf>
    <xf numFmtId="0" fontId="9" fillId="0" borderId="0" xfId="2" applyFont="1"/>
    <xf numFmtId="0" fontId="10" fillId="0" borderId="0" xfId="0" applyFont="1"/>
    <xf numFmtId="164" fontId="6" fillId="2" borderId="0" xfId="3" applyFont="1" applyFill="1" applyBorder="1" applyAlignment="1"/>
    <xf numFmtId="0" fontId="11" fillId="3" borderId="4" xfId="0" applyFont="1" applyFill="1" applyBorder="1" applyAlignment="1">
      <alignment horizontal="left"/>
    </xf>
    <xf numFmtId="0" fontId="11" fillId="3" borderId="0" xfId="0" applyFont="1" applyFill="1" applyAlignment="1">
      <alignment horizontal="left"/>
    </xf>
    <xf numFmtId="0" fontId="12" fillId="2" borderId="0" xfId="0" applyFont="1" applyFill="1" applyAlignment="1">
      <alignment horizontal="left"/>
    </xf>
    <xf numFmtId="2" fontId="6" fillId="2" borderId="5" xfId="0" applyNumberFormat="1" applyFont="1" applyFill="1" applyBorder="1"/>
    <xf numFmtId="0" fontId="7" fillId="2" borderId="5" xfId="0" applyFont="1" applyFill="1" applyBorder="1" applyAlignment="1">
      <alignment horizontal="left"/>
    </xf>
    <xf numFmtId="9" fontId="6" fillId="2" borderId="5" xfId="1" applyFont="1" applyFill="1" applyBorder="1" applyAlignment="1"/>
    <xf numFmtId="0" fontId="13" fillId="3" borderId="0" xfId="0" applyFont="1" applyFill="1" applyAlignment="1">
      <alignment horizontal="centerContinuous"/>
    </xf>
    <xf numFmtId="0" fontId="13" fillId="3" borderId="4" xfId="0" applyFont="1" applyFill="1" applyBorder="1" applyAlignment="1">
      <alignment horizontal="centerContinuous"/>
    </xf>
    <xf numFmtId="0" fontId="0" fillId="0" borderId="0" xfId="0" quotePrefix="1"/>
    <xf numFmtId="164" fontId="0" fillId="0" borderId="2" xfId="3" quotePrefix="1" applyFont="1" applyBorder="1" applyAlignment="1">
      <alignment horizontal="center"/>
    </xf>
    <xf numFmtId="164" fontId="0" fillId="0" borderId="3" xfId="3" quotePrefix="1" applyFont="1" applyBorder="1" applyAlignment="1">
      <alignment horizontal="center"/>
    </xf>
    <xf numFmtId="14" fontId="0" fillId="0" borderId="2" xfId="0" applyNumberFormat="1" applyBorder="1" applyAlignment="1">
      <alignment horizontal="center"/>
    </xf>
    <xf numFmtId="0" fontId="14" fillId="0" borderId="0" xfId="2" applyFont="1"/>
    <xf numFmtId="165" fontId="6" fillId="2" borderId="0" xfId="3" applyNumberFormat="1" applyFont="1" applyFill="1" applyBorder="1" applyAlignment="1"/>
    <xf numFmtId="0" fontId="15" fillId="0" borderId="0" xfId="0" applyFont="1"/>
    <xf numFmtId="0" fontId="16" fillId="0" borderId="0" xfId="0" applyFont="1"/>
    <xf numFmtId="10" fontId="0" fillId="0" borderId="0" xfId="0" applyNumberFormat="1" applyAlignment="1">
      <alignment horizontal="center"/>
    </xf>
    <xf numFmtId="9" fontId="0" fillId="0" borderId="0" xfId="0" applyNumberFormat="1" applyAlignment="1">
      <alignment horizontal="center"/>
    </xf>
  </cellXfs>
  <cellStyles count="4">
    <cellStyle name="Comma" xfId="3" builtinId="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642938</xdr:colOff>
      <xdr:row>34</xdr:row>
      <xdr:rowOff>36463</xdr:rowOff>
    </xdr:from>
    <xdr:to>
      <xdr:col>10</xdr:col>
      <xdr:colOff>1411846</xdr:colOff>
      <xdr:row>55</xdr:row>
      <xdr:rowOff>15649</xdr:rowOff>
    </xdr:to>
    <xdr:pic>
      <xdr:nvPicPr>
        <xdr:cNvPr id="6" name="Imagem 5">
          <a:extLst>
            <a:ext uri="{FF2B5EF4-FFF2-40B4-BE49-F238E27FC236}">
              <a16:creationId xmlns:a16="http://schemas.microsoft.com/office/drawing/2014/main" id="{A27F0DF6-0AA1-1755-B1AD-DF415DCAAE21}"/>
            </a:ext>
          </a:extLst>
        </xdr:cNvPr>
        <xdr:cNvPicPr>
          <a:picLocks noChangeAspect="1"/>
        </xdr:cNvPicPr>
      </xdr:nvPicPr>
      <xdr:blipFill>
        <a:blip xmlns:r="http://schemas.openxmlformats.org/officeDocument/2006/relationships" r:embed="rId1"/>
        <a:stretch>
          <a:fillRect/>
        </a:stretch>
      </xdr:blipFill>
      <xdr:spPr>
        <a:xfrm>
          <a:off x="642938" y="6022926"/>
          <a:ext cx="5955271" cy="3779661"/>
        </a:xfrm>
        <a:prstGeom prst="rect">
          <a:avLst/>
        </a:prstGeom>
      </xdr:spPr>
    </xdr:pic>
    <xdr:clientData/>
  </xdr:twoCellAnchor>
  <xdr:twoCellAnchor editAs="oneCell">
    <xdr:from>
      <xdr:col>1</xdr:col>
      <xdr:colOff>81583</xdr:colOff>
      <xdr:row>56</xdr:row>
      <xdr:rowOff>4762</xdr:rowOff>
    </xdr:from>
    <xdr:to>
      <xdr:col>10</xdr:col>
      <xdr:colOff>1920786</xdr:colOff>
      <xdr:row>90</xdr:row>
      <xdr:rowOff>172936</xdr:rowOff>
    </xdr:to>
    <xdr:pic>
      <xdr:nvPicPr>
        <xdr:cNvPr id="7" name="Imagem 6">
          <a:extLst>
            <a:ext uri="{FF2B5EF4-FFF2-40B4-BE49-F238E27FC236}">
              <a16:creationId xmlns:a16="http://schemas.microsoft.com/office/drawing/2014/main" id="{246F272E-108B-0374-2338-3DE45F8C1C63}"/>
            </a:ext>
          </a:extLst>
        </xdr:cNvPr>
        <xdr:cNvPicPr>
          <a:picLocks noChangeAspect="1"/>
        </xdr:cNvPicPr>
      </xdr:nvPicPr>
      <xdr:blipFill>
        <a:blip xmlns:r="http://schemas.openxmlformats.org/officeDocument/2006/relationships" r:embed="rId2"/>
        <a:stretch>
          <a:fillRect/>
        </a:stretch>
      </xdr:blipFill>
      <xdr:spPr>
        <a:xfrm>
          <a:off x="729283" y="9972675"/>
          <a:ext cx="6377866" cy="6321324"/>
        </a:xfrm>
        <a:prstGeom prst="rect">
          <a:avLst/>
        </a:prstGeom>
      </xdr:spPr>
    </xdr:pic>
    <xdr:clientData/>
  </xdr:twoCellAnchor>
  <xdr:twoCellAnchor editAs="oneCell">
    <xdr:from>
      <xdr:col>5</xdr:col>
      <xdr:colOff>0</xdr:colOff>
      <xdr:row>8</xdr:row>
      <xdr:rowOff>0</xdr:rowOff>
    </xdr:from>
    <xdr:to>
      <xdr:col>5</xdr:col>
      <xdr:colOff>304800</xdr:colOff>
      <xdr:row>9</xdr:row>
      <xdr:rowOff>123825</xdr:rowOff>
    </xdr:to>
    <xdr:sp macro="" textlink="">
      <xdr:nvSpPr>
        <xdr:cNvPr id="1025" name="AutoShape 1" descr="Image">
          <a:extLst>
            <a:ext uri="{FF2B5EF4-FFF2-40B4-BE49-F238E27FC236}">
              <a16:creationId xmlns:a16="http://schemas.microsoft.com/office/drawing/2014/main" id="{6FBCFC32-41A7-B8BD-1764-5173152260EF}"/>
            </a:ext>
          </a:extLst>
        </xdr:cNvPr>
        <xdr:cNvSpPr>
          <a:spLocks noChangeAspect="1" noChangeArrowheads="1"/>
        </xdr:cNvSpPr>
      </xdr:nvSpPr>
      <xdr:spPr bwMode="auto">
        <a:xfrm>
          <a:off x="3238500" y="14620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xdr:row>
      <xdr:rowOff>0</xdr:rowOff>
    </xdr:from>
    <xdr:to>
      <xdr:col>5</xdr:col>
      <xdr:colOff>304800</xdr:colOff>
      <xdr:row>9</xdr:row>
      <xdr:rowOff>123825</xdr:rowOff>
    </xdr:to>
    <xdr:sp macro="" textlink="">
      <xdr:nvSpPr>
        <xdr:cNvPr id="1026" name="AutoShape 2" descr="Image">
          <a:extLst>
            <a:ext uri="{FF2B5EF4-FFF2-40B4-BE49-F238E27FC236}">
              <a16:creationId xmlns:a16="http://schemas.microsoft.com/office/drawing/2014/main" id="{CF8A8CBE-EF19-95BB-78D6-5EA260E2C422}"/>
            </a:ext>
          </a:extLst>
        </xdr:cNvPr>
        <xdr:cNvSpPr>
          <a:spLocks noChangeAspect="1" noChangeArrowheads="1"/>
        </xdr:cNvSpPr>
      </xdr:nvSpPr>
      <xdr:spPr bwMode="auto">
        <a:xfrm>
          <a:off x="3238500" y="1462088"/>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5</xdr:row>
      <xdr:rowOff>0</xdr:rowOff>
    </xdr:from>
    <xdr:to>
      <xdr:col>5</xdr:col>
      <xdr:colOff>304800</xdr:colOff>
      <xdr:row>6</xdr:row>
      <xdr:rowOff>123825</xdr:rowOff>
    </xdr:to>
    <xdr:sp macro="" textlink="">
      <xdr:nvSpPr>
        <xdr:cNvPr id="1027" name="AutoShape 3" descr="Image">
          <a:extLst>
            <a:ext uri="{FF2B5EF4-FFF2-40B4-BE49-F238E27FC236}">
              <a16:creationId xmlns:a16="http://schemas.microsoft.com/office/drawing/2014/main" id="{EFE724BE-865E-6579-3395-204717FBF4C6}"/>
            </a:ext>
          </a:extLst>
        </xdr:cNvPr>
        <xdr:cNvSpPr>
          <a:spLocks noChangeAspect="1" noChangeArrowheads="1"/>
        </xdr:cNvSpPr>
      </xdr:nvSpPr>
      <xdr:spPr bwMode="auto">
        <a:xfrm>
          <a:off x="32385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1682664</xdr:colOff>
      <xdr:row>35</xdr:row>
      <xdr:rowOff>23812</xdr:rowOff>
    </xdr:from>
    <xdr:to>
      <xdr:col>15</xdr:col>
      <xdr:colOff>2507</xdr:colOff>
      <xdr:row>53</xdr:row>
      <xdr:rowOff>157163</xdr:rowOff>
    </xdr:to>
    <xdr:pic>
      <xdr:nvPicPr>
        <xdr:cNvPr id="2" name="Imagem 1">
          <a:extLst>
            <a:ext uri="{FF2B5EF4-FFF2-40B4-BE49-F238E27FC236}">
              <a16:creationId xmlns:a16="http://schemas.microsoft.com/office/drawing/2014/main" id="{C4ADE4AC-44D6-E320-FDC5-D84372BB9974}"/>
            </a:ext>
          </a:extLst>
        </xdr:cNvPr>
        <xdr:cNvPicPr>
          <a:picLocks noChangeAspect="1"/>
        </xdr:cNvPicPr>
      </xdr:nvPicPr>
      <xdr:blipFill>
        <a:blip xmlns:r="http://schemas.openxmlformats.org/officeDocument/2006/relationships" r:embed="rId3"/>
        <a:stretch>
          <a:fillRect/>
        </a:stretch>
      </xdr:blipFill>
      <xdr:spPr>
        <a:xfrm>
          <a:off x="6869027" y="6372225"/>
          <a:ext cx="5354055" cy="3390901"/>
        </a:xfrm>
        <a:prstGeom prst="rect">
          <a:avLst/>
        </a:prstGeom>
      </xdr:spPr>
    </xdr:pic>
    <xdr:clientData/>
  </xdr:twoCellAnchor>
  <xdr:twoCellAnchor editAs="oneCell">
    <xdr:from>
      <xdr:col>10</xdr:col>
      <xdr:colOff>0</xdr:colOff>
      <xdr:row>61</xdr:row>
      <xdr:rowOff>0</xdr:rowOff>
    </xdr:from>
    <xdr:to>
      <xdr:col>10</xdr:col>
      <xdr:colOff>304800</xdr:colOff>
      <xdr:row>62</xdr:row>
      <xdr:rowOff>123825</xdr:rowOff>
    </xdr:to>
    <xdr:sp macro="" textlink="">
      <xdr:nvSpPr>
        <xdr:cNvPr id="1028" name="AutoShape 4" descr="Image">
          <a:extLst>
            <a:ext uri="{FF2B5EF4-FFF2-40B4-BE49-F238E27FC236}">
              <a16:creationId xmlns:a16="http://schemas.microsoft.com/office/drawing/2014/main" id="{3ECA9A89-78F6-B461-1F56-471802C933E2}"/>
            </a:ext>
          </a:extLst>
        </xdr:cNvPr>
        <xdr:cNvSpPr>
          <a:spLocks noChangeAspect="1" noChangeArrowheads="1"/>
        </xdr:cNvSpPr>
      </xdr:nvSpPr>
      <xdr:spPr bwMode="auto">
        <a:xfrm>
          <a:off x="5186363" y="1105376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61</xdr:row>
      <xdr:rowOff>0</xdr:rowOff>
    </xdr:from>
    <xdr:to>
      <xdr:col>10</xdr:col>
      <xdr:colOff>304800</xdr:colOff>
      <xdr:row>62</xdr:row>
      <xdr:rowOff>123825</xdr:rowOff>
    </xdr:to>
    <xdr:sp macro="" textlink="">
      <xdr:nvSpPr>
        <xdr:cNvPr id="1029" name="AutoShape 5">
          <a:extLst>
            <a:ext uri="{FF2B5EF4-FFF2-40B4-BE49-F238E27FC236}">
              <a16:creationId xmlns:a16="http://schemas.microsoft.com/office/drawing/2014/main" id="{DD4FF916-8D28-2C3F-B072-76DF4B603E9C}"/>
            </a:ext>
          </a:extLst>
        </xdr:cNvPr>
        <xdr:cNvSpPr>
          <a:spLocks noChangeAspect="1" noChangeArrowheads="1"/>
        </xdr:cNvSpPr>
      </xdr:nvSpPr>
      <xdr:spPr bwMode="auto">
        <a:xfrm>
          <a:off x="5186363" y="1105376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59</xdr:row>
      <xdr:rowOff>0</xdr:rowOff>
    </xdr:from>
    <xdr:to>
      <xdr:col>10</xdr:col>
      <xdr:colOff>304800</xdr:colOff>
      <xdr:row>60</xdr:row>
      <xdr:rowOff>123825</xdr:rowOff>
    </xdr:to>
    <xdr:sp macro="" textlink="">
      <xdr:nvSpPr>
        <xdr:cNvPr id="1030" name="AutoShape 6">
          <a:extLst>
            <a:ext uri="{FF2B5EF4-FFF2-40B4-BE49-F238E27FC236}">
              <a16:creationId xmlns:a16="http://schemas.microsoft.com/office/drawing/2014/main" id="{7ED99127-8D87-3C4C-1DDB-AE87E873CD01}"/>
            </a:ext>
          </a:extLst>
        </xdr:cNvPr>
        <xdr:cNvSpPr>
          <a:spLocks noChangeAspect="1" noChangeArrowheads="1"/>
        </xdr:cNvSpPr>
      </xdr:nvSpPr>
      <xdr:spPr bwMode="auto">
        <a:xfrm>
          <a:off x="5186363" y="106918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59</xdr:row>
      <xdr:rowOff>0</xdr:rowOff>
    </xdr:from>
    <xdr:to>
      <xdr:col>10</xdr:col>
      <xdr:colOff>304800</xdr:colOff>
      <xdr:row>60</xdr:row>
      <xdr:rowOff>123825</xdr:rowOff>
    </xdr:to>
    <xdr:sp macro="" textlink="">
      <xdr:nvSpPr>
        <xdr:cNvPr id="1031" name="AutoShape 7">
          <a:extLst>
            <a:ext uri="{FF2B5EF4-FFF2-40B4-BE49-F238E27FC236}">
              <a16:creationId xmlns:a16="http://schemas.microsoft.com/office/drawing/2014/main" id="{CB8A07A5-9A06-807C-B2D8-1DE067CEF2B5}"/>
            </a:ext>
          </a:extLst>
        </xdr:cNvPr>
        <xdr:cNvSpPr>
          <a:spLocks noChangeAspect="1" noChangeArrowheads="1"/>
        </xdr:cNvSpPr>
      </xdr:nvSpPr>
      <xdr:spPr bwMode="auto">
        <a:xfrm>
          <a:off x="5186363" y="106918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59</xdr:row>
      <xdr:rowOff>0</xdr:rowOff>
    </xdr:from>
    <xdr:to>
      <xdr:col>10</xdr:col>
      <xdr:colOff>304800</xdr:colOff>
      <xdr:row>60</xdr:row>
      <xdr:rowOff>123825</xdr:rowOff>
    </xdr:to>
    <xdr:sp macro="" textlink="">
      <xdr:nvSpPr>
        <xdr:cNvPr id="1032" name="AutoShape 8">
          <a:extLst>
            <a:ext uri="{FF2B5EF4-FFF2-40B4-BE49-F238E27FC236}">
              <a16:creationId xmlns:a16="http://schemas.microsoft.com/office/drawing/2014/main" id="{490E1A8C-AA83-FC46-D8AF-A97E0F14DEB3}"/>
            </a:ext>
          </a:extLst>
        </xdr:cNvPr>
        <xdr:cNvSpPr>
          <a:spLocks noChangeAspect="1" noChangeArrowheads="1"/>
        </xdr:cNvSpPr>
      </xdr:nvSpPr>
      <xdr:spPr bwMode="auto">
        <a:xfrm>
          <a:off x="5186363" y="106918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59</xdr:row>
      <xdr:rowOff>0</xdr:rowOff>
    </xdr:from>
    <xdr:to>
      <xdr:col>10</xdr:col>
      <xdr:colOff>304800</xdr:colOff>
      <xdr:row>60</xdr:row>
      <xdr:rowOff>123825</xdr:rowOff>
    </xdr:to>
    <xdr:sp macro="" textlink="">
      <xdr:nvSpPr>
        <xdr:cNvPr id="1033" name="AutoShape 9">
          <a:extLst>
            <a:ext uri="{FF2B5EF4-FFF2-40B4-BE49-F238E27FC236}">
              <a16:creationId xmlns:a16="http://schemas.microsoft.com/office/drawing/2014/main" id="{64BDA7D4-FC42-CDC2-149D-845D6196E565}"/>
            </a:ext>
          </a:extLst>
        </xdr:cNvPr>
        <xdr:cNvSpPr>
          <a:spLocks noChangeAspect="1" noChangeArrowheads="1"/>
        </xdr:cNvSpPr>
      </xdr:nvSpPr>
      <xdr:spPr bwMode="auto">
        <a:xfrm>
          <a:off x="5186363" y="106918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0</xdr:colOff>
      <xdr:row>59</xdr:row>
      <xdr:rowOff>0</xdr:rowOff>
    </xdr:from>
    <xdr:to>
      <xdr:col>10</xdr:col>
      <xdr:colOff>304800</xdr:colOff>
      <xdr:row>60</xdr:row>
      <xdr:rowOff>123825</xdr:rowOff>
    </xdr:to>
    <xdr:sp macro="" textlink="">
      <xdr:nvSpPr>
        <xdr:cNvPr id="1035" name="AutoShape 11">
          <a:extLst>
            <a:ext uri="{FF2B5EF4-FFF2-40B4-BE49-F238E27FC236}">
              <a16:creationId xmlns:a16="http://schemas.microsoft.com/office/drawing/2014/main" id="{9BC65DD0-8B6B-5076-E771-85DB6D9527D5}"/>
            </a:ext>
          </a:extLst>
        </xdr:cNvPr>
        <xdr:cNvSpPr>
          <a:spLocks noChangeAspect="1" noChangeArrowheads="1"/>
        </xdr:cNvSpPr>
      </xdr:nvSpPr>
      <xdr:spPr bwMode="auto">
        <a:xfrm>
          <a:off x="5186363" y="1069181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57</xdr:row>
      <xdr:rowOff>0</xdr:rowOff>
    </xdr:from>
    <xdr:to>
      <xdr:col>11</xdr:col>
      <xdr:colOff>304800</xdr:colOff>
      <xdr:row>58</xdr:row>
      <xdr:rowOff>123825</xdr:rowOff>
    </xdr:to>
    <xdr:sp macro="" textlink="">
      <xdr:nvSpPr>
        <xdr:cNvPr id="1036" name="AutoShape 12">
          <a:extLst>
            <a:ext uri="{FF2B5EF4-FFF2-40B4-BE49-F238E27FC236}">
              <a16:creationId xmlns:a16="http://schemas.microsoft.com/office/drawing/2014/main" id="{C9732F9A-7B4F-5320-02B2-8058F5D070EA}"/>
            </a:ext>
          </a:extLst>
        </xdr:cNvPr>
        <xdr:cNvSpPr>
          <a:spLocks noChangeAspect="1" noChangeArrowheads="1"/>
        </xdr:cNvSpPr>
      </xdr:nvSpPr>
      <xdr:spPr bwMode="auto">
        <a:xfrm>
          <a:off x="9815513" y="1032986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57</xdr:row>
      <xdr:rowOff>0</xdr:rowOff>
    </xdr:from>
    <xdr:to>
      <xdr:col>11</xdr:col>
      <xdr:colOff>304800</xdr:colOff>
      <xdr:row>58</xdr:row>
      <xdr:rowOff>123825</xdr:rowOff>
    </xdr:to>
    <xdr:sp macro="" textlink="">
      <xdr:nvSpPr>
        <xdr:cNvPr id="1037" name="AutoShape 13">
          <a:extLst>
            <a:ext uri="{FF2B5EF4-FFF2-40B4-BE49-F238E27FC236}">
              <a16:creationId xmlns:a16="http://schemas.microsoft.com/office/drawing/2014/main" id="{98567701-9F72-9E15-ABD3-4BF5AF815390}"/>
            </a:ext>
          </a:extLst>
        </xdr:cNvPr>
        <xdr:cNvSpPr>
          <a:spLocks noChangeAspect="1" noChangeArrowheads="1"/>
        </xdr:cNvSpPr>
      </xdr:nvSpPr>
      <xdr:spPr bwMode="auto">
        <a:xfrm>
          <a:off x="9815513" y="10329863"/>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10</xdr:col>
      <xdr:colOff>2457449</xdr:colOff>
      <xdr:row>55</xdr:row>
      <xdr:rowOff>54074</xdr:rowOff>
    </xdr:from>
    <xdr:to>
      <xdr:col>14</xdr:col>
      <xdr:colOff>268354</xdr:colOff>
      <xdr:row>83</xdr:row>
      <xdr:rowOff>87707</xdr:rowOff>
    </xdr:to>
    <xdr:pic>
      <xdr:nvPicPr>
        <xdr:cNvPr id="3" name="Imagem 2">
          <a:extLst>
            <a:ext uri="{FF2B5EF4-FFF2-40B4-BE49-F238E27FC236}">
              <a16:creationId xmlns:a16="http://schemas.microsoft.com/office/drawing/2014/main" id="{8BCAA4EC-5E12-44A5-1B0D-3A4555297D9C}"/>
            </a:ext>
          </a:extLst>
        </xdr:cNvPr>
        <xdr:cNvPicPr>
          <a:picLocks noChangeAspect="1"/>
        </xdr:cNvPicPr>
      </xdr:nvPicPr>
      <xdr:blipFill>
        <a:blip xmlns:r="http://schemas.openxmlformats.org/officeDocument/2006/relationships" r:embed="rId4"/>
        <a:stretch>
          <a:fillRect/>
        </a:stretch>
      </xdr:blipFill>
      <xdr:spPr>
        <a:xfrm>
          <a:off x="7643812" y="10021987"/>
          <a:ext cx="4259330" cy="5100933"/>
        </a:xfrm>
        <a:prstGeom prst="rect">
          <a:avLst/>
        </a:prstGeom>
      </xdr:spPr>
    </xdr:pic>
    <xdr:clientData/>
  </xdr:twoCellAnchor>
  <xdr:twoCellAnchor editAs="oneCell">
    <xdr:from>
      <xdr:col>0</xdr:col>
      <xdr:colOff>514349</xdr:colOff>
      <xdr:row>91</xdr:row>
      <xdr:rowOff>100012</xdr:rowOff>
    </xdr:from>
    <xdr:to>
      <xdr:col>10</xdr:col>
      <xdr:colOff>3164733</xdr:colOff>
      <xdr:row>114</xdr:row>
      <xdr:rowOff>139636</xdr:rowOff>
    </xdr:to>
    <xdr:pic>
      <xdr:nvPicPr>
        <xdr:cNvPr id="4" name="Imagem 3">
          <a:extLst>
            <a:ext uri="{FF2B5EF4-FFF2-40B4-BE49-F238E27FC236}">
              <a16:creationId xmlns:a16="http://schemas.microsoft.com/office/drawing/2014/main" id="{F165059C-AECC-10AE-DDEE-28FC8EF75DF5}"/>
            </a:ext>
          </a:extLst>
        </xdr:cNvPr>
        <xdr:cNvPicPr>
          <a:picLocks noChangeAspect="1"/>
        </xdr:cNvPicPr>
      </xdr:nvPicPr>
      <xdr:blipFill>
        <a:blip xmlns:r="http://schemas.openxmlformats.org/officeDocument/2006/relationships" r:embed="rId5"/>
        <a:stretch>
          <a:fillRect/>
        </a:stretch>
      </xdr:blipFill>
      <xdr:spPr>
        <a:xfrm>
          <a:off x="514349" y="16583025"/>
          <a:ext cx="7836747" cy="42020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nvestors.praxismedicines.com/press-releases" TargetMode="External"/><Relationship Id="rId7" Type="http://schemas.openxmlformats.org/officeDocument/2006/relationships/printerSettings" Target="../printerSettings/printerSettings1.bin"/><Relationship Id="rId2" Type="http://schemas.openxmlformats.org/officeDocument/2006/relationships/hyperlink" Target="https://praxismedicines.com/" TargetMode="External"/><Relationship Id="rId1" Type="http://schemas.openxmlformats.org/officeDocument/2006/relationships/hyperlink" Target="https://praxismedicines.com/" TargetMode="External"/><Relationship Id="rId6" Type="http://schemas.openxmlformats.org/officeDocument/2006/relationships/hyperlink" Target="https://praxismedicines.com/resources/" TargetMode="External"/><Relationship Id="rId5" Type="http://schemas.openxmlformats.org/officeDocument/2006/relationships/hyperlink" Target="https://praxismedicines.com/resources/" TargetMode="External"/><Relationship Id="rId4" Type="http://schemas.openxmlformats.org/officeDocument/2006/relationships/hyperlink" Target="https://investors.praxismedicines.com/events-and-presentation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power1study.com/" TargetMode="External"/><Relationship Id="rId2" Type="http://schemas.openxmlformats.org/officeDocument/2006/relationships/hyperlink" Target="https://www.embravestudy.org/" TargetMode="External"/><Relationship Id="rId1" Type="http://schemas.openxmlformats.org/officeDocument/2006/relationships/hyperlink" Target="https://www.emboldstudy.com/"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embravestudy.org/" TargetMode="External"/><Relationship Id="rId13" Type="http://schemas.openxmlformats.org/officeDocument/2006/relationships/hyperlink" Target="https://www.globenewswire.com/news-release/2024/09/03/2939566/0/en/Praxis-Precision-Medicines-announces-positive-topline-results-from-the-EMBOLD-study-in-SCN2A-and-8A-developmental-epilepsies-highlighting-the-disease-modifying-potential-of-relutri.html" TargetMode="External"/><Relationship Id="rId18" Type="http://schemas.openxmlformats.org/officeDocument/2006/relationships/hyperlink" Target="https://aesnet.org/abstractslisting/prax-628-is-a-next-generation-functionally-selective-small-molecule-with-potent-anti-seizure-activity-and-potential-as-best-in-class-treatment-for-focal-epilepsy?utm_source=chatgpt.com" TargetMode="External"/><Relationship Id="rId26" Type="http://schemas.openxmlformats.org/officeDocument/2006/relationships/hyperlink" Target="https://pubmed.ncbi.nlm.nih.gov/18401024/" TargetMode="External"/><Relationship Id="rId3" Type="http://schemas.openxmlformats.org/officeDocument/2006/relationships/hyperlink" Target="https://investors.praxismedicines.com/press-releases" TargetMode="External"/><Relationship Id="rId21" Type="http://schemas.openxmlformats.org/officeDocument/2006/relationships/hyperlink" Target="https://www.guidetopharmacology.org/GRAC/FamilyIntroductionForward?familyId=82" TargetMode="External"/><Relationship Id="rId7" Type="http://schemas.openxmlformats.org/officeDocument/2006/relationships/hyperlink" Target="https://www.emboldstudy.com/" TargetMode="External"/><Relationship Id="rId12" Type="http://schemas.openxmlformats.org/officeDocument/2006/relationships/hyperlink" Target="https://www.praxismedicines.com/wp-content/uploads/2024/12/Spar_AES2024_RelutrigineEAP_Poster.pdf" TargetMode="External"/><Relationship Id="rId17" Type="http://schemas.openxmlformats.org/officeDocument/2006/relationships/hyperlink" Target="https://praxismedicines.com/wp-content/uploads/2024/03/IEC2023_628-In-Vivo_Final_QRcode_Updated.pdf" TargetMode="External"/><Relationship Id="rId25" Type="http://schemas.openxmlformats.org/officeDocument/2006/relationships/hyperlink" Target="https://pubchem.ncbi.nlm.nih.gov/compound/Vormatrigine" TargetMode="External"/><Relationship Id="rId2" Type="http://schemas.openxmlformats.org/officeDocument/2006/relationships/hyperlink" Target="https://praxismedicines.com/" TargetMode="External"/><Relationship Id="rId16" Type="http://schemas.openxmlformats.org/officeDocument/2006/relationships/hyperlink" Target="https://praxiswebaes2024.s3.us-east-1.amazonaws.com/Gazdag_AES2024_EMPOWER_Poster.pdf" TargetMode="External"/><Relationship Id="rId20" Type="http://schemas.openxmlformats.org/officeDocument/2006/relationships/hyperlink" Target="https://www.neurology.org/doi/10.1212/WNL.0000000000203120?utm_source=chatgpt.com" TargetMode="External"/><Relationship Id="rId29" Type="http://schemas.openxmlformats.org/officeDocument/2006/relationships/hyperlink" Target="https://pubmed.ncbi.nlm.nih.gov/31734103/" TargetMode="External"/><Relationship Id="rId1" Type="http://schemas.openxmlformats.org/officeDocument/2006/relationships/hyperlink" Target="https://praxismedicines.com/" TargetMode="External"/><Relationship Id="rId6" Type="http://schemas.openxmlformats.org/officeDocument/2006/relationships/hyperlink" Target="https://praxismedicines.com/resources/" TargetMode="External"/><Relationship Id="rId11" Type="http://schemas.openxmlformats.org/officeDocument/2006/relationships/hyperlink" Target="https://pubmed.ncbi.nlm.nih.gov/35037706/" TargetMode="External"/><Relationship Id="rId24" Type="http://schemas.openxmlformats.org/officeDocument/2006/relationships/hyperlink" Target="https://pubmed.ncbi.nlm.nih.gov/20951004/" TargetMode="External"/><Relationship Id="rId32" Type="http://schemas.openxmlformats.org/officeDocument/2006/relationships/printerSettings" Target="../printerSettings/printerSettings4.bin"/><Relationship Id="rId5" Type="http://schemas.openxmlformats.org/officeDocument/2006/relationships/hyperlink" Target="https://praxismedicines.com/resources/" TargetMode="External"/><Relationship Id="rId15" Type="http://schemas.openxmlformats.org/officeDocument/2006/relationships/hyperlink" Target="https://investors.praxismedicines.com/news-releases/news-release-details/praxis-precision-medicines-highlights-2025-corporate-strategy" TargetMode="External"/><Relationship Id="rId23" Type="http://schemas.openxmlformats.org/officeDocument/2006/relationships/hyperlink" Target="https://pubmed.ncbi.nlm.nih.gov/15582834/" TargetMode="External"/><Relationship Id="rId28" Type="http://schemas.openxmlformats.org/officeDocument/2006/relationships/hyperlink" Target="https://pmc.ncbi.nlm.nih.gov/articles/PMC1073267/" TargetMode="External"/><Relationship Id="rId10" Type="http://schemas.openxmlformats.org/officeDocument/2006/relationships/hyperlink" Target="https://www.praxismedicines.com/wp-content/uploads/2024/12/Frizzo_AES2024_EMBOLD_Poster_121324.pdf" TargetMode="External"/><Relationship Id="rId19" Type="http://schemas.openxmlformats.org/officeDocument/2006/relationships/hyperlink" Target="https://www.globenewswire.com/news-release/2024/03/26/2852195/0/en/Praxis-Precision-Medicines-Reports-Positive-Results-of-PRAX-628-Study-Evaluating-Photo-Paroxysmal-Response-PPR-Achieving-100-Response-in-Treated-Patients.html?utm_source=chatgpt.com" TargetMode="External"/><Relationship Id="rId31" Type="http://schemas.openxmlformats.org/officeDocument/2006/relationships/hyperlink" Target="https://pubmed.ncbi.nlm.nih.gov/18401024/" TargetMode="External"/><Relationship Id="rId4" Type="http://schemas.openxmlformats.org/officeDocument/2006/relationships/hyperlink" Target="https://investors.praxismedicines.com/events-and-presentations" TargetMode="External"/><Relationship Id="rId9" Type="http://schemas.openxmlformats.org/officeDocument/2006/relationships/hyperlink" Target="https://power1study.com/" TargetMode="External"/><Relationship Id="rId14" Type="http://schemas.openxmlformats.org/officeDocument/2006/relationships/hyperlink" Target="https://pubchem.ncbi.nlm.nih.gov/compound/Relutrigine" TargetMode="External"/><Relationship Id="rId22" Type="http://schemas.openxmlformats.org/officeDocument/2006/relationships/hyperlink" Target="https://www.thelancet.com/journals/lancet/article/PIIS0140-6736(76)92709-4/fulltext" TargetMode="External"/><Relationship Id="rId27" Type="http://schemas.openxmlformats.org/officeDocument/2006/relationships/hyperlink" Target="https://www.nejm.org/doi/full/10.1056/NEJM198507183130303" TargetMode="External"/><Relationship Id="rId30" Type="http://schemas.openxmlformats.org/officeDocument/2006/relationships/hyperlink" Target="https://www.neurology.org/doi/full/10.1212/WNL.0000000000009530?utm_source=chatgpt.com"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35"/>
  <sheetViews>
    <sheetView tabSelected="1" workbookViewId="0">
      <selection activeCell="F10" sqref="F10"/>
    </sheetView>
  </sheetViews>
  <sheetFormatPr defaultRowHeight="14.25" x14ac:dyDescent="0.45"/>
  <cols>
    <col min="2" max="2" width="9.9296875" bestFit="1" customWidth="1"/>
    <col min="3" max="3" width="22.33203125" bestFit="1" customWidth="1"/>
    <col min="4" max="4" width="4.73046875" customWidth="1"/>
    <col min="8" max="8" width="9.796875" bestFit="1" customWidth="1"/>
    <col min="9" max="9" width="20.33203125" customWidth="1"/>
  </cols>
  <sheetData>
    <row r="2" spans="2:8" ht="15.75" x14ac:dyDescent="0.5">
      <c r="B2" s="17" t="s">
        <v>1</v>
      </c>
      <c r="C2" s="22" t="s">
        <v>25</v>
      </c>
    </row>
    <row r="3" spans="2:8" ht="16.149999999999999" thickBot="1" x14ac:dyDescent="0.55000000000000004">
      <c r="B3" s="16" t="s">
        <v>0</v>
      </c>
      <c r="C3" s="23" t="s">
        <v>26</v>
      </c>
    </row>
    <row r="4" spans="2:8" x14ac:dyDescent="0.45">
      <c r="B4" s="18" t="s">
        <v>7</v>
      </c>
      <c r="C4" s="15">
        <v>33</v>
      </c>
    </row>
    <row r="5" spans="2:8" x14ac:dyDescent="0.45">
      <c r="B5" s="18" t="s">
        <v>6</v>
      </c>
      <c r="C5" s="15">
        <f>C4*C6</f>
        <v>660</v>
      </c>
    </row>
    <row r="6" spans="2:8" x14ac:dyDescent="0.45">
      <c r="B6" s="18" t="s">
        <v>3</v>
      </c>
      <c r="C6" s="29">
        <v>20</v>
      </c>
    </row>
    <row r="7" spans="2:8" x14ac:dyDescent="0.45">
      <c r="B7" s="18" t="s">
        <v>2</v>
      </c>
      <c r="C7" s="29">
        <v>360</v>
      </c>
    </row>
    <row r="8" spans="2:8" x14ac:dyDescent="0.45">
      <c r="B8" s="18" t="s">
        <v>4</v>
      </c>
      <c r="C8" s="15">
        <f>15.01+1.22+0.436</f>
        <v>16.666</v>
      </c>
    </row>
    <row r="9" spans="2:8" ht="14.65" thickBot="1" x14ac:dyDescent="0.5">
      <c r="B9" s="20" t="s">
        <v>5</v>
      </c>
      <c r="C9" s="19">
        <f>C5+C8-C7</f>
        <v>316.66600000000005</v>
      </c>
    </row>
    <row r="10" spans="2:8" ht="14.65" thickBot="1" x14ac:dyDescent="0.5">
      <c r="B10" s="20" t="s">
        <v>8</v>
      </c>
      <c r="C10" s="21">
        <f>C9/C5</f>
        <v>0.47979696969696978</v>
      </c>
    </row>
    <row r="12" spans="2:8" x14ac:dyDescent="0.45">
      <c r="B12" s="1" t="s">
        <v>28</v>
      </c>
      <c r="H12" s="1"/>
    </row>
    <row r="13" spans="2:8" x14ac:dyDescent="0.45">
      <c r="B13" s="1" t="s">
        <v>27</v>
      </c>
      <c r="H13" s="1"/>
    </row>
    <row r="14" spans="2:8" x14ac:dyDescent="0.45">
      <c r="B14" s="1" t="s">
        <v>31</v>
      </c>
      <c r="H14" s="1"/>
    </row>
    <row r="15" spans="2:8" x14ac:dyDescent="0.45">
      <c r="B15" s="1" t="s">
        <v>32</v>
      </c>
      <c r="H15" s="1"/>
    </row>
    <row r="16" spans="2:8" x14ac:dyDescent="0.45">
      <c r="B16" s="1" t="s">
        <v>33</v>
      </c>
      <c r="H16" s="1"/>
    </row>
    <row r="17" spans="2:8" x14ac:dyDescent="0.45">
      <c r="B17" s="1" t="s">
        <v>34</v>
      </c>
      <c r="H17" s="1"/>
    </row>
    <row r="18" spans="2:8" x14ac:dyDescent="0.45">
      <c r="B18" s="1"/>
      <c r="H18" s="1"/>
    </row>
    <row r="19" spans="2:8" x14ac:dyDescent="0.45">
      <c r="B19" s="1"/>
      <c r="H19" s="1"/>
    </row>
    <row r="20" spans="2:8" x14ac:dyDescent="0.45">
      <c r="B20" s="1"/>
      <c r="H20" s="1"/>
    </row>
    <row r="21" spans="2:8" x14ac:dyDescent="0.45">
      <c r="B21" s="1"/>
    </row>
    <row r="22" spans="2:8" x14ac:dyDescent="0.45">
      <c r="B22" s="1"/>
    </row>
    <row r="23" spans="2:8" x14ac:dyDescent="0.45">
      <c r="B23" s="2" t="s">
        <v>29</v>
      </c>
      <c r="H23" s="1"/>
    </row>
    <row r="24" spans="2:8" x14ac:dyDescent="0.45">
      <c r="B24" s="2" t="s">
        <v>30</v>
      </c>
      <c r="H24" s="1"/>
    </row>
    <row r="25" spans="2:8" x14ac:dyDescent="0.45">
      <c r="B25" s="1"/>
      <c r="F25" s="3"/>
      <c r="H25" s="1"/>
    </row>
    <row r="26" spans="2:8" x14ac:dyDescent="0.45">
      <c r="B26" s="1"/>
    </row>
    <row r="27" spans="2:8" x14ac:dyDescent="0.45">
      <c r="B27" s="1"/>
    </row>
    <row r="28" spans="2:8" x14ac:dyDescent="0.45">
      <c r="B28" s="1"/>
    </row>
    <row r="29" spans="2:8" x14ac:dyDescent="0.45">
      <c r="B29" s="1"/>
    </row>
    <row r="30" spans="2:8" x14ac:dyDescent="0.45">
      <c r="B30" s="1"/>
    </row>
    <row r="33" spans="2:2" x14ac:dyDescent="0.45">
      <c r="B33" s="1"/>
    </row>
    <row r="34" spans="2:2" x14ac:dyDescent="0.45">
      <c r="B34" s="1"/>
    </row>
    <row r="35" spans="2:2" x14ac:dyDescent="0.45">
      <c r="B35" s="1"/>
    </row>
  </sheetData>
  <hyperlinks>
    <hyperlink ref="B12" r:id="rId1" display="https://praxismedicines.com/" xr:uid="{AB3CA20F-E867-4557-A331-EBCE4A390506}"/>
    <hyperlink ref="B13" r:id="rId2" location="leadership" display="https://praxismedicines.com/ - leadership" xr:uid="{D61D75AD-FFCC-4D77-BA0C-4BAFB1B42195}"/>
    <hyperlink ref="B14" r:id="rId3" display="https://investors.praxismedicines.com/press-releases" xr:uid="{E0A4B363-70F2-46B8-93B1-656FD7E469D6}"/>
    <hyperlink ref="B15" r:id="rId4" display="https://investors.praxismedicines.com/events-and-presentations" xr:uid="{04A7CA07-6707-4FD6-9BEA-479A26AB9D6B}"/>
    <hyperlink ref="B16" r:id="rId5" display="https://praxismedicines.com/resources/" xr:uid="{9C446FAD-B9AB-40B0-B643-E4AB0BD3C2BF}"/>
    <hyperlink ref="B17" r:id="rId6" display="https://praxismedicines.com/resources/" xr:uid="{318446E6-0068-4AD0-A53A-D8DB7A235ACE}"/>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392E-7B70-4F4B-93C9-C210743BAC55}">
  <dimension ref="A1:R142"/>
  <sheetViews>
    <sheetView topLeftCell="D1" zoomScale="110" zoomScaleNormal="110" workbookViewId="0">
      <selection activeCell="K9" sqref="K9"/>
    </sheetView>
  </sheetViews>
  <sheetFormatPr defaultRowHeight="14.25" x14ac:dyDescent="0.45"/>
  <cols>
    <col min="8" max="8" width="9.06640625" customWidth="1"/>
    <col min="9" max="9" width="6.640625E-2" customWidth="1"/>
    <col min="10" max="10" width="9.06640625" hidden="1" customWidth="1"/>
    <col min="11" max="11" width="64.796875" bestFit="1" customWidth="1"/>
    <col min="12" max="12" width="8.265625" customWidth="1"/>
    <col min="13" max="13" width="6.9296875" bestFit="1" customWidth="1"/>
    <col min="14" max="14" width="10.265625" bestFit="1" customWidth="1"/>
    <col min="15" max="15" width="8.19921875" bestFit="1" customWidth="1"/>
  </cols>
  <sheetData>
    <row r="1" spans="1:18" ht="14.65" thickBot="1" x14ac:dyDescent="0.5">
      <c r="A1" s="1" t="s">
        <v>12</v>
      </c>
    </row>
    <row r="2" spans="1:18" ht="14.65" thickBot="1" x14ac:dyDescent="0.5">
      <c r="K2" s="9" t="s">
        <v>10</v>
      </c>
      <c r="L2" s="9" t="s">
        <v>42</v>
      </c>
      <c r="M2" s="9" t="s">
        <v>9</v>
      </c>
      <c r="N2" s="9" t="s">
        <v>11</v>
      </c>
      <c r="O2" s="9" t="s">
        <v>20</v>
      </c>
    </row>
    <row r="3" spans="1:18" x14ac:dyDescent="0.45">
      <c r="G3" s="1" t="s">
        <v>44</v>
      </c>
      <c r="K3" s="11" t="s">
        <v>41</v>
      </c>
      <c r="L3" s="11" t="s">
        <v>43</v>
      </c>
      <c r="M3" s="25" t="s">
        <v>55</v>
      </c>
      <c r="N3" s="11" t="s">
        <v>38</v>
      </c>
      <c r="O3" s="27">
        <v>44994</v>
      </c>
    </row>
    <row r="4" spans="1:18" x14ac:dyDescent="0.45">
      <c r="G4" s="1"/>
      <c r="K4" s="11" t="s">
        <v>79</v>
      </c>
      <c r="L4" s="11" t="s">
        <v>43</v>
      </c>
      <c r="M4" s="25" t="s">
        <v>57</v>
      </c>
      <c r="N4" s="11" t="s">
        <v>80</v>
      </c>
      <c r="O4" s="27" t="s">
        <v>57</v>
      </c>
    </row>
    <row r="5" spans="1:18" x14ac:dyDescent="0.45">
      <c r="G5" s="1" t="s">
        <v>45</v>
      </c>
      <c r="K5" s="11" t="s">
        <v>46</v>
      </c>
      <c r="L5" s="11" t="s">
        <v>47</v>
      </c>
      <c r="M5" s="25" t="s">
        <v>56</v>
      </c>
      <c r="N5" s="11" t="s">
        <v>39</v>
      </c>
      <c r="O5" s="11" t="s">
        <v>57</v>
      </c>
    </row>
    <row r="6" spans="1:18" x14ac:dyDescent="0.45">
      <c r="G6" s="1"/>
      <c r="K6" s="11" t="s">
        <v>77</v>
      </c>
      <c r="L6" s="11" t="s">
        <v>49</v>
      </c>
      <c r="M6" s="25" t="s">
        <v>76</v>
      </c>
      <c r="N6" s="11" t="s">
        <v>75</v>
      </c>
      <c r="O6" s="11" t="s">
        <v>81</v>
      </c>
    </row>
    <row r="7" spans="1:18" ht="14.65" thickBot="1" x14ac:dyDescent="0.5">
      <c r="G7" s="1" t="s">
        <v>50</v>
      </c>
      <c r="K7" s="12" t="s">
        <v>48</v>
      </c>
      <c r="L7" s="12" t="s">
        <v>49</v>
      </c>
      <c r="M7" s="26" t="s">
        <v>55</v>
      </c>
      <c r="N7" s="12" t="s">
        <v>40</v>
      </c>
      <c r="O7" s="12" t="s">
        <v>78</v>
      </c>
    </row>
    <row r="8" spans="1:18" x14ac:dyDescent="0.45">
      <c r="G8" s="1"/>
      <c r="K8" s="4"/>
      <c r="L8" s="4"/>
      <c r="M8" s="4"/>
      <c r="N8" s="4"/>
      <c r="O8" s="4"/>
    </row>
    <row r="9" spans="1:18" x14ac:dyDescent="0.45">
      <c r="B9" s="2" t="s">
        <v>35</v>
      </c>
      <c r="O9" s="4"/>
    </row>
    <row r="10" spans="1:18" x14ac:dyDescent="0.45">
      <c r="O10" s="4"/>
    </row>
    <row r="11" spans="1:18" x14ac:dyDescent="0.45">
      <c r="B11" t="s">
        <v>51</v>
      </c>
      <c r="O11" s="4"/>
    </row>
    <row r="12" spans="1:18" x14ac:dyDescent="0.45">
      <c r="B12" t="s">
        <v>69</v>
      </c>
      <c r="O12" s="4"/>
      <c r="P12" s="4"/>
      <c r="Q12" s="4"/>
      <c r="R12" s="4"/>
    </row>
    <row r="13" spans="1:18" x14ac:dyDescent="0.45">
      <c r="P13" s="4"/>
      <c r="Q13" s="4"/>
      <c r="R13" s="4"/>
    </row>
    <row r="14" spans="1:18" x14ac:dyDescent="0.45">
      <c r="M14" s="24"/>
      <c r="P14" s="4"/>
      <c r="Q14" s="4"/>
      <c r="R14" s="4"/>
    </row>
    <row r="15" spans="1:18" x14ac:dyDescent="0.45">
      <c r="O15" s="4"/>
      <c r="P15" s="4"/>
      <c r="Q15" s="4"/>
      <c r="R15" s="4"/>
    </row>
    <row r="16" spans="1:18" x14ac:dyDescent="0.45">
      <c r="B16" s="2" t="s">
        <v>36</v>
      </c>
      <c r="O16" s="4"/>
      <c r="P16" s="4"/>
      <c r="Q16" s="4"/>
      <c r="R16" s="4"/>
    </row>
    <row r="17" spans="2:18" x14ac:dyDescent="0.45">
      <c r="B17" s="2"/>
      <c r="O17" s="4"/>
      <c r="P17" s="4"/>
      <c r="Q17" s="4"/>
      <c r="R17" s="4"/>
    </row>
    <row r="18" spans="2:18" x14ac:dyDescent="0.45">
      <c r="B18" t="s">
        <v>54</v>
      </c>
      <c r="O18" s="4"/>
      <c r="P18" s="4"/>
      <c r="Q18" s="4"/>
      <c r="R18" s="4"/>
    </row>
    <row r="19" spans="2:18" x14ac:dyDescent="0.45">
      <c r="B19" t="s">
        <v>52</v>
      </c>
      <c r="O19" s="4"/>
      <c r="P19" s="4"/>
      <c r="Q19" s="4"/>
      <c r="R19" s="4"/>
    </row>
    <row r="20" spans="2:18" x14ac:dyDescent="0.45">
      <c r="O20" s="4"/>
      <c r="P20" s="4"/>
      <c r="Q20" s="4"/>
      <c r="R20" s="4"/>
    </row>
    <row r="22" spans="2:18" x14ac:dyDescent="0.45">
      <c r="B22" s="2"/>
    </row>
    <row r="23" spans="2:18" x14ac:dyDescent="0.45">
      <c r="B23" s="2" t="s">
        <v>37</v>
      </c>
    </row>
    <row r="24" spans="2:18" x14ac:dyDescent="0.45">
      <c r="B24" s="6"/>
    </row>
    <row r="25" spans="2:18" x14ac:dyDescent="0.45">
      <c r="B25" t="s">
        <v>53</v>
      </c>
    </row>
    <row r="26" spans="2:18" x14ac:dyDescent="0.45">
      <c r="B26" t="s">
        <v>264</v>
      </c>
      <c r="C26" s="1"/>
    </row>
    <row r="27" spans="2:18" x14ac:dyDescent="0.45">
      <c r="B27" s="30" t="s">
        <v>265</v>
      </c>
      <c r="C27" s="1"/>
    </row>
    <row r="28" spans="2:18" x14ac:dyDescent="0.45">
      <c r="B28" s="2"/>
    </row>
    <row r="29" spans="2:18" x14ac:dyDescent="0.45">
      <c r="B29" t="s">
        <v>97</v>
      </c>
    </row>
    <row r="30" spans="2:18" x14ac:dyDescent="0.45">
      <c r="B30" t="s">
        <v>98</v>
      </c>
    </row>
    <row r="31" spans="2:18" x14ac:dyDescent="0.45">
      <c r="B31" t="s">
        <v>99</v>
      </c>
    </row>
    <row r="32" spans="2:18" x14ac:dyDescent="0.45">
      <c r="B32" t="s">
        <v>100</v>
      </c>
    </row>
    <row r="33" spans="2:3" x14ac:dyDescent="0.45">
      <c r="B33" t="s">
        <v>101</v>
      </c>
    </row>
    <row r="34" spans="2:3" x14ac:dyDescent="0.45">
      <c r="B34" s="2"/>
    </row>
    <row r="35" spans="2:3" x14ac:dyDescent="0.45">
      <c r="B35" s="2"/>
    </row>
    <row r="38" spans="2:3" x14ac:dyDescent="0.45">
      <c r="C38" s="2"/>
    </row>
    <row r="42" spans="2:3" x14ac:dyDescent="0.45">
      <c r="B42" s="2"/>
    </row>
    <row r="65" spans="2:2" x14ac:dyDescent="0.45">
      <c r="B65" s="1"/>
    </row>
    <row r="118" spans="2:2" x14ac:dyDescent="0.45">
      <c r="B118" t="s">
        <v>257</v>
      </c>
    </row>
    <row r="119" spans="2:2" x14ac:dyDescent="0.45">
      <c r="B119" t="s">
        <v>258</v>
      </c>
    </row>
    <row r="120" spans="2:2" x14ac:dyDescent="0.45">
      <c r="B120" t="s">
        <v>259</v>
      </c>
    </row>
    <row r="121" spans="2:2" x14ac:dyDescent="0.45">
      <c r="B121" t="s">
        <v>260</v>
      </c>
    </row>
    <row r="122" spans="2:2" x14ac:dyDescent="0.45">
      <c r="B122" t="s">
        <v>261</v>
      </c>
    </row>
    <row r="123" spans="2:2" x14ac:dyDescent="0.45">
      <c r="B123" t="s">
        <v>262</v>
      </c>
    </row>
    <row r="124" spans="2:2" x14ac:dyDescent="0.45">
      <c r="B124" t="s">
        <v>263</v>
      </c>
    </row>
    <row r="126" spans="2:2" x14ac:dyDescent="0.45">
      <c r="B126" t="s">
        <v>266</v>
      </c>
    </row>
    <row r="128" spans="2:2" x14ac:dyDescent="0.45">
      <c r="B128" s="2" t="s">
        <v>267</v>
      </c>
    </row>
    <row r="129" spans="2:2" x14ac:dyDescent="0.45">
      <c r="B129" s="2" t="s">
        <v>268</v>
      </c>
    </row>
    <row r="130" spans="2:2" x14ac:dyDescent="0.45">
      <c r="B130" s="2" t="s">
        <v>269</v>
      </c>
    </row>
    <row r="132" spans="2:2" x14ac:dyDescent="0.45">
      <c r="B132" t="s">
        <v>270</v>
      </c>
    </row>
    <row r="133" spans="2:2" x14ac:dyDescent="0.45">
      <c r="B133" t="s">
        <v>271</v>
      </c>
    </row>
    <row r="135" spans="2:2" x14ac:dyDescent="0.45">
      <c r="B135" t="s">
        <v>272</v>
      </c>
    </row>
    <row r="137" spans="2:2" x14ac:dyDescent="0.45">
      <c r="B137" t="s">
        <v>273</v>
      </c>
    </row>
    <row r="138" spans="2:2" x14ac:dyDescent="0.45">
      <c r="B138" t="s">
        <v>274</v>
      </c>
    </row>
    <row r="139" spans="2:2" x14ac:dyDescent="0.45">
      <c r="B139" t="s">
        <v>275</v>
      </c>
    </row>
    <row r="140" spans="2:2" x14ac:dyDescent="0.45">
      <c r="B140" t="s">
        <v>276</v>
      </c>
    </row>
    <row r="142" spans="2:2" x14ac:dyDescent="0.45">
      <c r="B142" s="2" t="s">
        <v>277</v>
      </c>
    </row>
  </sheetData>
  <hyperlinks>
    <hyperlink ref="A1" location="GHRS!A1" display="Main" xr:uid="{0E133DCE-5480-4338-A804-B64A340FE396}"/>
    <hyperlink ref="G3" r:id="rId1" display="https://www.emboldstudy.com/" xr:uid="{90885A8B-2A6C-46E6-9399-9523A2096916}"/>
    <hyperlink ref="G5" r:id="rId2" display="https://www.embravestudy.org/" xr:uid="{B8881E38-25B4-419D-BFF7-698BDAC8290C}"/>
    <hyperlink ref="G7" r:id="rId3" display="https://power1study.com/" xr:uid="{268D5AB1-4B27-4C01-8B46-6E57D81FA983}"/>
  </hyperlinks>
  <pageMargins left="0.7" right="0.7" top="0.75" bottom="0.75" header="0.3" footer="0.3"/>
  <pageSetup paperSize="9"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09EE-DC00-4AA2-A27E-A587E33F135D}">
  <dimension ref="A1:I152"/>
  <sheetViews>
    <sheetView topLeftCell="A10" workbookViewId="0">
      <selection activeCell="B31" sqref="B31"/>
    </sheetView>
  </sheetViews>
  <sheetFormatPr defaultRowHeight="14.25" x14ac:dyDescent="0.45"/>
  <cols>
    <col min="3" max="3" width="17.19921875" customWidth="1"/>
    <col min="4" max="4" width="11.19921875" customWidth="1"/>
    <col min="5" max="5" width="28.3984375" customWidth="1"/>
    <col min="6" max="6" width="31.46484375" customWidth="1"/>
    <col min="7" max="7" width="25.46484375" customWidth="1"/>
    <col min="8" max="8" width="12.46484375" customWidth="1"/>
    <col min="9" max="9" width="16.46484375" customWidth="1"/>
  </cols>
  <sheetData>
    <row r="1" spans="1:4" x14ac:dyDescent="0.45">
      <c r="A1" s="1" t="s">
        <v>12</v>
      </c>
    </row>
    <row r="2" spans="1:4" x14ac:dyDescent="0.45">
      <c r="A2" s="1"/>
      <c r="B2" s="2" t="s">
        <v>35</v>
      </c>
    </row>
    <row r="3" spans="1:4" x14ac:dyDescent="0.45">
      <c r="A3" s="1"/>
    </row>
    <row r="4" spans="1:4" x14ac:dyDescent="0.45">
      <c r="C4" s="2" t="s">
        <v>60</v>
      </c>
    </row>
    <row r="5" spans="1:4" x14ac:dyDescent="0.45">
      <c r="C5" s="1"/>
    </row>
    <row r="6" spans="1:4" x14ac:dyDescent="0.45">
      <c r="C6" t="s">
        <v>13</v>
      </c>
      <c r="D6" t="s">
        <v>61</v>
      </c>
    </row>
    <row r="7" spans="1:4" x14ac:dyDescent="0.45">
      <c r="C7" t="s">
        <v>10</v>
      </c>
      <c r="D7" t="s">
        <v>58</v>
      </c>
    </row>
    <row r="8" spans="1:4" x14ac:dyDescent="0.45">
      <c r="C8" t="s">
        <v>14</v>
      </c>
      <c r="D8" t="s">
        <v>62</v>
      </c>
    </row>
    <row r="9" spans="1:4" x14ac:dyDescent="0.45">
      <c r="C9" t="s">
        <v>17</v>
      </c>
      <c r="D9" t="s">
        <v>59</v>
      </c>
    </row>
    <row r="10" spans="1:4" x14ac:dyDescent="0.45">
      <c r="C10" t="s">
        <v>18</v>
      </c>
    </row>
    <row r="11" spans="1:4" x14ac:dyDescent="0.45">
      <c r="C11" s="4"/>
      <c r="D11" s="5" t="s">
        <v>65</v>
      </c>
    </row>
    <row r="12" spans="1:4" x14ac:dyDescent="0.45">
      <c r="D12" s="5" t="s">
        <v>66</v>
      </c>
    </row>
    <row r="13" spans="1:4" x14ac:dyDescent="0.45">
      <c r="D13" s="5"/>
    </row>
    <row r="14" spans="1:4" x14ac:dyDescent="0.45">
      <c r="C14" s="3" t="s">
        <v>15</v>
      </c>
    </row>
    <row r="15" spans="1:4" x14ac:dyDescent="0.45">
      <c r="C15" s="3"/>
      <c r="D15" t="s">
        <v>67</v>
      </c>
    </row>
    <row r="16" spans="1:4" x14ac:dyDescent="0.45">
      <c r="D16" s="5" t="s">
        <v>68</v>
      </c>
    </row>
    <row r="17" spans="2:4" x14ac:dyDescent="0.45">
      <c r="D17" s="5" t="s">
        <v>74</v>
      </c>
    </row>
    <row r="18" spans="2:4" x14ac:dyDescent="0.45">
      <c r="D18" s="5"/>
    </row>
    <row r="19" spans="2:4" x14ac:dyDescent="0.45">
      <c r="B19" s="2" t="s">
        <v>37</v>
      </c>
    </row>
    <row r="20" spans="2:4" x14ac:dyDescent="0.45">
      <c r="B20" s="2"/>
    </row>
    <row r="21" spans="2:4" x14ac:dyDescent="0.45">
      <c r="C21" s="2" t="s">
        <v>107</v>
      </c>
    </row>
    <row r="23" spans="2:4" x14ac:dyDescent="0.45">
      <c r="C23" t="s">
        <v>13</v>
      </c>
      <c r="D23" t="s">
        <v>106</v>
      </c>
    </row>
    <row r="24" spans="2:4" x14ac:dyDescent="0.45">
      <c r="C24" t="s">
        <v>10</v>
      </c>
      <c r="D24" t="s">
        <v>102</v>
      </c>
    </row>
    <row r="25" spans="2:4" x14ac:dyDescent="0.45">
      <c r="C25" t="s">
        <v>14</v>
      </c>
      <c r="D25" t="s">
        <v>105</v>
      </c>
    </row>
    <row r="26" spans="2:4" x14ac:dyDescent="0.45">
      <c r="C26" t="s">
        <v>17</v>
      </c>
      <c r="D26" t="s">
        <v>63</v>
      </c>
    </row>
    <row r="27" spans="2:4" x14ac:dyDescent="0.45">
      <c r="C27" t="s">
        <v>18</v>
      </c>
    </row>
    <row r="28" spans="2:4" x14ac:dyDescent="0.45">
      <c r="C28" s="4"/>
      <c r="D28" s="5" t="s">
        <v>103</v>
      </c>
    </row>
    <row r="29" spans="2:4" x14ac:dyDescent="0.45">
      <c r="D29" s="5"/>
    </row>
    <row r="30" spans="2:4" x14ac:dyDescent="0.45">
      <c r="B30" t="s">
        <v>278</v>
      </c>
      <c r="C30" s="3" t="s">
        <v>15</v>
      </c>
    </row>
    <row r="31" spans="2:4" x14ac:dyDescent="0.45">
      <c r="C31" s="3"/>
    </row>
    <row r="32" spans="2:4" x14ac:dyDescent="0.45">
      <c r="C32" s="3"/>
    </row>
    <row r="33" spans="2:4" x14ac:dyDescent="0.45">
      <c r="C33" s="3"/>
    </row>
    <row r="34" spans="2:4" x14ac:dyDescent="0.45">
      <c r="C34" s="3"/>
    </row>
    <row r="35" spans="2:4" x14ac:dyDescent="0.45">
      <c r="C35" s="3"/>
    </row>
    <row r="36" spans="2:4" x14ac:dyDescent="0.45">
      <c r="C36" s="2" t="s">
        <v>108</v>
      </c>
    </row>
    <row r="38" spans="2:4" x14ac:dyDescent="0.45">
      <c r="C38" t="s">
        <v>13</v>
      </c>
      <c r="D38" t="s">
        <v>113</v>
      </c>
    </row>
    <row r="39" spans="2:4" x14ac:dyDescent="0.45">
      <c r="C39" t="s">
        <v>10</v>
      </c>
      <c r="D39" t="s">
        <v>102</v>
      </c>
    </row>
    <row r="40" spans="2:4" x14ac:dyDescent="0.45">
      <c r="C40" t="s">
        <v>14</v>
      </c>
      <c r="D40" t="s">
        <v>114</v>
      </c>
    </row>
    <row r="41" spans="2:4" x14ac:dyDescent="0.45">
      <c r="C41" t="s">
        <v>17</v>
      </c>
      <c r="D41" t="s">
        <v>63</v>
      </c>
    </row>
    <row r="42" spans="2:4" x14ac:dyDescent="0.45">
      <c r="C42" t="s">
        <v>111</v>
      </c>
      <c r="D42" t="s">
        <v>112</v>
      </c>
    </row>
    <row r="43" spans="2:4" x14ac:dyDescent="0.45">
      <c r="C43" t="s">
        <v>18</v>
      </c>
    </row>
    <row r="44" spans="2:4" x14ac:dyDescent="0.45">
      <c r="C44" s="4"/>
      <c r="D44" s="5" t="s">
        <v>109</v>
      </c>
    </row>
    <row r="45" spans="2:4" x14ac:dyDescent="0.45">
      <c r="C45" s="4"/>
      <c r="D45" s="5" t="s">
        <v>110</v>
      </c>
    </row>
    <row r="46" spans="2:4" x14ac:dyDescent="0.45">
      <c r="D46" s="5"/>
    </row>
    <row r="47" spans="2:4" x14ac:dyDescent="0.45">
      <c r="B47" t="s">
        <v>78</v>
      </c>
      <c r="C47" s="3" t="s">
        <v>15</v>
      </c>
    </row>
    <row r="48" spans="2:4" x14ac:dyDescent="0.45">
      <c r="C48" s="3"/>
    </row>
    <row r="53" spans="3:4" x14ac:dyDescent="0.45">
      <c r="C53" s="2" t="s">
        <v>143</v>
      </c>
    </row>
    <row r="55" spans="3:4" x14ac:dyDescent="0.45">
      <c r="C55" t="s">
        <v>13</v>
      </c>
      <c r="D55" t="s">
        <v>119</v>
      </c>
    </row>
    <row r="56" spans="3:4" x14ac:dyDescent="0.45">
      <c r="C56" t="s">
        <v>10</v>
      </c>
      <c r="D56" t="s">
        <v>120</v>
      </c>
    </row>
    <row r="57" spans="3:4" x14ac:dyDescent="0.45">
      <c r="C57" t="s">
        <v>14</v>
      </c>
      <c r="D57" t="s">
        <v>126</v>
      </c>
    </row>
    <row r="58" spans="3:4" x14ac:dyDescent="0.45">
      <c r="C58" t="s">
        <v>17</v>
      </c>
      <c r="D58" t="s">
        <v>63</v>
      </c>
    </row>
    <row r="59" spans="3:4" x14ac:dyDescent="0.45">
      <c r="C59" t="s">
        <v>111</v>
      </c>
      <c r="D59" t="s">
        <v>142</v>
      </c>
    </row>
    <row r="60" spans="3:4" x14ac:dyDescent="0.45">
      <c r="D60" t="s">
        <v>145</v>
      </c>
    </row>
    <row r="61" spans="3:4" x14ac:dyDescent="0.45">
      <c r="C61" t="s">
        <v>18</v>
      </c>
    </row>
    <row r="62" spans="3:4" x14ac:dyDescent="0.45">
      <c r="C62" s="4"/>
      <c r="D62" s="5" t="s">
        <v>123</v>
      </c>
    </row>
    <row r="63" spans="3:4" x14ac:dyDescent="0.45">
      <c r="C63" s="4"/>
      <c r="D63" s="5" t="s">
        <v>122</v>
      </c>
    </row>
    <row r="65" spans="3:5" x14ac:dyDescent="0.45">
      <c r="C65" s="3" t="s">
        <v>15</v>
      </c>
    </row>
    <row r="66" spans="3:5" x14ac:dyDescent="0.45">
      <c r="D66" t="s">
        <v>124</v>
      </c>
    </row>
    <row r="67" spans="3:5" x14ac:dyDescent="0.45">
      <c r="D67" t="s">
        <v>125</v>
      </c>
    </row>
    <row r="68" spans="3:5" x14ac:dyDescent="0.45">
      <c r="D68" t="s">
        <v>121</v>
      </c>
      <c r="E68" s="24"/>
    </row>
    <row r="69" spans="3:5" x14ac:dyDescent="0.45">
      <c r="E69" s="24"/>
    </row>
    <row r="70" spans="3:5" x14ac:dyDescent="0.45">
      <c r="E70" s="24"/>
    </row>
    <row r="72" spans="3:5" x14ac:dyDescent="0.45">
      <c r="C72" s="2" t="s">
        <v>129</v>
      </c>
      <c r="D72" s="4"/>
      <c r="E72" s="10"/>
    </row>
    <row r="73" spans="3:5" x14ac:dyDescent="0.45">
      <c r="D73" s="4"/>
      <c r="E73" s="4"/>
    </row>
    <row r="74" spans="3:5" x14ac:dyDescent="0.45">
      <c r="C74" t="s">
        <v>13</v>
      </c>
      <c r="D74" t="s">
        <v>130</v>
      </c>
      <c r="E74" s="4"/>
    </row>
    <row r="75" spans="3:5" x14ac:dyDescent="0.45">
      <c r="C75" t="s">
        <v>10</v>
      </c>
      <c r="D75" t="s">
        <v>131</v>
      </c>
      <c r="E75" s="4"/>
    </row>
    <row r="76" spans="3:5" x14ac:dyDescent="0.45">
      <c r="C76" t="s">
        <v>14</v>
      </c>
      <c r="D76" t="s">
        <v>105</v>
      </c>
    </row>
    <row r="77" spans="3:5" x14ac:dyDescent="0.45">
      <c r="C77" t="s">
        <v>17</v>
      </c>
      <c r="D77" t="s">
        <v>132</v>
      </c>
    </row>
    <row r="78" spans="3:5" x14ac:dyDescent="0.45">
      <c r="C78" t="s">
        <v>18</v>
      </c>
    </row>
    <row r="79" spans="3:5" x14ac:dyDescent="0.45">
      <c r="C79" s="4"/>
      <c r="D79" t="s">
        <v>133</v>
      </c>
    </row>
    <row r="80" spans="3:5" x14ac:dyDescent="0.45">
      <c r="D80" t="s">
        <v>134</v>
      </c>
    </row>
    <row r="81" spans="3:8" x14ac:dyDescent="0.45">
      <c r="D81" t="s">
        <v>135</v>
      </c>
    </row>
    <row r="82" spans="3:8" x14ac:dyDescent="0.45">
      <c r="D82" t="s">
        <v>136</v>
      </c>
    </row>
    <row r="84" spans="3:8" x14ac:dyDescent="0.45">
      <c r="C84" s="3" t="s">
        <v>15</v>
      </c>
    </row>
    <row r="85" spans="3:8" x14ac:dyDescent="0.45">
      <c r="E85" s="4" t="s">
        <v>137</v>
      </c>
      <c r="F85" s="4" t="s">
        <v>138</v>
      </c>
      <c r="G85" s="4" t="s">
        <v>139</v>
      </c>
      <c r="H85" s="4" t="s">
        <v>22</v>
      </c>
    </row>
    <row r="86" spans="3:8" x14ac:dyDescent="0.45">
      <c r="D86" t="s">
        <v>140</v>
      </c>
      <c r="E86" s="4">
        <v>-52.8</v>
      </c>
      <c r="F86" s="4">
        <v>-46.4</v>
      </c>
      <c r="G86" s="4">
        <v>-33.200000000000003</v>
      </c>
      <c r="H86" s="4">
        <v>-18.2</v>
      </c>
    </row>
    <row r="87" spans="3:8" x14ac:dyDescent="0.45">
      <c r="D87" t="s">
        <v>23</v>
      </c>
      <c r="E87" s="4" t="s">
        <v>24</v>
      </c>
      <c r="F87" s="4" t="s">
        <v>24</v>
      </c>
      <c r="G87" s="4" t="s">
        <v>141</v>
      </c>
      <c r="H87" s="4"/>
    </row>
    <row r="90" spans="3:8" x14ac:dyDescent="0.45">
      <c r="C90" s="4"/>
      <c r="D90" s="5"/>
    </row>
    <row r="91" spans="3:8" x14ac:dyDescent="0.45">
      <c r="D91" s="5"/>
    </row>
    <row r="92" spans="3:8" x14ac:dyDescent="0.45">
      <c r="D92" s="5"/>
    </row>
    <row r="93" spans="3:8" x14ac:dyDescent="0.45">
      <c r="C93" s="3"/>
    </row>
    <row r="94" spans="3:8" x14ac:dyDescent="0.45">
      <c r="D94" s="4"/>
      <c r="E94" s="4"/>
      <c r="F94" s="4"/>
      <c r="G94" s="4"/>
    </row>
    <row r="95" spans="3:8" x14ac:dyDescent="0.45">
      <c r="D95" s="4"/>
      <c r="E95" s="10"/>
      <c r="F95" s="4"/>
      <c r="G95" s="4"/>
      <c r="H95" s="4"/>
    </row>
    <row r="96" spans="3:8" x14ac:dyDescent="0.45">
      <c r="D96" s="4"/>
      <c r="E96" s="4"/>
      <c r="F96" s="10"/>
      <c r="G96" s="4"/>
      <c r="H96" s="4"/>
    </row>
    <row r="97" spans="3:9" x14ac:dyDescent="0.45">
      <c r="C97" s="4"/>
      <c r="D97" s="4"/>
      <c r="E97" s="4"/>
      <c r="F97" s="10"/>
      <c r="G97" s="4"/>
      <c r="H97" s="4"/>
    </row>
    <row r="98" spans="3:9" x14ac:dyDescent="0.45">
      <c r="D98" s="4"/>
      <c r="E98" s="4"/>
      <c r="F98" s="4"/>
      <c r="G98" s="4"/>
      <c r="H98" s="4"/>
    </row>
    <row r="99" spans="3:9" x14ac:dyDescent="0.45">
      <c r="C99" s="2"/>
      <c r="D99" s="4"/>
      <c r="E99" s="4"/>
      <c r="F99" s="4"/>
      <c r="G99" s="4"/>
      <c r="H99" s="4"/>
      <c r="I99" s="3"/>
    </row>
    <row r="100" spans="3:9" x14ac:dyDescent="0.45">
      <c r="C100" s="3"/>
      <c r="D100" s="4"/>
      <c r="E100" s="4"/>
      <c r="F100" s="4"/>
      <c r="G100" s="4"/>
      <c r="H100" s="4"/>
    </row>
    <row r="101" spans="3:9" x14ac:dyDescent="0.45">
      <c r="D101" s="4"/>
      <c r="E101" s="4"/>
      <c r="F101" s="4"/>
      <c r="G101" s="4"/>
      <c r="H101" s="4"/>
    </row>
    <row r="102" spans="3:9" x14ac:dyDescent="0.45">
      <c r="C102" s="4"/>
      <c r="D102" s="5"/>
      <c r="F102" s="7"/>
      <c r="G102" s="8"/>
    </row>
    <row r="104" spans="3:9" x14ac:dyDescent="0.45">
      <c r="C104" s="2"/>
    </row>
    <row r="105" spans="3:9" x14ac:dyDescent="0.45">
      <c r="C105" s="1"/>
    </row>
    <row r="111" spans="3:9" x14ac:dyDescent="0.45">
      <c r="C111" s="4"/>
      <c r="D111" s="5"/>
    </row>
    <row r="112" spans="3:9" x14ac:dyDescent="0.45">
      <c r="D112" s="5"/>
    </row>
    <row r="113" spans="3:9" x14ac:dyDescent="0.45">
      <c r="D113" s="5"/>
    </row>
    <row r="114" spans="3:9" x14ac:dyDescent="0.45">
      <c r="C114" s="3"/>
    </row>
    <row r="115" spans="3:9" x14ac:dyDescent="0.45">
      <c r="D115" s="4"/>
      <c r="E115" s="4"/>
      <c r="F115" s="4"/>
      <c r="G115" s="4"/>
      <c r="H115" s="4"/>
    </row>
    <row r="116" spans="3:9" x14ac:dyDescent="0.45">
      <c r="C116" s="2"/>
      <c r="D116" s="4"/>
      <c r="E116" s="10"/>
      <c r="F116" s="4"/>
      <c r="G116" s="4"/>
      <c r="H116" s="4"/>
      <c r="I116" s="4"/>
    </row>
    <row r="117" spans="3:9" x14ac:dyDescent="0.45">
      <c r="D117" s="4"/>
      <c r="E117" s="4"/>
      <c r="F117" s="4"/>
      <c r="G117" s="4"/>
      <c r="H117" s="4"/>
      <c r="I117" s="4"/>
    </row>
    <row r="118" spans="3:9" x14ac:dyDescent="0.45">
      <c r="E118" s="4"/>
      <c r="F118" s="4"/>
      <c r="G118" s="4"/>
      <c r="H118" s="4"/>
      <c r="I118" s="4"/>
    </row>
    <row r="119" spans="3:9" x14ac:dyDescent="0.45">
      <c r="E119" s="4"/>
      <c r="F119" s="4"/>
      <c r="G119" s="4"/>
      <c r="H119" s="4"/>
      <c r="I119" s="4"/>
    </row>
    <row r="120" spans="3:9" x14ac:dyDescent="0.45">
      <c r="E120" s="4"/>
      <c r="F120" s="4"/>
      <c r="G120" s="4"/>
      <c r="H120" s="4"/>
      <c r="I120" s="4"/>
    </row>
    <row r="121" spans="3:9" x14ac:dyDescent="0.45">
      <c r="E121" s="4"/>
      <c r="F121" s="4"/>
      <c r="G121" s="4"/>
      <c r="H121" s="4"/>
      <c r="I121" s="4"/>
    </row>
    <row r="122" spans="3:9" x14ac:dyDescent="0.45">
      <c r="E122" s="4"/>
      <c r="F122" s="4"/>
      <c r="G122" s="4"/>
      <c r="H122" s="4"/>
      <c r="I122" s="4"/>
    </row>
    <row r="123" spans="3:9" x14ac:dyDescent="0.45">
      <c r="E123" s="4"/>
      <c r="F123" s="4"/>
      <c r="G123" s="4"/>
      <c r="H123" s="4"/>
      <c r="I123" s="4"/>
    </row>
    <row r="124" spans="3:9" x14ac:dyDescent="0.45">
      <c r="E124" s="4"/>
      <c r="F124" s="4"/>
      <c r="G124" s="4"/>
      <c r="H124" s="4"/>
      <c r="I124" s="4"/>
    </row>
    <row r="125" spans="3:9" x14ac:dyDescent="0.45">
      <c r="E125" s="4"/>
      <c r="F125" s="4"/>
      <c r="G125" s="4"/>
      <c r="H125" s="4"/>
      <c r="I125" s="4"/>
    </row>
    <row r="129" spans="2:5" x14ac:dyDescent="0.45">
      <c r="C129" s="4"/>
    </row>
    <row r="132" spans="2:5" x14ac:dyDescent="0.45">
      <c r="C132" s="3"/>
    </row>
    <row r="135" spans="2:5" x14ac:dyDescent="0.45">
      <c r="B135" s="2"/>
    </row>
    <row r="137" spans="2:5" x14ac:dyDescent="0.45">
      <c r="C137" s="2"/>
      <c r="D137" s="4"/>
      <c r="E137" s="10"/>
    </row>
    <row r="138" spans="2:5" x14ac:dyDescent="0.45">
      <c r="D138" s="4"/>
      <c r="E138" s="4"/>
    </row>
    <row r="139" spans="2:5" x14ac:dyDescent="0.45">
      <c r="E139" s="4"/>
    </row>
    <row r="140" spans="2:5" x14ac:dyDescent="0.45">
      <c r="E140" s="4"/>
    </row>
    <row r="144" spans="2:5" x14ac:dyDescent="0.45">
      <c r="C144" s="4"/>
    </row>
    <row r="149" spans="3:8" x14ac:dyDescent="0.45">
      <c r="C149" s="3"/>
    </row>
    <row r="150" spans="3:8" x14ac:dyDescent="0.45">
      <c r="E150" s="4"/>
      <c r="F150" s="4"/>
      <c r="G150" s="4"/>
      <c r="H150" s="4"/>
    </row>
    <row r="151" spans="3:8" x14ac:dyDescent="0.45">
      <c r="E151" s="4"/>
      <c r="F151" s="4"/>
      <c r="G151" s="4"/>
      <c r="H151" s="4"/>
    </row>
    <row r="152" spans="3:8" x14ac:dyDescent="0.45">
      <c r="E152" s="4"/>
      <c r="F152" s="4"/>
      <c r="G152" s="4"/>
      <c r="H152" s="4"/>
    </row>
  </sheetData>
  <hyperlinks>
    <hyperlink ref="A1" location="GHRS!A1" display="Main" xr:uid="{64609A15-71FA-4E4C-A520-BFB68D7FAE18}"/>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21F52-B054-415D-8B79-85B60294341A}">
  <dimension ref="A1:F44"/>
  <sheetViews>
    <sheetView workbookViewId="0">
      <selection activeCell="C16" sqref="C16"/>
    </sheetView>
  </sheetViews>
  <sheetFormatPr defaultRowHeight="14.25" x14ac:dyDescent="0.45"/>
  <sheetData>
    <row r="1" spans="1:6" x14ac:dyDescent="0.45">
      <c r="A1" s="1" t="s">
        <v>12</v>
      </c>
    </row>
    <row r="2" spans="1:6" x14ac:dyDescent="0.45">
      <c r="B2" s="2" t="s">
        <v>16</v>
      </c>
    </row>
    <row r="4" spans="1:6" x14ac:dyDescent="0.45">
      <c r="C4" s="1" t="s">
        <v>28</v>
      </c>
    </row>
    <row r="5" spans="1:6" x14ac:dyDescent="0.45">
      <c r="C5" s="1" t="s">
        <v>27</v>
      </c>
    </row>
    <row r="6" spans="1:6" x14ac:dyDescent="0.45">
      <c r="C6" s="1" t="s">
        <v>31</v>
      </c>
    </row>
    <row r="7" spans="1:6" x14ac:dyDescent="0.45">
      <c r="C7" s="1" t="s">
        <v>32</v>
      </c>
    </row>
    <row r="8" spans="1:6" x14ac:dyDescent="0.45">
      <c r="C8" s="1" t="s">
        <v>33</v>
      </c>
      <c r="D8" s="6"/>
      <c r="E8" s="6"/>
      <c r="F8" s="6"/>
    </row>
    <row r="9" spans="1:6" x14ac:dyDescent="0.45">
      <c r="C9" s="1" t="s">
        <v>34</v>
      </c>
      <c r="D9" s="6"/>
      <c r="E9" s="6"/>
      <c r="F9" s="6"/>
    </row>
    <row r="10" spans="1:6" x14ac:dyDescent="0.45">
      <c r="C10" s="1"/>
      <c r="D10" s="6"/>
      <c r="E10" s="6"/>
      <c r="F10" s="6"/>
    </row>
    <row r="11" spans="1:6" x14ac:dyDescent="0.45">
      <c r="C11" s="1" t="s">
        <v>44</v>
      </c>
      <c r="D11" s="6"/>
      <c r="E11" s="6"/>
      <c r="F11" s="6"/>
    </row>
    <row r="12" spans="1:6" x14ac:dyDescent="0.45">
      <c r="C12" s="1" t="s">
        <v>45</v>
      </c>
      <c r="D12" s="6"/>
      <c r="E12" s="6"/>
      <c r="F12" s="6"/>
    </row>
    <row r="13" spans="1:6" x14ac:dyDescent="0.45">
      <c r="C13" s="1" t="s">
        <v>50</v>
      </c>
      <c r="D13" s="6"/>
      <c r="E13" s="6"/>
      <c r="F13" s="6"/>
    </row>
    <row r="14" spans="1:6" x14ac:dyDescent="0.45">
      <c r="C14" s="13"/>
      <c r="D14" s="6"/>
      <c r="E14" s="6"/>
      <c r="F14" s="6"/>
    </row>
    <row r="15" spans="1:6" x14ac:dyDescent="0.45">
      <c r="C15" s="1" t="s">
        <v>64</v>
      </c>
    </row>
    <row r="16" spans="1:6" x14ac:dyDescent="0.45">
      <c r="C16" s="1" t="s">
        <v>70</v>
      </c>
    </row>
    <row r="17" spans="3:3" x14ac:dyDescent="0.45">
      <c r="C17" s="1" t="s">
        <v>71</v>
      </c>
    </row>
    <row r="18" spans="3:3" x14ac:dyDescent="0.45">
      <c r="C18" s="1" t="s">
        <v>73</v>
      </c>
    </row>
    <row r="19" spans="3:3" x14ac:dyDescent="0.45">
      <c r="C19" s="1"/>
    </row>
    <row r="20" spans="3:3" x14ac:dyDescent="0.45">
      <c r="C20" s="1" t="s">
        <v>72</v>
      </c>
    </row>
    <row r="21" spans="3:3" x14ac:dyDescent="0.45">
      <c r="C21" s="1" t="s">
        <v>153</v>
      </c>
    </row>
    <row r="22" spans="3:3" x14ac:dyDescent="0.45">
      <c r="C22" s="1"/>
    </row>
    <row r="23" spans="3:3" x14ac:dyDescent="0.45">
      <c r="C23" s="1" t="s">
        <v>82</v>
      </c>
    </row>
    <row r="24" spans="3:3" x14ac:dyDescent="0.45">
      <c r="C24" s="1" t="s">
        <v>104</v>
      </c>
    </row>
    <row r="25" spans="3:3" x14ac:dyDescent="0.45">
      <c r="C25" s="1"/>
    </row>
    <row r="26" spans="3:3" x14ac:dyDescent="0.45">
      <c r="C26" s="1" t="s">
        <v>115</v>
      </c>
    </row>
    <row r="27" spans="3:3" x14ac:dyDescent="0.45">
      <c r="C27" s="1"/>
    </row>
    <row r="28" spans="3:3" x14ac:dyDescent="0.45">
      <c r="C28" s="1" t="s">
        <v>116</v>
      </c>
    </row>
    <row r="29" spans="3:3" x14ac:dyDescent="0.45">
      <c r="C29" s="28" t="s">
        <v>117</v>
      </c>
    </row>
    <row r="30" spans="3:3" x14ac:dyDescent="0.45">
      <c r="C30" s="28" t="s">
        <v>118</v>
      </c>
    </row>
    <row r="31" spans="3:3" x14ac:dyDescent="0.45">
      <c r="C31" s="1"/>
    </row>
    <row r="32" spans="3:3" x14ac:dyDescent="0.45">
      <c r="C32" s="13" t="s">
        <v>128</v>
      </c>
    </row>
    <row r="33" spans="3:3" x14ac:dyDescent="0.45">
      <c r="C33" s="13"/>
    </row>
    <row r="34" spans="3:3" x14ac:dyDescent="0.45">
      <c r="C34" s="1" t="s">
        <v>147</v>
      </c>
    </row>
    <row r="35" spans="3:3" x14ac:dyDescent="0.45">
      <c r="C35" s="1"/>
    </row>
    <row r="36" spans="3:3" x14ac:dyDescent="0.45">
      <c r="C36" s="13" t="s">
        <v>151</v>
      </c>
    </row>
    <row r="37" spans="3:3" x14ac:dyDescent="0.45">
      <c r="C37" s="13" t="s">
        <v>152</v>
      </c>
    </row>
    <row r="38" spans="3:3" x14ac:dyDescent="0.45">
      <c r="C38" s="13"/>
    </row>
    <row r="39" spans="3:3" x14ac:dyDescent="0.45">
      <c r="C39" s="1" t="s">
        <v>192</v>
      </c>
    </row>
    <row r="40" spans="3:3" x14ac:dyDescent="0.45">
      <c r="C40" s="1" t="s">
        <v>191</v>
      </c>
    </row>
    <row r="41" spans="3:3" x14ac:dyDescent="0.45">
      <c r="C41" s="1" t="s">
        <v>199</v>
      </c>
    </row>
    <row r="42" spans="3:3" x14ac:dyDescent="0.45">
      <c r="C42" s="1" t="s">
        <v>213</v>
      </c>
    </row>
    <row r="43" spans="3:3" x14ac:dyDescent="0.45">
      <c r="C43" s="1" t="s">
        <v>214</v>
      </c>
    </row>
    <row r="44" spans="3:3" x14ac:dyDescent="0.45">
      <c r="C44" s="1" t="s">
        <v>191</v>
      </c>
    </row>
  </sheetData>
  <hyperlinks>
    <hyperlink ref="A1" location="GHRS!A1" display="Main" xr:uid="{D70C4A8A-2E87-4D7E-872E-1FA77D15F472}"/>
    <hyperlink ref="C4" r:id="rId1" display="https://praxismedicines.com/" xr:uid="{93807B18-C63E-4DDA-8EDB-43570F637BFC}"/>
    <hyperlink ref="C5" r:id="rId2" location="leadership" display="https://praxismedicines.com/ - leadership" xr:uid="{FBEC1DD2-4758-4813-A50C-8310E6E5DE05}"/>
    <hyperlink ref="C6" r:id="rId3" display="https://investors.praxismedicines.com/press-releases" xr:uid="{4CB4CCD8-1AC9-4F19-840F-3C949AB12C31}"/>
    <hyperlink ref="C7" r:id="rId4" display="https://investors.praxismedicines.com/events-and-presentations" xr:uid="{ADFCBA7D-4FD1-44F3-A9C9-064A76AE8BBD}"/>
    <hyperlink ref="C8" r:id="rId5" display="https://praxismedicines.com/resources/" xr:uid="{0391A0A6-AB15-4793-8ADD-FAEB38BECFC6}"/>
    <hyperlink ref="C9" r:id="rId6" display="https://praxismedicines.com/resources/" xr:uid="{E0F8794F-DE2A-4FF6-A13A-68B442498AF2}"/>
    <hyperlink ref="C11" r:id="rId7" display="https://www.emboldstudy.com/" xr:uid="{9742246C-6894-45D0-A7F3-99CCF1DBC3BA}"/>
    <hyperlink ref="C12" r:id="rId8" display="https://www.embravestudy.org/" xr:uid="{FDDB639D-B64B-4A67-9641-92D907AA34F3}"/>
    <hyperlink ref="C13" r:id="rId9" display="https://power1study.com/" xr:uid="{8347AB3A-877C-454D-B392-1AE088C41E86}"/>
    <hyperlink ref="C15" r:id="rId10" display="https://www.praxismedicines.com/wp-content/uploads/2024/12/Frizzo_AES2024_EMBOLD_Poster_121324.pdf" xr:uid="{BC83FF13-1803-46F7-A522-80D6790984E1}"/>
    <hyperlink ref="C16" r:id="rId11" display="https://pubmed.ncbi.nlm.nih.gov/35037706/" xr:uid="{842864BB-A8D9-45EE-B0E1-E75C57795883}"/>
    <hyperlink ref="C17" r:id="rId12" display="https://www.praxismedicines.com/wp-content/uploads/2024/12/Spar_AES2024_RelutrigineEAP_Poster.pdf" xr:uid="{1821F08C-4D5C-4CEC-9F0E-918FB71E7233}"/>
    <hyperlink ref="C18" r:id="rId13" display="https://www.globenewswire.com/news-release/2024/09/03/2939566/0/en/Praxis-Precision-Medicines-announces-positive-topline-results-from-the-EMBOLD-study-in-SCN2A-and-8A-developmental-epilepsies-highlighting-the-disease-modifying-potential-of-relutri.html" xr:uid="{E05C8990-5DD0-48D0-ADCE-8440C4072696}"/>
    <hyperlink ref="C20" r:id="rId14" display="https://pubchem.ncbi.nlm.nih.gov/compound/Relutrigine" xr:uid="{E4048D72-1F3C-4A8A-BDDD-1AD18F7DBE9F}"/>
    <hyperlink ref="C23" r:id="rId15" location=":~:text=RADIANT%20is%20an%20open-label%20study%20recruiting%20up%20to,evaluate%20the%20impact%20of%20vormatrigine%20on%20seizure%20burden." display="https://investors.praxismedicines.com/news-releases/news-release-details/praxis-precision-medicines-highlights-2025-corporate-strategy - :~:text=RADIANT%20is%20an%20open-label%20study%20recruiting%20up%20to,evaluate%20the%20impact%20of%20vormatrigine%20on%20seizure%20burden." xr:uid="{383959DB-8683-482D-B7AE-5DA0B58886AF}"/>
    <hyperlink ref="C24" r:id="rId16" display="https://praxiswebaes2024.s3.us-east-1.amazonaws.com/Gazdag_AES2024_EMPOWER_Poster.pdf" xr:uid="{CC7D078C-7426-4896-B509-2DACC0D0033F}"/>
    <hyperlink ref="C26" r:id="rId17" display="https://praxismedicines.com/wp-content/uploads/2024/03/IEC2023_628-In-Vivo_Final_QRcode_Updated.pdf" xr:uid="{4F2D3199-2155-489E-B2ED-6F0668B24923}"/>
    <hyperlink ref="C28" r:id="rId18" display="https://aesnet.org/abstractslisting/prax-628-is-a-next-generation-functionally-selective-small-molecule-with-potent-anti-seizure-activity-and-potential-as-best-in-class-treatment-for-focal-epilepsy?utm_source=chatgpt.com" xr:uid="{1FBDF91F-FA97-4FE4-97D9-FC3718176150}"/>
    <hyperlink ref="C29" r:id="rId19" display="https://www.globenewswire.com/news-release/2024/03/26/2852195/0/en/Praxis-Precision-Medicines-Reports-Positive-Results-of-PRAX-628-Study-Evaluating-Photo-Paroxysmal-Response-PPR-Achieving-100-Response-in-Treated-Patients.html?utm_source=chatgpt.com" xr:uid="{B5DABD3F-2A91-4359-B21F-F39C47E4A703}"/>
    <hyperlink ref="C30" r:id="rId20" display="https://www.neurology.org/doi/10.1212/WNL.0000000000203120?utm_source=chatgpt.com" xr:uid="{EF5AD7F8-55B3-4AF6-8147-9DBC3B7C453B}"/>
    <hyperlink ref="C32" r:id="rId21" display="https://www.guidetopharmacology.org/GRAC/FamilyIntroductionForward?familyId=82" xr:uid="{4154C389-5C1B-4D4F-8A21-77B448FFA3AD}"/>
    <hyperlink ref="C34" r:id="rId22" display="https://www.thelancet.com/journals/lancet/article/PIIS0140-6736(76)92709-4/fulltext" xr:uid="{BE827BCF-EFA0-4790-B8F3-82033956B1C4}"/>
    <hyperlink ref="C36" r:id="rId23" display="https://pubmed.ncbi.nlm.nih.gov/15582834/" xr:uid="{27C36A73-7AA7-47EC-B871-1A2EEB00F0C8}"/>
    <hyperlink ref="C37" r:id="rId24" display="https://pubmed.ncbi.nlm.nih.gov/20951004/" xr:uid="{DD60045C-35AC-41CD-AE09-45827AD6F10C}"/>
    <hyperlink ref="C21" r:id="rId25" display="https://pubchem.ncbi.nlm.nih.gov/compound/Vormatrigine" xr:uid="{5816E001-3764-45A3-9FDC-55E8E68C3B6A}"/>
    <hyperlink ref="C40" r:id="rId26" display="https://pubmed.ncbi.nlm.nih.gov/18401024/" xr:uid="{29424384-351C-4D3C-8ECF-90EBA6802D7E}"/>
    <hyperlink ref="C39" r:id="rId27" display="https://www.nejm.org/doi/full/10.1056/NEJM198507183130303" xr:uid="{739661DF-31EF-43E0-A3CA-DEC830CD7B91}"/>
    <hyperlink ref="C41" r:id="rId28" display="https://pmc.ncbi.nlm.nih.gov/articles/PMC1073267/" xr:uid="{43BC35E6-13FD-4CA6-BD88-B64468A53B0B}"/>
    <hyperlink ref="C42" r:id="rId29" display="https://pubmed.ncbi.nlm.nih.gov/31734103/" xr:uid="{60B49046-1312-44BB-A93A-3142EC0B2BF9}"/>
    <hyperlink ref="C43" r:id="rId30" display="https://www.neurology.org/doi/full/10.1212/WNL.0000000000009530?utm_source=chatgpt.com" xr:uid="{15B17C1C-9FC2-4769-B538-264E63FBF46A}"/>
    <hyperlink ref="C44" r:id="rId31" display="https://pubmed.ncbi.nlm.nih.gov/18401024/" xr:uid="{07B3F3CE-25C8-4FDE-9F53-94DE3B448827}"/>
  </hyperlinks>
  <pageMargins left="0.7" right="0.7" top="0.75" bottom="0.75" header="0.3" footer="0.3"/>
  <pageSetup paperSize="9" orientation="portrait" r:id="rId3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BCE23-4292-4C15-BAF6-3DA1A8DDE061}">
  <dimension ref="A1:H25"/>
  <sheetViews>
    <sheetView workbookViewId="0">
      <selection activeCell="E34" sqref="E34"/>
    </sheetView>
  </sheetViews>
  <sheetFormatPr defaultRowHeight="14.25" x14ac:dyDescent="0.45"/>
  <sheetData>
    <row r="1" spans="1:2" x14ac:dyDescent="0.45">
      <c r="A1" s="1" t="s">
        <v>12</v>
      </c>
    </row>
    <row r="2" spans="1:2" x14ac:dyDescent="0.45">
      <c r="B2" s="6" t="s">
        <v>83</v>
      </c>
    </row>
    <row r="3" spans="1:2" x14ac:dyDescent="0.45">
      <c r="B3" t="s">
        <v>84</v>
      </c>
    </row>
    <row r="4" spans="1:2" x14ac:dyDescent="0.45">
      <c r="B4" t="s">
        <v>85</v>
      </c>
    </row>
    <row r="5" spans="1:2" x14ac:dyDescent="0.45">
      <c r="B5" t="s">
        <v>86</v>
      </c>
    </row>
    <row r="6" spans="1:2" x14ac:dyDescent="0.45">
      <c r="B6" t="s">
        <v>87</v>
      </c>
    </row>
    <row r="7" spans="1:2" x14ac:dyDescent="0.45">
      <c r="B7" t="s">
        <v>88</v>
      </c>
    </row>
    <row r="8" spans="1:2" x14ac:dyDescent="0.45">
      <c r="B8" t="s">
        <v>89</v>
      </c>
    </row>
    <row r="9" spans="1:2" x14ac:dyDescent="0.45">
      <c r="B9" t="s">
        <v>90</v>
      </c>
    </row>
    <row r="10" spans="1:2" x14ac:dyDescent="0.45">
      <c r="B10" t="s">
        <v>91</v>
      </c>
    </row>
    <row r="11" spans="1:2" x14ac:dyDescent="0.45">
      <c r="B11" t="s">
        <v>92</v>
      </c>
    </row>
    <row r="13" spans="1:2" x14ac:dyDescent="0.45">
      <c r="B13" t="s">
        <v>93</v>
      </c>
    </row>
    <row r="14" spans="1:2" x14ac:dyDescent="0.45">
      <c r="B14" t="s">
        <v>94</v>
      </c>
    </row>
    <row r="25" spans="8:8" x14ac:dyDescent="0.45">
      <c r="H25" s="3"/>
    </row>
  </sheetData>
  <hyperlinks>
    <hyperlink ref="A1" location="GHRS!A1" display="Main" xr:uid="{F16BF3D6-E0A0-4927-AEA2-DB7787F1E7E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952AC-12C3-427C-89B3-D91B9A7559F0}">
  <dimension ref="A1:H125"/>
  <sheetViews>
    <sheetView topLeftCell="A23" workbookViewId="0">
      <selection activeCell="B52" sqref="B52"/>
    </sheetView>
  </sheetViews>
  <sheetFormatPr defaultRowHeight="14.25" x14ac:dyDescent="0.45"/>
  <cols>
    <col min="4" max="4" width="7.9296875" customWidth="1"/>
    <col min="5" max="5" width="10.1328125" customWidth="1"/>
    <col min="7" max="7" width="9.86328125" bestFit="1" customWidth="1"/>
    <col min="8" max="8" width="60" bestFit="1" customWidth="1"/>
  </cols>
  <sheetData>
    <row r="1" spans="1:5" x14ac:dyDescent="0.45">
      <c r="A1" s="1" t="s">
        <v>12</v>
      </c>
    </row>
    <row r="2" spans="1:5" x14ac:dyDescent="0.45">
      <c r="B2" s="6" t="s">
        <v>160</v>
      </c>
    </row>
    <row r="4" spans="1:5" x14ac:dyDescent="0.45">
      <c r="B4" s="3" t="s">
        <v>167</v>
      </c>
    </row>
    <row r="5" spans="1:5" x14ac:dyDescent="0.45">
      <c r="C5" t="s">
        <v>161</v>
      </c>
    </row>
    <row r="6" spans="1:5" x14ac:dyDescent="0.45">
      <c r="C6" t="s">
        <v>186</v>
      </c>
    </row>
    <row r="8" spans="1:5" x14ac:dyDescent="0.45">
      <c r="C8" s="2" t="s">
        <v>178</v>
      </c>
    </row>
    <row r="9" spans="1:5" x14ac:dyDescent="0.45">
      <c r="C9" t="s">
        <v>165</v>
      </c>
      <c r="E9" t="s">
        <v>166</v>
      </c>
    </row>
    <row r="10" spans="1:5" x14ac:dyDescent="0.45">
      <c r="C10" t="s">
        <v>162</v>
      </c>
      <c r="E10" t="s">
        <v>163</v>
      </c>
    </row>
    <row r="11" spans="1:5" x14ac:dyDescent="0.45">
      <c r="C11" t="s">
        <v>164</v>
      </c>
      <c r="E11" s="24" t="s">
        <v>177</v>
      </c>
    </row>
    <row r="12" spans="1:5" x14ac:dyDescent="0.45">
      <c r="E12" s="24"/>
    </row>
    <row r="13" spans="1:5" x14ac:dyDescent="0.45">
      <c r="C13" s="2" t="s">
        <v>243</v>
      </c>
      <c r="E13" s="24"/>
    </row>
    <row r="14" spans="1:5" x14ac:dyDescent="0.45">
      <c r="C14" t="s">
        <v>244</v>
      </c>
      <c r="E14" s="24"/>
    </row>
    <row r="15" spans="1:5" x14ac:dyDescent="0.45">
      <c r="E15" s="24"/>
    </row>
    <row r="16" spans="1:5" x14ac:dyDescent="0.45">
      <c r="C16" t="s">
        <v>245</v>
      </c>
      <c r="E16" s="24"/>
    </row>
    <row r="17" spans="2:5" x14ac:dyDescent="0.45">
      <c r="C17" t="s">
        <v>246</v>
      </c>
      <c r="E17" s="24"/>
    </row>
    <row r="18" spans="2:5" x14ac:dyDescent="0.45">
      <c r="C18" t="s">
        <v>247</v>
      </c>
      <c r="E18" s="24"/>
    </row>
    <row r="19" spans="2:5" x14ac:dyDescent="0.45">
      <c r="C19" t="s">
        <v>248</v>
      </c>
      <c r="E19" s="24"/>
    </row>
    <row r="20" spans="2:5" x14ac:dyDescent="0.45">
      <c r="E20" s="24"/>
    </row>
    <row r="21" spans="2:5" x14ac:dyDescent="0.45">
      <c r="C21" s="2" t="s">
        <v>249</v>
      </c>
      <c r="E21" s="24"/>
    </row>
    <row r="22" spans="2:5" x14ac:dyDescent="0.45">
      <c r="C22" t="s">
        <v>250</v>
      </c>
      <c r="E22" s="24"/>
    </row>
    <row r="23" spans="2:5" x14ac:dyDescent="0.45">
      <c r="C23" s="2"/>
      <c r="E23" s="24"/>
    </row>
    <row r="24" spans="2:5" x14ac:dyDescent="0.45">
      <c r="C24" t="s">
        <v>251</v>
      </c>
      <c r="E24" s="24"/>
    </row>
    <row r="25" spans="2:5" x14ac:dyDescent="0.45">
      <c r="C25" t="s">
        <v>253</v>
      </c>
      <c r="E25" s="24"/>
    </row>
    <row r="26" spans="2:5" x14ac:dyDescent="0.45">
      <c r="C26" t="s">
        <v>252</v>
      </c>
      <c r="E26" s="24"/>
    </row>
    <row r="27" spans="2:5" x14ac:dyDescent="0.45">
      <c r="C27" t="s">
        <v>254</v>
      </c>
      <c r="E27" s="24"/>
    </row>
    <row r="28" spans="2:5" x14ac:dyDescent="0.45">
      <c r="E28" s="24"/>
    </row>
    <row r="29" spans="2:5" x14ac:dyDescent="0.45">
      <c r="E29" s="24"/>
    </row>
    <row r="31" spans="2:5" x14ac:dyDescent="0.45">
      <c r="B31" s="3" t="s">
        <v>168</v>
      </c>
    </row>
    <row r="32" spans="2:5" x14ac:dyDescent="0.45">
      <c r="C32" t="s">
        <v>169</v>
      </c>
    </row>
    <row r="33" spans="3:8" x14ac:dyDescent="0.45">
      <c r="C33" t="s">
        <v>185</v>
      </c>
    </row>
    <row r="34" spans="3:8" x14ac:dyDescent="0.45">
      <c r="C34" t="s">
        <v>170</v>
      </c>
    </row>
    <row r="35" spans="3:8" x14ac:dyDescent="0.45">
      <c r="C35" t="s">
        <v>171</v>
      </c>
    </row>
    <row r="36" spans="3:8" x14ac:dyDescent="0.45">
      <c r="C36" t="s">
        <v>172</v>
      </c>
    </row>
    <row r="37" spans="3:8" x14ac:dyDescent="0.45">
      <c r="C37" t="s">
        <v>173</v>
      </c>
    </row>
    <row r="39" spans="3:8" x14ac:dyDescent="0.45">
      <c r="C39" s="2" t="s">
        <v>174</v>
      </c>
    </row>
    <row r="40" spans="3:8" x14ac:dyDescent="0.45">
      <c r="C40" t="s">
        <v>175</v>
      </c>
      <c r="E40" t="s">
        <v>176</v>
      </c>
    </row>
    <row r="43" spans="3:8" x14ac:dyDescent="0.45">
      <c r="G43" t="s">
        <v>140</v>
      </c>
      <c r="H43" s="4" t="s">
        <v>180</v>
      </c>
    </row>
    <row r="44" spans="3:8" x14ac:dyDescent="0.45">
      <c r="G44" t="s">
        <v>22</v>
      </c>
      <c r="H44" s="10" t="s">
        <v>179</v>
      </c>
    </row>
    <row r="45" spans="3:8" x14ac:dyDescent="0.45">
      <c r="G45" t="s">
        <v>168</v>
      </c>
      <c r="H45" s="10" t="s">
        <v>181</v>
      </c>
    </row>
    <row r="46" spans="3:8" x14ac:dyDescent="0.45">
      <c r="G46" t="s">
        <v>23</v>
      </c>
      <c r="H46" s="4" t="s">
        <v>182</v>
      </c>
    </row>
    <row r="47" spans="3:8" x14ac:dyDescent="0.45">
      <c r="H47" s="4"/>
    </row>
    <row r="48" spans="3:8" x14ac:dyDescent="0.45">
      <c r="G48" t="s">
        <v>184</v>
      </c>
      <c r="H48" s="4" t="s">
        <v>183</v>
      </c>
    </row>
    <row r="49" spans="2:8" x14ac:dyDescent="0.45">
      <c r="G49" t="s">
        <v>22</v>
      </c>
      <c r="H49" s="32">
        <v>0.17299999999999999</v>
      </c>
    </row>
    <row r="50" spans="2:8" x14ac:dyDescent="0.45">
      <c r="G50" t="s">
        <v>168</v>
      </c>
      <c r="H50" s="33">
        <v>0.31</v>
      </c>
    </row>
    <row r="51" spans="2:8" x14ac:dyDescent="0.45">
      <c r="G51" t="s">
        <v>23</v>
      </c>
      <c r="H51" s="4">
        <f>0.011</f>
        <v>1.0999999999999999E-2</v>
      </c>
    </row>
    <row r="53" spans="2:8" x14ac:dyDescent="0.45">
      <c r="B53" s="3" t="s">
        <v>187</v>
      </c>
    </row>
    <row r="54" spans="2:8" x14ac:dyDescent="0.45">
      <c r="C54" t="s">
        <v>193</v>
      </c>
    </row>
    <row r="55" spans="2:8" x14ac:dyDescent="0.45">
      <c r="C55" t="s">
        <v>194</v>
      </c>
    </row>
    <row r="56" spans="2:8" x14ac:dyDescent="0.45">
      <c r="C56" t="s">
        <v>195</v>
      </c>
    </row>
    <row r="57" spans="2:8" x14ac:dyDescent="0.45">
      <c r="C57" t="s">
        <v>196</v>
      </c>
    </row>
    <row r="60" spans="2:8" x14ac:dyDescent="0.45">
      <c r="C60" s="2" t="s">
        <v>197</v>
      </c>
    </row>
    <row r="61" spans="2:8" x14ac:dyDescent="0.45">
      <c r="C61" t="s">
        <v>175</v>
      </c>
    </row>
    <row r="63" spans="2:8" x14ac:dyDescent="0.45">
      <c r="D63" t="s">
        <v>198</v>
      </c>
    </row>
    <row r="66" spans="2:4" x14ac:dyDescent="0.45">
      <c r="B66" s="3" t="s">
        <v>188</v>
      </c>
    </row>
    <row r="67" spans="2:4" x14ac:dyDescent="0.45">
      <c r="C67" t="s">
        <v>200</v>
      </c>
    </row>
    <row r="68" spans="2:4" x14ac:dyDescent="0.45">
      <c r="C68" t="s">
        <v>201</v>
      </c>
    </row>
    <row r="69" spans="2:4" x14ac:dyDescent="0.45">
      <c r="C69" t="s">
        <v>202</v>
      </c>
    </row>
    <row r="70" spans="2:4" x14ac:dyDescent="0.45">
      <c r="C70" t="s">
        <v>203</v>
      </c>
    </row>
    <row r="72" spans="2:4" x14ac:dyDescent="0.45">
      <c r="C72" s="2" t="s">
        <v>197</v>
      </c>
    </row>
    <row r="74" spans="2:4" x14ac:dyDescent="0.45">
      <c r="D74" t="s">
        <v>198</v>
      </c>
    </row>
    <row r="76" spans="2:4" x14ac:dyDescent="0.45">
      <c r="B76" s="3" t="s">
        <v>189</v>
      </c>
    </row>
    <row r="77" spans="2:4" x14ac:dyDescent="0.45">
      <c r="C77" t="s">
        <v>204</v>
      </c>
    </row>
    <row r="78" spans="2:4" x14ac:dyDescent="0.45">
      <c r="C78" t="s">
        <v>205</v>
      </c>
    </row>
    <row r="79" spans="2:4" x14ac:dyDescent="0.45">
      <c r="C79" t="s">
        <v>206</v>
      </c>
    </row>
    <row r="80" spans="2:4" x14ac:dyDescent="0.45">
      <c r="C80" t="s">
        <v>207</v>
      </c>
    </row>
    <row r="81" spans="2:7" x14ac:dyDescent="0.45">
      <c r="C81" t="s">
        <v>208</v>
      </c>
    </row>
    <row r="82" spans="2:7" x14ac:dyDescent="0.45">
      <c r="C82" t="s">
        <v>209</v>
      </c>
    </row>
    <row r="83" spans="2:7" x14ac:dyDescent="0.45">
      <c r="C83" t="s">
        <v>210</v>
      </c>
    </row>
    <row r="84" spans="2:7" x14ac:dyDescent="0.45">
      <c r="C84" t="s">
        <v>211</v>
      </c>
    </row>
    <row r="86" spans="2:7" x14ac:dyDescent="0.45">
      <c r="B86" s="3" t="s">
        <v>212</v>
      </c>
    </row>
    <row r="87" spans="2:7" x14ac:dyDescent="0.45">
      <c r="C87" t="s">
        <v>215</v>
      </c>
    </row>
    <row r="88" spans="2:7" x14ac:dyDescent="0.45">
      <c r="C88" t="s">
        <v>216</v>
      </c>
    </row>
    <row r="89" spans="2:7" x14ac:dyDescent="0.45">
      <c r="C89" t="s">
        <v>217</v>
      </c>
    </row>
    <row r="91" spans="2:7" x14ac:dyDescent="0.45">
      <c r="C91" s="2" t="s">
        <v>219</v>
      </c>
    </row>
    <row r="92" spans="2:7" x14ac:dyDescent="0.45">
      <c r="C92" t="s">
        <v>218</v>
      </c>
    </row>
    <row r="93" spans="2:7" x14ac:dyDescent="0.45">
      <c r="C93" t="s">
        <v>230</v>
      </c>
    </row>
    <row r="94" spans="2:7" x14ac:dyDescent="0.45">
      <c r="C94" t="s">
        <v>13</v>
      </c>
      <c r="E94" t="s">
        <v>220</v>
      </c>
    </row>
    <row r="96" spans="2:7" x14ac:dyDescent="0.45">
      <c r="D96" t="s">
        <v>224</v>
      </c>
      <c r="E96" t="s">
        <v>221</v>
      </c>
      <c r="F96" t="s">
        <v>222</v>
      </c>
      <c r="G96" t="s">
        <v>223</v>
      </c>
    </row>
    <row r="97" spans="3:7" x14ac:dyDescent="0.45">
      <c r="C97" t="s">
        <v>140</v>
      </c>
      <c r="D97">
        <v>-24</v>
      </c>
      <c r="E97">
        <v>-35.5</v>
      </c>
      <c r="F97">
        <v>-55</v>
      </c>
      <c r="G97">
        <v>-55</v>
      </c>
    </row>
    <row r="98" spans="3:7" x14ac:dyDescent="0.45">
      <c r="C98" t="s">
        <v>23</v>
      </c>
      <c r="E98">
        <v>7.0000000000000001E-3</v>
      </c>
      <c r="F98" t="s">
        <v>57</v>
      </c>
      <c r="G98" t="s">
        <v>182</v>
      </c>
    </row>
    <row r="100" spans="3:7" x14ac:dyDescent="0.45">
      <c r="C100" t="s">
        <v>225</v>
      </c>
    </row>
    <row r="102" spans="3:7" x14ac:dyDescent="0.45">
      <c r="C102" s="2" t="s">
        <v>226</v>
      </c>
    </row>
    <row r="103" spans="3:7" x14ac:dyDescent="0.45">
      <c r="C103" t="s">
        <v>228</v>
      </c>
    </row>
    <row r="104" spans="3:7" x14ac:dyDescent="0.45">
      <c r="C104" t="s">
        <v>229</v>
      </c>
    </row>
    <row r="106" spans="3:7" x14ac:dyDescent="0.45">
      <c r="C106" t="s">
        <v>218</v>
      </c>
    </row>
    <row r="107" spans="3:7" x14ac:dyDescent="0.45">
      <c r="C107" t="s">
        <v>230</v>
      </c>
    </row>
    <row r="108" spans="3:7" x14ac:dyDescent="0.45">
      <c r="C108" t="s">
        <v>13</v>
      </c>
      <c r="E108" t="s">
        <v>227</v>
      </c>
    </row>
    <row r="110" spans="3:7" x14ac:dyDescent="0.45">
      <c r="D110" t="s">
        <v>224</v>
      </c>
      <c r="E110" t="s">
        <v>231</v>
      </c>
    </row>
    <row r="111" spans="3:7" x14ac:dyDescent="0.45">
      <c r="C111" t="s">
        <v>140</v>
      </c>
      <c r="D111">
        <v>55.6</v>
      </c>
      <c r="E111">
        <v>21.5</v>
      </c>
    </row>
    <row r="112" spans="3:7" x14ac:dyDescent="0.45">
      <c r="C112" t="s">
        <v>23</v>
      </c>
      <c r="E112" t="s">
        <v>232</v>
      </c>
    </row>
    <row r="114" spans="2:3" x14ac:dyDescent="0.45">
      <c r="B114" s="3" t="s">
        <v>190</v>
      </c>
    </row>
    <row r="115" spans="2:3" x14ac:dyDescent="0.45">
      <c r="C115" t="s">
        <v>233</v>
      </c>
    </row>
    <row r="116" spans="2:3" x14ac:dyDescent="0.45">
      <c r="C116" t="s">
        <v>234</v>
      </c>
    </row>
    <row r="117" spans="2:3" x14ac:dyDescent="0.45">
      <c r="C117" t="s">
        <v>235</v>
      </c>
    </row>
    <row r="119" spans="2:3" x14ac:dyDescent="0.45">
      <c r="C119" s="2" t="s">
        <v>236</v>
      </c>
    </row>
    <row r="120" spans="2:3" x14ac:dyDescent="0.45">
      <c r="C120" t="s">
        <v>237</v>
      </c>
    </row>
    <row r="121" spans="2:3" x14ac:dyDescent="0.45">
      <c r="C121" t="s">
        <v>238</v>
      </c>
    </row>
    <row r="122" spans="2:3" x14ac:dyDescent="0.45">
      <c r="C122" t="s">
        <v>239</v>
      </c>
    </row>
    <row r="123" spans="2:3" x14ac:dyDescent="0.45">
      <c r="C123" t="s">
        <v>240</v>
      </c>
    </row>
    <row r="124" spans="2:3" x14ac:dyDescent="0.45">
      <c r="C124" t="s">
        <v>241</v>
      </c>
    </row>
    <row r="125" spans="2:3" x14ac:dyDescent="0.45">
      <c r="C125" t="s">
        <v>242</v>
      </c>
    </row>
  </sheetData>
  <hyperlinks>
    <hyperlink ref="A1" location="GHRS!A1" display="Main" xr:uid="{D2C1D92B-9DD5-4C8D-98F3-ED31C6485092}"/>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A988-254B-4456-86B2-D018880EDDD0}">
  <dimension ref="A1:G36"/>
  <sheetViews>
    <sheetView workbookViewId="0">
      <selection activeCell="C32" sqref="C32"/>
    </sheetView>
  </sheetViews>
  <sheetFormatPr defaultRowHeight="14.25" x14ac:dyDescent="0.45"/>
  <sheetData>
    <row r="1" spans="1:6" x14ac:dyDescent="0.45">
      <c r="A1" s="1" t="s">
        <v>12</v>
      </c>
    </row>
    <row r="2" spans="1:6" x14ac:dyDescent="0.45">
      <c r="B2" s="2" t="s">
        <v>19</v>
      </c>
    </row>
    <row r="3" spans="1:6" x14ac:dyDescent="0.45">
      <c r="B3" s="2"/>
    </row>
    <row r="4" spans="1:6" x14ac:dyDescent="0.45">
      <c r="C4" t="s">
        <v>95</v>
      </c>
    </row>
    <row r="5" spans="1:6" x14ac:dyDescent="0.45">
      <c r="D5" t="s">
        <v>96</v>
      </c>
    </row>
    <row r="7" spans="1:6" x14ac:dyDescent="0.45">
      <c r="C7" t="s">
        <v>148</v>
      </c>
    </row>
    <row r="9" spans="1:6" x14ac:dyDescent="0.45">
      <c r="D9" t="s">
        <v>127</v>
      </c>
    </row>
    <row r="11" spans="1:6" x14ac:dyDescent="0.45">
      <c r="D11" t="s">
        <v>144</v>
      </c>
    </row>
    <row r="12" spans="1:6" x14ac:dyDescent="0.45">
      <c r="E12" t="s">
        <v>158</v>
      </c>
    </row>
    <row r="14" spans="1:6" x14ac:dyDescent="0.45">
      <c r="D14" t="s">
        <v>146</v>
      </c>
    </row>
    <row r="15" spans="1:6" x14ac:dyDescent="0.45">
      <c r="E15" t="s">
        <v>145</v>
      </c>
    </row>
    <row r="16" spans="1:6" x14ac:dyDescent="0.45">
      <c r="F16" t="s">
        <v>149</v>
      </c>
    </row>
    <row r="17" spans="2:7" x14ac:dyDescent="0.45">
      <c r="G17" t="s">
        <v>150</v>
      </c>
    </row>
    <row r="18" spans="2:7" x14ac:dyDescent="0.45">
      <c r="B18" s="2"/>
      <c r="F18" t="s">
        <v>154</v>
      </c>
    </row>
    <row r="19" spans="2:7" x14ac:dyDescent="0.45">
      <c r="B19" s="2"/>
      <c r="F19" t="s">
        <v>155</v>
      </c>
    </row>
    <row r="20" spans="2:7" x14ac:dyDescent="0.45">
      <c r="B20" s="2"/>
      <c r="F20" t="s">
        <v>156</v>
      </c>
    </row>
    <row r="21" spans="2:7" x14ac:dyDescent="0.45">
      <c r="B21" s="2"/>
      <c r="G21" t="s">
        <v>157</v>
      </c>
    </row>
    <row r="22" spans="2:7" x14ac:dyDescent="0.45">
      <c r="B22" s="2"/>
    </row>
    <row r="23" spans="2:7" x14ac:dyDescent="0.45">
      <c r="B23" s="2"/>
      <c r="C23" s="6" t="s">
        <v>255</v>
      </c>
    </row>
    <row r="24" spans="2:7" x14ac:dyDescent="0.45">
      <c r="B24" s="2"/>
    </row>
    <row r="25" spans="2:7" x14ac:dyDescent="0.45">
      <c r="B25" s="2"/>
    </row>
    <row r="26" spans="2:7" x14ac:dyDescent="0.45">
      <c r="B26" s="2"/>
    </row>
    <row r="27" spans="2:7" x14ac:dyDescent="0.45">
      <c r="B27" s="2"/>
      <c r="C27" t="s">
        <v>159</v>
      </c>
      <c r="E27" s="14"/>
    </row>
    <row r="28" spans="2:7" x14ac:dyDescent="0.45">
      <c r="D28" t="s">
        <v>256</v>
      </c>
    </row>
    <row r="29" spans="2:7" x14ac:dyDescent="0.45">
      <c r="C29" s="3"/>
    </row>
    <row r="31" spans="2:7" x14ac:dyDescent="0.45">
      <c r="B31" s="31"/>
    </row>
    <row r="35" spans="2:2" x14ac:dyDescent="0.45">
      <c r="B35" s="2"/>
    </row>
    <row r="36" spans="2:2" x14ac:dyDescent="0.45">
      <c r="B36" s="2"/>
    </row>
  </sheetData>
  <hyperlinks>
    <hyperlink ref="A1" location="GHRS!A1" display="Main" xr:uid="{133E1E78-10E4-4ECA-85D2-A2D68BBB35F4}"/>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D8487-3352-447E-AFD5-5BB78A0E2108}">
  <dimension ref="A1:H11"/>
  <sheetViews>
    <sheetView workbookViewId="0">
      <selection activeCell="H35" sqref="H35"/>
    </sheetView>
  </sheetViews>
  <sheetFormatPr defaultRowHeight="14.25" x14ac:dyDescent="0.45"/>
  <sheetData>
    <row r="1" spans="1:8" x14ac:dyDescent="0.45">
      <c r="A1" s="1" t="s">
        <v>12</v>
      </c>
    </row>
    <row r="2" spans="1:8" x14ac:dyDescent="0.45">
      <c r="B2" s="2" t="s">
        <v>21</v>
      </c>
    </row>
    <row r="6" spans="1:8" x14ac:dyDescent="0.45">
      <c r="D6" s="2"/>
    </row>
    <row r="9" spans="1:8" x14ac:dyDescent="0.45">
      <c r="H9" s="1"/>
    </row>
    <row r="10" spans="1:8" x14ac:dyDescent="0.45">
      <c r="H10" s="1"/>
    </row>
    <row r="11" spans="1:8" x14ac:dyDescent="0.45">
      <c r="H11" s="1"/>
    </row>
  </sheetData>
  <hyperlinks>
    <hyperlink ref="A1" location="GHRS!A1" display="Main" xr:uid="{2B0D0C77-4219-4734-B3EC-2CCB8195200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PRAX</vt:lpstr>
      <vt:lpstr>Drugs</vt:lpstr>
      <vt:lpstr>Clinical Trials</vt:lpstr>
      <vt:lpstr>Literature</vt:lpstr>
      <vt:lpstr>Epilepsy</vt:lpstr>
      <vt:lpstr>Sodium Channel Inhibitors</vt:lpstr>
      <vt:lpstr>Conclusion</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2025-02-22T05:29:33Z</dcterms:created>
  <dcterms:modified xsi:type="dcterms:W3CDTF">2025-04-03T12:13:04Z</dcterms:modified>
</cp:coreProperties>
</file>