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filterPrivacy="1"/>
  <xr:revisionPtr revIDLastSave="6" documentId="13_ncr:1_{5B933C03-7B57-4C8B-BC21-C9912CDABC01}" xr6:coauthVersionLast="47" xr6:coauthVersionMax="47" xr10:uidLastSave="{89C9EA4E-0227-4DC7-8B06-0B347E8FE5C8}"/>
  <bookViews>
    <workbookView xWindow="-98" yWindow="-98" windowWidth="20715" windowHeight="13155" activeTab="3" xr2:uid="{00000000-000D-0000-FFFF-FFFF00000000}"/>
  </bookViews>
  <sheets>
    <sheet name="AKRO" sheetId="1" r:id="rId1"/>
    <sheet name="Efruxifermin" sheetId="14" r:id="rId2"/>
    <sheet name="F1-F3" sheetId="15" r:id="rId3"/>
    <sheet name="F4" sheetId="1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7" i="1" s="1"/>
  <c r="C5" i="1"/>
</calcChain>
</file>

<file path=xl/sharedStrings.xml><?xml version="1.0" encoding="utf-8"?>
<sst xmlns="http://schemas.openxmlformats.org/spreadsheetml/2006/main" count="129" uniqueCount="102">
  <si>
    <t>Ticker</t>
  </si>
  <si>
    <t>Price</t>
  </si>
  <si>
    <t>Cash Value</t>
  </si>
  <si>
    <t>S O/s</t>
  </si>
  <si>
    <t>MC</t>
  </si>
  <si>
    <t>m</t>
  </si>
  <si>
    <t>Downside</t>
  </si>
  <si>
    <t>Main</t>
  </si>
  <si>
    <t>Drug</t>
  </si>
  <si>
    <t>Indication</t>
  </si>
  <si>
    <t>Code</t>
  </si>
  <si>
    <t>Stage</t>
  </si>
  <si>
    <t>Phase 3</t>
  </si>
  <si>
    <t>EFX</t>
  </si>
  <si>
    <t>Efruxifermin</t>
  </si>
  <si>
    <t>Pre-cirrhotic MASH (F2-F3)</t>
  </si>
  <si>
    <t>Compensated Cirrhosis due to MASH (F4)</t>
  </si>
  <si>
    <t>$AKRO</t>
  </si>
  <si>
    <t>Akero Therapeutics | Efruxifermin for MASH | Pipeline</t>
  </si>
  <si>
    <t>Efruxifermin, designed to treat MASH holistically</t>
  </si>
  <si>
    <t>Akero Therapeutics | EFX for MASH | Fc-FGF21 Fusion Protein</t>
  </si>
  <si>
    <t>Akero Therapeutics | Efruxifermin for MASH | Clinical Trials</t>
  </si>
  <si>
    <t>Readout</t>
  </si>
  <si>
    <t>???</t>
  </si>
  <si>
    <t>(Includes results for SYMMETRY and HARMONY Studies)</t>
  </si>
  <si>
    <t>A randomized, double-blind, placebo-controlled phase IIa trial of efruxifermin for patients with compensated NASH cirrhosis - JHEP Reports</t>
  </si>
  <si>
    <t>Bivalent_FGF21_Analog_Poster_2022-11-07_Final.pdf</t>
  </si>
  <si>
    <t>2022-08-10_Keystone_Tillman.pdf</t>
  </si>
  <si>
    <t>Keystone_Fibrosis_poster_FINAL.pdf</t>
  </si>
  <si>
    <t>AASLD_Oral_Abstract_-_Website_Final_-_2024-11-17.pdf</t>
  </si>
  <si>
    <t>EFX has been engineered to mimic the biological activity of fibroblast growth factor 21 (FGF21), which regulates multiple metabolic pathways and cellular processes.</t>
  </si>
  <si>
    <t xml:space="preserve"> By delivering sustained and balanced signaling through FGF21’s receptors in liver and adipose tissue, EFX has the potential to treat MASH by addressing all core drivers of disease progression.</t>
  </si>
  <si>
    <t>Mechanism of Action</t>
  </si>
  <si>
    <t>Akero Therapeutics Reports Statistically Significant Histological Improvements at Week 96 in Phase 2b HARMONY Study - Akero Therapeutics, Inc.</t>
  </si>
  <si>
    <t>This Press Releae has the Data from Weeks 24 and 96</t>
  </si>
  <si>
    <t>50mg</t>
  </si>
  <si>
    <t>Akero_Efruxifermin_Normalization_Poster.pdf</t>
  </si>
  <si>
    <t>36 weeks</t>
  </si>
  <si>
    <t>Primary Endpoint</t>
  </si>
  <si>
    <t>Duration</t>
  </si>
  <si>
    <t>Clinics</t>
  </si>
  <si>
    <t>41 USA</t>
  </si>
  <si>
    <t>Proportion of patients with improvement in fibrosis of at least 1 stage and no worsening of NASH</t>
  </si>
  <si>
    <t>Results</t>
  </si>
  <si>
    <t>Subgroups</t>
  </si>
  <si>
    <t>Phase IIb randomized, double-blind, placebo-controlled HARMONY Trial - NASH F2/F3 n=128 NCT04767529</t>
  </si>
  <si>
    <t>Placebo n=43</t>
  </si>
  <si>
    <t>Efruxifermin 28mg n=42</t>
  </si>
  <si>
    <t>Efruxifermin 50mg n=43</t>
  </si>
  <si>
    <t>LBAS (liver biopsy analysis set) n=113</t>
  </si>
  <si>
    <t>FAS (full analysis set) n=128</t>
  </si>
  <si>
    <t>Results week 24</t>
  </si>
  <si>
    <t>24 and 96 weeks</t>
  </si>
  <si>
    <t>28mg 15 of 38 met PE (39%)</t>
  </si>
  <si>
    <t>50mg 14 of 34 met PE (41%)</t>
  </si>
  <si>
    <t>Placebo 8 of 41 met PE (20%)</t>
  </si>
  <si>
    <t>p=0.025</t>
  </si>
  <si>
    <t>p=0.036</t>
  </si>
  <si>
    <t>Placebo 8 of 43 met PE (19%)</t>
  </si>
  <si>
    <t>28mg 15 of 42 met PE (36%)</t>
  </si>
  <si>
    <t>50mg 14 of 43 met PE (33%)</t>
  </si>
  <si>
    <t>p=0.033</t>
  </si>
  <si>
    <t>p=0.123</t>
  </si>
  <si>
    <t>HARMONY results at week 24</t>
  </si>
  <si>
    <t>Results week 96</t>
  </si>
  <si>
    <t>Phase IIa randomized, double-blind, placebo-controlled BALANCED Trial - NASH n=80 NCT03976401</t>
  </si>
  <si>
    <t>Placebo n=21</t>
  </si>
  <si>
    <t>Efruxifermin 28mg n=19</t>
  </si>
  <si>
    <t>Efruxifermin 50mg n=20</t>
  </si>
  <si>
    <t>Efruxifermin 70mg n=20</t>
  </si>
  <si>
    <t>27 USA</t>
  </si>
  <si>
    <t>16 weeks</t>
  </si>
  <si>
    <t>Absolute change from baseline in HFF measured as magnetic resonance imaging-proton density fat fraction at week 12</t>
  </si>
  <si>
    <t>Placebo-subtracted difference</t>
  </si>
  <si>
    <t>28mg</t>
  </si>
  <si>
    <t>70mg</t>
  </si>
  <si>
    <t>-12.3%</t>
  </si>
  <si>
    <t>-13.4%</t>
  </si>
  <si>
    <t>-14.1%</t>
  </si>
  <si>
    <t>p&lt;0.0001</t>
  </si>
  <si>
    <t>Conclusion</t>
  </si>
  <si>
    <t>Efruxifermin in NASH Phase IIb BALANCED Trial</t>
  </si>
  <si>
    <t>50mg 21 of 43 met PE (49%)</t>
  </si>
  <si>
    <t>p&lt;0.01</t>
  </si>
  <si>
    <t>NOT STAT SIG</t>
  </si>
  <si>
    <t>LBAS (liver biopsy analysis set) n=88</t>
  </si>
  <si>
    <t>Placebo 8 of 34 met PE (24%)</t>
  </si>
  <si>
    <t>28mg 12 of 26 met PE (39%)</t>
  </si>
  <si>
    <t>50mg 21 of 28 met PE (41%)</t>
  </si>
  <si>
    <r>
      <t xml:space="preserve">Treatment with efruxifermin significantly reduced HFF in patients with </t>
    </r>
    <r>
      <rPr>
        <b/>
        <u/>
        <sz val="11"/>
        <color theme="1"/>
        <rFont val="Calibri"/>
        <family val="2"/>
        <scheme val="minor"/>
      </rPr>
      <t>F1-F3</t>
    </r>
    <r>
      <rPr>
        <sz val="11"/>
        <color theme="1"/>
        <rFont val="Calibri"/>
        <family val="2"/>
        <scheme val="minor"/>
      </rPr>
      <t xml:space="preserve"> stage NASH with an acceptable safety profile</t>
    </r>
  </si>
  <si>
    <t>Placebo n=61</t>
  </si>
  <si>
    <t>Efruxifermin 28mg n=57</t>
  </si>
  <si>
    <t>Efruxifermin 50mg n=63</t>
  </si>
  <si>
    <t>Phase IIb randomized, double-blind, placebo-controlled SYMMETRY Trial - NASH F4 n=181 NCT05039450</t>
  </si>
  <si>
    <t>Completed Analysis n=153</t>
  </si>
  <si>
    <t>Placebo 8 of 57 met PE (14%)</t>
  </si>
  <si>
    <t>28mg 10 of 46 met PE (22%)</t>
  </si>
  <si>
    <t>50mg 12 of 50 met PE (24%)</t>
  </si>
  <si>
    <t>p=0.279</t>
  </si>
  <si>
    <t>p=0.378</t>
  </si>
  <si>
    <t>28mg 12 of 40 met PE (30%)</t>
  </si>
  <si>
    <t>&gt;= 1 Stage Fibrosis Improvement with no worsening of NASH at Week 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</si>
</sst>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2"/>
      <color indexed="9"/>
      <name val="Calibri"/>
      <family val="2"/>
      <scheme val="minor"/>
    </font>
    <font>
      <b/>
      <i/>
      <sz val="11"/>
      <color indexed="8"/>
      <name val="Calibri"/>
      <family val="2"/>
      <scheme val="minor"/>
    </font>
    <font>
      <b/>
      <i/>
      <sz val="11"/>
      <color indexed="9"/>
      <name val="Calibri"/>
      <family val="2"/>
      <scheme val="minor"/>
    </font>
    <font>
      <sz val="10"/>
      <color theme="1"/>
      <name val="Noto Sans"/>
    </font>
    <font>
      <b/>
      <sz val="10"/>
      <color theme="1"/>
      <name val="Noto Sans"/>
    </font>
    <font>
      <b/>
      <sz val="10"/>
      <color rgb="FFFFFFFF"/>
      <name val="Noto Sans"/>
    </font>
    <font>
      <sz val="10"/>
      <color rgb="FFCC0000"/>
      <name val="Noto Sans"/>
    </font>
    <font>
      <i/>
      <sz val="10"/>
      <color rgb="FF808080"/>
      <name val="Noto Sans"/>
    </font>
    <font>
      <sz val="10"/>
      <color rgb="FF006600"/>
      <name val="Noto Sans"/>
    </font>
    <font>
      <b/>
      <sz val="24"/>
      <color theme="1"/>
      <name val="Noto Sans"/>
    </font>
    <font>
      <b/>
      <sz val="18"/>
      <color theme="1"/>
      <name val="Noto Sans"/>
    </font>
    <font>
      <b/>
      <sz val="12"/>
      <color theme="1"/>
      <name val="Noto Sans"/>
    </font>
    <font>
      <u/>
      <sz val="10"/>
      <color rgb="FF0000EE"/>
      <name val="Noto Sans"/>
    </font>
    <font>
      <sz val="10"/>
      <color rgb="FF996600"/>
      <name val="Noto Sans"/>
    </font>
    <font>
      <sz val="10"/>
      <color rgb="FF333333"/>
      <name val="Noto Sans"/>
    </font>
    <font>
      <b/>
      <i/>
      <u/>
      <sz val="10"/>
      <color theme="1"/>
      <name val="Noto Sans"/>
    </font>
    <font>
      <b/>
      <u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darkGray">
        <fgColor indexed="9"/>
        <bgColor indexed="13"/>
      </patternFill>
    </fill>
    <fill>
      <patternFill patternType="solid">
        <fgColor indexed="16"/>
        <bgColor indexed="24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/>
    <xf numFmtId="0" fontId="9" fillId="0" borderId="0"/>
    <xf numFmtId="0" fontId="10" fillId="4" borderId="0"/>
    <xf numFmtId="0" fontId="10" fillId="5" borderId="0"/>
    <xf numFmtId="0" fontId="9" fillId="6" borderId="0"/>
    <xf numFmtId="0" fontId="11" fillId="7" borderId="0"/>
    <xf numFmtId="0" fontId="8" fillId="0" borderId="0" applyNumberFormat="0" applyFont="0" applyFill="0" applyBorder="0" applyAlignment="0" applyProtection="0"/>
    <xf numFmtId="0" fontId="10" fillId="8" borderId="0"/>
    <xf numFmtId="0" fontId="12" fillId="0" borderId="0"/>
    <xf numFmtId="0" fontId="13" fillId="9" borderId="0"/>
    <xf numFmtId="0" fontId="14" fillId="0" borderId="0"/>
    <xf numFmtId="0" fontId="15" fillId="0" borderId="0"/>
    <xf numFmtId="0" fontId="16" fillId="0" borderId="0"/>
    <xf numFmtId="0" fontId="17" fillId="0" borderId="0"/>
    <xf numFmtId="0" fontId="18" fillId="10" borderId="0"/>
    <xf numFmtId="0" fontId="19" fillId="10" borderId="3"/>
    <xf numFmtId="0" fontId="20" fillId="0" borderId="0"/>
    <xf numFmtId="0" fontId="8" fillId="0" borderId="0"/>
    <xf numFmtId="0" fontId="8" fillId="0" borderId="0"/>
    <xf numFmtId="0" fontId="11" fillId="0" borderId="0"/>
  </cellStyleXfs>
  <cellXfs count="22">
    <xf numFmtId="0" fontId="0" fillId="0" borderId="0" xfId="0"/>
    <xf numFmtId="0" fontId="4" fillId="0" borderId="0" xfId="3"/>
    <xf numFmtId="0" fontId="2" fillId="2" borderId="0" xfId="0" applyFont="1" applyFill="1"/>
    <xf numFmtId="43" fontId="2" fillId="2" borderId="0" xfId="1" applyFont="1" applyFill="1" applyBorder="1" applyAlignment="1"/>
    <xf numFmtId="0" fontId="5" fillId="3" borderId="1" xfId="0" applyFont="1" applyFill="1" applyBorder="1" applyAlignment="1">
      <alignment horizontal="left"/>
    </xf>
    <xf numFmtId="0" fontId="6" fillId="2" borderId="0" xfId="0" applyFont="1" applyFill="1" applyAlignment="1">
      <alignment horizontal="left"/>
    </xf>
    <xf numFmtId="43" fontId="2" fillId="2" borderId="2" xfId="1" applyFont="1" applyFill="1" applyBorder="1" applyAlignment="1"/>
    <xf numFmtId="0" fontId="3" fillId="2" borderId="2" xfId="0" applyFont="1" applyFill="1" applyBorder="1" applyAlignment="1">
      <alignment horizontal="left"/>
    </xf>
    <xf numFmtId="9" fontId="2" fillId="2" borderId="2" xfId="2" applyFont="1" applyFill="1" applyBorder="1" applyAlignment="1"/>
    <xf numFmtId="0" fontId="7" fillId="3" borderId="1" xfId="0" applyFont="1" applyFill="1" applyBorder="1" applyAlignment="1">
      <alignment horizontal="right"/>
    </xf>
    <xf numFmtId="0" fontId="7" fillId="3" borderId="1" xfId="0" applyFont="1" applyFill="1" applyBorder="1" applyAlignment="1">
      <alignment horizontal="left"/>
    </xf>
    <xf numFmtId="0" fontId="21" fillId="0" borderId="0" xfId="0" applyFont="1"/>
    <xf numFmtId="0" fontId="22" fillId="0" borderId="0" xfId="0" applyFont="1"/>
    <xf numFmtId="0" fontId="0" fillId="0" borderId="0" xfId="0" quotePrefix="1"/>
    <xf numFmtId="0" fontId="24" fillId="0" borderId="0" xfId="0" applyFont="1"/>
    <xf numFmtId="0" fontId="0" fillId="0" borderId="0" xfId="0" applyAlignment="1">
      <alignment horizontal="center"/>
    </xf>
    <xf numFmtId="9" fontId="0" fillId="0" borderId="0" xfId="1" applyNumberFormat="1" applyFont="1" applyBorder="1" applyAlignment="1">
      <alignment horizontal="center"/>
    </xf>
    <xf numFmtId="0" fontId="23" fillId="0" borderId="0" xfId="0" applyFont="1"/>
    <xf numFmtId="9" fontId="0" fillId="0" borderId="0" xfId="2" applyFont="1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9" fontId="0" fillId="0" borderId="0" xfId="2" applyFont="1" applyBorder="1" applyAlignment="1">
      <alignment horizontal="center"/>
    </xf>
  </cellXfs>
  <cellStyles count="24">
    <cellStyle name="Accent" xfId="5" xr:uid="{F8F8D554-44DB-47A2-BE2A-D1AFED3A8886}"/>
    <cellStyle name="Accent 1" xfId="6" xr:uid="{99189436-8AA7-4EFD-80F9-61C4E1B76BE7}"/>
    <cellStyle name="Accent 2" xfId="7" xr:uid="{7168C99F-EA3F-46B4-B00F-11EA561B9838}"/>
    <cellStyle name="Accent 3" xfId="8" xr:uid="{3C6B76D1-A99A-473E-B029-7E3866C6B534}"/>
    <cellStyle name="Bad" xfId="9" xr:uid="{D385FFF8-D1B1-495C-96B5-FD1D1A8B68CA}"/>
    <cellStyle name="Default" xfId="10" xr:uid="{7B8924D4-7FA9-4E0D-BA97-71D4BF54E0D2}"/>
    <cellStyle name="Error" xfId="11" xr:uid="{117C10B3-E847-4F29-A410-3CC8A7A97A5F}"/>
    <cellStyle name="Footnote" xfId="12" xr:uid="{509A528A-3D18-46B3-8BDD-F4BB1FA49393}"/>
    <cellStyle name="Good" xfId="13" xr:uid="{9771D814-D086-4FA8-8B60-AA8F466D683C}"/>
    <cellStyle name="Heading" xfId="14" xr:uid="{F1AD0BA7-8648-4292-A5E4-DD33C8C6948B}"/>
    <cellStyle name="Heading 1" xfId="15" xr:uid="{8D8256FB-CC74-491A-8732-E0F78D54E027}"/>
    <cellStyle name="Heading 2" xfId="16" xr:uid="{2BF81F92-B093-4805-A309-99382B20C4DF}"/>
    <cellStyle name="Hiperligação" xfId="3" builtinId="8"/>
    <cellStyle name="Hyperlink" xfId="17" xr:uid="{6FA4D02A-7726-426F-A402-ED8CC807F0A1}"/>
    <cellStyle name="Neutral" xfId="18" xr:uid="{C0734D57-CD4E-489B-A67B-FAB0C7995CA7}"/>
    <cellStyle name="Normal" xfId="0" builtinId="0"/>
    <cellStyle name="Normal 2" xfId="4" xr:uid="{760E462D-7AC4-47A1-AAD0-93B782E44754}"/>
    <cellStyle name="Note" xfId="19" xr:uid="{C63507D1-8AC1-4FED-86C6-9B1CD75B70EF}"/>
    <cellStyle name="Percentagem" xfId="2" builtinId="5"/>
    <cellStyle name="Result" xfId="20" xr:uid="{81A2A022-E95B-4E32-B8A7-43F73CEDACFB}"/>
    <cellStyle name="Status" xfId="21" xr:uid="{7E75BB65-26BD-42F3-80CB-29E5B3524785}"/>
    <cellStyle name="Text" xfId="22" xr:uid="{7E0C3A07-80ED-42EB-91DC-9F822BACD37A}"/>
    <cellStyle name="Vírgula" xfId="1" builtinId="3"/>
    <cellStyle name="Warning" xfId="23" xr:uid="{B4D77DC1-D19B-49F9-AAEC-341ADB09FA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akerotx.com/clinical-trials/" TargetMode="External"/><Relationship Id="rId1" Type="http://schemas.openxmlformats.org/officeDocument/2006/relationships/hyperlink" Target="https://akerotx.com/pipeline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akerotx.com/wp-content/uploads/2022/11/Bivalent_FGF21_Analog_Poster_2022-11-07_Final.pdf" TargetMode="External"/><Relationship Id="rId7" Type="http://schemas.openxmlformats.org/officeDocument/2006/relationships/hyperlink" Target="https://akerotx.com/wp-content/uploads/2023/03/Akero_Efruxifermin_Normalization_Poster.pdf" TargetMode="External"/><Relationship Id="rId2" Type="http://schemas.openxmlformats.org/officeDocument/2006/relationships/hyperlink" Target="https://www.jhep-reports.eu/article/S2589-5559(22)00135-5/fulltext" TargetMode="External"/><Relationship Id="rId1" Type="http://schemas.openxmlformats.org/officeDocument/2006/relationships/hyperlink" Target="https://akerotx.com/efruxifermin/" TargetMode="External"/><Relationship Id="rId6" Type="http://schemas.openxmlformats.org/officeDocument/2006/relationships/hyperlink" Target="https://akerotx.com/wp-content/uploads/2024/11/AASLD_Oral_Abstract_-_Website_Final_-_2024-11-17.pdf" TargetMode="External"/><Relationship Id="rId5" Type="http://schemas.openxmlformats.org/officeDocument/2006/relationships/hyperlink" Target="https://akerotx.com/wp-content/uploads/2024/12/Keystone_Fibrosis_poster_FINAL.pdf" TargetMode="External"/><Relationship Id="rId4" Type="http://schemas.openxmlformats.org/officeDocument/2006/relationships/hyperlink" Target="https://akerotx.com/wp-content/uploads/2022/08/2022-08-10_Keystone_Tillman.pdf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ubmed.ncbi.nlm.nih.gov/34239138/" TargetMode="External"/><Relationship Id="rId2" Type="http://schemas.openxmlformats.org/officeDocument/2006/relationships/hyperlink" Target="https://pubmed.ncbi.nlm.nih.gov/37802088/" TargetMode="External"/><Relationship Id="rId1" Type="http://schemas.openxmlformats.org/officeDocument/2006/relationships/hyperlink" Target="https://ir.akerotx.com/news-releases/news-release-details/akero-therapeutics-reports-statistically-significant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5"/>
  <sheetViews>
    <sheetView workbookViewId="0">
      <selection activeCell="I12" sqref="I12"/>
    </sheetView>
  </sheetViews>
  <sheetFormatPr defaultRowHeight="14.25" x14ac:dyDescent="0.45"/>
  <cols>
    <col min="2" max="2" width="9.59765625" bestFit="1" customWidth="1"/>
    <col min="3" max="3" width="8.86328125" bestFit="1" customWidth="1"/>
    <col min="7" max="7" width="8.53125" bestFit="1" customWidth="1"/>
    <col min="8" max="8" width="34.06640625" customWidth="1"/>
  </cols>
  <sheetData>
    <row r="2" spans="2:8" ht="16.149999999999999" thickBot="1" x14ac:dyDescent="0.55000000000000004">
      <c r="B2" s="4" t="s">
        <v>0</v>
      </c>
      <c r="C2" s="9" t="s">
        <v>17</v>
      </c>
      <c r="G2" s="10" t="s">
        <v>8</v>
      </c>
      <c r="H2" s="10" t="s">
        <v>14</v>
      </c>
    </row>
    <row r="3" spans="2:8" x14ac:dyDescent="0.45">
      <c r="B3" s="5" t="s">
        <v>1</v>
      </c>
      <c r="C3" s="3">
        <v>22.5</v>
      </c>
      <c r="G3" s="2" t="s">
        <v>10</v>
      </c>
      <c r="H3" s="2" t="s">
        <v>13</v>
      </c>
    </row>
    <row r="4" spans="2:8" x14ac:dyDescent="0.45">
      <c r="B4" s="5" t="s">
        <v>3</v>
      </c>
      <c r="C4" s="3">
        <v>69.400000000000006</v>
      </c>
      <c r="D4" t="s">
        <v>5</v>
      </c>
      <c r="G4" s="2" t="s">
        <v>9</v>
      </c>
      <c r="H4" s="2" t="s">
        <v>15</v>
      </c>
    </row>
    <row r="5" spans="2:8" ht="14.65" thickBot="1" x14ac:dyDescent="0.5">
      <c r="B5" s="7" t="s">
        <v>4</v>
      </c>
      <c r="C5" s="6">
        <f>C4*C3</f>
        <v>1561.5000000000002</v>
      </c>
      <c r="G5" s="2" t="s">
        <v>11</v>
      </c>
      <c r="H5" s="2" t="s">
        <v>12</v>
      </c>
    </row>
    <row r="6" spans="2:8" ht="14.65" thickBot="1" x14ac:dyDescent="0.5">
      <c r="B6" s="7" t="s">
        <v>2</v>
      </c>
      <c r="C6" s="6">
        <f>717.25/C4</f>
        <v>10.335014409221902</v>
      </c>
      <c r="G6" s="2" t="s">
        <v>22</v>
      </c>
      <c r="H6" s="2" t="s">
        <v>23</v>
      </c>
    </row>
    <row r="7" spans="2:8" ht="14.65" thickBot="1" x14ac:dyDescent="0.5">
      <c r="B7" s="7" t="s">
        <v>6</v>
      </c>
      <c r="C7" s="8">
        <f>(C3-C6)/C3</f>
        <v>0.54066602625680438</v>
      </c>
    </row>
    <row r="8" spans="2:8" ht="14.65" thickBot="1" x14ac:dyDescent="0.5">
      <c r="G8" s="10" t="s">
        <v>8</v>
      </c>
      <c r="H8" s="10" t="s">
        <v>14</v>
      </c>
    </row>
    <row r="9" spans="2:8" x14ac:dyDescent="0.45">
      <c r="G9" s="2" t="s">
        <v>10</v>
      </c>
      <c r="H9" s="2" t="s">
        <v>13</v>
      </c>
    </row>
    <row r="10" spans="2:8" x14ac:dyDescent="0.45">
      <c r="G10" s="2" t="s">
        <v>9</v>
      </c>
      <c r="H10" s="2" t="s">
        <v>16</v>
      </c>
    </row>
    <row r="11" spans="2:8" x14ac:dyDescent="0.45">
      <c r="G11" s="2" t="s">
        <v>11</v>
      </c>
      <c r="H11" s="2" t="s">
        <v>12</v>
      </c>
    </row>
    <row r="12" spans="2:8" x14ac:dyDescent="0.45">
      <c r="G12" s="2" t="s">
        <v>22</v>
      </c>
      <c r="H12" s="2" t="s">
        <v>23</v>
      </c>
    </row>
    <row r="14" spans="2:8" x14ac:dyDescent="0.45">
      <c r="B14" s="1" t="s">
        <v>18</v>
      </c>
    </row>
    <row r="15" spans="2:8" x14ac:dyDescent="0.45">
      <c r="B15" s="1" t="s">
        <v>21</v>
      </c>
    </row>
  </sheetData>
  <hyperlinks>
    <hyperlink ref="B14" r:id="rId1" display="https://akerotx.com/pipeline/" xr:uid="{0E827126-DF8D-4A78-AB31-B663A02E9769}"/>
    <hyperlink ref="B15" r:id="rId2" display="https://akerotx.com/clinical-trials/" xr:uid="{10595008-8F58-484A-BD35-AC670C922FE1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C8DF6-8BD8-49DE-917D-32ED817556CA}">
  <dimension ref="A1:I16"/>
  <sheetViews>
    <sheetView workbookViewId="0">
      <selection activeCell="C11" sqref="C11"/>
    </sheetView>
  </sheetViews>
  <sheetFormatPr defaultRowHeight="14.25" x14ac:dyDescent="0.45"/>
  <cols>
    <col min="7" max="8" width="9.06640625" customWidth="1"/>
  </cols>
  <sheetData>
    <row r="1" spans="1:9" x14ac:dyDescent="0.45">
      <c r="A1" s="1" t="s">
        <v>7</v>
      </c>
    </row>
    <row r="2" spans="1:9" ht="25.5" x14ac:dyDescent="0.75">
      <c r="C2" s="11" t="s">
        <v>19</v>
      </c>
    </row>
    <row r="3" spans="1:9" x14ac:dyDescent="0.45">
      <c r="C3" s="1" t="s">
        <v>20</v>
      </c>
      <c r="I3" t="s">
        <v>24</v>
      </c>
    </row>
    <row r="5" spans="1:9" x14ac:dyDescent="0.45">
      <c r="C5" s="1" t="s">
        <v>25</v>
      </c>
    </row>
    <row r="6" spans="1:9" x14ac:dyDescent="0.45">
      <c r="C6" s="1" t="s">
        <v>26</v>
      </c>
    </row>
    <row r="7" spans="1:9" x14ac:dyDescent="0.45">
      <c r="C7" s="1" t="s">
        <v>27</v>
      </c>
    </row>
    <row r="8" spans="1:9" x14ac:dyDescent="0.45">
      <c r="C8" s="1" t="s">
        <v>28</v>
      </c>
    </row>
    <row r="9" spans="1:9" x14ac:dyDescent="0.45">
      <c r="C9" s="1" t="s">
        <v>36</v>
      </c>
    </row>
    <row r="11" spans="1:9" x14ac:dyDescent="0.45">
      <c r="C11" s="1" t="s">
        <v>29</v>
      </c>
    </row>
    <row r="13" spans="1:9" ht="25.5" x14ac:dyDescent="0.75">
      <c r="C13" s="11" t="s">
        <v>32</v>
      </c>
    </row>
    <row r="15" spans="1:9" x14ac:dyDescent="0.45">
      <c r="C15" t="s">
        <v>30</v>
      </c>
    </row>
    <row r="16" spans="1:9" x14ac:dyDescent="0.45">
      <c r="C16" t="s">
        <v>31</v>
      </c>
    </row>
  </sheetData>
  <hyperlinks>
    <hyperlink ref="A1" location="AKRO!A1" display="Main" xr:uid="{B931376B-533A-4410-8BF5-C6F8E6119D35}"/>
    <hyperlink ref="C3" r:id="rId1" display="https://akerotx.com/efruxifermin/" xr:uid="{D189DB5E-CB0B-4C2D-A16E-BF312522A4A7}"/>
    <hyperlink ref="C5" r:id="rId2" display="https://www.jhep-reports.eu/article/S2589-5559(22)00135-5/fulltext" xr:uid="{9B88E657-371F-4A49-9918-A8A812BD2708}"/>
    <hyperlink ref="C6" r:id="rId3" display="https://akerotx.com/wp-content/uploads/2022/11/Bivalent_FGF21_Analog_Poster_2022-11-07_Final.pdf" xr:uid="{840D8031-DB21-4870-ABF1-57A6AD325C81}"/>
    <hyperlink ref="C7" r:id="rId4" display="https://akerotx.com/wp-content/uploads/2022/08/2022-08-10_Keystone_Tillman.pdf" xr:uid="{BEA1E9B6-DEC0-4B68-ADAF-A181D3FA5691}"/>
    <hyperlink ref="C8" r:id="rId5" display="https://akerotx.com/wp-content/uploads/2024/12/Keystone_Fibrosis_poster_FINAL.pdf" xr:uid="{2FCB9741-D25A-4283-89D5-B8503B57AD11}"/>
    <hyperlink ref="C11" r:id="rId6" display="https://akerotx.com/wp-content/uploads/2024/11/AASLD_Oral_Abstract_-_Website_Final_-_2024-11-17.pdf" xr:uid="{95FD8DA3-0A9C-42E7-8F49-CB801D3948FB}"/>
    <hyperlink ref="C9" r:id="rId7" display="https://akerotx.com/wp-content/uploads/2023/03/Akero_Efruxifermin_Normalization_Poster.pdf" xr:uid="{3D3840C3-968A-4E5C-A6F3-823C869862CE}"/>
  </hyperlinks>
  <pageMargins left="0.7" right="0.7" top="0.75" bottom="0.75" header="0.3" footer="0.3"/>
  <pageSetup paperSize="9" orientation="portrait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53BBC-3E2E-4F50-9877-BDD17090A7C7}">
  <dimension ref="A1:Q65"/>
  <sheetViews>
    <sheetView workbookViewId="0">
      <selection activeCell="C72" sqref="C72"/>
    </sheetView>
  </sheetViews>
  <sheetFormatPr defaultRowHeight="14.25" x14ac:dyDescent="0.45"/>
  <cols>
    <col min="2" max="2" width="14.6640625" customWidth="1"/>
  </cols>
  <sheetData>
    <row r="1" spans="1:17" x14ac:dyDescent="0.45">
      <c r="A1" s="1" t="s">
        <v>7</v>
      </c>
    </row>
    <row r="3" spans="1:17" x14ac:dyDescent="0.45">
      <c r="B3" s="14" t="s">
        <v>45</v>
      </c>
    </row>
    <row r="5" spans="1:17" x14ac:dyDescent="0.45">
      <c r="B5" t="s">
        <v>38</v>
      </c>
      <c r="C5" t="s">
        <v>42</v>
      </c>
    </row>
    <row r="6" spans="1:17" x14ac:dyDescent="0.45">
      <c r="B6" t="s">
        <v>39</v>
      </c>
      <c r="C6" t="s">
        <v>52</v>
      </c>
    </row>
    <row r="7" spans="1:17" x14ac:dyDescent="0.45">
      <c r="B7" t="s">
        <v>40</v>
      </c>
      <c r="C7" t="s">
        <v>41</v>
      </c>
    </row>
    <row r="8" spans="1:17" x14ac:dyDescent="0.45">
      <c r="B8" t="s">
        <v>44</v>
      </c>
      <c r="C8" t="s">
        <v>46</v>
      </c>
      <c r="M8" s="17"/>
      <c r="N8" s="17"/>
      <c r="O8" s="17"/>
      <c r="P8" s="17"/>
      <c r="Q8" s="17"/>
    </row>
    <row r="9" spans="1:17" x14ac:dyDescent="0.45">
      <c r="C9" t="s">
        <v>47</v>
      </c>
      <c r="M9" s="15"/>
      <c r="N9" s="15"/>
      <c r="O9" s="15"/>
      <c r="P9" s="15"/>
      <c r="Q9" s="15"/>
    </row>
    <row r="10" spans="1:17" x14ac:dyDescent="0.45">
      <c r="C10" t="s">
        <v>48</v>
      </c>
      <c r="M10" s="15"/>
      <c r="N10" s="20"/>
      <c r="O10" s="20"/>
      <c r="P10" s="20"/>
      <c r="Q10" s="20"/>
    </row>
    <row r="11" spans="1:17" x14ac:dyDescent="0.45">
      <c r="M11" s="15"/>
      <c r="N11" s="20"/>
      <c r="O11" s="20"/>
      <c r="P11" s="20"/>
      <c r="Q11" s="20"/>
    </row>
    <row r="12" spans="1:17" x14ac:dyDescent="0.45">
      <c r="B12" s="12" t="s">
        <v>51</v>
      </c>
      <c r="C12" s="1" t="s">
        <v>63</v>
      </c>
      <c r="M12" s="15"/>
      <c r="N12" s="15"/>
      <c r="O12" s="15"/>
      <c r="P12" s="15"/>
      <c r="Q12" s="15"/>
    </row>
    <row r="13" spans="1:17" x14ac:dyDescent="0.45">
      <c r="C13" s="12" t="s">
        <v>49</v>
      </c>
      <c r="N13" s="16"/>
      <c r="O13" s="20"/>
      <c r="P13" s="16"/>
      <c r="Q13" s="16"/>
    </row>
    <row r="14" spans="1:17" x14ac:dyDescent="0.45">
      <c r="D14" t="s">
        <v>55</v>
      </c>
      <c r="M14" s="12"/>
    </row>
    <row r="15" spans="1:17" x14ac:dyDescent="0.45">
      <c r="D15" t="s">
        <v>53</v>
      </c>
      <c r="G15" t="s">
        <v>56</v>
      </c>
    </row>
    <row r="16" spans="1:17" x14ac:dyDescent="0.45">
      <c r="D16" t="s">
        <v>54</v>
      </c>
      <c r="G16" t="s">
        <v>57</v>
      </c>
    </row>
    <row r="18" spans="2:13" x14ac:dyDescent="0.45">
      <c r="C18" s="12" t="s">
        <v>50</v>
      </c>
    </row>
    <row r="19" spans="2:13" x14ac:dyDescent="0.45">
      <c r="D19" t="s">
        <v>58</v>
      </c>
      <c r="M19" s="13"/>
    </row>
    <row r="20" spans="2:13" x14ac:dyDescent="0.45">
      <c r="D20" t="s">
        <v>59</v>
      </c>
      <c r="G20" t="s">
        <v>61</v>
      </c>
      <c r="M20" s="12"/>
    </row>
    <row r="21" spans="2:13" x14ac:dyDescent="0.45">
      <c r="D21" t="s">
        <v>60</v>
      </c>
      <c r="G21" t="s">
        <v>62</v>
      </c>
      <c r="H21" t="s">
        <v>84</v>
      </c>
      <c r="M21" s="12"/>
    </row>
    <row r="22" spans="2:13" x14ac:dyDescent="0.45">
      <c r="M22" s="12"/>
    </row>
    <row r="23" spans="2:13" x14ac:dyDescent="0.45">
      <c r="B23" s="12" t="s">
        <v>64</v>
      </c>
      <c r="M23" s="12"/>
    </row>
    <row r="24" spans="2:13" x14ac:dyDescent="0.45">
      <c r="C24" s="12" t="s">
        <v>85</v>
      </c>
      <c r="M24" s="13"/>
    </row>
    <row r="25" spans="2:13" x14ac:dyDescent="0.45">
      <c r="D25" t="s">
        <v>86</v>
      </c>
      <c r="M25" s="12"/>
    </row>
    <row r="26" spans="2:13" x14ac:dyDescent="0.45">
      <c r="D26" t="s">
        <v>87</v>
      </c>
    </row>
    <row r="27" spans="2:13" x14ac:dyDescent="0.45">
      <c r="D27" t="s">
        <v>88</v>
      </c>
    </row>
    <row r="29" spans="2:13" x14ac:dyDescent="0.45">
      <c r="C29" s="12" t="s">
        <v>50</v>
      </c>
    </row>
    <row r="30" spans="2:13" x14ac:dyDescent="0.45">
      <c r="D30" t="s">
        <v>58</v>
      </c>
    </row>
    <row r="31" spans="2:13" x14ac:dyDescent="0.45">
      <c r="D31" t="s">
        <v>100</v>
      </c>
      <c r="H31" t="s">
        <v>84</v>
      </c>
    </row>
    <row r="32" spans="2:13" x14ac:dyDescent="0.45">
      <c r="D32" t="s">
        <v>82</v>
      </c>
      <c r="G32" t="s">
        <v>83</v>
      </c>
    </row>
    <row r="34" spans="2:17" x14ac:dyDescent="0.45">
      <c r="B34" s="14" t="s">
        <v>34</v>
      </c>
    </row>
    <row r="35" spans="2:17" x14ac:dyDescent="0.45">
      <c r="B35" s="1" t="s">
        <v>33</v>
      </c>
    </row>
    <row r="39" spans="2:17" x14ac:dyDescent="0.45">
      <c r="B39" s="14" t="s">
        <v>65</v>
      </c>
      <c r="K39" s="1" t="s">
        <v>81</v>
      </c>
    </row>
    <row r="41" spans="2:17" x14ac:dyDescent="0.45">
      <c r="B41" t="s">
        <v>38</v>
      </c>
      <c r="C41" t="s">
        <v>72</v>
      </c>
    </row>
    <row r="42" spans="2:17" x14ac:dyDescent="0.45">
      <c r="B42" t="s">
        <v>39</v>
      </c>
      <c r="C42" t="s">
        <v>71</v>
      </c>
    </row>
    <row r="43" spans="2:17" x14ac:dyDescent="0.45">
      <c r="B43" t="s">
        <v>40</v>
      </c>
      <c r="C43" t="s">
        <v>70</v>
      </c>
    </row>
    <row r="44" spans="2:17" x14ac:dyDescent="0.45">
      <c r="B44" t="s">
        <v>44</v>
      </c>
      <c r="C44" t="s">
        <v>66</v>
      </c>
    </row>
    <row r="45" spans="2:17" x14ac:dyDescent="0.45">
      <c r="C45" t="s">
        <v>67</v>
      </c>
      <c r="Q45" s="17"/>
    </row>
    <row r="46" spans="2:17" x14ac:dyDescent="0.45">
      <c r="C46" t="s">
        <v>68</v>
      </c>
      <c r="P46" s="17"/>
    </row>
    <row r="47" spans="2:17" x14ac:dyDescent="0.45">
      <c r="C47" t="s">
        <v>69</v>
      </c>
      <c r="P47" s="17"/>
    </row>
    <row r="48" spans="2:17" x14ac:dyDescent="0.45">
      <c r="B48" t="s">
        <v>43</v>
      </c>
    </row>
    <row r="49" spans="2:17" x14ac:dyDescent="0.45">
      <c r="C49" t="s">
        <v>73</v>
      </c>
      <c r="P49" s="15"/>
      <c r="Q49" s="18"/>
    </row>
    <row r="50" spans="2:17" x14ac:dyDescent="0.45">
      <c r="D50" t="s">
        <v>74</v>
      </c>
      <c r="E50" s="13" t="s">
        <v>76</v>
      </c>
      <c r="F50" t="s">
        <v>79</v>
      </c>
    </row>
    <row r="51" spans="2:17" x14ac:dyDescent="0.45">
      <c r="D51" t="s">
        <v>35</v>
      </c>
      <c r="E51" s="13" t="s">
        <v>77</v>
      </c>
      <c r="F51" t="s">
        <v>79</v>
      </c>
      <c r="P51" s="19"/>
    </row>
    <row r="52" spans="2:17" x14ac:dyDescent="0.45">
      <c r="D52" t="s">
        <v>75</v>
      </c>
      <c r="E52" s="13" t="s">
        <v>78</v>
      </c>
      <c r="F52" t="s">
        <v>79</v>
      </c>
    </row>
    <row r="53" spans="2:17" x14ac:dyDescent="0.45">
      <c r="B53" s="14" t="s">
        <v>80</v>
      </c>
      <c r="C53" t="s">
        <v>89</v>
      </c>
    </row>
    <row r="58" spans="2:17" x14ac:dyDescent="0.45">
      <c r="B58" s="17"/>
      <c r="C58" s="17"/>
      <c r="D58" s="17"/>
      <c r="E58" s="17"/>
      <c r="F58" s="17"/>
      <c r="H58" s="17"/>
      <c r="I58" s="17"/>
      <c r="J58" s="17"/>
      <c r="K58" s="17"/>
      <c r="L58" s="17"/>
    </row>
    <row r="59" spans="2:17" x14ac:dyDescent="0.45">
      <c r="B59" s="15"/>
      <c r="C59" s="15"/>
      <c r="D59" s="15"/>
      <c r="E59" s="15"/>
      <c r="F59" s="15"/>
      <c r="H59" s="15"/>
      <c r="I59" s="15"/>
      <c r="J59" s="15"/>
      <c r="K59" s="15"/>
      <c r="L59" s="15"/>
    </row>
    <row r="60" spans="2:17" x14ac:dyDescent="0.45">
      <c r="B60" s="15"/>
      <c r="C60" s="20"/>
      <c r="D60" s="20"/>
      <c r="E60" s="20"/>
      <c r="F60" s="21"/>
      <c r="H60" s="15"/>
      <c r="I60" s="20"/>
      <c r="J60" s="20"/>
      <c r="K60" s="20"/>
      <c r="L60" s="20"/>
    </row>
    <row r="61" spans="2:17" x14ac:dyDescent="0.45">
      <c r="B61" s="15"/>
      <c r="C61" s="20"/>
      <c r="D61" s="20"/>
      <c r="E61" s="20"/>
      <c r="F61" s="21"/>
      <c r="H61" s="15"/>
      <c r="I61" s="20"/>
      <c r="J61" s="20"/>
      <c r="K61" s="20"/>
      <c r="L61" s="20"/>
    </row>
    <row r="62" spans="2:17" x14ac:dyDescent="0.45">
      <c r="C62" s="16"/>
      <c r="D62" s="20"/>
      <c r="E62" s="20"/>
      <c r="F62" s="21"/>
      <c r="I62" s="16"/>
      <c r="J62" s="20"/>
      <c r="K62" s="16"/>
      <c r="L62" s="16"/>
    </row>
    <row r="65" spans="13:13" x14ac:dyDescent="0.45">
      <c r="M65" s="13"/>
    </row>
  </sheetData>
  <hyperlinks>
    <hyperlink ref="A1" location="AKRO!A1" display="Main" xr:uid="{0B9E75C2-F0FF-414D-933C-74F8BCBF4ACE}"/>
    <hyperlink ref="B35" r:id="rId1" display="https://ir.akerotx.com/news-releases/news-release-details/akero-therapeutics-reports-statistically-significant" xr:uid="{15BD4F63-4165-4C0B-BEFE-E60CBDC1AD5A}"/>
    <hyperlink ref="C12" r:id="rId2" display="https://pubmed.ncbi.nlm.nih.gov/37802088/" xr:uid="{BB099E82-6BFD-4BF5-B96E-0AF14B5B69D1}"/>
    <hyperlink ref="K39" r:id="rId3" display="https://pubmed.ncbi.nlm.nih.gov/34239138/" xr:uid="{124A0AAF-21BE-4CC1-8B8A-C0C8BFB90FFD}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5D193-F2A0-47DE-B883-797795FA542D}">
  <dimension ref="A1:H15"/>
  <sheetViews>
    <sheetView tabSelected="1" workbookViewId="0">
      <selection activeCell="L9" sqref="L9"/>
    </sheetView>
  </sheetViews>
  <sheetFormatPr defaultRowHeight="14.25" x14ac:dyDescent="0.45"/>
  <cols>
    <col min="2" max="2" width="15" customWidth="1"/>
  </cols>
  <sheetData>
    <row r="1" spans="1:8" x14ac:dyDescent="0.45">
      <c r="A1" s="1" t="s">
        <v>7</v>
      </c>
    </row>
    <row r="3" spans="1:8" x14ac:dyDescent="0.45">
      <c r="B3" s="14" t="s">
        <v>93</v>
      </c>
    </row>
    <row r="5" spans="1:8" x14ac:dyDescent="0.45">
      <c r="B5" t="s">
        <v>38</v>
      </c>
      <c r="C5" t="s">
        <v>101</v>
      </c>
    </row>
    <row r="6" spans="1:8" x14ac:dyDescent="0.45">
      <c r="B6" t="s">
        <v>39</v>
      </c>
      <c r="C6" t="s">
        <v>37</v>
      </c>
    </row>
    <row r="7" spans="1:8" x14ac:dyDescent="0.45">
      <c r="B7" t="s">
        <v>40</v>
      </c>
    </row>
    <row r="8" spans="1:8" x14ac:dyDescent="0.45">
      <c r="B8" t="s">
        <v>44</v>
      </c>
      <c r="C8" t="s">
        <v>90</v>
      </c>
    </row>
    <row r="9" spans="1:8" x14ac:dyDescent="0.45">
      <c r="C9" t="s">
        <v>91</v>
      </c>
    </row>
    <row r="10" spans="1:8" x14ac:dyDescent="0.45">
      <c r="C10" t="s">
        <v>92</v>
      </c>
    </row>
    <row r="11" spans="1:8" x14ac:dyDescent="0.45">
      <c r="B11" s="12" t="s">
        <v>43</v>
      </c>
    </row>
    <row r="12" spans="1:8" x14ac:dyDescent="0.45">
      <c r="C12" s="12" t="s">
        <v>94</v>
      </c>
    </row>
    <row r="13" spans="1:8" x14ac:dyDescent="0.45">
      <c r="D13" t="s">
        <v>95</v>
      </c>
    </row>
    <row r="14" spans="1:8" x14ac:dyDescent="0.45">
      <c r="D14" t="s">
        <v>96</v>
      </c>
      <c r="G14" t="s">
        <v>99</v>
      </c>
      <c r="H14" t="s">
        <v>84</v>
      </c>
    </row>
    <row r="15" spans="1:8" x14ac:dyDescent="0.45">
      <c r="D15" t="s">
        <v>97</v>
      </c>
      <c r="G15" t="s">
        <v>98</v>
      </c>
      <c r="H15" t="s">
        <v>84</v>
      </c>
    </row>
  </sheetData>
  <hyperlinks>
    <hyperlink ref="A1" location="AKRO!A1" display="Main" xr:uid="{EDAE41F0-00AA-465E-954A-B5A55F775D19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AKRO</vt:lpstr>
      <vt:lpstr>Efruxifermin</vt:lpstr>
      <vt:lpstr>F1-F3</vt:lpstr>
      <vt:lpstr>F4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2025-02-22T05:28:48Z</dcterms:created>
  <dcterms:modified xsi:type="dcterms:W3CDTF">2025-02-22T05:29:01Z</dcterms:modified>
</cp:coreProperties>
</file>