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163" documentId="13_ncr:1_{B30EA4DF-62FB-411D-A890-0CBC6FF4146F}" xr6:coauthVersionLast="47" xr6:coauthVersionMax="47" xr10:uidLastSave="{ECFE3254-D56D-4983-9390-9BB007D9DCAB}"/>
  <bookViews>
    <workbookView xWindow="-98" yWindow="-98" windowWidth="20715" windowHeight="13155" xr2:uid="{00000000-000D-0000-FFFF-FFFF00000000}"/>
  </bookViews>
  <sheets>
    <sheet name="SRRK+IBIO" sheetId="1" r:id="rId1"/>
    <sheet name="Drugs" sheetId="4" r:id="rId2"/>
    <sheet name="Clinical Trials" sheetId="2" r:id="rId3"/>
    <sheet name="Literature" sheetId="3" r:id="rId4"/>
    <sheet name="Obesity" sheetId="7" r:id="rId5"/>
    <sheet name="Conclusion" sheetId="6" r:id="rId6"/>
    <sheet name="TO-D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5" i="1"/>
  <c r="C9" i="1" s="1"/>
  <c r="C10" i="1" s="1"/>
</calcChain>
</file>

<file path=xl/sharedStrings.xml><?xml version="1.0" encoding="utf-8"?>
<sst xmlns="http://schemas.openxmlformats.org/spreadsheetml/2006/main" count="233" uniqueCount="170">
  <si>
    <t>Company</t>
  </si>
  <si>
    <t>Ticker</t>
  </si>
  <si>
    <t>Cash</t>
  </si>
  <si>
    <t>S o/s</t>
  </si>
  <si>
    <t>Debt</t>
  </si>
  <si>
    <t>EV</t>
  </si>
  <si>
    <t>MC</t>
  </si>
  <si>
    <t>Price</t>
  </si>
  <si>
    <t>Downside</t>
  </si>
  <si>
    <t>Phase</t>
  </si>
  <si>
    <t>Indication</t>
  </si>
  <si>
    <t>Trial</t>
  </si>
  <si>
    <t>Main</t>
  </si>
  <si>
    <t>Primary Endpoint</t>
  </si>
  <si>
    <t>Duration</t>
  </si>
  <si>
    <t>Results</t>
  </si>
  <si>
    <t>Literature</t>
  </si>
  <si>
    <t>Locations</t>
  </si>
  <si>
    <t>Study Arms</t>
  </si>
  <si>
    <t>Conclusion</t>
  </si>
  <si>
    <t>Readout</t>
  </si>
  <si>
    <t>Secondary Endpoints</t>
  </si>
  <si>
    <t>Matching placebo</t>
  </si>
  <si>
    <t>$SRRK</t>
  </si>
  <si>
    <t>Scholar Rock</t>
  </si>
  <si>
    <t>Scholar Rock | Discovery and Development of Innovative Medicines</t>
  </si>
  <si>
    <t>Betting on the outcome of this trial may have a better RR profile through IBIO stock</t>
  </si>
  <si>
    <t>Our Pipeline | Scholar Rock</t>
  </si>
  <si>
    <t>Our Science | Scholar Rock</t>
  </si>
  <si>
    <t>Posters &amp; Publications Archive | Scholar Rock</t>
  </si>
  <si>
    <t>Platform | Scholar Rock</t>
  </si>
  <si>
    <t>Newsroom Archive | Scholar Rock</t>
  </si>
  <si>
    <t>Management Team | Scholar Rock</t>
  </si>
  <si>
    <t>Board of Directors | Scholar Rock</t>
  </si>
  <si>
    <t>Events &amp; Presentations - Scholar Rock, Inc.</t>
  </si>
  <si>
    <t>Press Releases - Scholar Rock, Inc.</t>
  </si>
  <si>
    <t xml:space="preserve"> Market</t>
  </si>
  <si>
    <t>X</t>
  </si>
  <si>
    <t>Obesity</t>
  </si>
  <si>
    <t>Spinal Muscular Atrophy</t>
  </si>
  <si>
    <t>EMBRAZE</t>
  </si>
  <si>
    <t>Q2 2025</t>
  </si>
  <si>
    <t>Clinical Trials | Scholar Rock</t>
  </si>
  <si>
    <t>Study Details | Efficacy and Safety of Apitegromab for the Treatment of Adults Who Are Overweight or Obese | ClinicalTrials.gov</t>
  </si>
  <si>
    <t>Phase 2 randomized, double-blind, placebo-controlled Study (EMBRAZE) of SRK-015 (Apitegromab) for Obesity n=100 NCT06445075</t>
  </si>
  <si>
    <t>Apetigromab (SRK-015)</t>
  </si>
  <si>
    <t>7 US</t>
  </si>
  <si>
    <t>24 weeks</t>
  </si>
  <si>
    <t>Change of total Lean Body Mass (kg) from baseline to week 24</t>
  </si>
  <si>
    <t>Change of body weight from baseline to week 24</t>
  </si>
  <si>
    <t>Apitegromab (SRK-015) administered by intravenous infusion every 4 weeks</t>
  </si>
  <si>
    <t xml:space="preserve">Apitegromab (SRK-015) is a fully human anti-proMyostatin monoclonal antibody (mAb) that specifically binds to human pro/latent myostatin, inhibiting myostatin activation. </t>
  </si>
  <si>
    <t>Apitegromab - Wikipedia</t>
  </si>
  <si>
    <t>It works by binding to and inhibiting promyostatin, a precursor to myostatin, which limits the size of skeletal muscle tissue, as well as inactive myostatin. It does not bind to active myostatin, activin A,</t>
  </si>
  <si>
    <t xml:space="preserve"> active BMP9/10 or TGFβ1 that all operate on the activin type 2 receptors.</t>
  </si>
  <si>
    <t>A Randomized Phase 1 Safety, Pharmacokinetic and Pharmacodynamic Study of the Novel Myostatin Inhibitor Apitegromab (SRK-015): A Potential Treatment for Spinal Muscular Atrophy - PMC</t>
  </si>
  <si>
    <t>TO-DO</t>
  </si>
  <si>
    <t>Although SRRK's primary endpoint is change in lean-body mass, the market will likely react based on the secondary endpoint body weight change, just like in VERU's readout</t>
  </si>
  <si>
    <t>Myostatin Regulates Energy Homeostasis in the Heart and Prevents Heart Failure | Circulation Research</t>
  </si>
  <si>
    <t>Genetic inactivation of myostatin signaling in the adult murine heart caused cardiac hypertrophy and heart failure,</t>
  </si>
  <si>
    <t xml:space="preserve"> partially recapitulating effects of the age-dependent decline of the myostatin paralog growth and differentiation factor 11</t>
  </si>
  <si>
    <t>Study Details | Efficacy and Safety of Apitegromab in Patients With Later-Onset Spinal Muscular Atrophy Treated With Nusinersen or Risdiplam | ClinicalTrials.gov</t>
  </si>
  <si>
    <t>Spinal Muscular Atrophy (SMA)</t>
  </si>
  <si>
    <t>11 US, 2 Italy, 1 Netherlands, 2 Spain</t>
  </si>
  <si>
    <t>12 months</t>
  </si>
  <si>
    <t>Change in Revised Hammersmith Scale (RHS) total score from baseline to day 364</t>
  </si>
  <si>
    <t>Change in Hammersmith Functional Motor Scale Expanded (HFMSE) from baseline to day 364</t>
  </si>
  <si>
    <t>SRK-015 is a fully human anti-proMyostatin monoclonal antibody (mAb) of the immunoglobulin G4 (IgG4)/lambda isotype that binds to human pro/latent myostatin with high affinity</t>
  </si>
  <si>
    <t>Study Details | An Active Treatment Study of SRK-015 in Patients With Type 2 or Type 3 Spinal Muscular Atrophy | ClinicalTrials.gov</t>
  </si>
  <si>
    <t>HFMSE</t>
  </si>
  <si>
    <t>SRK-015 20mg + nusinersen</t>
  </si>
  <si>
    <t>SRK-015 2mg + nusinersen</t>
  </si>
  <si>
    <t>T2 SMA / Non-Ambulatory T3 SMA</t>
  </si>
  <si>
    <t>T2 SMA</t>
  </si>
  <si>
    <t>7.1 (6.42)</t>
  </si>
  <si>
    <t>5.3 (8.93)</t>
  </si>
  <si>
    <t>0.6 (3.5)</t>
  </si>
  <si>
    <t>0 deaths at month 48</t>
  </si>
  <si>
    <t>SAPPHIRE: Efficacy and Safety of Apitegromab in Patients with Spinal Muscular Atrophy Receiving Nusinersen or Risdiplam Therapy | St. Jude Care &amp; Treatment</t>
  </si>
  <si>
    <t>Phase 2 Open-Label Study (TOPAZ) of SRK-015 (Apitegromab) for SMA n=58 NCT03921528</t>
  </si>
  <si>
    <t>Phase 3 randomized, double-blind, placebo-controlled Study (SAPPHIRE) of SRK-015 (Apitegromab) for SMA n=188 NCT05156320</t>
  </si>
  <si>
    <t>3 UK, 2 Spain, 3 Poland, 1 Netherlands, 5 Italy, 4 Germany, 3 France, 3 Belgium, 26 US</t>
  </si>
  <si>
    <t>Change from baseline in Hammersmith Functional Motor Scale Expanded (HFMSE) from baseline to month 12</t>
  </si>
  <si>
    <t>Apitegromab administered by intravenous infusion every 4 weeks</t>
  </si>
  <si>
    <t>Scholar Rock Reports Apitegromab Meets Primary Endpoint in Phase 3 SAPPHIRE Study in Patients with Spinal Muscular Atrophy (SMA)</t>
  </si>
  <si>
    <t>In the main efficacy population (ages 2-12), the mean difference in change from baseline in HFMSE was 1.8 points (p=0.0192) for all patients receiving</t>
  </si>
  <si>
    <t xml:space="preserve"> apitegromab 10 mg/kg and 20 mg/kg (n=106) compared to placebo (n=50). Patients receiving 20 mg/kg of apitegromab (n=53) showed a 1.4 point mean</t>
  </si>
  <si>
    <t xml:space="preserve"> difference compared to placebo (p=0.1149)</t>
  </si>
  <si>
    <t>The prespecified analysis of the 10 mg/kg dose showed that patients receiving 10 mg/kg of apitegromab (n=53) showed an improvement of 2.2 points</t>
  </si>
  <si>
    <t xml:space="preserve"> (nominal p=0.0121) compared to placebo.</t>
  </si>
  <si>
    <t>Other Myostatin inhibitors</t>
  </si>
  <si>
    <t>1. PeptiDream's Oral Myostatin Inhibitors</t>
  </si>
  <si>
    <t>2. Regeneron's Trevogrumab</t>
  </si>
  <si>
    <t>3. Roche's RG6237</t>
  </si>
  <si>
    <t>4. Eli Lilly's Bimagrumab</t>
  </si>
  <si>
    <t>myostatin inhib</t>
  </si>
  <si>
    <t>activin type 2 receptor blocker, including those for myostatin</t>
  </si>
  <si>
    <t>Eli Lilly's Bimagrumab</t>
  </si>
  <si>
    <t xml:space="preserve">Blocks ActRII, a receptor that binds not only myostatin but also other negative regulators of muscle growth (like activins and GDF11). </t>
  </si>
  <si>
    <t>Effect of Bimagrumab vs Placebo on Body Fat Mass Among Adults With Type 2 Diabetes and Obesity: A Phase 2 Randomized Clinical Trial | Nutrition, Obesity, Exercise | JAMA Network Open | JAMA Network</t>
  </si>
  <si>
    <t>has shown significant weight reduction (p&lt;0.001, 5.7% body weight reduction placebo-adjusted) in a clinical trial for its efficacy as a treatment for Obesity</t>
  </si>
  <si>
    <t>Type 2 Diabetes and Obesity</t>
  </si>
  <si>
    <t>Phase 2 randomized, double-blind, placebo-controlled Study (EMBRAZE) of Bimagrumab for Obesity and T2 Diabetes n=78 NCT03005288</t>
  </si>
  <si>
    <t>Change in Total Body Fat Mass X-ray Absorptioetry (DXA) from baseline to week 48</t>
  </si>
  <si>
    <t>48 weeks</t>
  </si>
  <si>
    <t>Change in Weight from baseline to week 24, 48</t>
  </si>
  <si>
    <t>8 US, 1 UK</t>
  </si>
  <si>
    <t>Bimagrumab</t>
  </si>
  <si>
    <t>Bimagrumab 10mg/kg intravenous infusion every four weeks</t>
  </si>
  <si>
    <t>Change in weight</t>
  </si>
  <si>
    <t>week 24</t>
  </si>
  <si>
    <t>week 48</t>
  </si>
  <si>
    <t>Placebo</t>
  </si>
  <si>
    <t>p value</t>
  </si>
  <si>
    <t>p&lt;0.001</t>
  </si>
  <si>
    <t>Eli Lilly's Bimagrumab is an Activin Receptor Type 2 (ActRII) inhibitor that has shown significant weight reduction, along with recomposition</t>
  </si>
  <si>
    <t>Obesity is a medical condition, considered by multiple organizations to be a disease, in which excess body fat has accumulated to such an extent that it can potentially have negative effects on health.</t>
  </si>
  <si>
    <t xml:space="preserve"> People are classified as obese when their body mass index (BMI)—a person's weight divided by the square of the person's height—is over 30 kg/m2; the range 25–30 kg/m2 is defined as overweight.</t>
  </si>
  <si>
    <t xml:space="preserve"> Some East Asian countries use lower values to calculate obesity. Obesity is a major cause of disability and is correlated with various diseases and conditions, particularly cardiovascular diseases,</t>
  </si>
  <si>
    <t xml:space="preserve"> type 2 diabetes, obstructive sleep apnea, certain types of cancer, and osteoarthritis.</t>
  </si>
  <si>
    <t>Activin Receptor Type 2 Inhibitors in comparison to Myostatin Inhibitors</t>
  </si>
  <si>
    <t xml:space="preserve">Several ligands that signal through the activin type 2 receptors regulate muscle growth. Myostatin, a TGF-beta superfamily member, is a negative regulator of muscle growth. </t>
  </si>
  <si>
    <t xml:space="preserve">Myostatin binds to ACVR2B and to a lesser extent ACVR2A. In mice that were ACVR2A −/− (null) mutants there was an increase in all four muscle groups studied </t>
  </si>
  <si>
    <t>(pectoralis, triceps, quadriceps, and gastrocnemious/plantaris muscles). Two of these muscle groups (pectoralis and triceps) were increased in ACVR2B −/− (null) mutants.</t>
  </si>
  <si>
    <t>Myostatin knockout in mice increases myogenesis and decreases adipogenesis - PubMed</t>
  </si>
  <si>
    <t>Effect of Myostatin Depletion on Weight Gain, Hyperglycemia, and Hepatic Steatosis during Five Months of High-Fat Feeding in Mice - PMC</t>
  </si>
  <si>
    <t>Rodent Data</t>
  </si>
  <si>
    <t>Increased energy expenditure and leptin sensitivity account for low fat mass in myostatin-deficient mice | American Journal of Physiology-Endocrinology and Metabolism | American Physiological Society</t>
  </si>
  <si>
    <t>Study 1: Hypermascular mice had ~50% less weight gain than control mice over the first 8 weeks, during the subsequent 3 months additional weight gain was similar</t>
  </si>
  <si>
    <t>Study 2: The absence of hyperphagia together with increased EE in myostatin-deficient mice suggests that increased leptin sensitivity may contribute to their lean phenotype.</t>
  </si>
  <si>
    <t xml:space="preserve">Indeed, weight loss (KO: −2.2 ± 0.2 g vs. WT: −1.6 ± 0.1, P &lt; 0.05) was increased in myostatin-deficient mice compared with WT controls. </t>
  </si>
  <si>
    <t>Studies also established that myostatin deficiency protects against high-fat diet-induced weight gain</t>
  </si>
  <si>
    <t>At age 6–8 wk, myostatin-deficient mice (KO) display increases body weight (KO: 23.6 ± 1.2 g vs. WT: 18.0 ± 1.4 g; n = 4 for each group, P = 0.01)</t>
  </si>
  <si>
    <t xml:space="preserve">Study 3: Mstn knockout mice have a widespread increase in skeletal muscle mass, leading to a 25–30% increase in overall body weight at 3–6 months of age </t>
  </si>
  <si>
    <t>Mice did not continue to gain weight beyond 6 months of age</t>
  </si>
  <si>
    <t>Suppression of body fat accumulation in myostatin-deficient mice - PMC</t>
  </si>
  <si>
    <t xml:space="preserve">Study 4 (PeptiDream's myostatin inhibitor): Mice receiving the combination of oral peptide myostatin inhibitor with semaglutide showed a significant reduction in body weight compared to controls, </t>
  </si>
  <si>
    <t>with weight loss maintained over the study period.</t>
  </si>
  <si>
    <t>PeptiDream Announces Preclinical Results Demonstrating Efficacy of Oral Myostatin Inhibitors in Preventing Loss of Lean Mass Associated with Semaglutide Treatment | Business Wire</t>
  </si>
  <si>
    <t>Expression and Function of Myostatin in Obesity, Diabetes, and Exercise Adaptation - PMC</t>
  </si>
  <si>
    <t xml:space="preserve">To this end, peptides from this series were tested in a diet-induced obesity (“DIO”) model where mice were given either a high-fat (60%) diet plus semaglutide (0.12 mg/kg, daily injection), </t>
  </si>
  <si>
    <t xml:space="preserve"> or a high-fat diet (60%) plus semaglutide (0.12 mg/kg, daily injection) in combination with PeptiDream’s peptides orally administered (0.5, 1.5, 4.5 mg/kg; daily dose or 3, 10, 30 mg/kg; weekly dose).</t>
  </si>
  <si>
    <t xml:space="preserve"> Body weight of the animals was measured every 2 days and Echo MRI was utilized to analyzes changes in both Fat Mass and Lean Body Mass at 14 and 28 days of treatment.</t>
  </si>
  <si>
    <t>ActRII inhibitors cause Myostatin inhibition, weight loss effect could be derived from the associated myostatin activation inhibition</t>
  </si>
  <si>
    <t>On the other hand, activation of Activin and other proteins that bind to ActRII naturally are also inhibited through ActRII blockage, which could explain the weight loss effect.</t>
  </si>
  <si>
    <t>Ibio Corporate Deck Presentation 2025</t>
  </si>
  <si>
    <t>Scholar Rock Corporate Deck Presentation 2025</t>
  </si>
  <si>
    <t>Activin E increases  adipocyte size, leading to weight gain and increased risk of Obesity, Type 2 Diabetes, Cardiovascular Diseases, highly validated</t>
  </si>
  <si>
    <t>Clinical Development of SRK-015,a Fully Human Anti-proMyostatin Monoclonal Antibody, for the Treatment of Later-Onset Spinal Muscular Atrophy</t>
  </si>
  <si>
    <t>Preclinical Safety Assessment and Toxicokinetics of Apitegromab, an Antibody Targeting Proforms of Myostatin for the Treatment of Muscle-Atrophying Disease - PMC</t>
  </si>
  <si>
    <t>Study 5 (IBIO's):</t>
  </si>
  <si>
    <t>Study 6 (pubmed central id PMC8326894):</t>
  </si>
  <si>
    <t>Therapeutic applications and challenges in myostatin inhibition for enhanced skeletal muscle mass and functions - PMC</t>
  </si>
  <si>
    <t>Study 7 (Pfizer's anti-MTSN/GDF-11 monoclonal antibody study in mice - pubmed central id PMC11842502):</t>
  </si>
  <si>
    <t>If SRRK replicates Eli Lilly's bimagrumab's weight loss results, the share price will increase tremendously</t>
  </si>
  <si>
    <t>If SRRK shows weight gain compared to placebo, the stock will likely tumble, based on the market's reaction to VERU's readout</t>
  </si>
  <si>
    <t xml:space="preserve">There is no human data regarding Myostatin weight loss, appart from very mixed mice study results </t>
  </si>
  <si>
    <t>Rodent data is mixed at best, with some tendency to weight gain with apitegromab and other myostatin inhibition mice studies,</t>
  </si>
  <si>
    <t xml:space="preserve"> but also cases of significant reductions in weight gain with myostatin inhibitors</t>
  </si>
  <si>
    <t>$IBIO</t>
  </si>
  <si>
    <t>iBio – Next Generation Antibody Therapeutics</t>
  </si>
  <si>
    <t>iBio – Pipeline of Antibody Therapeutic Candidates</t>
  </si>
  <si>
    <t>iBio – Board of Directors</t>
  </si>
  <si>
    <t>iBio – Management Team</t>
  </si>
  <si>
    <t>iBio’s Epitope-Steered Antibody Discovery Engine</t>
  </si>
  <si>
    <t>iBio – Partnering</t>
  </si>
  <si>
    <t>Press Releases :: iBio Inc. (IBIO)</t>
  </si>
  <si>
    <t>Presentations Archive - iBio</t>
  </si>
  <si>
    <t>In The News - iBio</t>
  </si>
  <si>
    <t>iBio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</si>
</sst>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16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2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7" fillId="3" borderId="0" xfId="0" applyFont="1" applyFill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2" fontId="6" fillId="2" borderId="1" xfId="0" applyNumberFormat="1" applyFont="1" applyFill="1" applyBorder="1"/>
    <xf numFmtId="0" fontId="8" fillId="2" borderId="1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left"/>
    </xf>
    <xf numFmtId="9" fontId="6" fillId="2" borderId="2" xfId="1" applyFont="1" applyFill="1" applyBorder="1" applyAlignme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6" fillId="4" borderId="0" xfId="3" applyFont="1" applyFill="1"/>
    <xf numFmtId="164" fontId="6" fillId="2" borderId="1" xfId="3" applyFont="1" applyFill="1" applyBorder="1"/>
    <xf numFmtId="0" fontId="0" fillId="0" borderId="4" xfId="0" applyBorder="1"/>
    <xf numFmtId="0" fontId="9" fillId="0" borderId="3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3" applyFont="1" applyAlignment="1">
      <alignment horizontal="center"/>
    </xf>
    <xf numFmtId="0" fontId="10" fillId="0" borderId="0" xfId="2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49</xdr:row>
      <xdr:rowOff>166478</xdr:rowOff>
    </xdr:from>
    <xdr:to>
      <xdr:col>12</xdr:col>
      <xdr:colOff>465524</xdr:colOff>
      <xdr:row>63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5D447D-969B-9CD0-6CC8-DA08E829F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9772441"/>
          <a:ext cx="9561899" cy="2510047"/>
        </a:xfrm>
        <a:prstGeom prst="rect">
          <a:avLst/>
        </a:prstGeom>
      </xdr:spPr>
    </xdr:pic>
    <xdr:clientData/>
  </xdr:twoCellAnchor>
  <xdr:twoCellAnchor editAs="oneCell">
    <xdr:from>
      <xdr:col>2</xdr:col>
      <xdr:colOff>51630</xdr:colOff>
      <xdr:row>66</xdr:row>
      <xdr:rowOff>114300</xdr:rowOff>
    </xdr:from>
    <xdr:to>
      <xdr:col>10</xdr:col>
      <xdr:colOff>2892773</xdr:colOff>
      <xdr:row>75</xdr:row>
      <xdr:rowOff>152803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DD27B7F-B1D8-2883-1225-4E1C3A21D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7030" y="12253913"/>
          <a:ext cx="8022743" cy="166727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77</xdr:row>
      <xdr:rowOff>134038</xdr:rowOff>
    </xdr:from>
    <xdr:to>
      <xdr:col>10</xdr:col>
      <xdr:colOff>2326028</xdr:colOff>
      <xdr:row>83</xdr:row>
      <xdr:rowOff>24061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66C4C0E-51FB-4812-1F3C-D800FD1F8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6350" y="14083401"/>
          <a:ext cx="7526678" cy="97587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84</xdr:row>
      <xdr:rowOff>64930</xdr:rowOff>
    </xdr:from>
    <xdr:to>
      <xdr:col>9</xdr:col>
      <xdr:colOff>425895</xdr:colOff>
      <xdr:row>104</xdr:row>
      <xdr:rowOff>39580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B05B253-986F-462C-E0AF-DCA50669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4450" y="15281118"/>
          <a:ext cx="4940745" cy="35941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rock.com/our-company/board-of-directors/" TargetMode="External"/><Relationship Id="rId13" Type="http://schemas.openxmlformats.org/officeDocument/2006/relationships/hyperlink" Target="https://ibioinc.com/pipeline/" TargetMode="External"/><Relationship Id="rId18" Type="http://schemas.openxmlformats.org/officeDocument/2006/relationships/hyperlink" Target="https://ir.ibioinc.com/news-events/press-releases" TargetMode="External"/><Relationship Id="rId3" Type="http://schemas.openxmlformats.org/officeDocument/2006/relationships/hyperlink" Target="https://scholarrock.com/our-science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scholarrock.com/our-company/management-team/" TargetMode="External"/><Relationship Id="rId12" Type="http://schemas.openxmlformats.org/officeDocument/2006/relationships/hyperlink" Target="https://ibioinc.com/" TargetMode="External"/><Relationship Id="rId17" Type="http://schemas.openxmlformats.org/officeDocument/2006/relationships/hyperlink" Target="https://ibioinc.com/partnering/" TargetMode="External"/><Relationship Id="rId2" Type="http://schemas.openxmlformats.org/officeDocument/2006/relationships/hyperlink" Target="https://scholarrock.com/our-pipeline/" TargetMode="External"/><Relationship Id="rId16" Type="http://schemas.openxmlformats.org/officeDocument/2006/relationships/hyperlink" Target="https://ibioinc.com/discovery-engine/" TargetMode="External"/><Relationship Id="rId20" Type="http://schemas.openxmlformats.org/officeDocument/2006/relationships/hyperlink" Target="https://ibioinc.com/media-events/in-the-news/" TargetMode="External"/><Relationship Id="rId1" Type="http://schemas.openxmlformats.org/officeDocument/2006/relationships/hyperlink" Target="https://scholarrock.com/" TargetMode="External"/><Relationship Id="rId6" Type="http://schemas.openxmlformats.org/officeDocument/2006/relationships/hyperlink" Target="https://scholarrock.com/our-company/newsroom/" TargetMode="External"/><Relationship Id="rId11" Type="http://schemas.openxmlformats.org/officeDocument/2006/relationships/hyperlink" Target="https://scholarrock.com/patients-families/clinical-trials/" TargetMode="External"/><Relationship Id="rId5" Type="http://schemas.openxmlformats.org/officeDocument/2006/relationships/hyperlink" Target="https://scholarrock.com/our-science/platform/" TargetMode="External"/><Relationship Id="rId15" Type="http://schemas.openxmlformats.org/officeDocument/2006/relationships/hyperlink" Target="https://ibioinc.com/about/" TargetMode="External"/><Relationship Id="rId10" Type="http://schemas.openxmlformats.org/officeDocument/2006/relationships/hyperlink" Target="https://investors.scholarrock.com/investors-media/press-releases" TargetMode="External"/><Relationship Id="rId19" Type="http://schemas.openxmlformats.org/officeDocument/2006/relationships/hyperlink" Target="https://ibioinc.com/media-events/presentations/" TargetMode="External"/><Relationship Id="rId4" Type="http://schemas.openxmlformats.org/officeDocument/2006/relationships/hyperlink" Target="https://scholarrock.com/our-science/publications-posters/" TargetMode="External"/><Relationship Id="rId9" Type="http://schemas.openxmlformats.org/officeDocument/2006/relationships/hyperlink" Target="https://investors.scholarrock.com/investors-media/events-presentations" TargetMode="External"/><Relationship Id="rId14" Type="http://schemas.openxmlformats.org/officeDocument/2006/relationships/hyperlink" Target="https://ibioinc.com/abou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investors.scholarrock.com/node/10426/pdf" TargetMode="External"/><Relationship Id="rId1" Type="http://schemas.openxmlformats.org/officeDocument/2006/relationships/hyperlink" Target="https://clinicaltrials.gov/study/NCT0644507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rock.com/our-company/board-of-directors/" TargetMode="External"/><Relationship Id="rId13" Type="http://schemas.openxmlformats.org/officeDocument/2006/relationships/hyperlink" Target="https://www.ahajournals.org/doi/10.1161/circresaha.115.304185" TargetMode="External"/><Relationship Id="rId18" Type="http://schemas.openxmlformats.org/officeDocument/2006/relationships/hyperlink" Target="https://investors.scholarrock.com/node/10426/pdf" TargetMode="External"/><Relationship Id="rId26" Type="http://schemas.openxmlformats.org/officeDocument/2006/relationships/hyperlink" Target="https://d1io3yog0oux5.cloudfront.net/_ff17cd27d13ae41eb603d2d8b99d27a9/ibioinc/db/349/3377/pdf/Corporate+Deck+January+2025.pdf" TargetMode="External"/><Relationship Id="rId3" Type="http://schemas.openxmlformats.org/officeDocument/2006/relationships/hyperlink" Target="https://scholarrock.com/our-science/" TargetMode="External"/><Relationship Id="rId21" Type="http://schemas.openxmlformats.org/officeDocument/2006/relationships/hyperlink" Target="https://pmc.ncbi.nlm.nih.gov/articles/PMC3044753/" TargetMode="External"/><Relationship Id="rId7" Type="http://schemas.openxmlformats.org/officeDocument/2006/relationships/hyperlink" Target="https://scholarrock.com/our-company/management-team/" TargetMode="External"/><Relationship Id="rId12" Type="http://schemas.openxmlformats.org/officeDocument/2006/relationships/hyperlink" Target="https://en.wikipedia.org/wiki/Apitegromab" TargetMode="External"/><Relationship Id="rId17" Type="http://schemas.openxmlformats.org/officeDocument/2006/relationships/hyperlink" Target="https://www.stjude.org/care-treatment/clinical-trials/sapphire-spinal-muscular-atrophy.html" TargetMode="External"/><Relationship Id="rId25" Type="http://schemas.openxmlformats.org/officeDocument/2006/relationships/hyperlink" Target="https://pmc.ncbi.nlm.nih.gov/articles/PMC3192366/" TargetMode="External"/><Relationship Id="rId2" Type="http://schemas.openxmlformats.org/officeDocument/2006/relationships/hyperlink" Target="https://scholarrock.com/our-pipeline/" TargetMode="External"/><Relationship Id="rId16" Type="http://schemas.openxmlformats.org/officeDocument/2006/relationships/hyperlink" Target="https://clinicaltrials.gov/study/NCT05156320?cond=SMA&amp;intr=apitegromab&amp;rank=2" TargetMode="External"/><Relationship Id="rId20" Type="http://schemas.openxmlformats.org/officeDocument/2006/relationships/hyperlink" Target="https://pubmed.ncbi.nlm.nih.gov/11855847/" TargetMode="External"/><Relationship Id="rId29" Type="http://schemas.openxmlformats.org/officeDocument/2006/relationships/hyperlink" Target="https://pmc.ncbi.nlm.nih.gov/articles/PMC8326894/" TargetMode="External"/><Relationship Id="rId1" Type="http://schemas.openxmlformats.org/officeDocument/2006/relationships/hyperlink" Target="https://scholarrock.com/" TargetMode="External"/><Relationship Id="rId6" Type="http://schemas.openxmlformats.org/officeDocument/2006/relationships/hyperlink" Target="https://scholarrock.com/our-company/newsroom/" TargetMode="External"/><Relationship Id="rId11" Type="http://schemas.openxmlformats.org/officeDocument/2006/relationships/hyperlink" Target="https://scholarrock.com/patients-families/clinical-trials/" TargetMode="External"/><Relationship Id="rId24" Type="http://schemas.openxmlformats.org/officeDocument/2006/relationships/hyperlink" Target="https://www.businesswire.com/news/home/20241212633930/en/PeptiDream-Announces-Preclinical-Results-Demonstrating-Efficacy-of-Oral-Myostatin-Inhibitors-in-Preventing-Loss-of-Lean-Mass-Associated-with-Semaglutide-Treatment/" TargetMode="External"/><Relationship Id="rId5" Type="http://schemas.openxmlformats.org/officeDocument/2006/relationships/hyperlink" Target="https://scholarrock.com/our-science/platform/" TargetMode="External"/><Relationship Id="rId15" Type="http://schemas.openxmlformats.org/officeDocument/2006/relationships/hyperlink" Target="https://clinicaltrials.gov/study/NCT03921528?intr=SRK-015&amp;rank=1" TargetMode="External"/><Relationship Id="rId23" Type="http://schemas.openxmlformats.org/officeDocument/2006/relationships/hyperlink" Target="https://pmc.ncbi.nlm.nih.gov/articles/PMC150888/?utm_source=chatgpt.com" TargetMode="External"/><Relationship Id="rId28" Type="http://schemas.openxmlformats.org/officeDocument/2006/relationships/hyperlink" Target="https://scholarrock.com/wp-content/uploads/2024/11/Clinical-Development-of-SRK-015-SMA-Europe-2020.pdf" TargetMode="External"/><Relationship Id="rId10" Type="http://schemas.openxmlformats.org/officeDocument/2006/relationships/hyperlink" Target="https://investors.scholarrock.com/investors-media/press-releases" TargetMode="External"/><Relationship Id="rId19" Type="http://schemas.openxmlformats.org/officeDocument/2006/relationships/hyperlink" Target="https://jamanetwork.com/journals/jamanetworkopen/fullarticle/2774903?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scholarrock.com/our-science/publications-posters/" TargetMode="External"/><Relationship Id="rId9" Type="http://schemas.openxmlformats.org/officeDocument/2006/relationships/hyperlink" Target="https://investors.scholarrock.com/investors-media/events-presentations" TargetMode="External"/><Relationship Id="rId14" Type="http://schemas.openxmlformats.org/officeDocument/2006/relationships/hyperlink" Target="https://pmc.ncbi.nlm.nih.gov/articles/PMC8189951/" TargetMode="External"/><Relationship Id="rId22" Type="http://schemas.openxmlformats.org/officeDocument/2006/relationships/hyperlink" Target="https://journals.physiology.org/doi/full/10.1152/ajpendo.00656.2010?utm_source=chatgpt.com" TargetMode="External"/><Relationship Id="rId27" Type="http://schemas.openxmlformats.org/officeDocument/2006/relationships/hyperlink" Target="https://investors.scholarrock.com/static-files/7101e098-0df9-4ad2-9544-a4b2a06ee168" TargetMode="External"/><Relationship Id="rId30" Type="http://schemas.openxmlformats.org/officeDocument/2006/relationships/hyperlink" Target="https://pmc.ncbi.nlm.nih.gov/articles/PMC11842502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2"/>
  <sheetViews>
    <sheetView tabSelected="1" workbookViewId="0">
      <selection activeCell="K6" sqref="K6"/>
    </sheetView>
  </sheetViews>
  <sheetFormatPr defaultRowHeight="14.25" x14ac:dyDescent="0.45"/>
  <cols>
    <col min="2" max="2" width="8.86328125" bestFit="1" customWidth="1"/>
    <col min="3" max="3" width="24.86328125" bestFit="1" customWidth="1"/>
    <col min="8" max="8" width="9.796875" bestFit="1" customWidth="1"/>
    <col min="9" max="9" width="20.33203125" customWidth="1"/>
  </cols>
  <sheetData>
    <row r="2" spans="2:9" x14ac:dyDescent="0.45">
      <c r="B2" s="7" t="s">
        <v>1</v>
      </c>
      <c r="C2" s="12" t="s">
        <v>23</v>
      </c>
      <c r="H2" s="7" t="s">
        <v>1</v>
      </c>
      <c r="I2" s="12" t="s">
        <v>159</v>
      </c>
    </row>
    <row r="3" spans="2:9" x14ac:dyDescent="0.45">
      <c r="B3" s="7" t="s">
        <v>0</v>
      </c>
      <c r="C3" s="12" t="s">
        <v>24</v>
      </c>
      <c r="H3" s="7" t="s">
        <v>0</v>
      </c>
      <c r="I3" s="12" t="s">
        <v>169</v>
      </c>
    </row>
    <row r="4" spans="2:9" x14ac:dyDescent="0.45">
      <c r="B4" s="9" t="s">
        <v>7</v>
      </c>
      <c r="C4" s="8">
        <v>38.82</v>
      </c>
      <c r="H4" s="9" t="s">
        <v>7</v>
      </c>
      <c r="I4" s="8">
        <v>5.9</v>
      </c>
    </row>
    <row r="5" spans="2:9" x14ac:dyDescent="0.45">
      <c r="B5" s="9" t="s">
        <v>6</v>
      </c>
      <c r="C5" s="17">
        <f>C4*C6</f>
        <v>3633.9402</v>
      </c>
      <c r="H5" s="9" t="s">
        <v>6</v>
      </c>
      <c r="I5" s="17">
        <v>57.5</v>
      </c>
    </row>
    <row r="6" spans="2:9" x14ac:dyDescent="0.45">
      <c r="B6" s="11" t="s">
        <v>3</v>
      </c>
      <c r="C6" s="10">
        <v>93.61</v>
      </c>
      <c r="H6" s="11" t="s">
        <v>3</v>
      </c>
      <c r="I6" s="10">
        <v>9.1319999999999997</v>
      </c>
    </row>
    <row r="7" spans="2:9" x14ac:dyDescent="0.45">
      <c r="B7" s="11" t="s">
        <v>2</v>
      </c>
      <c r="C7" s="18">
        <v>437.28</v>
      </c>
      <c r="H7" s="11" t="s">
        <v>2</v>
      </c>
      <c r="I7" s="18">
        <f>7.02+0.013</f>
        <v>7.0329999999999995</v>
      </c>
    </row>
    <row r="8" spans="2:9" x14ac:dyDescent="0.45">
      <c r="B8" s="11" t="s">
        <v>4</v>
      </c>
      <c r="C8" s="10">
        <v>106.29</v>
      </c>
      <c r="H8" s="11" t="s">
        <v>4</v>
      </c>
      <c r="I8" s="10">
        <f>0.614+0.667+2.45</f>
        <v>3.7310000000000003</v>
      </c>
    </row>
    <row r="9" spans="2:9" x14ac:dyDescent="0.45">
      <c r="B9" s="11" t="s">
        <v>5</v>
      </c>
      <c r="C9" s="10">
        <f>C5+C8-C7</f>
        <v>3302.9502000000002</v>
      </c>
      <c r="H9" s="11" t="s">
        <v>5</v>
      </c>
      <c r="I9" s="10">
        <f>I5-I7+I8</f>
        <v>54.198</v>
      </c>
    </row>
    <row r="10" spans="2:9" ht="14.65" thickBot="1" x14ac:dyDescent="0.5">
      <c r="B10" s="13" t="s">
        <v>8</v>
      </c>
      <c r="C10" s="14">
        <f>C9/C5</f>
        <v>0.90891704822220254</v>
      </c>
      <c r="H10" s="13" t="s">
        <v>8</v>
      </c>
      <c r="I10" s="14">
        <f>I9/I5</f>
        <v>0.94257391304347826</v>
      </c>
    </row>
    <row r="11" spans="2:9" ht="14.65" thickTop="1" x14ac:dyDescent="0.45"/>
    <row r="12" spans="2:9" x14ac:dyDescent="0.45">
      <c r="B12" s="1" t="s">
        <v>25</v>
      </c>
      <c r="H12" s="1" t="s">
        <v>160</v>
      </c>
    </row>
    <row r="13" spans="2:9" x14ac:dyDescent="0.45">
      <c r="B13" s="1" t="s">
        <v>31</v>
      </c>
      <c r="H13" s="1" t="s">
        <v>168</v>
      </c>
    </row>
    <row r="14" spans="2:9" x14ac:dyDescent="0.45">
      <c r="B14" s="1" t="s">
        <v>32</v>
      </c>
      <c r="H14" s="1" t="s">
        <v>163</v>
      </c>
    </row>
    <row r="15" spans="2:9" x14ac:dyDescent="0.45">
      <c r="B15" s="1" t="s">
        <v>33</v>
      </c>
      <c r="H15" s="1" t="s">
        <v>162</v>
      </c>
    </row>
    <row r="16" spans="2:9" x14ac:dyDescent="0.45">
      <c r="B16" s="1" t="s">
        <v>34</v>
      </c>
      <c r="H16" s="1" t="s">
        <v>167</v>
      </c>
    </row>
    <row r="17" spans="2:8" x14ac:dyDescent="0.45">
      <c r="B17" s="1" t="s">
        <v>35</v>
      </c>
      <c r="H17" s="1" t="s">
        <v>166</v>
      </c>
    </row>
    <row r="18" spans="2:8" x14ac:dyDescent="0.45">
      <c r="B18" s="1"/>
    </row>
    <row r="19" spans="2:8" x14ac:dyDescent="0.45">
      <c r="B19" s="1"/>
    </row>
    <row r="20" spans="2:8" x14ac:dyDescent="0.45">
      <c r="B20" s="1" t="s">
        <v>27</v>
      </c>
      <c r="H20" s="1" t="s">
        <v>161</v>
      </c>
    </row>
    <row r="21" spans="2:8" x14ac:dyDescent="0.45">
      <c r="B21" s="1" t="s">
        <v>28</v>
      </c>
      <c r="H21" s="1" t="s">
        <v>164</v>
      </c>
    </row>
    <row r="22" spans="2:8" x14ac:dyDescent="0.45">
      <c r="B22" s="1" t="s">
        <v>29</v>
      </c>
      <c r="F22" s="3"/>
      <c r="H22" s="1" t="s">
        <v>165</v>
      </c>
    </row>
    <row r="23" spans="2:8" x14ac:dyDescent="0.45">
      <c r="B23" s="1" t="s">
        <v>30</v>
      </c>
    </row>
    <row r="24" spans="2:8" x14ac:dyDescent="0.45">
      <c r="B24" s="1" t="s">
        <v>42</v>
      </c>
    </row>
    <row r="25" spans="2:8" x14ac:dyDescent="0.45">
      <c r="B25" s="1"/>
    </row>
    <row r="26" spans="2:8" x14ac:dyDescent="0.45">
      <c r="B26" s="1"/>
    </row>
    <row r="27" spans="2:8" x14ac:dyDescent="0.45">
      <c r="B27" s="1"/>
    </row>
    <row r="30" spans="2:8" x14ac:dyDescent="0.45">
      <c r="B30" s="1"/>
    </row>
    <row r="31" spans="2:8" x14ac:dyDescent="0.45">
      <c r="B31" s="1"/>
    </row>
    <row r="32" spans="2:8" x14ac:dyDescent="0.45">
      <c r="B32" s="1"/>
    </row>
  </sheetData>
  <hyperlinks>
    <hyperlink ref="B12" r:id="rId1" display="https://scholarrock.com/" xr:uid="{E8D505B4-8466-4B24-A52E-49648FA10A8B}"/>
    <hyperlink ref="B20" r:id="rId2" display="https://scholarrock.com/our-pipeline/" xr:uid="{BC31953A-6F9D-4115-9B1F-D54287D4B398}"/>
    <hyperlink ref="B21" r:id="rId3" display="https://scholarrock.com/our-science/" xr:uid="{B7B94911-F977-4625-AB99-BC86448C199C}"/>
    <hyperlink ref="B22" r:id="rId4" display="https://scholarrock.com/our-science/publications-posters/" xr:uid="{3CF6B822-620B-42E6-B9F0-A108B3EC2938}"/>
    <hyperlink ref="B23" r:id="rId5" display="https://scholarrock.com/our-science/platform/" xr:uid="{AD34EE72-21A2-4494-B2FB-FC694C308DBE}"/>
    <hyperlink ref="B13" r:id="rId6" display="https://scholarrock.com/our-company/newsroom/" xr:uid="{8E2A5A0B-1775-4FC0-97BC-698C0EA5C299}"/>
    <hyperlink ref="B14" r:id="rId7" display="https://scholarrock.com/our-company/management-team/" xr:uid="{998A19A0-0D4D-40EF-8E24-3548957D5674}"/>
    <hyperlink ref="B15" r:id="rId8" display="https://scholarrock.com/our-company/board-of-directors/" xr:uid="{0C594D44-40A8-4C9F-AE51-31A29FAB03EB}"/>
    <hyperlink ref="B16" r:id="rId9" display="https://investors.scholarrock.com/investors-media/events-presentations" xr:uid="{2EC62FDA-B464-4653-ABA1-92E2C6F80FA8}"/>
    <hyperlink ref="B17" r:id="rId10" display="https://investors.scholarrock.com/investors-media/press-releases" xr:uid="{D56AAC56-A3A5-4046-8045-2440E14F2E6C}"/>
    <hyperlink ref="B24" r:id="rId11" display="https://scholarrock.com/patients-families/clinical-trials/" xr:uid="{8DA42BEB-BADB-46A5-9933-B9783A5E7040}"/>
    <hyperlink ref="H12" r:id="rId12" display="https://ibioinc.com/" xr:uid="{9C9A336F-1F01-475F-9324-7AE556F1CECF}"/>
    <hyperlink ref="H20" r:id="rId13" display="https://ibioinc.com/pipeline/" xr:uid="{1950FDF4-AB6D-4AAB-A9D5-97FC97DCBFEB}"/>
    <hyperlink ref="H15" r:id="rId14" location="board-of-directors" display="https://ibioinc.com/about/ - board-of-directors" xr:uid="{86262B3D-52FE-41C3-8F51-FC8ECA9A9ACA}"/>
    <hyperlink ref="H14" r:id="rId15" location="management" display="https://ibioinc.com/about/ - management" xr:uid="{7F099A46-D07F-4E40-BE9E-C03737776B7D}"/>
    <hyperlink ref="H21" r:id="rId16" display="https://ibioinc.com/discovery-engine/" xr:uid="{8B61419B-960C-4916-84DC-66427D7BBC0C}"/>
    <hyperlink ref="H22" r:id="rId17" display="https://ibioinc.com/partnering/" xr:uid="{0CC58019-F744-4389-ABC0-EE53AC4642E3}"/>
    <hyperlink ref="H17" r:id="rId18" display="https://ir.ibioinc.com/news-events/press-releases" xr:uid="{B684901F-1C94-48D5-8C44-0DA47C804B4F}"/>
    <hyperlink ref="H16" r:id="rId19" display="https://ibioinc.com/media-events/presentations/" xr:uid="{C062DF31-CEE5-410C-B29D-45084B84D1F3}"/>
    <hyperlink ref="H13" r:id="rId20" display="https://ibioinc.com/media-events/in-the-news/" xr:uid="{14D36EC0-9369-4AC0-8449-6C827BE185B9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92E-7B70-4F4B-93C9-C210743BAC55}">
  <dimension ref="A1:Q108"/>
  <sheetViews>
    <sheetView topLeftCell="A26" workbookViewId="0">
      <selection activeCell="D36" sqref="D36"/>
    </sheetView>
  </sheetViews>
  <sheetFormatPr defaultRowHeight="14.25" x14ac:dyDescent="0.45"/>
  <cols>
    <col min="11" max="11" width="41.33203125" bestFit="1" customWidth="1"/>
    <col min="12" max="12" width="6.9296875" bestFit="1" customWidth="1"/>
    <col min="13" max="13" width="10.265625" bestFit="1" customWidth="1"/>
    <col min="14" max="14" width="7.59765625" bestFit="1" customWidth="1"/>
  </cols>
  <sheetData>
    <row r="1" spans="1:17" ht="14.65" thickBot="1" x14ac:dyDescent="0.5">
      <c r="A1" s="1" t="s">
        <v>12</v>
      </c>
    </row>
    <row r="2" spans="1:17" ht="14.65" thickBot="1" x14ac:dyDescent="0.5">
      <c r="K2" s="20" t="s">
        <v>10</v>
      </c>
      <c r="L2" s="20" t="s">
        <v>9</v>
      </c>
      <c r="M2" s="20" t="s">
        <v>11</v>
      </c>
      <c r="N2" s="20" t="s">
        <v>20</v>
      </c>
    </row>
    <row r="3" spans="1:17" x14ac:dyDescent="0.45">
      <c r="K3" s="22" t="s">
        <v>39</v>
      </c>
      <c r="L3" s="19" t="s">
        <v>36</v>
      </c>
      <c r="M3" s="22" t="s">
        <v>37</v>
      </c>
      <c r="N3" s="22" t="s">
        <v>37</v>
      </c>
    </row>
    <row r="4" spans="1:17" ht="14.65" thickBot="1" x14ac:dyDescent="0.5">
      <c r="B4" s="2" t="s">
        <v>45</v>
      </c>
      <c r="K4" s="23" t="s">
        <v>38</v>
      </c>
      <c r="L4" s="23">
        <v>2</v>
      </c>
      <c r="M4" s="23" t="s">
        <v>40</v>
      </c>
      <c r="N4" s="23" t="s">
        <v>41</v>
      </c>
    </row>
    <row r="6" spans="1:17" x14ac:dyDescent="0.45">
      <c r="B6" t="s">
        <v>51</v>
      </c>
      <c r="N6" s="4"/>
    </row>
    <row r="7" spans="1:17" x14ac:dyDescent="0.45">
      <c r="N7" s="4"/>
    </row>
    <row r="8" spans="1:17" x14ac:dyDescent="0.45">
      <c r="B8" t="s">
        <v>67</v>
      </c>
      <c r="N8" s="4"/>
    </row>
    <row r="9" spans="1:17" x14ac:dyDescent="0.45">
      <c r="N9" s="4"/>
      <c r="O9" s="4"/>
      <c r="P9" s="4"/>
      <c r="Q9" s="4"/>
    </row>
    <row r="10" spans="1:17" x14ac:dyDescent="0.45">
      <c r="B10" t="s">
        <v>53</v>
      </c>
      <c r="N10" s="4"/>
      <c r="O10" s="4"/>
      <c r="P10" s="4"/>
      <c r="Q10" s="4"/>
    </row>
    <row r="11" spans="1:17" x14ac:dyDescent="0.45">
      <c r="B11" t="s">
        <v>54</v>
      </c>
      <c r="N11" s="4"/>
      <c r="O11" s="4"/>
      <c r="P11" s="4"/>
      <c r="Q11" s="4"/>
    </row>
    <row r="12" spans="1:17" x14ac:dyDescent="0.45">
      <c r="N12" s="4"/>
      <c r="O12" s="4"/>
      <c r="P12" s="4"/>
      <c r="Q12" s="4"/>
    </row>
    <row r="13" spans="1:17" x14ac:dyDescent="0.45">
      <c r="B13" t="s">
        <v>59</v>
      </c>
      <c r="N13" s="4"/>
      <c r="O13" s="4"/>
      <c r="P13" s="4"/>
      <c r="Q13" s="4"/>
    </row>
    <row r="14" spans="1:17" x14ac:dyDescent="0.45">
      <c r="B14" t="s">
        <v>60</v>
      </c>
      <c r="N14" s="4"/>
      <c r="O14" s="4"/>
      <c r="P14" s="4"/>
      <c r="Q14" s="4"/>
    </row>
    <row r="15" spans="1:17" x14ac:dyDescent="0.45">
      <c r="N15" s="4"/>
      <c r="O15" s="4"/>
      <c r="P15" s="4"/>
      <c r="Q15" s="4"/>
    </row>
    <row r="16" spans="1:17" x14ac:dyDescent="0.45">
      <c r="B16" s="2" t="s">
        <v>90</v>
      </c>
      <c r="N16" s="4"/>
      <c r="O16" s="4"/>
      <c r="P16" s="4"/>
      <c r="Q16" s="4"/>
    </row>
    <row r="18" spans="2:6" x14ac:dyDescent="0.45">
      <c r="B18" s="6" t="s">
        <v>91</v>
      </c>
      <c r="F18" t="s">
        <v>95</v>
      </c>
    </row>
    <row r="19" spans="2:6" x14ac:dyDescent="0.45">
      <c r="B19" s="6" t="s">
        <v>92</v>
      </c>
      <c r="F19" t="s">
        <v>95</v>
      </c>
    </row>
    <row r="20" spans="2:6" x14ac:dyDescent="0.45">
      <c r="B20" s="6" t="s">
        <v>93</v>
      </c>
      <c r="F20" t="s">
        <v>95</v>
      </c>
    </row>
    <row r="21" spans="2:6" x14ac:dyDescent="0.45">
      <c r="B21" s="6" t="s">
        <v>94</v>
      </c>
      <c r="C21" s="1"/>
      <c r="F21" t="s">
        <v>96</v>
      </c>
    </row>
    <row r="22" spans="2:6" x14ac:dyDescent="0.45">
      <c r="B22" s="2"/>
    </row>
    <row r="23" spans="2:6" x14ac:dyDescent="0.45">
      <c r="B23" s="2" t="s">
        <v>97</v>
      </c>
    </row>
    <row r="25" spans="2:6" x14ac:dyDescent="0.45">
      <c r="B25" t="s">
        <v>98</v>
      </c>
    </row>
    <row r="26" spans="2:6" x14ac:dyDescent="0.45">
      <c r="B26" s="3" t="s">
        <v>100</v>
      </c>
    </row>
    <row r="27" spans="2:6" x14ac:dyDescent="0.45">
      <c r="B27" s="2"/>
    </row>
    <row r="28" spans="2:6" x14ac:dyDescent="0.45">
      <c r="B28" s="2" t="s">
        <v>120</v>
      </c>
    </row>
    <row r="29" spans="2:6" x14ac:dyDescent="0.45">
      <c r="B29" s="2"/>
    </row>
    <row r="30" spans="2:6" x14ac:dyDescent="0.45">
      <c r="B30" s="36" t="s">
        <v>147</v>
      </c>
    </row>
    <row r="32" spans="2:6" x14ac:dyDescent="0.45">
      <c r="B32" t="s">
        <v>121</v>
      </c>
      <c r="C32" s="2"/>
    </row>
    <row r="33" spans="2:3" x14ac:dyDescent="0.45">
      <c r="B33" t="s">
        <v>122</v>
      </c>
    </row>
    <row r="34" spans="2:3" x14ac:dyDescent="0.45">
      <c r="B34" t="s">
        <v>123</v>
      </c>
    </row>
    <row r="36" spans="2:3" x14ac:dyDescent="0.45">
      <c r="B36" s="2" t="s">
        <v>126</v>
      </c>
    </row>
    <row r="38" spans="2:3" x14ac:dyDescent="0.45">
      <c r="B38" t="s">
        <v>128</v>
      </c>
    </row>
    <row r="39" spans="2:3" x14ac:dyDescent="0.45">
      <c r="B39" t="s">
        <v>129</v>
      </c>
    </row>
    <row r="40" spans="2:3" x14ac:dyDescent="0.45">
      <c r="C40" t="s">
        <v>130</v>
      </c>
    </row>
    <row r="41" spans="2:3" x14ac:dyDescent="0.45">
      <c r="C41" t="s">
        <v>132</v>
      </c>
    </row>
    <row r="42" spans="2:3" x14ac:dyDescent="0.45">
      <c r="B42" t="s">
        <v>133</v>
      </c>
    </row>
    <row r="43" spans="2:3" x14ac:dyDescent="0.45">
      <c r="C43" t="s">
        <v>134</v>
      </c>
    </row>
    <row r="44" spans="2:3" x14ac:dyDescent="0.45">
      <c r="B44" t="s">
        <v>136</v>
      </c>
    </row>
    <row r="45" spans="2:3" x14ac:dyDescent="0.45">
      <c r="C45" t="s">
        <v>137</v>
      </c>
    </row>
    <row r="46" spans="2:3" x14ac:dyDescent="0.45">
      <c r="C46" t="s">
        <v>140</v>
      </c>
    </row>
    <row r="47" spans="2:3" x14ac:dyDescent="0.45">
      <c r="C47" t="s">
        <v>141</v>
      </c>
    </row>
    <row r="48" spans="2:3" x14ac:dyDescent="0.45">
      <c r="C48" t="s">
        <v>142</v>
      </c>
    </row>
    <row r="49" spans="2:2" x14ac:dyDescent="0.45">
      <c r="B49" t="s">
        <v>150</v>
      </c>
    </row>
    <row r="59" spans="2:2" x14ac:dyDescent="0.45">
      <c r="B59" s="1"/>
    </row>
    <row r="66" spans="2:2" x14ac:dyDescent="0.45">
      <c r="B66" t="s">
        <v>151</v>
      </c>
    </row>
    <row r="77" spans="2:2" x14ac:dyDescent="0.45">
      <c r="B77" t="s">
        <v>153</v>
      </c>
    </row>
    <row r="108" spans="2:2" x14ac:dyDescent="0.45">
      <c r="B108" t="s">
        <v>131</v>
      </c>
    </row>
  </sheetData>
  <hyperlinks>
    <hyperlink ref="A1" location="GHRS!A1" display="Main" xr:uid="{0E133DCE-5480-4338-A804-B64A340FE396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09EE-DC00-4AA2-A27E-A587E33F135D}">
  <dimension ref="A1:I142"/>
  <sheetViews>
    <sheetView workbookViewId="0">
      <selection activeCell="I9" sqref="I9"/>
    </sheetView>
  </sheetViews>
  <sheetFormatPr defaultRowHeight="14.25" x14ac:dyDescent="0.45"/>
  <cols>
    <col min="3" max="3" width="17.19921875" customWidth="1"/>
    <col min="4" max="4" width="11.19921875" customWidth="1"/>
    <col min="5" max="5" width="28.3984375" customWidth="1"/>
    <col min="6" max="6" width="31.46484375" customWidth="1"/>
    <col min="7" max="7" width="25.46484375" customWidth="1"/>
    <col min="8" max="8" width="12.46484375" customWidth="1"/>
    <col min="9" max="9" width="16.46484375" customWidth="1"/>
  </cols>
  <sheetData>
    <row r="1" spans="1:4" x14ac:dyDescent="0.45">
      <c r="A1" s="1" t="s">
        <v>12</v>
      </c>
    </row>
    <row r="2" spans="1:4" x14ac:dyDescent="0.45">
      <c r="A2" s="1"/>
      <c r="B2" s="2" t="s">
        <v>38</v>
      </c>
    </row>
    <row r="3" spans="1:4" x14ac:dyDescent="0.45">
      <c r="A3" s="1"/>
    </row>
    <row r="4" spans="1:4" x14ac:dyDescent="0.45">
      <c r="C4" s="2" t="s">
        <v>44</v>
      </c>
    </row>
    <row r="5" spans="1:4" x14ac:dyDescent="0.45">
      <c r="C5" s="1" t="s">
        <v>43</v>
      </c>
    </row>
    <row r="6" spans="1:4" x14ac:dyDescent="0.45">
      <c r="C6" t="s">
        <v>13</v>
      </c>
      <c r="D6" t="s">
        <v>48</v>
      </c>
    </row>
    <row r="7" spans="1:4" x14ac:dyDescent="0.45">
      <c r="C7" t="s">
        <v>21</v>
      </c>
      <c r="D7" t="s">
        <v>49</v>
      </c>
    </row>
    <row r="8" spans="1:4" x14ac:dyDescent="0.45">
      <c r="C8" t="s">
        <v>10</v>
      </c>
      <c r="D8" t="s">
        <v>38</v>
      </c>
    </row>
    <row r="9" spans="1:4" x14ac:dyDescent="0.45">
      <c r="C9" t="s">
        <v>14</v>
      </c>
      <c r="D9" t="s">
        <v>47</v>
      </c>
    </row>
    <row r="10" spans="1:4" x14ac:dyDescent="0.45">
      <c r="C10" t="s">
        <v>17</v>
      </c>
      <c r="D10" t="s">
        <v>46</v>
      </c>
    </row>
    <row r="11" spans="1:4" x14ac:dyDescent="0.45">
      <c r="C11" t="s">
        <v>18</v>
      </c>
    </row>
    <row r="12" spans="1:4" x14ac:dyDescent="0.45">
      <c r="C12" s="4"/>
      <c r="D12" s="5" t="s">
        <v>50</v>
      </c>
    </row>
    <row r="13" spans="1:4" x14ac:dyDescent="0.45">
      <c r="D13" s="5" t="s">
        <v>22</v>
      </c>
    </row>
    <row r="14" spans="1:4" x14ac:dyDescent="0.45">
      <c r="D14" s="5"/>
    </row>
    <row r="15" spans="1:4" x14ac:dyDescent="0.45">
      <c r="B15" t="s">
        <v>41</v>
      </c>
      <c r="C15" s="3" t="s">
        <v>15</v>
      </c>
    </row>
    <row r="16" spans="1:4" x14ac:dyDescent="0.45">
      <c r="C16" s="3"/>
    </row>
    <row r="17" spans="3:7" x14ac:dyDescent="0.45">
      <c r="C17" s="2" t="s">
        <v>102</v>
      </c>
    </row>
    <row r="18" spans="3:7" x14ac:dyDescent="0.45">
      <c r="C18" s="1"/>
    </row>
    <row r="19" spans="3:7" x14ac:dyDescent="0.45">
      <c r="C19" t="s">
        <v>13</v>
      </c>
      <c r="D19" t="s">
        <v>103</v>
      </c>
    </row>
    <row r="20" spans="3:7" x14ac:dyDescent="0.45">
      <c r="C20" t="s">
        <v>21</v>
      </c>
      <c r="D20" t="s">
        <v>105</v>
      </c>
    </row>
    <row r="21" spans="3:7" x14ac:dyDescent="0.45">
      <c r="C21" t="s">
        <v>10</v>
      </c>
      <c r="D21" t="s">
        <v>101</v>
      </c>
    </row>
    <row r="22" spans="3:7" x14ac:dyDescent="0.45">
      <c r="C22" t="s">
        <v>14</v>
      </c>
      <c r="D22" t="s">
        <v>104</v>
      </c>
    </row>
    <row r="23" spans="3:7" x14ac:dyDescent="0.45">
      <c r="C23" t="s">
        <v>17</v>
      </c>
      <c r="D23" t="s">
        <v>106</v>
      </c>
    </row>
    <row r="24" spans="3:7" x14ac:dyDescent="0.45">
      <c r="C24" t="s">
        <v>18</v>
      </c>
    </row>
    <row r="25" spans="3:7" x14ac:dyDescent="0.45">
      <c r="C25" s="4"/>
      <c r="D25" s="5" t="s">
        <v>108</v>
      </c>
    </row>
    <row r="26" spans="3:7" x14ac:dyDescent="0.45">
      <c r="D26" s="5" t="s">
        <v>22</v>
      </c>
    </row>
    <row r="27" spans="3:7" x14ac:dyDescent="0.45">
      <c r="D27" s="5"/>
    </row>
    <row r="28" spans="3:7" x14ac:dyDescent="0.45">
      <c r="C28" s="3" t="s">
        <v>15</v>
      </c>
    </row>
    <row r="29" spans="3:7" x14ac:dyDescent="0.45">
      <c r="C29" s="3"/>
      <c r="D29" s="31"/>
      <c r="E29" s="37" t="s">
        <v>109</v>
      </c>
      <c r="F29" s="38"/>
    </row>
    <row r="30" spans="3:7" x14ac:dyDescent="0.45">
      <c r="C30" s="3"/>
      <c r="D30" s="32"/>
      <c r="E30" s="4" t="s">
        <v>110</v>
      </c>
      <c r="F30" s="27" t="s">
        <v>111</v>
      </c>
      <c r="G30" s="33" t="s">
        <v>113</v>
      </c>
    </row>
    <row r="31" spans="3:7" x14ac:dyDescent="0.45">
      <c r="C31" s="3"/>
      <c r="D31" s="26" t="s">
        <v>107</v>
      </c>
      <c r="E31" s="4">
        <v>-3.99</v>
      </c>
      <c r="F31" s="27">
        <v>-5.9</v>
      </c>
      <c r="G31" s="34" t="s">
        <v>114</v>
      </c>
    </row>
    <row r="32" spans="3:7" x14ac:dyDescent="0.45">
      <c r="C32" s="3"/>
      <c r="D32" s="28" t="s">
        <v>112</v>
      </c>
      <c r="E32" s="29">
        <v>-0.56999999999999995</v>
      </c>
      <c r="F32" s="30">
        <v>-0.79</v>
      </c>
      <c r="G32" s="35" t="s">
        <v>114</v>
      </c>
    </row>
    <row r="33" spans="2:8" x14ac:dyDescent="0.45">
      <c r="C33" s="3"/>
      <c r="E33" s="4"/>
      <c r="F33" s="4"/>
      <c r="G33" s="4"/>
    </row>
    <row r="34" spans="2:8" x14ac:dyDescent="0.45">
      <c r="C34" s="3"/>
      <c r="D34" s="2"/>
      <c r="E34" s="4"/>
      <c r="F34" s="4"/>
      <c r="G34" s="4"/>
    </row>
    <row r="35" spans="2:8" x14ac:dyDescent="0.45">
      <c r="C35" s="3"/>
    </row>
    <row r="36" spans="2:8" x14ac:dyDescent="0.45">
      <c r="D36" s="4"/>
      <c r="E36" s="4"/>
      <c r="F36" s="4"/>
      <c r="G36" s="4"/>
      <c r="H36" s="4"/>
    </row>
    <row r="37" spans="2:8" x14ac:dyDescent="0.45">
      <c r="B37" s="2" t="s">
        <v>62</v>
      </c>
      <c r="D37" s="4"/>
      <c r="E37" s="4"/>
      <c r="F37" s="4"/>
      <c r="G37" s="4"/>
      <c r="H37" s="4"/>
    </row>
    <row r="38" spans="2:8" x14ac:dyDescent="0.45">
      <c r="B38" s="2"/>
      <c r="D38" s="4"/>
      <c r="E38" s="4"/>
      <c r="F38" s="4"/>
      <c r="G38" s="4"/>
      <c r="H38" s="4"/>
    </row>
    <row r="39" spans="2:8" x14ac:dyDescent="0.45">
      <c r="B39" s="2"/>
      <c r="C39" s="2" t="s">
        <v>79</v>
      </c>
      <c r="E39" s="4"/>
      <c r="F39" s="4"/>
      <c r="G39" s="4"/>
      <c r="H39" s="4"/>
    </row>
    <row r="40" spans="2:8" x14ac:dyDescent="0.45">
      <c r="B40" s="2"/>
      <c r="C40" s="1"/>
      <c r="E40" s="4"/>
      <c r="F40" s="4"/>
      <c r="G40" s="4"/>
      <c r="H40" s="4"/>
    </row>
    <row r="41" spans="2:8" x14ac:dyDescent="0.45">
      <c r="B41" s="2"/>
      <c r="C41" t="s">
        <v>13</v>
      </c>
      <c r="D41" t="s">
        <v>65</v>
      </c>
      <c r="E41" s="4"/>
      <c r="F41" s="4"/>
      <c r="G41" s="4"/>
      <c r="H41" s="4"/>
    </row>
    <row r="42" spans="2:8" x14ac:dyDescent="0.45">
      <c r="B42" s="2"/>
      <c r="D42" t="s">
        <v>66</v>
      </c>
      <c r="E42" s="4"/>
      <c r="F42" s="4"/>
      <c r="G42" s="4"/>
      <c r="H42" s="4"/>
    </row>
    <row r="43" spans="2:8" x14ac:dyDescent="0.45">
      <c r="B43" s="2"/>
      <c r="C43" t="s">
        <v>21</v>
      </c>
      <c r="E43" s="4"/>
      <c r="F43" s="4"/>
      <c r="G43" s="4"/>
      <c r="H43" s="4"/>
    </row>
    <row r="44" spans="2:8" x14ac:dyDescent="0.45">
      <c r="B44" s="2"/>
      <c r="C44" t="s">
        <v>10</v>
      </c>
      <c r="D44" t="s">
        <v>39</v>
      </c>
      <c r="E44" s="4"/>
      <c r="F44" s="4"/>
      <c r="G44" s="4"/>
      <c r="H44" s="4"/>
    </row>
    <row r="45" spans="2:8" x14ac:dyDescent="0.45">
      <c r="B45" s="2"/>
      <c r="C45" t="s">
        <v>14</v>
      </c>
      <c r="D45" t="s">
        <v>64</v>
      </c>
      <c r="E45" s="4"/>
      <c r="F45" s="4"/>
      <c r="G45" s="4"/>
      <c r="H45" s="4"/>
    </row>
    <row r="46" spans="2:8" x14ac:dyDescent="0.45">
      <c r="B46" s="2"/>
      <c r="C46" t="s">
        <v>17</v>
      </c>
      <c r="D46" t="s">
        <v>63</v>
      </c>
      <c r="E46" s="4"/>
      <c r="F46" s="4"/>
      <c r="G46" s="4"/>
      <c r="H46" s="4"/>
    </row>
    <row r="47" spans="2:8" x14ac:dyDescent="0.45">
      <c r="B47" s="2"/>
      <c r="C47" t="s">
        <v>18</v>
      </c>
      <c r="E47" s="4"/>
      <c r="F47" s="4"/>
      <c r="G47" s="4"/>
      <c r="H47" s="4"/>
    </row>
    <row r="48" spans="2:8" x14ac:dyDescent="0.45">
      <c r="B48" s="2"/>
      <c r="C48" s="4"/>
      <c r="D48" s="5"/>
      <c r="E48" s="4"/>
      <c r="F48" s="4"/>
      <c r="G48" s="4"/>
      <c r="H48" s="4"/>
    </row>
    <row r="49" spans="2:9" x14ac:dyDescent="0.45">
      <c r="B49" s="2"/>
      <c r="D49" s="5"/>
      <c r="E49" s="4"/>
      <c r="F49" s="4"/>
      <c r="G49" s="4"/>
      <c r="H49" s="4"/>
    </row>
    <row r="50" spans="2:9" x14ac:dyDescent="0.45">
      <c r="B50" s="2"/>
      <c r="D50" s="5"/>
      <c r="E50" s="4"/>
      <c r="F50" s="4"/>
      <c r="G50" s="4"/>
      <c r="H50" s="4"/>
    </row>
    <row r="51" spans="2:9" x14ac:dyDescent="0.45">
      <c r="B51" s="2"/>
      <c r="C51" s="3" t="s">
        <v>15</v>
      </c>
      <c r="E51" s="4" t="s">
        <v>72</v>
      </c>
      <c r="F51" s="4" t="s">
        <v>73</v>
      </c>
      <c r="G51" s="4" t="s">
        <v>73</v>
      </c>
      <c r="H51" s="4"/>
    </row>
    <row r="52" spans="2:9" x14ac:dyDescent="0.45">
      <c r="B52" s="2"/>
      <c r="C52" s="3"/>
      <c r="E52" s="4" t="s">
        <v>70</v>
      </c>
      <c r="F52" s="4" t="s">
        <v>71</v>
      </c>
      <c r="G52" s="4" t="s">
        <v>70</v>
      </c>
      <c r="H52" s="4"/>
    </row>
    <row r="53" spans="2:9" x14ac:dyDescent="0.45">
      <c r="B53" s="2"/>
      <c r="C53" s="3"/>
      <c r="D53" t="s">
        <v>69</v>
      </c>
      <c r="E53" s="4" t="s">
        <v>76</v>
      </c>
      <c r="F53" s="4" t="s">
        <v>75</v>
      </c>
      <c r="G53" s="4" t="s">
        <v>74</v>
      </c>
      <c r="H53" s="4"/>
    </row>
    <row r="54" spans="2:9" x14ac:dyDescent="0.45">
      <c r="B54" s="2"/>
      <c r="C54" s="3"/>
      <c r="E54" s="4"/>
      <c r="F54" s="4"/>
      <c r="G54" s="4"/>
      <c r="H54" s="4"/>
    </row>
    <row r="55" spans="2:9" x14ac:dyDescent="0.45">
      <c r="B55" s="2"/>
      <c r="C55" s="3"/>
      <c r="D55" s="2" t="s">
        <v>77</v>
      </c>
      <c r="E55" s="24"/>
      <c r="F55" s="4"/>
      <c r="G55" s="4"/>
      <c r="H55" s="4"/>
    </row>
    <row r="56" spans="2:9" x14ac:dyDescent="0.45">
      <c r="B56" s="2"/>
      <c r="C56" s="3"/>
      <c r="E56" s="4"/>
      <c r="F56" s="4"/>
      <c r="G56" s="4"/>
      <c r="H56" s="4"/>
    </row>
    <row r="57" spans="2:9" x14ac:dyDescent="0.45">
      <c r="B57" s="2"/>
      <c r="C57" s="2" t="s">
        <v>80</v>
      </c>
      <c r="E57" s="4"/>
      <c r="F57" s="4"/>
      <c r="G57" s="4"/>
      <c r="H57" s="4"/>
    </row>
    <row r="58" spans="2:9" x14ac:dyDescent="0.45">
      <c r="B58" s="2"/>
      <c r="C58" s="1" t="s">
        <v>84</v>
      </c>
      <c r="E58" s="4"/>
      <c r="F58" s="4"/>
      <c r="G58" s="4"/>
      <c r="H58" s="4"/>
    </row>
    <row r="59" spans="2:9" x14ac:dyDescent="0.45">
      <c r="B59" s="2"/>
      <c r="C59" s="1"/>
      <c r="E59" s="4"/>
      <c r="F59" s="4"/>
      <c r="G59" s="4"/>
      <c r="H59" s="4"/>
    </row>
    <row r="60" spans="2:9" x14ac:dyDescent="0.45">
      <c r="C60" t="s">
        <v>13</v>
      </c>
      <c r="D60" t="s">
        <v>82</v>
      </c>
      <c r="E60" s="21"/>
      <c r="F60" s="4"/>
      <c r="G60" s="4"/>
      <c r="H60" s="4"/>
      <c r="I60" s="4"/>
    </row>
    <row r="61" spans="2:9" x14ac:dyDescent="0.45">
      <c r="B61" s="1"/>
      <c r="C61" t="s">
        <v>10</v>
      </c>
      <c r="D61" t="s">
        <v>39</v>
      </c>
      <c r="E61" s="4"/>
      <c r="F61" s="4"/>
      <c r="G61" s="4"/>
      <c r="H61" s="4"/>
      <c r="I61" s="4"/>
    </row>
    <row r="62" spans="2:9" x14ac:dyDescent="0.45">
      <c r="C62" t="s">
        <v>14</v>
      </c>
      <c r="D62" t="s">
        <v>64</v>
      </c>
      <c r="E62" s="4"/>
      <c r="F62" s="4"/>
      <c r="G62" s="4"/>
      <c r="H62" s="4"/>
      <c r="I62" s="4"/>
    </row>
    <row r="63" spans="2:9" x14ac:dyDescent="0.45">
      <c r="C63" t="s">
        <v>17</v>
      </c>
      <c r="D63" t="s">
        <v>81</v>
      </c>
      <c r="E63" s="4"/>
      <c r="F63" s="4"/>
      <c r="G63" s="4"/>
      <c r="H63" s="4"/>
      <c r="I63" s="4"/>
    </row>
    <row r="64" spans="2:9" x14ac:dyDescent="0.45">
      <c r="C64" t="s">
        <v>18</v>
      </c>
    </row>
    <row r="65" spans="3:4" x14ac:dyDescent="0.45">
      <c r="C65" s="4"/>
      <c r="D65" s="5" t="s">
        <v>83</v>
      </c>
    </row>
    <row r="66" spans="3:4" x14ac:dyDescent="0.45">
      <c r="D66" s="5" t="s">
        <v>22</v>
      </c>
    </row>
    <row r="67" spans="3:4" x14ac:dyDescent="0.45">
      <c r="D67" s="5"/>
    </row>
    <row r="68" spans="3:4" x14ac:dyDescent="0.45">
      <c r="C68" s="3" t="s">
        <v>15</v>
      </c>
    </row>
    <row r="69" spans="3:4" x14ac:dyDescent="0.45">
      <c r="C69" s="3"/>
      <c r="D69" t="s">
        <v>85</v>
      </c>
    </row>
    <row r="70" spans="3:4" x14ac:dyDescent="0.45">
      <c r="C70" s="3"/>
      <c r="D70" t="s">
        <v>86</v>
      </c>
    </row>
    <row r="71" spans="3:4" x14ac:dyDescent="0.45">
      <c r="C71" s="3"/>
      <c r="D71" t="s">
        <v>87</v>
      </c>
    </row>
    <row r="72" spans="3:4" x14ac:dyDescent="0.45">
      <c r="C72" s="3"/>
      <c r="D72" s="2"/>
    </row>
    <row r="73" spans="3:4" x14ac:dyDescent="0.45">
      <c r="D73" t="s">
        <v>88</v>
      </c>
    </row>
    <row r="74" spans="3:4" x14ac:dyDescent="0.45">
      <c r="D74" t="s">
        <v>89</v>
      </c>
    </row>
    <row r="76" spans="3:4" x14ac:dyDescent="0.45">
      <c r="C76" s="2"/>
    </row>
    <row r="80" spans="3:4" x14ac:dyDescent="0.45">
      <c r="C80" s="4"/>
      <c r="D80" s="5"/>
    </row>
    <row r="81" spans="3:9" x14ac:dyDescent="0.45">
      <c r="D81" s="5"/>
    </row>
    <row r="82" spans="3:9" x14ac:dyDescent="0.45">
      <c r="D82" s="5"/>
    </row>
    <row r="83" spans="3:9" x14ac:dyDescent="0.45">
      <c r="C83" s="3"/>
    </row>
    <row r="84" spans="3:9" x14ac:dyDescent="0.45">
      <c r="D84" s="4"/>
      <c r="E84" s="4"/>
      <c r="F84" s="4"/>
      <c r="G84" s="4"/>
    </row>
    <row r="85" spans="3:9" x14ac:dyDescent="0.45">
      <c r="D85" s="4"/>
      <c r="E85" s="21"/>
      <c r="F85" s="4"/>
      <c r="G85" s="4"/>
      <c r="H85" s="4"/>
    </row>
    <row r="86" spans="3:9" x14ac:dyDescent="0.45">
      <c r="D86" s="4"/>
      <c r="E86" s="4"/>
      <c r="F86" s="21"/>
      <c r="G86" s="4"/>
      <c r="H86" s="4"/>
    </row>
    <row r="87" spans="3:9" x14ac:dyDescent="0.45">
      <c r="C87" s="4"/>
      <c r="D87" s="4"/>
      <c r="E87" s="4"/>
      <c r="F87" s="21"/>
      <c r="G87" s="4"/>
      <c r="H87" s="4"/>
    </row>
    <row r="88" spans="3:9" x14ac:dyDescent="0.45">
      <c r="D88" s="4"/>
      <c r="E88" s="4"/>
      <c r="F88" s="4"/>
      <c r="G88" s="4"/>
      <c r="H88" s="4"/>
    </row>
    <row r="89" spans="3:9" x14ac:dyDescent="0.45">
      <c r="C89" s="2"/>
      <c r="D89" s="4"/>
      <c r="E89" s="4"/>
      <c r="F89" s="4"/>
      <c r="G89" s="4"/>
      <c r="H89" s="4"/>
      <c r="I89" s="3"/>
    </row>
    <row r="90" spans="3:9" x14ac:dyDescent="0.45">
      <c r="C90" s="3"/>
      <c r="D90" s="4"/>
      <c r="E90" s="4"/>
      <c r="F90" s="4"/>
      <c r="G90" s="4"/>
      <c r="H90" s="4"/>
    </row>
    <row r="91" spans="3:9" x14ac:dyDescent="0.45">
      <c r="D91" s="4"/>
      <c r="E91" s="4"/>
      <c r="F91" s="4"/>
      <c r="G91" s="4"/>
      <c r="H91" s="4"/>
    </row>
    <row r="92" spans="3:9" x14ac:dyDescent="0.45">
      <c r="C92" s="4"/>
      <c r="D92" s="5"/>
      <c r="F92" s="15"/>
      <c r="G92" s="16"/>
    </row>
    <row r="94" spans="3:9" x14ac:dyDescent="0.45">
      <c r="C94" s="2"/>
    </row>
    <row r="95" spans="3:9" x14ac:dyDescent="0.45">
      <c r="C95" s="1"/>
    </row>
    <row r="101" spans="3:9" x14ac:dyDescent="0.45">
      <c r="C101" s="4"/>
      <c r="D101" s="5"/>
    </row>
    <row r="102" spans="3:9" x14ac:dyDescent="0.45">
      <c r="D102" s="5"/>
    </row>
    <row r="103" spans="3:9" x14ac:dyDescent="0.45">
      <c r="D103" s="5"/>
    </row>
    <row r="104" spans="3:9" x14ac:dyDescent="0.45">
      <c r="C104" s="3"/>
    </row>
    <row r="105" spans="3:9" x14ac:dyDescent="0.45">
      <c r="D105" s="4"/>
      <c r="E105" s="4"/>
      <c r="F105" s="4"/>
      <c r="G105" s="4"/>
      <c r="H105" s="4"/>
    </row>
    <row r="106" spans="3:9" x14ac:dyDescent="0.45">
      <c r="C106" s="2"/>
      <c r="D106" s="4"/>
      <c r="E106" s="21"/>
      <c r="F106" s="4"/>
      <c r="G106" s="4"/>
      <c r="H106" s="4"/>
      <c r="I106" s="4"/>
    </row>
    <row r="107" spans="3:9" x14ac:dyDescent="0.45">
      <c r="D107" s="4"/>
      <c r="E107" s="4"/>
      <c r="F107" s="4"/>
      <c r="G107" s="4"/>
      <c r="H107" s="4"/>
      <c r="I107" s="4"/>
    </row>
    <row r="108" spans="3:9" x14ac:dyDescent="0.45">
      <c r="E108" s="4"/>
      <c r="F108" s="4"/>
      <c r="G108" s="4"/>
      <c r="H108" s="4"/>
      <c r="I108" s="4"/>
    </row>
    <row r="109" spans="3:9" x14ac:dyDescent="0.45">
      <c r="E109" s="4"/>
      <c r="F109" s="4"/>
      <c r="G109" s="4"/>
      <c r="H109" s="4"/>
      <c r="I109" s="4"/>
    </row>
    <row r="110" spans="3:9" x14ac:dyDescent="0.45">
      <c r="E110" s="4"/>
      <c r="F110" s="4"/>
      <c r="G110" s="4"/>
      <c r="H110" s="4"/>
      <c r="I110" s="4"/>
    </row>
    <row r="111" spans="3:9" x14ac:dyDescent="0.45">
      <c r="E111" s="4"/>
      <c r="F111" s="4"/>
      <c r="G111" s="4"/>
      <c r="H111" s="4"/>
      <c r="I111" s="4"/>
    </row>
    <row r="112" spans="3:9" x14ac:dyDescent="0.45">
      <c r="E112" s="4"/>
      <c r="F112" s="4"/>
      <c r="G112" s="4"/>
      <c r="H112" s="4"/>
      <c r="I112" s="4"/>
    </row>
    <row r="113" spans="2:9" x14ac:dyDescent="0.45">
      <c r="E113" s="4"/>
      <c r="F113" s="4"/>
      <c r="G113" s="4"/>
      <c r="H113" s="4"/>
      <c r="I113" s="4"/>
    </row>
    <row r="114" spans="2:9" x14ac:dyDescent="0.45">
      <c r="E114" s="4"/>
      <c r="F114" s="4"/>
      <c r="G114" s="4"/>
      <c r="H114" s="4"/>
      <c r="I114" s="4"/>
    </row>
    <row r="115" spans="2:9" x14ac:dyDescent="0.45">
      <c r="E115" s="4"/>
      <c r="F115" s="4"/>
      <c r="G115" s="4"/>
      <c r="H115" s="4"/>
      <c r="I115" s="4"/>
    </row>
    <row r="119" spans="2:9" x14ac:dyDescent="0.45">
      <c r="C119" s="4"/>
    </row>
    <row r="122" spans="2:9" x14ac:dyDescent="0.45">
      <c r="C122" s="3"/>
    </row>
    <row r="125" spans="2:9" x14ac:dyDescent="0.45">
      <c r="B125" s="2"/>
    </row>
    <row r="127" spans="2:9" x14ac:dyDescent="0.45">
      <c r="C127" s="2"/>
      <c r="D127" s="4"/>
      <c r="E127" s="21"/>
    </row>
    <row r="128" spans="2:9" x14ac:dyDescent="0.45">
      <c r="D128" s="4"/>
      <c r="E128" s="4"/>
    </row>
    <row r="129" spans="3:8" x14ac:dyDescent="0.45">
      <c r="E129" s="4"/>
    </row>
    <row r="130" spans="3:8" x14ac:dyDescent="0.45">
      <c r="E130" s="4"/>
    </row>
    <row r="134" spans="3:8" x14ac:dyDescent="0.45">
      <c r="C134" s="4"/>
    </row>
    <row r="139" spans="3:8" x14ac:dyDescent="0.45">
      <c r="C139" s="3"/>
    </row>
    <row r="140" spans="3:8" x14ac:dyDescent="0.45">
      <c r="E140" s="4"/>
      <c r="F140" s="4"/>
      <c r="G140" s="4"/>
      <c r="H140" s="4"/>
    </row>
    <row r="141" spans="3:8" x14ac:dyDescent="0.45">
      <c r="E141" s="4"/>
      <c r="F141" s="4"/>
      <c r="G141" s="4"/>
      <c r="H141" s="4"/>
    </row>
    <row r="142" spans="3:8" x14ac:dyDescent="0.45">
      <c r="E142" s="4"/>
      <c r="F142" s="4"/>
      <c r="G142" s="4"/>
      <c r="H142" s="4"/>
    </row>
  </sheetData>
  <mergeCells count="1">
    <mergeCell ref="E29:F29"/>
  </mergeCells>
  <hyperlinks>
    <hyperlink ref="A1" location="GHRS!A1" display="Main" xr:uid="{64609A15-71FA-4E4C-A520-BFB68D7FAE18}"/>
    <hyperlink ref="C5" r:id="rId1" display="https://clinicaltrials.gov/study/NCT06445075" xr:uid="{9FB5A77D-22D6-4629-BDB4-9A60B516A3F8}"/>
    <hyperlink ref="C58" r:id="rId2" display="https://investors.scholarrock.com/node/10426/pdf" xr:uid="{28BAA8B7-2FF9-454B-BAE5-C6DA42B9ED25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F52-B054-415D-8B79-85B60294341A}">
  <dimension ref="A1:F41"/>
  <sheetViews>
    <sheetView topLeftCell="A9" workbookViewId="0">
      <selection activeCell="C43" sqref="C43"/>
    </sheetView>
  </sheetViews>
  <sheetFormatPr defaultRowHeight="14.25" x14ac:dyDescent="0.45"/>
  <sheetData>
    <row r="1" spans="1:6" x14ac:dyDescent="0.45">
      <c r="A1" s="1" t="s">
        <v>12</v>
      </c>
    </row>
    <row r="2" spans="1:6" x14ac:dyDescent="0.45">
      <c r="B2" s="2" t="s">
        <v>16</v>
      </c>
    </row>
    <row r="4" spans="1:6" x14ac:dyDescent="0.45">
      <c r="C4" s="1" t="s">
        <v>25</v>
      </c>
    </row>
    <row r="5" spans="1:6" x14ac:dyDescent="0.45">
      <c r="C5" s="1" t="s">
        <v>31</v>
      </c>
    </row>
    <row r="6" spans="1:6" x14ac:dyDescent="0.45">
      <c r="C6" s="1" t="s">
        <v>32</v>
      </c>
    </row>
    <row r="7" spans="1:6" x14ac:dyDescent="0.45">
      <c r="C7" s="1" t="s">
        <v>33</v>
      </c>
    </row>
    <row r="8" spans="1:6" x14ac:dyDescent="0.45">
      <c r="C8" s="1" t="s">
        <v>34</v>
      </c>
      <c r="D8" s="6"/>
      <c r="E8" s="6"/>
      <c r="F8" s="6"/>
    </row>
    <row r="9" spans="1:6" x14ac:dyDescent="0.45">
      <c r="C9" s="1" t="s">
        <v>35</v>
      </c>
      <c r="D9" s="6"/>
      <c r="E9" s="6"/>
      <c r="F9" s="6"/>
    </row>
    <row r="10" spans="1:6" x14ac:dyDescent="0.45">
      <c r="C10" s="1"/>
      <c r="D10" s="6"/>
      <c r="E10" s="6"/>
      <c r="F10" s="6"/>
    </row>
    <row r="11" spans="1:6" x14ac:dyDescent="0.45">
      <c r="C11" s="1"/>
      <c r="D11" s="6"/>
      <c r="E11" s="6"/>
      <c r="F11" s="6"/>
    </row>
    <row r="12" spans="1:6" x14ac:dyDescent="0.45">
      <c r="C12" s="1" t="s">
        <v>27</v>
      </c>
      <c r="D12" s="6"/>
      <c r="E12" s="6"/>
      <c r="F12" s="6"/>
    </row>
    <row r="13" spans="1:6" x14ac:dyDescent="0.45">
      <c r="C13" s="1" t="s">
        <v>28</v>
      </c>
      <c r="D13" s="6"/>
      <c r="E13" s="6"/>
      <c r="F13" s="6"/>
    </row>
    <row r="14" spans="1:6" x14ac:dyDescent="0.45">
      <c r="C14" s="1" t="s">
        <v>29</v>
      </c>
      <c r="D14" s="6"/>
      <c r="E14" s="6"/>
      <c r="F14" s="6"/>
    </row>
    <row r="15" spans="1:6" x14ac:dyDescent="0.45">
      <c r="C15" s="1" t="s">
        <v>30</v>
      </c>
    </row>
    <row r="16" spans="1:6" x14ac:dyDescent="0.45">
      <c r="C16" s="1" t="s">
        <v>42</v>
      </c>
    </row>
    <row r="18" spans="3:3" x14ac:dyDescent="0.45">
      <c r="C18" s="1" t="s">
        <v>52</v>
      </c>
    </row>
    <row r="19" spans="3:3" x14ac:dyDescent="0.45">
      <c r="C19" s="1" t="s">
        <v>58</v>
      </c>
    </row>
    <row r="20" spans="3:3" x14ac:dyDescent="0.45">
      <c r="C20" s="1" t="s">
        <v>55</v>
      </c>
    </row>
    <row r="21" spans="3:3" x14ac:dyDescent="0.45">
      <c r="C21" s="1" t="s">
        <v>68</v>
      </c>
    </row>
    <row r="22" spans="3:3" x14ac:dyDescent="0.45">
      <c r="C22" s="1" t="s">
        <v>61</v>
      </c>
    </row>
    <row r="23" spans="3:3" x14ac:dyDescent="0.45">
      <c r="C23" s="1" t="s">
        <v>78</v>
      </c>
    </row>
    <row r="24" spans="3:3" x14ac:dyDescent="0.45">
      <c r="C24" s="1" t="s">
        <v>84</v>
      </c>
    </row>
    <row r="25" spans="3:3" x14ac:dyDescent="0.45">
      <c r="C25" s="1"/>
    </row>
    <row r="26" spans="3:3" x14ac:dyDescent="0.45">
      <c r="C26" s="1" t="s">
        <v>99</v>
      </c>
    </row>
    <row r="27" spans="3:3" x14ac:dyDescent="0.45">
      <c r="C27" s="1" t="s">
        <v>124</v>
      </c>
    </row>
    <row r="28" spans="3:3" x14ac:dyDescent="0.45">
      <c r="C28" s="1" t="s">
        <v>125</v>
      </c>
    </row>
    <row r="29" spans="3:3" x14ac:dyDescent="0.45">
      <c r="C29" s="1" t="s">
        <v>127</v>
      </c>
    </row>
    <row r="30" spans="3:3" x14ac:dyDescent="0.45">
      <c r="C30" s="1" t="s">
        <v>135</v>
      </c>
    </row>
    <row r="31" spans="3:3" x14ac:dyDescent="0.45">
      <c r="C31" s="25" t="s">
        <v>138</v>
      </c>
    </row>
    <row r="32" spans="3:3" x14ac:dyDescent="0.45">
      <c r="C32" s="25" t="s">
        <v>139</v>
      </c>
    </row>
    <row r="34" spans="3:3" x14ac:dyDescent="0.45">
      <c r="C34" s="1" t="s">
        <v>145</v>
      </c>
    </row>
    <row r="35" spans="3:3" x14ac:dyDescent="0.45">
      <c r="C35" s="1" t="s">
        <v>146</v>
      </c>
    </row>
    <row r="37" spans="3:3" x14ac:dyDescent="0.45">
      <c r="C37" s="25" t="s">
        <v>148</v>
      </c>
    </row>
    <row r="39" spans="3:3" x14ac:dyDescent="0.45">
      <c r="C39" s="25" t="s">
        <v>149</v>
      </c>
    </row>
    <row r="41" spans="3:3" x14ac:dyDescent="0.45">
      <c r="C41" s="25" t="s">
        <v>152</v>
      </c>
    </row>
  </sheetData>
  <hyperlinks>
    <hyperlink ref="A1" location="GHRS!A1" display="Main" xr:uid="{D70C4A8A-2E87-4D7E-872E-1FA77D15F472}"/>
    <hyperlink ref="C4" r:id="rId1" display="https://scholarrock.com/" xr:uid="{DAA23A03-F36B-41D4-934B-717F578705C5}"/>
    <hyperlink ref="C12" r:id="rId2" display="https://scholarrock.com/our-pipeline/" xr:uid="{391EA250-B051-4260-9E83-9F5F2E76365A}"/>
    <hyperlink ref="C13" r:id="rId3" display="https://scholarrock.com/our-science/" xr:uid="{EE797676-AB6E-405E-AB15-EAF39589BC55}"/>
    <hyperlink ref="C14" r:id="rId4" display="https://scholarrock.com/our-science/publications-posters/" xr:uid="{AF7E2ADF-1CC5-4354-A0C7-1D63074624E5}"/>
    <hyperlink ref="C15" r:id="rId5" display="https://scholarrock.com/our-science/platform/" xr:uid="{1815569C-C939-488F-AF74-33F913A8160D}"/>
    <hyperlink ref="C5" r:id="rId6" display="https://scholarrock.com/our-company/newsroom/" xr:uid="{36B45A82-6EF6-4EE0-90FD-966A8D663E48}"/>
    <hyperlink ref="C6" r:id="rId7" display="https://scholarrock.com/our-company/management-team/" xr:uid="{0F67FB7C-B4EF-4F21-B90D-98A8EDE20E73}"/>
    <hyperlink ref="C7" r:id="rId8" display="https://scholarrock.com/our-company/board-of-directors/" xr:uid="{3A9B00F0-4832-4E62-BAAE-9EA9113B7FA3}"/>
    <hyperlink ref="C8" r:id="rId9" display="https://investors.scholarrock.com/investors-media/events-presentations" xr:uid="{2B4C00C1-FC8C-4407-B036-7528D17AF353}"/>
    <hyperlink ref="C9" r:id="rId10" display="https://investors.scholarrock.com/investors-media/press-releases" xr:uid="{D2793F33-940C-4ADC-AC9E-8BFAAE90CE8D}"/>
    <hyperlink ref="C16" r:id="rId11" display="https://scholarrock.com/patients-families/clinical-trials/" xr:uid="{AB0FF436-A889-4D0F-B16C-BE84F1C1772E}"/>
    <hyperlink ref="C18" r:id="rId12" display="https://en.wikipedia.org/wiki/Apitegromab" xr:uid="{51DC36C1-925E-4136-A37A-DF23602C3A30}"/>
    <hyperlink ref="C19" r:id="rId13" display="https://www.ahajournals.org/doi/10.1161/circresaha.115.304185" xr:uid="{81D41E79-D8A5-47E4-99F8-00A7D324A6C6}"/>
    <hyperlink ref="C20" r:id="rId14" display="https://pmc.ncbi.nlm.nih.gov/articles/PMC8189951/" xr:uid="{4A3FFEB9-6242-4A8D-AC88-B80C6840BCBF}"/>
    <hyperlink ref="C21" r:id="rId15" display="https://clinicaltrials.gov/study/NCT03921528?intr=SRK-015&amp;rank=1" xr:uid="{D9ADF4EF-0625-450A-ABDF-C33DF0BB6AC4}"/>
    <hyperlink ref="C22" r:id="rId16" display="https://clinicaltrials.gov/study/NCT05156320?cond=SMA&amp;intr=apitegromab&amp;rank=2" xr:uid="{A1DAA79D-5829-4EF6-B4D0-F007C6C21D32}"/>
    <hyperlink ref="C23" r:id="rId17" location=":~:text=This%20study%20will%20test%20how%20well%20the%20drug,the%20study%20drug%20to%20those%20taking%20a%20placebo.?msockid=211e4eca4733624f01365a3f46546373" display="https://www.stjude.org/care-treatment/clinical-trials/sapphire-spinal-muscular-atrophy.html - :~:text=This%20study%20will%20test%20how%20well%20the%20drug,the%20study%20drug%20to%20those%20taking%20a%20placebo.?msockid=211e4eca4733624f01365a3f46546373" xr:uid="{D2B76034-588D-443A-9AE2-3DBCBD6D3BA2}"/>
    <hyperlink ref="C24" r:id="rId18" display="https://investors.scholarrock.com/node/10426/pdf" xr:uid="{65F05B1E-A827-4A5E-8AC9-BF0C630E6D93}"/>
    <hyperlink ref="C26" r:id="rId19" display="https://jamanetwork.com/journals/jamanetworkopen/fullarticle/2774903?" xr:uid="{96832623-4AAB-46E1-9CFD-32626D2DF837}"/>
    <hyperlink ref="C27" r:id="rId20" display="https://pubmed.ncbi.nlm.nih.gov/11855847/" xr:uid="{1B18B7EE-6951-4005-B8D8-27C8601CF747}"/>
    <hyperlink ref="C28" r:id="rId21" display="https://pmc.ncbi.nlm.nih.gov/articles/PMC3044753/" xr:uid="{A283B011-4E01-41AB-A48A-60E02C5A11BF}"/>
    <hyperlink ref="C29" r:id="rId22" display="https://journals.physiology.org/doi/full/10.1152/ajpendo.00656.2010?utm_source=chatgpt.com" xr:uid="{869415CA-07FA-4F2B-B834-70656F428E9A}"/>
    <hyperlink ref="C30" r:id="rId23" display="https://pmc.ncbi.nlm.nih.gov/articles/PMC150888/?utm_source=chatgpt.com" xr:uid="{BCB854BF-B3E7-4A34-9FB0-2D1F24B34901}"/>
    <hyperlink ref="C31" r:id="rId24" display="https://www.businesswire.com/news/home/20241212633930/en/PeptiDream-Announces-Preclinical-Results-Demonstrating-Efficacy-of-Oral-Myostatin-Inhibitors-in-Preventing-Loss-of-Lean-Mass-Associated-with-Semaglutide-Treatment/" xr:uid="{F1B38472-75DF-4DB5-A5B9-04D4D98E5468}"/>
    <hyperlink ref="C32" r:id="rId25" display="https://pmc.ncbi.nlm.nih.gov/articles/PMC3192366/" xr:uid="{DB0A4969-ED4C-4149-ABE0-AA2CB0EF6BA1}"/>
    <hyperlink ref="C34" r:id="rId26" display="https://d1io3yog0oux5.cloudfront.net/_ff17cd27d13ae41eb603d2d8b99d27a9/ibioinc/db/349/3377/pdf/Corporate+Deck+January+2025.pdf" xr:uid="{441D6F7B-9672-416B-A375-D01CD3548E8D}"/>
    <hyperlink ref="C35" r:id="rId27" display="https://investors.scholarrock.com/static-files/7101e098-0df9-4ad2-9544-a4b2a06ee168" xr:uid="{0795791D-D5D7-4C98-9E4D-424DCF764FBE}"/>
    <hyperlink ref="C37" r:id="rId28" display="https://scholarrock.com/wp-content/uploads/2024/11/Clinical-Development-of-SRK-015-SMA-Europe-2020.pdf" xr:uid="{7A161EE2-D98F-4F20-BBD4-C58539C2BE98}"/>
    <hyperlink ref="C39" r:id="rId29" display="https://pmc.ncbi.nlm.nih.gov/articles/PMC8326894/" xr:uid="{18AB1D7B-D3A0-48ED-B7F7-518A57B36E5C}"/>
    <hyperlink ref="C41" r:id="rId30" display="https://pmc.ncbi.nlm.nih.gov/articles/PMC11842502/" xr:uid="{DA0176D2-0515-47A0-BB5C-85BE0F204B41}"/>
  </hyperlinks>
  <pageMargins left="0.7" right="0.7" top="0.75" bottom="0.75" header="0.3" footer="0.3"/>
  <pageSetup paperSize="9"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CE23-4292-4C15-BAF6-3DA1A8DDE061}">
  <dimension ref="A1:H25"/>
  <sheetViews>
    <sheetView workbookViewId="0">
      <selection activeCell="B8" sqref="B8"/>
    </sheetView>
  </sheetViews>
  <sheetFormatPr defaultRowHeight="14.25" x14ac:dyDescent="0.45"/>
  <sheetData>
    <row r="1" spans="1:7" x14ac:dyDescent="0.45">
      <c r="A1" s="1" t="s">
        <v>12</v>
      </c>
    </row>
    <row r="2" spans="1:7" x14ac:dyDescent="0.45">
      <c r="B2" s="6" t="s">
        <v>38</v>
      </c>
    </row>
    <row r="3" spans="1:7" x14ac:dyDescent="0.45">
      <c r="B3" t="s">
        <v>116</v>
      </c>
    </row>
    <row r="4" spans="1:7" x14ac:dyDescent="0.45">
      <c r="B4" t="s">
        <v>117</v>
      </c>
    </row>
    <row r="5" spans="1:7" x14ac:dyDescent="0.45">
      <c r="B5" t="s">
        <v>118</v>
      </c>
    </row>
    <row r="6" spans="1:7" x14ac:dyDescent="0.45">
      <c r="B6" t="s">
        <v>119</v>
      </c>
    </row>
    <row r="9" spans="1:7" x14ac:dyDescent="0.45">
      <c r="B9" s="6"/>
      <c r="G9" s="1"/>
    </row>
    <row r="12" spans="1:7" x14ac:dyDescent="0.45">
      <c r="B12" s="6"/>
      <c r="F12" s="1"/>
    </row>
    <row r="25" spans="8:8" x14ac:dyDescent="0.45">
      <c r="H25" s="3"/>
    </row>
  </sheetData>
  <hyperlinks>
    <hyperlink ref="A1" location="GHRS!A1" display="Main" xr:uid="{F16BF3D6-E0A0-4927-AEA2-DB7787F1E7E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A988-254B-4456-86B2-D018880EDDD0}">
  <dimension ref="A1:E35"/>
  <sheetViews>
    <sheetView workbookViewId="0">
      <selection activeCell="I36" sqref="I36"/>
    </sheetView>
  </sheetViews>
  <sheetFormatPr defaultRowHeight="14.25" x14ac:dyDescent="0.45"/>
  <sheetData>
    <row r="1" spans="1:5" x14ac:dyDescent="0.45">
      <c r="A1" s="1" t="s">
        <v>12</v>
      </c>
    </row>
    <row r="2" spans="1:5" x14ac:dyDescent="0.45">
      <c r="B2" s="2" t="s">
        <v>19</v>
      </c>
    </row>
    <row r="3" spans="1:5" x14ac:dyDescent="0.45">
      <c r="B3" s="2"/>
    </row>
    <row r="4" spans="1:5" x14ac:dyDescent="0.45">
      <c r="C4" t="s">
        <v>57</v>
      </c>
    </row>
    <row r="5" spans="1:5" x14ac:dyDescent="0.45">
      <c r="C5" t="s">
        <v>156</v>
      </c>
    </row>
    <row r="6" spans="1:5" x14ac:dyDescent="0.45">
      <c r="C6" s="3"/>
    </row>
    <row r="7" spans="1:5" x14ac:dyDescent="0.45">
      <c r="C7" t="s">
        <v>157</v>
      </c>
    </row>
    <row r="8" spans="1:5" x14ac:dyDescent="0.45">
      <c r="C8" t="s">
        <v>158</v>
      </c>
    </row>
    <row r="10" spans="1:5" x14ac:dyDescent="0.45">
      <c r="C10" t="s">
        <v>115</v>
      </c>
    </row>
    <row r="11" spans="1:5" x14ac:dyDescent="0.45">
      <c r="B11" s="2"/>
      <c r="D11" t="s">
        <v>143</v>
      </c>
    </row>
    <row r="12" spans="1:5" x14ac:dyDescent="0.45">
      <c r="B12" s="2"/>
      <c r="D12" t="s">
        <v>144</v>
      </c>
    </row>
    <row r="13" spans="1:5" x14ac:dyDescent="0.45">
      <c r="B13" s="2"/>
      <c r="E13" s="36" t="s">
        <v>147</v>
      </c>
    </row>
    <row r="15" spans="1:5" x14ac:dyDescent="0.45">
      <c r="C15" s="3" t="s">
        <v>26</v>
      </c>
    </row>
    <row r="17" spans="2:3" x14ac:dyDescent="0.45">
      <c r="B17" s="2"/>
      <c r="C17" t="s">
        <v>154</v>
      </c>
    </row>
    <row r="18" spans="2:3" x14ac:dyDescent="0.45">
      <c r="C18" t="s">
        <v>155</v>
      </c>
    </row>
    <row r="21" spans="2:3" x14ac:dyDescent="0.45">
      <c r="B21" s="2"/>
    </row>
    <row r="22" spans="2:3" x14ac:dyDescent="0.45">
      <c r="B22" s="2"/>
    </row>
    <row r="35" spans="1:1" x14ac:dyDescent="0.45">
      <c r="A35">
        <v>3</v>
      </c>
    </row>
  </sheetData>
  <hyperlinks>
    <hyperlink ref="A1" location="GHRS!A1" display="Main" xr:uid="{133E1E78-10E4-4ECA-85D2-A2D68BBB35F4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8487-3352-447E-AFD5-5BB78A0E2108}">
  <dimension ref="A1:B3"/>
  <sheetViews>
    <sheetView workbookViewId="0">
      <selection activeCell="C5" sqref="C5"/>
    </sheetView>
  </sheetViews>
  <sheetFormatPr defaultRowHeight="14.25" x14ac:dyDescent="0.45"/>
  <sheetData>
    <row r="1" spans="1:2" x14ac:dyDescent="0.45">
      <c r="A1" s="1" t="s">
        <v>12</v>
      </c>
    </row>
    <row r="3" spans="1:2" x14ac:dyDescent="0.45">
      <c r="B3" s="2" t="s">
        <v>56</v>
      </c>
    </row>
  </sheetData>
  <hyperlinks>
    <hyperlink ref="A1" location="GHRS!A1" display="Main" xr:uid="{2B0D0C77-4219-4734-B3EC-2CCB819520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SRRK+IBIO</vt:lpstr>
      <vt:lpstr>Drugs</vt:lpstr>
      <vt:lpstr>Clinical Trials</vt:lpstr>
      <vt:lpstr>Literature</vt:lpstr>
      <vt:lpstr>Obesity</vt:lpstr>
      <vt:lpstr>Conclusion</vt:lpstr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2025-02-22T05:29:33Z</dcterms:created>
  <dcterms:modified xsi:type="dcterms:W3CDTF">2025-03-06T18:33:36Z</dcterms:modified>
</cp:coreProperties>
</file>